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BE975F9B-256A-824D-A913-F529FA1ACEB8}" xr6:coauthVersionLast="47" xr6:coauthVersionMax="47" xr10:uidLastSave="{00000000-0000-0000-0000-000000000000}"/>
  <bookViews>
    <workbookView xWindow="1020" yWindow="500" windowWidth="29160" windowHeight="15500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M120" i="1"/>
  <c r="N120" i="1" s="1"/>
  <c r="M119" i="1"/>
  <c r="O56" i="1"/>
  <c r="R512" i="1"/>
  <c r="Q512" i="1"/>
  <c r="Q511" i="1"/>
  <c r="N47" i="1"/>
  <c r="O82" i="1"/>
  <c r="N81" i="1"/>
  <c r="N82" i="1"/>
  <c r="N378" i="1"/>
  <c r="N379" i="1"/>
  <c r="N46" i="1"/>
  <c r="O47" i="1" s="1"/>
  <c r="O157" i="1"/>
  <c r="O156" i="1"/>
  <c r="P157" i="1" s="1"/>
  <c r="N290" i="1"/>
  <c r="N289" i="1"/>
  <c r="O289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</calcChain>
</file>

<file path=xl/sharedStrings.xml><?xml version="1.0" encoding="utf-8"?>
<sst xmlns="http://schemas.openxmlformats.org/spreadsheetml/2006/main" count="52333" uniqueCount="15270">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</sst>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imSun" panose="02010600030101010101" pitchFamily="2" charset="-122"/>
                <a:ea typeface="SimSun" panose="02010600030101010101" pitchFamily="2" charset="-122"/>
                <a:cs typeface="+mn-cs"/>
              </a:defRPr>
            </a:pPr>
            <a:r>
              <a:rPr lang="zh-CN" altLang="zh-CN" sz="1400" b="0" i="0" baseline="0">
                <a:effectLst/>
                <a:latin typeface="SimSun" panose="02010600030101010101" pitchFamily="2" charset="-122"/>
                <a:ea typeface="SimSun" panose="02010600030101010101" pitchFamily="2" charset="-122"/>
              </a:rPr>
              <a:t>中国远洋海运集团与参照企业词频散点图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tabSelected="1" zoomScale="117" workbookViewId="0">
      <selection activeCell="J19" sqref="J19"/>
    </sheetView>
  </sheetViews>
  <sheetFormatPr baseColWidth="10" defaultRowHeight="16"/>
  <cols>
    <col min="1" max="1" width="6" style="5" bestFit="1" customWidth="1"/>
    <col min="2" max="2" width="19.5" bestFit="1" customWidth="1"/>
    <col min="3" max="3" width="6" bestFit="1" customWidth="1"/>
    <col min="4" max="5" width="13" bestFit="1" customWidth="1"/>
    <col min="6" max="6" width="2.6640625" customWidth="1"/>
    <col min="7" max="7" width="18.6640625" bestFit="1" customWidth="1"/>
    <col min="8" max="8" width="6" bestFit="1" customWidth="1"/>
    <col min="9" max="10" width="13" bestFit="1" customWidth="1"/>
    <col min="16" max="16" width="10.83203125" customWidth="1"/>
  </cols>
  <sheetData>
    <row r="1" spans="1:10">
      <c r="A1" t="s">
        <v>4519</v>
      </c>
      <c r="B1" t="s">
        <v>4514</v>
      </c>
      <c r="C1" t="s">
        <v>4515</v>
      </c>
      <c r="D1" t="s">
        <v>4516</v>
      </c>
      <c r="E1" t="s">
        <v>4517</v>
      </c>
      <c r="G1" t="s">
        <v>4518</v>
      </c>
      <c r="H1" t="s">
        <v>4515</v>
      </c>
      <c r="I1" t="s">
        <v>4516</v>
      </c>
      <c r="J1" t="s">
        <v>4517</v>
      </c>
    </row>
    <row r="2" spans="1:10">
      <c r="A2">
        <v>1</v>
      </c>
      <c r="B2" t="s">
        <v>19</v>
      </c>
      <c r="C2">
        <v>1564</v>
      </c>
      <c r="D2">
        <v>0</v>
      </c>
      <c r="E2">
        <v>3.1942367487238292</v>
      </c>
      <c r="G2" t="s">
        <v>53</v>
      </c>
      <c r="H2">
        <v>1596</v>
      </c>
      <c r="I2">
        <v>0</v>
      </c>
      <c r="J2">
        <v>3.2030328870147105</v>
      </c>
    </row>
    <row r="3" spans="1:10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G3" t="s">
        <v>1</v>
      </c>
      <c r="H3">
        <v>881</v>
      </c>
      <c r="I3">
        <v>0.3010299956639812</v>
      </c>
      <c r="J3">
        <v>2.9449759084120477</v>
      </c>
    </row>
    <row r="4" spans="1:10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G4" t="s">
        <v>673</v>
      </c>
      <c r="H4">
        <v>755</v>
      </c>
      <c r="I4">
        <v>0.47712125471966244</v>
      </c>
      <c r="J4">
        <v>2.8779469516291885</v>
      </c>
    </row>
    <row r="5" spans="1:10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G5" t="s">
        <v>62</v>
      </c>
      <c r="H5">
        <v>741</v>
      </c>
      <c r="I5">
        <v>0.6020599913279624</v>
      </c>
      <c r="J5">
        <v>2.869818207979328</v>
      </c>
    </row>
    <row r="6" spans="1:10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G6" t="s">
        <v>23</v>
      </c>
      <c r="H6">
        <v>591</v>
      </c>
      <c r="I6">
        <v>0.69897000433601886</v>
      </c>
      <c r="J6">
        <v>2.7715874808812555</v>
      </c>
    </row>
    <row r="7" spans="1:10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G7" t="s">
        <v>19</v>
      </c>
      <c r="H7">
        <v>369</v>
      </c>
      <c r="I7">
        <v>0.77815125038364363</v>
      </c>
      <c r="J7">
        <v>2.5670263661590602</v>
      </c>
    </row>
    <row r="8" spans="1:10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G8" t="s">
        <v>32</v>
      </c>
      <c r="H8">
        <v>348</v>
      </c>
      <c r="I8">
        <v>0.84509804001425681</v>
      </c>
      <c r="J8">
        <v>2.5415792439465807</v>
      </c>
    </row>
    <row r="9" spans="1:10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G9" t="s">
        <v>56</v>
      </c>
      <c r="H9">
        <v>315</v>
      </c>
      <c r="I9">
        <v>0.90308998699194354</v>
      </c>
      <c r="J9">
        <v>2.4983105537896004</v>
      </c>
    </row>
    <row r="10" spans="1:10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G10" t="s">
        <v>137</v>
      </c>
      <c r="H10">
        <v>310</v>
      </c>
      <c r="I10">
        <v>0.95424250943932487</v>
      </c>
      <c r="J10">
        <v>2.4913616938342726</v>
      </c>
    </row>
    <row r="11" spans="1:10">
      <c r="A11">
        <v>10</v>
      </c>
      <c r="B11" t="s">
        <v>33</v>
      </c>
      <c r="C11">
        <v>921</v>
      </c>
      <c r="D11">
        <v>1</v>
      </c>
      <c r="E11">
        <v>2.9642596301968491</v>
      </c>
      <c r="G11" t="s">
        <v>31</v>
      </c>
      <c r="H11">
        <v>280</v>
      </c>
      <c r="I11">
        <v>1</v>
      </c>
      <c r="J11">
        <v>2.4471580313422194</v>
      </c>
    </row>
    <row r="12" spans="1:10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G12" t="s">
        <v>21</v>
      </c>
      <c r="H12">
        <v>263</v>
      </c>
      <c r="I12">
        <v>1.0413926851582251</v>
      </c>
      <c r="J12">
        <v>2.419955748489758</v>
      </c>
    </row>
    <row r="13" spans="1:10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G13" t="s">
        <v>45</v>
      </c>
      <c r="H13">
        <v>258</v>
      </c>
      <c r="I13">
        <v>1.0791812460476249</v>
      </c>
      <c r="J13">
        <v>2.4116197059632301</v>
      </c>
    </row>
    <row r="14" spans="1:10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G14" t="s">
        <v>124</v>
      </c>
      <c r="H14">
        <v>240</v>
      </c>
      <c r="I14">
        <v>1.1139433523068367</v>
      </c>
      <c r="J14">
        <v>2.3802112417116059</v>
      </c>
    </row>
    <row r="15" spans="1:10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G15" t="s">
        <v>140</v>
      </c>
      <c r="H15">
        <v>236</v>
      </c>
      <c r="I15">
        <v>1.146128035678238</v>
      </c>
      <c r="J15">
        <v>2.3729120029701067</v>
      </c>
    </row>
    <row r="16" spans="1:10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G16" t="s">
        <v>29</v>
      </c>
      <c r="H16">
        <v>234</v>
      </c>
      <c r="I16">
        <v>1.1760912590556813</v>
      </c>
      <c r="J16">
        <v>2.369215857410143</v>
      </c>
    </row>
    <row r="17" spans="1:10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G17" t="s">
        <v>87</v>
      </c>
      <c r="H17">
        <v>206</v>
      </c>
      <c r="I17">
        <v>1.2041199826559248</v>
      </c>
      <c r="J17">
        <v>2.3138672203691533</v>
      </c>
    </row>
    <row r="18" spans="1:10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G18" t="s">
        <v>68</v>
      </c>
      <c r="H18">
        <v>202</v>
      </c>
      <c r="I18">
        <v>1.2304489213782739</v>
      </c>
      <c r="J18">
        <v>2.3053513694466239</v>
      </c>
    </row>
    <row r="19" spans="1:10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G19" t="s">
        <v>953</v>
      </c>
      <c r="H19">
        <v>202</v>
      </c>
      <c r="I19">
        <v>1.255272505103306</v>
      </c>
      <c r="J19">
        <v>2.3053513694466239</v>
      </c>
    </row>
    <row r="20" spans="1:10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G20" t="s">
        <v>103</v>
      </c>
      <c r="H20">
        <v>199</v>
      </c>
      <c r="I20">
        <v>1.2787536009528289</v>
      </c>
      <c r="J20">
        <v>2.2988530764097068</v>
      </c>
    </row>
    <row r="21" spans="1:10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G21" t="s">
        <v>79</v>
      </c>
      <c r="H21">
        <v>197</v>
      </c>
      <c r="I21">
        <v>1.3010299956639813</v>
      </c>
      <c r="J21">
        <v>2.2944662261615929</v>
      </c>
    </row>
    <row r="22" spans="1:10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G22" t="s">
        <v>48</v>
      </c>
      <c r="H22">
        <v>194</v>
      </c>
      <c r="I22">
        <v>1.3222192947339193</v>
      </c>
      <c r="J22">
        <v>2.287801729930226</v>
      </c>
    </row>
    <row r="23" spans="1:10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G23" t="s">
        <v>162</v>
      </c>
      <c r="H23">
        <v>190</v>
      </c>
      <c r="I23">
        <v>1.3424226808222062</v>
      </c>
      <c r="J23">
        <v>2.2787536009528289</v>
      </c>
    </row>
    <row r="24" spans="1:10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G24" t="s">
        <v>800</v>
      </c>
      <c r="H24">
        <v>188</v>
      </c>
      <c r="I24">
        <v>1.3617278360175928</v>
      </c>
      <c r="J24">
        <v>2.27415784926368</v>
      </c>
    </row>
    <row r="25" spans="1:10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G25" t="s">
        <v>49</v>
      </c>
      <c r="H25">
        <v>186</v>
      </c>
      <c r="I25">
        <v>1.3802112417116059</v>
      </c>
      <c r="J25">
        <v>2.2695129442179165</v>
      </c>
    </row>
    <row r="26" spans="1:10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G26" t="s">
        <v>42</v>
      </c>
      <c r="H26">
        <v>180</v>
      </c>
      <c r="I26">
        <v>1.3979400086720377</v>
      </c>
      <c r="J26">
        <v>2.255272505103306</v>
      </c>
    </row>
    <row r="27" spans="1:10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G27" t="s">
        <v>50</v>
      </c>
      <c r="H27">
        <v>179</v>
      </c>
      <c r="I27">
        <v>1.414973347970818</v>
      </c>
      <c r="J27">
        <v>2.2528530309798933</v>
      </c>
    </row>
    <row r="28" spans="1:10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G28" t="s">
        <v>41</v>
      </c>
      <c r="H28">
        <v>176</v>
      </c>
      <c r="I28">
        <v>1.4313637641589874</v>
      </c>
      <c r="J28">
        <v>2.2455126678141499</v>
      </c>
    </row>
    <row r="29" spans="1:10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G29" t="s">
        <v>189</v>
      </c>
      <c r="H29">
        <v>172</v>
      </c>
      <c r="I29">
        <v>1.4471580313422192</v>
      </c>
      <c r="J29">
        <v>2.2355284469075487</v>
      </c>
    </row>
    <row r="30" spans="1:10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G30" t="s">
        <v>25</v>
      </c>
      <c r="H30">
        <v>171</v>
      </c>
      <c r="I30">
        <v>1.4623979978989561</v>
      </c>
      <c r="J30">
        <v>2.2329961103921536</v>
      </c>
    </row>
    <row r="31" spans="1:10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G31" t="s">
        <v>104</v>
      </c>
      <c r="H31">
        <v>171</v>
      </c>
      <c r="I31">
        <v>1.4771212547196624</v>
      </c>
      <c r="J31">
        <v>2.2329961103921536</v>
      </c>
    </row>
    <row r="32" spans="1:10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G32" t="s">
        <v>1112</v>
      </c>
      <c r="H32">
        <v>163</v>
      </c>
      <c r="I32">
        <v>1.4913616938342726</v>
      </c>
      <c r="J32">
        <v>2.2121876044039577</v>
      </c>
    </row>
    <row r="33" spans="1:15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G33" t="s">
        <v>106</v>
      </c>
      <c r="H33">
        <v>158</v>
      </c>
      <c r="I33">
        <v>1.505149978319906</v>
      </c>
      <c r="J33">
        <v>2.1986570869544226</v>
      </c>
    </row>
    <row r="34" spans="1:15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G34" t="s">
        <v>232</v>
      </c>
      <c r="H34">
        <v>156</v>
      </c>
      <c r="I34">
        <v>1.5185139398778875</v>
      </c>
      <c r="J34">
        <v>2.1931245983544616</v>
      </c>
    </row>
    <row r="35" spans="1:15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G35" t="s">
        <v>194</v>
      </c>
      <c r="H35">
        <v>150</v>
      </c>
      <c r="I35">
        <v>1.5314789170422551</v>
      </c>
      <c r="J35">
        <v>2.1760912590556813</v>
      </c>
    </row>
    <row r="36" spans="1:15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G36" t="s">
        <v>89</v>
      </c>
      <c r="H36">
        <v>146</v>
      </c>
      <c r="I36">
        <v>1.5440680443502757</v>
      </c>
      <c r="J36">
        <v>2.1643528557844371</v>
      </c>
    </row>
    <row r="37" spans="1:15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G37" t="s">
        <v>84</v>
      </c>
      <c r="H37">
        <v>145</v>
      </c>
      <c r="I37">
        <v>1.5563025007672873</v>
      </c>
      <c r="J37">
        <v>2.1613680022349748</v>
      </c>
    </row>
    <row r="38" spans="1:15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G38" t="s">
        <v>102</v>
      </c>
      <c r="H38">
        <v>141</v>
      </c>
      <c r="I38">
        <v>1.568201724066995</v>
      </c>
      <c r="J38">
        <v>2.1492191126553797</v>
      </c>
    </row>
    <row r="39" spans="1:15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G39" t="s">
        <v>64</v>
      </c>
      <c r="H39">
        <v>141</v>
      </c>
      <c r="I39">
        <v>1.5797835966168101</v>
      </c>
      <c r="J39">
        <v>2.1492191126553797</v>
      </c>
    </row>
    <row r="40" spans="1:15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G40" t="s">
        <v>293</v>
      </c>
      <c r="H40">
        <v>141</v>
      </c>
      <c r="I40">
        <v>1.5910646070264991</v>
      </c>
      <c r="J40">
        <v>2.1492191126553797</v>
      </c>
    </row>
    <row r="41" spans="1:15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G41" t="s">
        <v>216</v>
      </c>
      <c r="H41">
        <v>141</v>
      </c>
      <c r="I41">
        <v>1.6020599913279623</v>
      </c>
      <c r="J41">
        <v>2.1492191126553797</v>
      </c>
    </row>
    <row r="42" spans="1:15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G42" t="s">
        <v>389</v>
      </c>
      <c r="H42">
        <v>138</v>
      </c>
      <c r="I42">
        <v>1.6127838567197355</v>
      </c>
      <c r="J42">
        <v>2.1398790864012365</v>
      </c>
    </row>
    <row r="43" spans="1:15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G43" t="s">
        <v>99</v>
      </c>
      <c r="H43">
        <v>132</v>
      </c>
      <c r="I43">
        <v>1.6232492903979006</v>
      </c>
      <c r="J43">
        <v>2.12057393120585</v>
      </c>
    </row>
    <row r="44" spans="1:15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G44" t="s">
        <v>290</v>
      </c>
      <c r="H44">
        <v>131</v>
      </c>
      <c r="I44">
        <v>1.6334684555795864</v>
      </c>
      <c r="J44">
        <v>2.1172712956557644</v>
      </c>
    </row>
    <row r="45" spans="1:15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G45" t="s">
        <v>544</v>
      </c>
      <c r="H45">
        <v>127</v>
      </c>
      <c r="I45">
        <v>1.6434526764861874</v>
      </c>
      <c r="J45">
        <v>2.1038037209559568</v>
      </c>
    </row>
    <row r="46" spans="1:15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G46" t="s">
        <v>413</v>
      </c>
      <c r="H46">
        <v>127</v>
      </c>
      <c r="I46">
        <v>1.6532125137753437</v>
      </c>
      <c r="J46">
        <v>2.1038037209559568</v>
      </c>
      <c r="N46">
        <f>1/44</f>
        <v>2.2727272727272728E-2</v>
      </c>
    </row>
    <row r="47" spans="1:15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G47" t="s">
        <v>2900</v>
      </c>
      <c r="H47">
        <v>124</v>
      </c>
      <c r="I47">
        <v>1.6627578316815741</v>
      </c>
      <c r="J47">
        <v>2.0934216851622351</v>
      </c>
      <c r="N47">
        <f>1/235</f>
        <v>4.2553191489361703E-3</v>
      </c>
      <c r="O47">
        <f>N46/N47</f>
        <v>5.3409090909090908</v>
      </c>
    </row>
    <row r="48" spans="1:15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G48" t="s">
        <v>132</v>
      </c>
      <c r="H48">
        <v>124</v>
      </c>
      <c r="I48">
        <v>1.6720978579357175</v>
      </c>
      <c r="J48">
        <v>2.0934216851622351</v>
      </c>
    </row>
    <row r="49" spans="1:15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G49" t="s">
        <v>594</v>
      </c>
      <c r="H49">
        <v>121</v>
      </c>
      <c r="I49">
        <v>1.6812412373755872</v>
      </c>
      <c r="J49">
        <v>2.0827853703164503</v>
      </c>
    </row>
    <row r="50" spans="1:15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G50" t="s">
        <v>100</v>
      </c>
      <c r="H50">
        <v>121</v>
      </c>
      <c r="I50">
        <v>1.6901960800285136</v>
      </c>
      <c r="J50">
        <v>2.0827853703164503</v>
      </c>
    </row>
    <row r="51" spans="1:15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G51" t="s">
        <v>3735</v>
      </c>
      <c r="H51">
        <v>120</v>
      </c>
      <c r="I51">
        <v>1.6989700043360187</v>
      </c>
      <c r="J51">
        <v>2.0791812460476247</v>
      </c>
    </row>
    <row r="52" spans="1:15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G52" t="s">
        <v>373</v>
      </c>
      <c r="H52">
        <v>117</v>
      </c>
      <c r="I52">
        <v>1.7075701760979363</v>
      </c>
      <c r="J52">
        <v>2.0681858617461617</v>
      </c>
    </row>
    <row r="53" spans="1:15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G53" t="s">
        <v>260</v>
      </c>
      <c r="H53">
        <v>116</v>
      </c>
      <c r="I53">
        <v>1.7160033436347992</v>
      </c>
      <c r="J53">
        <v>2.0644579892269186</v>
      </c>
    </row>
    <row r="54" spans="1:15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G54" t="s">
        <v>97</v>
      </c>
      <c r="H54">
        <v>116</v>
      </c>
      <c r="I54">
        <v>1.7242758696007889</v>
      </c>
      <c r="J54">
        <v>2.0644579892269186</v>
      </c>
    </row>
    <row r="55" spans="1:15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G55" t="s">
        <v>96</v>
      </c>
      <c r="H55">
        <v>115</v>
      </c>
      <c r="I55">
        <v>1.7323937598229686</v>
      </c>
      <c r="J55">
        <v>2.0606978403536118</v>
      </c>
    </row>
    <row r="56" spans="1:15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G56" t="s">
        <v>175</v>
      </c>
      <c r="H56">
        <v>114</v>
      </c>
      <c r="I56">
        <v>1.7403626894942439</v>
      </c>
      <c r="J56">
        <v>2.0569048513364727</v>
      </c>
      <c r="O56">
        <f>1/56</f>
        <v>1.7857142857142856E-2</v>
      </c>
    </row>
    <row r="57" spans="1:15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G57" t="s">
        <v>880</v>
      </c>
      <c r="H57">
        <v>110</v>
      </c>
      <c r="I57">
        <v>1.7481880270062005</v>
      </c>
      <c r="J57">
        <v>2.0413926851582249</v>
      </c>
    </row>
    <row r="58" spans="1:15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G58" t="s">
        <v>113</v>
      </c>
      <c r="H58">
        <v>108</v>
      </c>
      <c r="I58">
        <v>1.7558748556724915</v>
      </c>
      <c r="J58">
        <v>2.0334237554869499</v>
      </c>
    </row>
    <row r="59" spans="1:15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G59" t="s">
        <v>184</v>
      </c>
      <c r="H59">
        <v>107</v>
      </c>
      <c r="I59">
        <v>1.7634279935629373</v>
      </c>
      <c r="J59">
        <v>2.0293837776852097</v>
      </c>
    </row>
    <row r="60" spans="1:15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G60" t="s">
        <v>1607</v>
      </c>
      <c r="H60">
        <v>107</v>
      </c>
      <c r="I60">
        <v>1.7708520116421442</v>
      </c>
      <c r="J60">
        <v>2.0293837776852097</v>
      </c>
    </row>
    <row r="61" spans="1:15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G61" t="s">
        <v>148</v>
      </c>
      <c r="H61">
        <v>106</v>
      </c>
      <c r="I61">
        <v>1.7781512503836436</v>
      </c>
      <c r="J61">
        <v>2.0253058652647704</v>
      </c>
    </row>
    <row r="62" spans="1:15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G62" t="s">
        <v>560</v>
      </c>
      <c r="H62">
        <v>105</v>
      </c>
      <c r="I62">
        <v>1.7853298350107671</v>
      </c>
      <c r="J62">
        <v>2.0211892990699383</v>
      </c>
    </row>
    <row r="63" spans="1:15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G63" t="s">
        <v>1872</v>
      </c>
      <c r="H63">
        <v>105</v>
      </c>
      <c r="I63">
        <v>1.7923916894982539</v>
      </c>
      <c r="J63">
        <v>2.0211892990699383</v>
      </c>
    </row>
    <row r="64" spans="1:15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G64" t="s">
        <v>478</v>
      </c>
      <c r="H64">
        <v>105</v>
      </c>
      <c r="I64">
        <v>1.7993405494535817</v>
      </c>
      <c r="J64">
        <v>2.0211892990699383</v>
      </c>
    </row>
    <row r="65" spans="1:10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G65" t="s">
        <v>3729</v>
      </c>
      <c r="H65">
        <v>104</v>
      </c>
      <c r="I65">
        <v>1.8061799739838871</v>
      </c>
      <c r="J65">
        <v>2.0170333392987803</v>
      </c>
    </row>
    <row r="66" spans="1:10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G66" t="s">
        <v>82</v>
      </c>
      <c r="H66">
        <v>104</v>
      </c>
      <c r="I66">
        <v>1.8129133566428555</v>
      </c>
      <c r="J66">
        <v>2.0170333392987803</v>
      </c>
    </row>
    <row r="67" spans="1:10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G67" t="s">
        <v>3728</v>
      </c>
      <c r="H67">
        <v>104</v>
      </c>
      <c r="I67">
        <v>1.8195439355418688</v>
      </c>
      <c r="J67">
        <v>2.0170333392987803</v>
      </c>
    </row>
    <row r="68" spans="1:10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G68" t="s">
        <v>403</v>
      </c>
      <c r="H68">
        <v>102</v>
      </c>
      <c r="I68">
        <v>1.8260748027008264</v>
      </c>
      <c r="J68">
        <v>2.0086001717619175</v>
      </c>
    </row>
    <row r="69" spans="1:10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G69" t="s">
        <v>315</v>
      </c>
      <c r="H69">
        <v>102</v>
      </c>
      <c r="I69">
        <v>1.8325089127062364</v>
      </c>
      <c r="J69">
        <v>2.0086001717619175</v>
      </c>
    </row>
    <row r="70" spans="1:10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G70" t="s">
        <v>657</v>
      </c>
      <c r="H70">
        <v>99</v>
      </c>
      <c r="I70">
        <v>1.8388490907372552</v>
      </c>
      <c r="J70">
        <v>1.9956351945975499</v>
      </c>
    </row>
    <row r="71" spans="1:10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G71" t="s">
        <v>954</v>
      </c>
      <c r="H71">
        <v>99</v>
      </c>
      <c r="I71">
        <v>1.8450980400142569</v>
      </c>
      <c r="J71">
        <v>1.9956351945975499</v>
      </c>
    </row>
    <row r="72" spans="1:10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G72" t="s">
        <v>525</v>
      </c>
      <c r="H72">
        <v>98</v>
      </c>
      <c r="I72">
        <v>1.8512583487190752</v>
      </c>
      <c r="J72">
        <v>1.9912260756924949</v>
      </c>
    </row>
    <row r="73" spans="1:10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G73" t="s">
        <v>121</v>
      </c>
      <c r="H73">
        <v>97</v>
      </c>
      <c r="I73">
        <v>1.8573324964312685</v>
      </c>
      <c r="J73">
        <v>1.9867717342662448</v>
      </c>
    </row>
    <row r="74" spans="1:10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G74" t="s">
        <v>83</v>
      </c>
      <c r="H74">
        <v>96</v>
      </c>
      <c r="I74">
        <v>1.8633228601204559</v>
      </c>
      <c r="J74">
        <v>1.9822712330395684</v>
      </c>
    </row>
    <row r="75" spans="1:10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G75" t="s">
        <v>120</v>
      </c>
      <c r="H75">
        <v>96</v>
      </c>
      <c r="I75">
        <v>1.8692317197309762</v>
      </c>
      <c r="J75">
        <v>1.9822712330395684</v>
      </c>
    </row>
    <row r="76" spans="1:10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G76" t="s">
        <v>94</v>
      </c>
      <c r="H76">
        <v>95</v>
      </c>
      <c r="I76">
        <v>1.8750612633917001</v>
      </c>
      <c r="J76">
        <v>1.9777236052888478</v>
      </c>
    </row>
    <row r="77" spans="1:10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G77" t="s">
        <v>126</v>
      </c>
      <c r="H77">
        <v>94</v>
      </c>
      <c r="I77">
        <v>1.8808135922807914</v>
      </c>
      <c r="J77">
        <v>1.9731278535996986</v>
      </c>
    </row>
    <row r="78" spans="1:10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G78" t="s">
        <v>60</v>
      </c>
      <c r="H78">
        <v>94</v>
      </c>
      <c r="I78">
        <v>1.8864907251724818</v>
      </c>
      <c r="J78">
        <v>1.9731278535996986</v>
      </c>
    </row>
    <row r="79" spans="1:10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G79" t="s">
        <v>90</v>
      </c>
      <c r="H79">
        <v>94</v>
      </c>
      <c r="I79">
        <v>1.8920946026904804</v>
      </c>
      <c r="J79">
        <v>1.9731278535996986</v>
      </c>
    </row>
    <row r="80" spans="1:10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G80" t="s">
        <v>607</v>
      </c>
      <c r="H80">
        <v>94</v>
      </c>
      <c r="I80">
        <v>1.8976270912904414</v>
      </c>
      <c r="J80">
        <v>1.9731278535996986</v>
      </c>
    </row>
    <row r="81" spans="1:15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G81" t="s">
        <v>173</v>
      </c>
      <c r="H81">
        <v>93</v>
      </c>
      <c r="I81">
        <v>1.9030899869919435</v>
      </c>
      <c r="J81">
        <v>1.968482948553935</v>
      </c>
      <c r="N81">
        <f>1/28+1/235+1/381+1/63+1/68</f>
        <v>7.3173175005189425E-2</v>
      </c>
    </row>
    <row r="82" spans="1:15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G82" t="s">
        <v>59</v>
      </c>
      <c r="H82">
        <v>93</v>
      </c>
      <c r="I82">
        <v>1.9084850188786497</v>
      </c>
      <c r="J82">
        <v>1.968482948553935</v>
      </c>
      <c r="N82">
        <f>1/124+1/632+1/44+1/64+1/68</f>
        <v>6.2704949690258818E-2</v>
      </c>
      <c r="O82">
        <f>N81/N82</f>
        <v>1.1669441625683472</v>
      </c>
    </row>
    <row r="83" spans="1:15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G83" t="s">
        <v>768</v>
      </c>
      <c r="H83">
        <v>92</v>
      </c>
      <c r="I83">
        <v>1.9138138523837167</v>
      </c>
      <c r="J83">
        <v>1.9637878273455553</v>
      </c>
    </row>
    <row r="84" spans="1:15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G84" t="s">
        <v>372</v>
      </c>
      <c r="H84">
        <v>91</v>
      </c>
      <c r="I84">
        <v>1.919078092376074</v>
      </c>
      <c r="J84">
        <v>1.9590413923210936</v>
      </c>
    </row>
    <row r="85" spans="1:15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G85" t="s">
        <v>562</v>
      </c>
      <c r="H85">
        <v>89</v>
      </c>
      <c r="I85">
        <v>1.9242792860618816</v>
      </c>
      <c r="J85">
        <v>1.9493900066449128</v>
      </c>
    </row>
    <row r="86" spans="1:15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G86" t="s">
        <v>526</v>
      </c>
      <c r="H86">
        <v>88</v>
      </c>
      <c r="I86">
        <v>1.9294189257142926</v>
      </c>
      <c r="J86">
        <v>1.9444826721501687</v>
      </c>
    </row>
    <row r="87" spans="1:15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G87" t="s">
        <v>490</v>
      </c>
      <c r="H87">
        <v>88</v>
      </c>
      <c r="I87">
        <v>1.9344984512435677</v>
      </c>
      <c r="J87">
        <v>1.9444826721501687</v>
      </c>
    </row>
    <row r="88" spans="1:15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G88" t="s">
        <v>116</v>
      </c>
      <c r="H88">
        <v>87</v>
      </c>
      <c r="I88">
        <v>1.9395192526186185</v>
      </c>
      <c r="J88">
        <v>1.9395192526186185</v>
      </c>
    </row>
    <row r="89" spans="1:15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G89" t="s">
        <v>108</v>
      </c>
      <c r="H89">
        <v>86</v>
      </c>
      <c r="I89">
        <v>1.9444826721501687</v>
      </c>
      <c r="J89">
        <v>1.9344984512435677</v>
      </c>
    </row>
    <row r="90" spans="1:15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G90" t="s">
        <v>129</v>
      </c>
      <c r="H90">
        <v>86</v>
      </c>
      <c r="I90">
        <v>1.9493900066449128</v>
      </c>
      <c r="J90">
        <v>1.9344984512435677</v>
      </c>
    </row>
    <row r="91" spans="1:15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G91" t="s">
        <v>159</v>
      </c>
      <c r="H91">
        <v>85</v>
      </c>
      <c r="I91">
        <v>1.954242509439325</v>
      </c>
      <c r="J91">
        <v>1.9294189257142926</v>
      </c>
    </row>
    <row r="92" spans="1:15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G92" t="s">
        <v>3724</v>
      </c>
      <c r="H92">
        <v>84</v>
      </c>
      <c r="I92">
        <v>1.9590413923210936</v>
      </c>
      <c r="J92">
        <v>1.9242792860618816</v>
      </c>
    </row>
    <row r="93" spans="1:15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G93" t="s">
        <v>1270</v>
      </c>
      <c r="H93">
        <v>83</v>
      </c>
      <c r="I93">
        <v>1.9637878273455553</v>
      </c>
      <c r="J93">
        <v>1.919078092376074</v>
      </c>
    </row>
    <row r="94" spans="1:15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G94" t="s">
        <v>1145</v>
      </c>
      <c r="H94">
        <v>83</v>
      </c>
      <c r="I94">
        <v>1.968482948553935</v>
      </c>
      <c r="J94">
        <v>1.919078092376074</v>
      </c>
    </row>
    <row r="95" spans="1:15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G95" t="s">
        <v>160</v>
      </c>
      <c r="H95">
        <v>81</v>
      </c>
      <c r="I95">
        <v>1.9731278535996986</v>
      </c>
      <c r="J95">
        <v>1.9084850188786497</v>
      </c>
    </row>
    <row r="96" spans="1:15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G96" t="s">
        <v>54</v>
      </c>
      <c r="H96">
        <v>80</v>
      </c>
      <c r="I96">
        <v>1.9777236052888478</v>
      </c>
      <c r="J96">
        <v>1.9030899869919435</v>
      </c>
    </row>
    <row r="97" spans="1:10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G97" t="s">
        <v>269</v>
      </c>
      <c r="H97">
        <v>80</v>
      </c>
      <c r="I97">
        <v>1.9822712330395684</v>
      </c>
      <c r="J97">
        <v>1.9030899869919435</v>
      </c>
    </row>
    <row r="98" spans="1:10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G98" t="s">
        <v>348</v>
      </c>
      <c r="H98">
        <v>80</v>
      </c>
      <c r="I98">
        <v>1.9867717342662448</v>
      </c>
      <c r="J98">
        <v>1.9030899869919435</v>
      </c>
    </row>
    <row r="99" spans="1:10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G99" t="s">
        <v>226</v>
      </c>
      <c r="H99">
        <v>79</v>
      </c>
      <c r="I99">
        <v>1.9912260756924949</v>
      </c>
      <c r="J99">
        <v>1.8976270912904414</v>
      </c>
    </row>
    <row r="100" spans="1:10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G100" t="s">
        <v>258</v>
      </c>
      <c r="H100">
        <v>79</v>
      </c>
      <c r="I100">
        <v>1.9956351945975499</v>
      </c>
      <c r="J100">
        <v>1.8976270912904414</v>
      </c>
    </row>
    <row r="101" spans="1:10">
      <c r="A101">
        <v>100</v>
      </c>
      <c r="B101" t="s">
        <v>155</v>
      </c>
      <c r="C101">
        <v>287</v>
      </c>
      <c r="D101">
        <v>2</v>
      </c>
      <c r="E101">
        <v>2.4578818967339924</v>
      </c>
      <c r="G101" t="s">
        <v>412</v>
      </c>
      <c r="H101">
        <v>78</v>
      </c>
      <c r="I101">
        <v>2</v>
      </c>
      <c r="J101">
        <v>1.8920946026904804</v>
      </c>
    </row>
    <row r="102" spans="1:10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G102" t="s">
        <v>2219</v>
      </c>
      <c r="H102">
        <v>77</v>
      </c>
      <c r="I102">
        <v>2.0043213737826426</v>
      </c>
      <c r="J102">
        <v>1.8864907251724818</v>
      </c>
    </row>
    <row r="103" spans="1:10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G103" t="s">
        <v>299</v>
      </c>
      <c r="H103">
        <v>77</v>
      </c>
      <c r="I103">
        <v>2.0086001717619175</v>
      </c>
      <c r="J103">
        <v>1.8864907251724818</v>
      </c>
    </row>
    <row r="104" spans="1:10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G104" t="s">
        <v>772</v>
      </c>
      <c r="H104">
        <v>76</v>
      </c>
      <c r="I104">
        <v>2.012837224705172</v>
      </c>
      <c r="J104">
        <v>1.8808135922807914</v>
      </c>
    </row>
    <row r="105" spans="1:10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G105" t="s">
        <v>513</v>
      </c>
      <c r="H105">
        <v>75</v>
      </c>
      <c r="I105">
        <v>2.0170333392987803</v>
      </c>
      <c r="J105">
        <v>1.8750612633917001</v>
      </c>
    </row>
    <row r="106" spans="1:10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G106" t="s">
        <v>3697</v>
      </c>
      <c r="H106">
        <v>75</v>
      </c>
      <c r="I106">
        <v>2.0211892990699383</v>
      </c>
      <c r="J106">
        <v>1.8750612633917001</v>
      </c>
    </row>
    <row r="107" spans="1:10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G107" t="s">
        <v>459</v>
      </c>
      <c r="H107">
        <v>75</v>
      </c>
      <c r="I107">
        <v>2.0253058652647704</v>
      </c>
      <c r="J107">
        <v>1.8750612633917001</v>
      </c>
    </row>
    <row r="108" spans="1:10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G108" t="s">
        <v>262</v>
      </c>
      <c r="H108">
        <v>75</v>
      </c>
      <c r="I108">
        <v>2.0293837776852097</v>
      </c>
      <c r="J108">
        <v>1.8750612633917001</v>
      </c>
    </row>
    <row r="109" spans="1:10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G109" t="s">
        <v>512</v>
      </c>
      <c r="H109">
        <v>75</v>
      </c>
      <c r="I109">
        <v>2.0334237554869499</v>
      </c>
      <c r="J109">
        <v>1.8750612633917001</v>
      </c>
    </row>
    <row r="110" spans="1:10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G110" t="s">
        <v>107</v>
      </c>
      <c r="H110">
        <v>74</v>
      </c>
      <c r="I110">
        <v>2.0374264979406238</v>
      </c>
      <c r="J110">
        <v>1.8692317197309762</v>
      </c>
    </row>
    <row r="111" spans="1:10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G111" t="s">
        <v>91</v>
      </c>
      <c r="H111">
        <v>74</v>
      </c>
      <c r="I111">
        <v>2.0413926851582249</v>
      </c>
      <c r="J111">
        <v>1.8692317197309762</v>
      </c>
    </row>
    <row r="112" spans="1:10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G112" t="s">
        <v>183</v>
      </c>
      <c r="H112">
        <v>74</v>
      </c>
      <c r="I112">
        <v>2.0453229787866576</v>
      </c>
      <c r="J112">
        <v>1.8692317197309762</v>
      </c>
    </row>
    <row r="113" spans="1:14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G113" t="s">
        <v>3720</v>
      </c>
      <c r="H113">
        <v>74</v>
      </c>
      <c r="I113">
        <v>2.0492180226701815</v>
      </c>
      <c r="J113">
        <v>1.8692317197309762</v>
      </c>
    </row>
    <row r="114" spans="1:14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G114" t="s">
        <v>782</v>
      </c>
      <c r="H114">
        <v>74</v>
      </c>
      <c r="I114">
        <v>2.0530784434834195</v>
      </c>
      <c r="J114">
        <v>1.8692317197309762</v>
      </c>
    </row>
    <row r="115" spans="1:14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G115" t="s">
        <v>2039</v>
      </c>
      <c r="H115">
        <v>74</v>
      </c>
      <c r="I115">
        <v>2.0569048513364727</v>
      </c>
      <c r="J115">
        <v>1.8692317197309762</v>
      </c>
    </row>
    <row r="116" spans="1:14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G116" t="s">
        <v>228</v>
      </c>
      <c r="H116">
        <v>73</v>
      </c>
      <c r="I116">
        <v>2.0606978403536118</v>
      </c>
      <c r="J116">
        <v>1.8633228601204559</v>
      </c>
    </row>
    <row r="117" spans="1:14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G117" t="s">
        <v>75</v>
      </c>
      <c r="H117">
        <v>73</v>
      </c>
      <c r="I117">
        <v>2.0644579892269186</v>
      </c>
      <c r="J117">
        <v>1.8633228601204559</v>
      </c>
    </row>
    <row r="118" spans="1:14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G118" t="s">
        <v>86</v>
      </c>
      <c r="H118">
        <v>72</v>
      </c>
      <c r="I118">
        <v>2.0681858617461617</v>
      </c>
      <c r="J118">
        <v>1.8573324964312685</v>
      </c>
    </row>
    <row r="119" spans="1:14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G119" t="s">
        <v>312</v>
      </c>
      <c r="H119">
        <v>72</v>
      </c>
      <c r="I119">
        <v>2.0718820073061255</v>
      </c>
      <c r="J119">
        <v>1.8573324964312685</v>
      </c>
      <c r="M119">
        <f>1/56</f>
        <v>1.7857142857142856E-2</v>
      </c>
    </row>
    <row r="120" spans="1:14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G120" t="s">
        <v>34</v>
      </c>
      <c r="H120">
        <v>71</v>
      </c>
      <c r="I120">
        <v>2.0755469613925306</v>
      </c>
      <c r="J120">
        <v>1.8512583487190752</v>
      </c>
      <c r="M120">
        <f>1/120</f>
        <v>8.3333333333333332E-3</v>
      </c>
      <c r="N120">
        <f>M120/M119</f>
        <v>0.46666666666666667</v>
      </c>
    </row>
    <row r="121" spans="1:14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G121" t="s">
        <v>114</v>
      </c>
      <c r="H121">
        <v>71</v>
      </c>
      <c r="I121">
        <v>2.0791812460476247</v>
      </c>
      <c r="J121">
        <v>1.8512583487190752</v>
      </c>
    </row>
    <row r="122" spans="1:14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G122" t="s">
        <v>248</v>
      </c>
      <c r="H122">
        <v>70</v>
      </c>
      <c r="I122">
        <v>2.0827853703164503</v>
      </c>
      <c r="J122">
        <v>1.8450980400142569</v>
      </c>
    </row>
    <row r="123" spans="1:14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G123" t="s">
        <v>245</v>
      </c>
      <c r="H123">
        <v>69</v>
      </c>
      <c r="I123">
        <v>2.0863598306747484</v>
      </c>
      <c r="J123">
        <v>1.8388490907372552</v>
      </c>
    </row>
    <row r="124" spans="1:14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G124" t="s">
        <v>250</v>
      </c>
      <c r="H124">
        <v>69</v>
      </c>
      <c r="I124">
        <v>2.0899051114393981</v>
      </c>
      <c r="J124">
        <v>1.8388490907372552</v>
      </c>
    </row>
    <row r="125" spans="1:14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G125" t="s">
        <v>131</v>
      </c>
      <c r="H125">
        <v>69</v>
      </c>
      <c r="I125">
        <v>2.0934216851622351</v>
      </c>
      <c r="J125">
        <v>1.8388490907372552</v>
      </c>
    </row>
    <row r="126" spans="1:14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G126" t="s">
        <v>400</v>
      </c>
      <c r="H126">
        <v>68</v>
      </c>
      <c r="I126">
        <v>2.0969100130080562</v>
      </c>
      <c r="J126">
        <v>1.8325089127062364</v>
      </c>
    </row>
    <row r="127" spans="1:14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G127" t="s">
        <v>153</v>
      </c>
      <c r="H127">
        <v>68</v>
      </c>
      <c r="I127">
        <v>2.1003705451175629</v>
      </c>
      <c r="J127">
        <v>1.8325089127062364</v>
      </c>
    </row>
    <row r="128" spans="1:14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G128" t="s">
        <v>2998</v>
      </c>
      <c r="H128">
        <v>68</v>
      </c>
      <c r="I128">
        <v>2.1038037209559568</v>
      </c>
      <c r="J128">
        <v>1.8325089127062364</v>
      </c>
    </row>
    <row r="129" spans="1:10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G129" t="s">
        <v>330</v>
      </c>
      <c r="H129">
        <v>68</v>
      </c>
      <c r="I129">
        <v>2.1072099696478683</v>
      </c>
      <c r="J129">
        <v>1.8325089127062364</v>
      </c>
    </row>
    <row r="130" spans="1:10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G130" t="s">
        <v>390</v>
      </c>
      <c r="H130">
        <v>67</v>
      </c>
      <c r="I130">
        <v>2.1105897102992488</v>
      </c>
      <c r="J130">
        <v>1.8260748027008264</v>
      </c>
    </row>
    <row r="131" spans="1:10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G131" t="s">
        <v>88</v>
      </c>
      <c r="H131">
        <v>67</v>
      </c>
      <c r="I131">
        <v>2.1139433523068369</v>
      </c>
      <c r="J131">
        <v>1.8260748027008264</v>
      </c>
    </row>
    <row r="132" spans="1:10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G132" t="s">
        <v>532</v>
      </c>
      <c r="H132">
        <v>67</v>
      </c>
      <c r="I132">
        <v>2.1172712956557644</v>
      </c>
      <c r="J132">
        <v>1.8260748027008264</v>
      </c>
    </row>
    <row r="133" spans="1:10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G133" t="s">
        <v>234</v>
      </c>
      <c r="H133">
        <v>67</v>
      </c>
      <c r="I133">
        <v>2.12057393120585</v>
      </c>
      <c r="J133">
        <v>1.8260748027008264</v>
      </c>
    </row>
    <row r="134" spans="1:10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G134" t="s">
        <v>229</v>
      </c>
      <c r="H134">
        <v>67</v>
      </c>
      <c r="I134">
        <v>2.1238516409670858</v>
      </c>
      <c r="J134">
        <v>1.8260748027008264</v>
      </c>
    </row>
    <row r="135" spans="1:10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G135" t="s">
        <v>117</v>
      </c>
      <c r="H135">
        <v>67</v>
      </c>
      <c r="I135">
        <v>2.1271047983648077</v>
      </c>
      <c r="J135">
        <v>1.8260748027008264</v>
      </c>
    </row>
    <row r="136" spans="1:10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G136" t="s">
        <v>3598</v>
      </c>
      <c r="H136">
        <v>67</v>
      </c>
      <c r="I136">
        <v>2.1303337684950061</v>
      </c>
      <c r="J136">
        <v>1.8260748027008264</v>
      </c>
    </row>
    <row r="137" spans="1:10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G137" t="s">
        <v>3277</v>
      </c>
      <c r="H137">
        <v>66</v>
      </c>
      <c r="I137">
        <v>2.1335389083702174</v>
      </c>
      <c r="J137">
        <v>1.8195439355418688</v>
      </c>
    </row>
    <row r="138" spans="1:10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G138" t="s">
        <v>3039</v>
      </c>
      <c r="H138">
        <v>66</v>
      </c>
      <c r="I138">
        <v>2.1367205671564067</v>
      </c>
      <c r="J138">
        <v>1.8195439355418688</v>
      </c>
    </row>
    <row r="139" spans="1:10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G139" t="s">
        <v>251</v>
      </c>
      <c r="H139">
        <v>66</v>
      </c>
      <c r="I139">
        <v>2.1398790864012365</v>
      </c>
      <c r="J139">
        <v>1.8195439355418688</v>
      </c>
    </row>
    <row r="140" spans="1:10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G140" t="s">
        <v>420</v>
      </c>
      <c r="H140">
        <v>66</v>
      </c>
      <c r="I140">
        <v>2.143014800254095</v>
      </c>
      <c r="J140">
        <v>1.8195439355418688</v>
      </c>
    </row>
    <row r="141" spans="1:10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G141" t="s">
        <v>338</v>
      </c>
      <c r="H141">
        <v>66</v>
      </c>
      <c r="I141">
        <v>2.1461280356782382</v>
      </c>
      <c r="J141">
        <v>1.8195439355418688</v>
      </c>
    </row>
    <row r="142" spans="1:10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G142" t="s">
        <v>404</v>
      </c>
      <c r="H142">
        <v>66</v>
      </c>
      <c r="I142">
        <v>2.1492191126553797</v>
      </c>
      <c r="J142">
        <v>1.8195439355418688</v>
      </c>
    </row>
    <row r="143" spans="1:10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G143" t="s">
        <v>840</v>
      </c>
      <c r="H143">
        <v>65</v>
      </c>
      <c r="I143">
        <v>2.1522883443830563</v>
      </c>
      <c r="J143">
        <v>1.8129133566428555</v>
      </c>
    </row>
    <row r="144" spans="1:10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G144" t="s">
        <v>384</v>
      </c>
      <c r="H144">
        <v>65</v>
      </c>
      <c r="I144">
        <v>2.1553360374650619</v>
      </c>
      <c r="J144">
        <v>1.8129133566428555</v>
      </c>
    </row>
    <row r="145" spans="1:16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G145" t="s">
        <v>889</v>
      </c>
      <c r="H145">
        <v>65</v>
      </c>
      <c r="I145">
        <v>2.1583624920952498</v>
      </c>
      <c r="J145">
        <v>1.8129133566428555</v>
      </c>
    </row>
    <row r="146" spans="1:16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G146" t="s">
        <v>3727</v>
      </c>
      <c r="H146">
        <v>65</v>
      </c>
      <c r="I146">
        <v>2.1613680022349748</v>
      </c>
      <c r="J146">
        <v>1.8129133566428555</v>
      </c>
    </row>
    <row r="147" spans="1:16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G147" t="s">
        <v>58</v>
      </c>
      <c r="H147">
        <v>64</v>
      </c>
      <c r="I147">
        <v>2.1643528557844371</v>
      </c>
      <c r="J147">
        <v>1.8061799739838871</v>
      </c>
    </row>
    <row r="148" spans="1:16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G148" t="s">
        <v>333</v>
      </c>
      <c r="H148">
        <v>64</v>
      </c>
      <c r="I148">
        <v>2.167317334748176</v>
      </c>
      <c r="J148">
        <v>1.8061799739838871</v>
      </c>
    </row>
    <row r="149" spans="1:16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G149" t="s">
        <v>198</v>
      </c>
      <c r="H149">
        <v>64</v>
      </c>
      <c r="I149">
        <v>2.1702617153949575</v>
      </c>
      <c r="J149">
        <v>1.8061799739838871</v>
      </c>
    </row>
    <row r="150" spans="1:16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G150" t="s">
        <v>2451</v>
      </c>
      <c r="H150">
        <v>64</v>
      </c>
      <c r="I150">
        <v>2.173186268412274</v>
      </c>
      <c r="J150">
        <v>1.8061799739838871</v>
      </c>
    </row>
    <row r="151" spans="1:16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G151" t="s">
        <v>249</v>
      </c>
      <c r="H151">
        <v>64</v>
      </c>
      <c r="I151">
        <v>2.1760912590556813</v>
      </c>
      <c r="J151">
        <v>1.8061799739838871</v>
      </c>
    </row>
    <row r="152" spans="1:16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G152" t="s">
        <v>457</v>
      </c>
      <c r="H152">
        <v>63</v>
      </c>
      <c r="I152">
        <v>2.1789769472931693</v>
      </c>
      <c r="J152">
        <v>1.7993405494535817</v>
      </c>
    </row>
    <row r="153" spans="1:16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G153" t="s">
        <v>168</v>
      </c>
      <c r="H153">
        <v>63</v>
      </c>
      <c r="I153">
        <v>2.1818435879447726</v>
      </c>
      <c r="J153">
        <v>1.7993405494535817</v>
      </c>
    </row>
    <row r="154" spans="1:16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G154" t="s">
        <v>428</v>
      </c>
      <c r="H154">
        <v>63</v>
      </c>
      <c r="I154">
        <v>2.1846914308175989</v>
      </c>
      <c r="J154">
        <v>1.7993405494535817</v>
      </c>
    </row>
    <row r="155" spans="1:16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G155" t="s">
        <v>759</v>
      </c>
      <c r="H155">
        <v>63</v>
      </c>
      <c r="I155">
        <v>2.1875207208364631</v>
      </c>
      <c r="J155">
        <v>1.7993405494535817</v>
      </c>
    </row>
    <row r="156" spans="1:16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G156" t="s">
        <v>909</v>
      </c>
      <c r="H156">
        <v>63</v>
      </c>
      <c r="I156">
        <v>2.1903316981702914</v>
      </c>
      <c r="J156">
        <v>1.7993405494535817</v>
      </c>
      <c r="O156">
        <f>1/65+1/164</f>
        <v>2.148217636022514E-2</v>
      </c>
    </row>
    <row r="157" spans="1:16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G157" t="s">
        <v>377</v>
      </c>
      <c r="H157">
        <v>62</v>
      </c>
      <c r="I157">
        <v>2.1931245983544616</v>
      </c>
      <c r="J157">
        <v>1.7923916894982539</v>
      </c>
      <c r="O157">
        <f>1/34+1/102</f>
        <v>3.9215686274509803E-2</v>
      </c>
      <c r="P157">
        <f>O156/O157</f>
        <v>0.54779549718574105</v>
      </c>
    </row>
    <row r="158" spans="1:16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G158" t="s">
        <v>830</v>
      </c>
      <c r="H158">
        <v>62</v>
      </c>
      <c r="I158">
        <v>2.1958996524092336</v>
      </c>
      <c r="J158">
        <v>1.7923916894982539</v>
      </c>
    </row>
    <row r="159" spans="1:16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G159" t="s">
        <v>307</v>
      </c>
      <c r="H159">
        <v>61</v>
      </c>
      <c r="I159">
        <v>2.1986570869544226</v>
      </c>
      <c r="J159">
        <v>1.7853298350107671</v>
      </c>
    </row>
    <row r="160" spans="1:16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G160" t="s">
        <v>3474</v>
      </c>
      <c r="H160">
        <v>61</v>
      </c>
      <c r="I160">
        <v>2.2013971243204513</v>
      </c>
      <c r="J160">
        <v>1.7853298350107671</v>
      </c>
    </row>
    <row r="161" spans="1:10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G161" t="s">
        <v>3742</v>
      </c>
      <c r="H161">
        <v>60</v>
      </c>
      <c r="I161">
        <v>2.2041199826559246</v>
      </c>
      <c r="J161">
        <v>1.7781512503836436</v>
      </c>
    </row>
    <row r="162" spans="1:10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G162" t="s">
        <v>587</v>
      </c>
      <c r="H162">
        <v>60</v>
      </c>
      <c r="I162">
        <v>2.2068258760318495</v>
      </c>
      <c r="J162">
        <v>1.7781512503836436</v>
      </c>
    </row>
    <row r="163" spans="1:10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G163" t="s">
        <v>622</v>
      </c>
      <c r="H163">
        <v>60</v>
      </c>
      <c r="I163">
        <v>2.2095150145426308</v>
      </c>
      <c r="J163">
        <v>1.7781512503836436</v>
      </c>
    </row>
    <row r="164" spans="1:10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G164" t="s">
        <v>449</v>
      </c>
      <c r="H164">
        <v>60</v>
      </c>
      <c r="I164">
        <v>2.2121876044039577</v>
      </c>
      <c r="J164">
        <v>1.7781512503836436</v>
      </c>
    </row>
    <row r="165" spans="1:10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G165" t="s">
        <v>522</v>
      </c>
      <c r="H165">
        <v>59</v>
      </c>
      <c r="I165">
        <v>2.214843848047698</v>
      </c>
      <c r="J165">
        <v>1.7708520116421442</v>
      </c>
    </row>
    <row r="166" spans="1:10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G166" t="s">
        <v>521</v>
      </c>
      <c r="H166">
        <v>59</v>
      </c>
      <c r="I166">
        <v>2.2174839442139063</v>
      </c>
      <c r="J166">
        <v>1.7708520116421442</v>
      </c>
    </row>
    <row r="167" spans="1:10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G167" t="s">
        <v>2768</v>
      </c>
      <c r="H167">
        <v>58</v>
      </c>
      <c r="I167">
        <v>2.220108088040055</v>
      </c>
      <c r="J167">
        <v>1.7634279935629373</v>
      </c>
    </row>
    <row r="168" spans="1:10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G168" t="s">
        <v>243</v>
      </c>
      <c r="H168">
        <v>58</v>
      </c>
      <c r="I168">
        <v>2.2227164711475833</v>
      </c>
      <c r="J168">
        <v>1.7634279935629373</v>
      </c>
    </row>
    <row r="169" spans="1:10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G169" t="s">
        <v>345</v>
      </c>
      <c r="H169">
        <v>58</v>
      </c>
      <c r="I169">
        <v>2.2253092817258628</v>
      </c>
      <c r="J169">
        <v>1.7634279935629373</v>
      </c>
    </row>
    <row r="170" spans="1:10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G170" t="s">
        <v>764</v>
      </c>
      <c r="H170">
        <v>58</v>
      </c>
      <c r="I170">
        <v>2.2278867046136734</v>
      </c>
      <c r="J170">
        <v>1.7634279935629373</v>
      </c>
    </row>
    <row r="171" spans="1:10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G171" t="s">
        <v>190</v>
      </c>
      <c r="H171">
        <v>58</v>
      </c>
      <c r="I171">
        <v>2.2304489213782741</v>
      </c>
      <c r="J171">
        <v>1.7634279935629373</v>
      </c>
    </row>
    <row r="172" spans="1:10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G172" t="s">
        <v>806</v>
      </c>
      <c r="H172">
        <v>58</v>
      </c>
      <c r="I172">
        <v>2.2329961103921536</v>
      </c>
      <c r="J172">
        <v>1.7634279935629373</v>
      </c>
    </row>
    <row r="173" spans="1:10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G173" t="s">
        <v>95</v>
      </c>
      <c r="H173">
        <v>57</v>
      </c>
      <c r="I173">
        <v>2.2355284469075487</v>
      </c>
      <c r="J173">
        <v>1.7558748556724915</v>
      </c>
    </row>
    <row r="174" spans="1:10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G174" t="s">
        <v>429</v>
      </c>
      <c r="H174">
        <v>57</v>
      </c>
      <c r="I174">
        <v>2.2380461031287955</v>
      </c>
      <c r="J174">
        <v>1.7558748556724915</v>
      </c>
    </row>
    <row r="175" spans="1:10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G175" t="s">
        <v>122</v>
      </c>
      <c r="H175">
        <v>57</v>
      </c>
      <c r="I175">
        <v>2.2405492482825999</v>
      </c>
      <c r="J175">
        <v>1.7558748556724915</v>
      </c>
    </row>
    <row r="176" spans="1:10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G176" t="s">
        <v>1422</v>
      </c>
      <c r="H176">
        <v>57</v>
      </c>
      <c r="I176">
        <v>2.2430380486862944</v>
      </c>
      <c r="J176">
        <v>1.7558748556724915</v>
      </c>
    </row>
    <row r="177" spans="1:10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G177" t="s">
        <v>111</v>
      </c>
      <c r="H177">
        <v>57</v>
      </c>
      <c r="I177">
        <v>2.2455126678141499</v>
      </c>
      <c r="J177">
        <v>1.7558748556724915</v>
      </c>
    </row>
    <row r="178" spans="1:10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G178" t="s">
        <v>899</v>
      </c>
      <c r="H178">
        <v>57</v>
      </c>
      <c r="I178">
        <v>2.2479732663618068</v>
      </c>
      <c r="J178">
        <v>1.7558748556724915</v>
      </c>
    </row>
    <row r="179" spans="1:10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G179" t="s">
        <v>66</v>
      </c>
      <c r="H179">
        <v>57</v>
      </c>
      <c r="I179">
        <v>2.2504200023088941</v>
      </c>
      <c r="J179">
        <v>1.7558748556724915</v>
      </c>
    </row>
    <row r="180" spans="1:10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G180" t="s">
        <v>112</v>
      </c>
      <c r="H180">
        <v>57</v>
      </c>
      <c r="I180">
        <v>2.2528530309798933</v>
      </c>
      <c r="J180">
        <v>1.7558748556724915</v>
      </c>
    </row>
    <row r="181" spans="1:10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G181" t="s">
        <v>767</v>
      </c>
      <c r="H181">
        <v>56</v>
      </c>
      <c r="I181">
        <v>2.255272505103306</v>
      </c>
      <c r="J181">
        <v>1.7481880270062005</v>
      </c>
    </row>
    <row r="182" spans="1:10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G182" t="s">
        <v>1490</v>
      </c>
      <c r="H182">
        <v>56</v>
      </c>
      <c r="I182">
        <v>2.2576785748691846</v>
      </c>
      <c r="J182">
        <v>1.7481880270062005</v>
      </c>
    </row>
    <row r="183" spans="1:10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G183" t="s">
        <v>1491</v>
      </c>
      <c r="H183">
        <v>56</v>
      </c>
      <c r="I183">
        <v>2.2600713879850747</v>
      </c>
      <c r="J183">
        <v>1.7481880270062005</v>
      </c>
    </row>
    <row r="184" spans="1:10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G184" t="s">
        <v>3341</v>
      </c>
      <c r="H184">
        <v>56</v>
      </c>
      <c r="I184">
        <v>2.2624510897304293</v>
      </c>
      <c r="J184">
        <v>1.7481880270062005</v>
      </c>
    </row>
    <row r="185" spans="1:10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G185" t="s">
        <v>632</v>
      </c>
      <c r="H185">
        <v>56</v>
      </c>
      <c r="I185">
        <v>2.2648178230095364</v>
      </c>
      <c r="J185">
        <v>1.7481880270062005</v>
      </c>
    </row>
    <row r="186" spans="1:10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G186" t="s">
        <v>418</v>
      </c>
      <c r="H186">
        <v>55</v>
      </c>
      <c r="I186">
        <v>2.2671717284030137</v>
      </c>
      <c r="J186">
        <v>1.7403626894942439</v>
      </c>
    </row>
    <row r="187" spans="1:10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G187" t="s">
        <v>586</v>
      </c>
      <c r="H187">
        <v>55</v>
      </c>
      <c r="I187">
        <v>2.2695129442179165</v>
      </c>
      <c r="J187">
        <v>1.7403626894942439</v>
      </c>
    </row>
    <row r="188" spans="1:10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G188" t="s">
        <v>1003</v>
      </c>
      <c r="H188">
        <v>54</v>
      </c>
      <c r="I188">
        <v>2.271841606536499</v>
      </c>
      <c r="J188">
        <v>1.7323937598229686</v>
      </c>
    </row>
    <row r="189" spans="1:10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G189" t="s">
        <v>552</v>
      </c>
      <c r="H189">
        <v>54</v>
      </c>
      <c r="I189">
        <v>2.27415784926368</v>
      </c>
      <c r="J189">
        <v>1.7323937598229686</v>
      </c>
    </row>
    <row r="190" spans="1:10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G190" t="s">
        <v>78</v>
      </c>
      <c r="H190">
        <v>54</v>
      </c>
      <c r="I190">
        <v>2.2764618041732443</v>
      </c>
      <c r="J190">
        <v>1.7323937598229686</v>
      </c>
    </row>
    <row r="191" spans="1:10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G191" t="s">
        <v>344</v>
      </c>
      <c r="H191">
        <v>54</v>
      </c>
      <c r="I191">
        <v>2.2787536009528289</v>
      </c>
      <c r="J191">
        <v>1.7323937598229686</v>
      </c>
    </row>
    <row r="192" spans="1:10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G192" t="s">
        <v>3721</v>
      </c>
      <c r="H192">
        <v>53</v>
      </c>
      <c r="I192">
        <v>2.2810333672477277</v>
      </c>
      <c r="J192">
        <v>1.7242758696007889</v>
      </c>
    </row>
    <row r="193" spans="1:10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G193" t="s">
        <v>149</v>
      </c>
      <c r="H193">
        <v>53</v>
      </c>
      <c r="I193">
        <v>2.2833012287035497</v>
      </c>
      <c r="J193">
        <v>1.7242758696007889</v>
      </c>
    </row>
    <row r="194" spans="1:10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G194" t="s">
        <v>174</v>
      </c>
      <c r="H194">
        <v>53</v>
      </c>
      <c r="I194">
        <v>2.2855573090077739</v>
      </c>
      <c r="J194">
        <v>1.7242758696007889</v>
      </c>
    </row>
    <row r="195" spans="1:10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G195" t="s">
        <v>3565</v>
      </c>
      <c r="H195">
        <v>53</v>
      </c>
      <c r="I195">
        <v>2.287801729930226</v>
      </c>
      <c r="J195">
        <v>1.7242758696007889</v>
      </c>
    </row>
    <row r="196" spans="1:10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G196" t="s">
        <v>1284</v>
      </c>
      <c r="H196">
        <v>53</v>
      </c>
      <c r="I196">
        <v>2.2900346113625178</v>
      </c>
      <c r="J196">
        <v>1.7242758696007889</v>
      </c>
    </row>
    <row r="197" spans="1:10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G197" t="s">
        <v>163</v>
      </c>
      <c r="H197">
        <v>52</v>
      </c>
      <c r="I197">
        <v>2.2922560713564759</v>
      </c>
      <c r="J197">
        <v>1.7160033436347992</v>
      </c>
    </row>
    <row r="198" spans="1:10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G198" t="s">
        <v>757</v>
      </c>
      <c r="H198">
        <v>52</v>
      </c>
      <c r="I198">
        <v>2.2944662261615929</v>
      </c>
      <c r="J198">
        <v>1.7160033436347992</v>
      </c>
    </row>
    <row r="199" spans="1:10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G199" t="s">
        <v>644</v>
      </c>
      <c r="H199">
        <v>52</v>
      </c>
      <c r="I199">
        <v>2.2966651902615309</v>
      </c>
      <c r="J199">
        <v>1.7160033436347992</v>
      </c>
    </row>
    <row r="200" spans="1:10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G200" t="s">
        <v>547</v>
      </c>
      <c r="H200">
        <v>52</v>
      </c>
      <c r="I200">
        <v>2.2988530764097068</v>
      </c>
      <c r="J200">
        <v>1.7160033436347992</v>
      </c>
    </row>
    <row r="201" spans="1:10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G201" t="s">
        <v>150</v>
      </c>
      <c r="H201">
        <v>52</v>
      </c>
      <c r="I201">
        <v>2.3010299956639813</v>
      </c>
      <c r="J201">
        <v>1.7160033436347992</v>
      </c>
    </row>
    <row r="202" spans="1:10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G202" t="s">
        <v>1444</v>
      </c>
      <c r="H202">
        <v>51</v>
      </c>
      <c r="I202">
        <v>2.3031960574204891</v>
      </c>
      <c r="J202">
        <v>1.7075701760979363</v>
      </c>
    </row>
    <row r="203" spans="1:10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G203" t="s">
        <v>539</v>
      </c>
      <c r="H203">
        <v>51</v>
      </c>
      <c r="I203">
        <v>2.3053513694466239</v>
      </c>
      <c r="J203">
        <v>1.7075701760979363</v>
      </c>
    </row>
    <row r="204" spans="1:10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G204" t="s">
        <v>219</v>
      </c>
      <c r="H204">
        <v>51</v>
      </c>
      <c r="I204">
        <v>2.307496037913213</v>
      </c>
      <c r="J204">
        <v>1.7075701760979363</v>
      </c>
    </row>
    <row r="205" spans="1:10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G205" t="s">
        <v>3261</v>
      </c>
      <c r="H205">
        <v>51</v>
      </c>
      <c r="I205">
        <v>2.3096301674258988</v>
      </c>
      <c r="J205">
        <v>1.7075701760979363</v>
      </c>
    </row>
    <row r="206" spans="1:10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G206" t="s">
        <v>426</v>
      </c>
      <c r="H206">
        <v>50</v>
      </c>
      <c r="I206">
        <v>2.3117538610557542</v>
      </c>
      <c r="J206">
        <v>1.6989700043360187</v>
      </c>
    </row>
    <row r="207" spans="1:10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G207" t="s">
        <v>2010</v>
      </c>
      <c r="H207">
        <v>50</v>
      </c>
      <c r="I207">
        <v>2.3138672203691533</v>
      </c>
      <c r="J207">
        <v>1.6989700043360187</v>
      </c>
    </row>
    <row r="208" spans="1:10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G208" t="s">
        <v>3311</v>
      </c>
      <c r="H208">
        <v>50</v>
      </c>
      <c r="I208">
        <v>2.3159703454569178</v>
      </c>
      <c r="J208">
        <v>1.6989700043360187</v>
      </c>
    </row>
    <row r="209" spans="1:10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G209" t="s">
        <v>674</v>
      </c>
      <c r="H209">
        <v>50</v>
      </c>
      <c r="I209">
        <v>2.3180633349627615</v>
      </c>
      <c r="J209">
        <v>1.6989700043360187</v>
      </c>
    </row>
    <row r="210" spans="1:10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G210" t="s">
        <v>2933</v>
      </c>
      <c r="H210">
        <v>49</v>
      </c>
      <c r="I210">
        <v>2.3201462861110542</v>
      </c>
      <c r="J210">
        <v>1.6901960800285136</v>
      </c>
    </row>
    <row r="211" spans="1:10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G211" t="s">
        <v>365</v>
      </c>
      <c r="H211">
        <v>49</v>
      </c>
      <c r="I211">
        <v>2.3222192947339191</v>
      </c>
      <c r="J211">
        <v>1.6901960800285136</v>
      </c>
    </row>
    <row r="212" spans="1:10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G212" t="s">
        <v>3752</v>
      </c>
      <c r="H212">
        <v>49</v>
      </c>
      <c r="I212">
        <v>2.3242824552976926</v>
      </c>
      <c r="J212">
        <v>1.6901960800285136</v>
      </c>
    </row>
    <row r="213" spans="1:10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G213" t="s">
        <v>154</v>
      </c>
      <c r="H213">
        <v>48</v>
      </c>
      <c r="I213">
        <v>2.3263358609287512</v>
      </c>
      <c r="J213">
        <v>1.6812412373755872</v>
      </c>
    </row>
    <row r="214" spans="1:10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G214" t="s">
        <v>1135</v>
      </c>
      <c r="H214">
        <v>48</v>
      </c>
      <c r="I214">
        <v>2.3283796034387376</v>
      </c>
      <c r="J214">
        <v>1.6812412373755872</v>
      </c>
    </row>
    <row r="215" spans="1:10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G215" t="s">
        <v>484</v>
      </c>
      <c r="H215">
        <v>48</v>
      </c>
      <c r="I215">
        <v>2.330413773349191</v>
      </c>
      <c r="J215">
        <v>1.6812412373755872</v>
      </c>
    </row>
    <row r="216" spans="1:10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G216" t="s">
        <v>180</v>
      </c>
      <c r="H216">
        <v>48</v>
      </c>
      <c r="I216">
        <v>2.3324384599156054</v>
      </c>
      <c r="J216">
        <v>1.6812412373755872</v>
      </c>
    </row>
    <row r="217" spans="1:10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G217" t="s">
        <v>203</v>
      </c>
      <c r="H217">
        <v>48</v>
      </c>
      <c r="I217">
        <v>2.3344537511509307</v>
      </c>
      <c r="J217">
        <v>1.6812412373755872</v>
      </c>
    </row>
    <row r="218" spans="1:10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G218" t="s">
        <v>708</v>
      </c>
      <c r="H218">
        <v>48</v>
      </c>
      <c r="I218">
        <v>2.3364597338485296</v>
      </c>
      <c r="J218">
        <v>1.6812412373755872</v>
      </c>
    </row>
    <row r="219" spans="1:10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G219" t="s">
        <v>52</v>
      </c>
      <c r="H219">
        <v>48</v>
      </c>
      <c r="I219">
        <v>2.3384564936046046</v>
      </c>
      <c r="J219">
        <v>1.6812412373755872</v>
      </c>
    </row>
    <row r="220" spans="1:10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G220" t="s">
        <v>187</v>
      </c>
      <c r="H220">
        <v>48</v>
      </c>
      <c r="I220">
        <v>2.3404441148401185</v>
      </c>
      <c r="J220">
        <v>1.6812412373755872</v>
      </c>
    </row>
    <row r="221" spans="1:10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G221" t="s">
        <v>1139</v>
      </c>
      <c r="H221">
        <v>47</v>
      </c>
      <c r="I221">
        <v>2.3424226808222062</v>
      </c>
      <c r="J221">
        <v>1.6720978579357175</v>
      </c>
    </row>
    <row r="222" spans="1:10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G222" t="s">
        <v>2108</v>
      </c>
      <c r="H222">
        <v>47</v>
      </c>
      <c r="I222">
        <v>2.3443922736851106</v>
      </c>
      <c r="J222">
        <v>1.6720978579357175</v>
      </c>
    </row>
    <row r="223" spans="1:10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G223" t="s">
        <v>329</v>
      </c>
      <c r="H223">
        <v>47</v>
      </c>
      <c r="I223">
        <v>2.3463529744506388</v>
      </c>
      <c r="J223">
        <v>1.6720978579357175</v>
      </c>
    </row>
    <row r="224" spans="1:10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G224" t="s">
        <v>906</v>
      </c>
      <c r="H224">
        <v>47</v>
      </c>
      <c r="I224">
        <v>2.3483048630481607</v>
      </c>
      <c r="J224">
        <v>1.6720978579357175</v>
      </c>
    </row>
    <row r="225" spans="1:10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G225" t="s">
        <v>3232</v>
      </c>
      <c r="H225">
        <v>47</v>
      </c>
      <c r="I225">
        <v>2.3502480183341627</v>
      </c>
      <c r="J225">
        <v>1.6720978579357175</v>
      </c>
    </row>
    <row r="226" spans="1:10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G226" t="s">
        <v>3726</v>
      </c>
      <c r="H226">
        <v>47</v>
      </c>
      <c r="I226">
        <v>2.3521825181113627</v>
      </c>
      <c r="J226">
        <v>1.6720978579357175</v>
      </c>
    </row>
    <row r="227" spans="1:10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G227" t="s">
        <v>202</v>
      </c>
      <c r="H227">
        <v>46</v>
      </c>
      <c r="I227">
        <v>2.3541084391474008</v>
      </c>
      <c r="J227">
        <v>1.6627578316815741</v>
      </c>
    </row>
    <row r="228" spans="1:10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G228" t="s">
        <v>866</v>
      </c>
      <c r="H228">
        <v>46</v>
      </c>
      <c r="I228">
        <v>2.3560258571931225</v>
      </c>
      <c r="J228">
        <v>1.6627578316815741</v>
      </c>
    </row>
    <row r="229" spans="1:10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G229" t="s">
        <v>702</v>
      </c>
      <c r="H229">
        <v>46</v>
      </c>
      <c r="I229">
        <v>2.357934847000454</v>
      </c>
      <c r="J229">
        <v>1.6627578316815741</v>
      </c>
    </row>
    <row r="230" spans="1:10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G230" t="s">
        <v>670</v>
      </c>
      <c r="H230">
        <v>46</v>
      </c>
      <c r="I230">
        <v>2.3598354823398879</v>
      </c>
      <c r="J230">
        <v>1.6627578316815741</v>
      </c>
    </row>
    <row r="231" spans="1:10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G231" t="s">
        <v>794</v>
      </c>
      <c r="H231">
        <v>46</v>
      </c>
      <c r="I231">
        <v>2.3617278360175931</v>
      </c>
      <c r="J231">
        <v>1.6627578316815741</v>
      </c>
    </row>
    <row r="232" spans="1:10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G232" t="s">
        <v>844</v>
      </c>
      <c r="H232">
        <v>46</v>
      </c>
      <c r="I232">
        <v>2.3636119798921444</v>
      </c>
      <c r="J232">
        <v>1.6627578316815741</v>
      </c>
    </row>
    <row r="233" spans="1:10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G233" t="s">
        <v>247</v>
      </c>
      <c r="H233">
        <v>46</v>
      </c>
      <c r="I233">
        <v>2.3654879848908998</v>
      </c>
      <c r="J233">
        <v>1.6627578316815741</v>
      </c>
    </row>
    <row r="234" spans="1:10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G234" t="s">
        <v>3352</v>
      </c>
      <c r="H234">
        <v>46</v>
      </c>
      <c r="I234">
        <v>2.3673559210260189</v>
      </c>
      <c r="J234">
        <v>1.6627578316815741</v>
      </c>
    </row>
    <row r="235" spans="1:10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G235" t="s">
        <v>2837</v>
      </c>
      <c r="H235">
        <v>46</v>
      </c>
      <c r="I235">
        <v>2.369215857410143</v>
      </c>
      <c r="J235">
        <v>1.6627578316815741</v>
      </c>
    </row>
    <row r="236" spans="1:10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G236" t="s">
        <v>371</v>
      </c>
      <c r="H236">
        <v>45</v>
      </c>
      <c r="I236">
        <v>2.3710678622717363</v>
      </c>
      <c r="J236">
        <v>1.6532125137753437</v>
      </c>
    </row>
    <row r="237" spans="1:10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G237" t="s">
        <v>441</v>
      </c>
      <c r="H237">
        <v>45</v>
      </c>
      <c r="I237">
        <v>2.3729120029701067</v>
      </c>
      <c r="J237">
        <v>1.6532125137753437</v>
      </c>
    </row>
    <row r="238" spans="1:10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G238" t="s">
        <v>179</v>
      </c>
      <c r="H238">
        <v>45</v>
      </c>
      <c r="I238">
        <v>2.374748346010104</v>
      </c>
      <c r="J238">
        <v>1.6532125137753437</v>
      </c>
    </row>
    <row r="239" spans="1:10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G239" t="s">
        <v>475</v>
      </c>
      <c r="H239">
        <v>45</v>
      </c>
      <c r="I239">
        <v>2.3765769570565118</v>
      </c>
      <c r="J239">
        <v>1.6532125137753437</v>
      </c>
    </row>
    <row r="240" spans="1:10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G240" t="s">
        <v>1995</v>
      </c>
      <c r="H240">
        <v>44</v>
      </c>
      <c r="I240">
        <v>2.3783979009481375</v>
      </c>
      <c r="J240">
        <v>1.6434526764861874</v>
      </c>
    </row>
    <row r="241" spans="1:10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G241" t="s">
        <v>322</v>
      </c>
      <c r="H241">
        <v>44</v>
      </c>
      <c r="I241">
        <v>2.3802112417116059</v>
      </c>
      <c r="J241">
        <v>1.6434526764861874</v>
      </c>
    </row>
    <row r="242" spans="1:10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G242" t="s">
        <v>282</v>
      </c>
      <c r="H242">
        <v>44</v>
      </c>
      <c r="I242">
        <v>2.3820170425748683</v>
      </c>
      <c r="J242">
        <v>1.6434526764861874</v>
      </c>
    </row>
    <row r="243" spans="1:10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G243" t="s">
        <v>2888</v>
      </c>
      <c r="H243">
        <v>44</v>
      </c>
      <c r="I243">
        <v>2.3838153659804311</v>
      </c>
      <c r="J243">
        <v>1.6434526764861874</v>
      </c>
    </row>
    <row r="244" spans="1:10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G244" t="s">
        <v>1077</v>
      </c>
      <c r="H244">
        <v>43</v>
      </c>
      <c r="I244">
        <v>2.3856062735983121</v>
      </c>
      <c r="J244">
        <v>1.6334684555795864</v>
      </c>
    </row>
    <row r="245" spans="1:10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G245" t="s">
        <v>2077</v>
      </c>
      <c r="H245">
        <v>43</v>
      </c>
      <c r="I245">
        <v>2.3873898263387292</v>
      </c>
      <c r="J245">
        <v>1.6334684555795864</v>
      </c>
    </row>
    <row r="246" spans="1:10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G246" t="s">
        <v>1073</v>
      </c>
      <c r="H246">
        <v>43</v>
      </c>
      <c r="I246">
        <v>2.3891660843645326</v>
      </c>
      <c r="J246">
        <v>1.6334684555795864</v>
      </c>
    </row>
    <row r="247" spans="1:10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G247" t="s">
        <v>3113</v>
      </c>
      <c r="H247">
        <v>43</v>
      </c>
      <c r="I247">
        <v>2.3909351071033793</v>
      </c>
      <c r="J247">
        <v>1.6334684555795864</v>
      </c>
    </row>
    <row r="248" spans="1:10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G248" t="s">
        <v>80</v>
      </c>
      <c r="H248">
        <v>43</v>
      </c>
      <c r="I248">
        <v>2.3926969532596658</v>
      </c>
      <c r="J248">
        <v>1.6334684555795864</v>
      </c>
    </row>
    <row r="249" spans="1:10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G249" t="s">
        <v>1115</v>
      </c>
      <c r="H249">
        <v>43</v>
      </c>
      <c r="I249">
        <v>2.3944516808262164</v>
      </c>
      <c r="J249">
        <v>1.6334684555795864</v>
      </c>
    </row>
    <row r="250" spans="1:10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G250" t="s">
        <v>642</v>
      </c>
      <c r="H250">
        <v>43</v>
      </c>
      <c r="I250">
        <v>2.3961993470957363</v>
      </c>
      <c r="J250">
        <v>1.6334684555795864</v>
      </c>
    </row>
    <row r="251" spans="1:10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G251" t="s">
        <v>1770</v>
      </c>
      <c r="H251">
        <v>43</v>
      </c>
      <c r="I251">
        <v>2.3979400086720375</v>
      </c>
      <c r="J251">
        <v>1.6334684555795864</v>
      </c>
    </row>
    <row r="252" spans="1:10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G252" t="s">
        <v>553</v>
      </c>
      <c r="H252">
        <v>43</v>
      </c>
      <c r="I252">
        <v>2.399673721481038</v>
      </c>
      <c r="J252">
        <v>1.6334684555795864</v>
      </c>
    </row>
    <row r="253" spans="1:10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G253" t="s">
        <v>3754</v>
      </c>
      <c r="H253">
        <v>43</v>
      </c>
      <c r="I253">
        <v>2.4014005407815442</v>
      </c>
      <c r="J253">
        <v>1.6334684555795864</v>
      </c>
    </row>
    <row r="254" spans="1:10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G254" t="s">
        <v>217</v>
      </c>
      <c r="H254">
        <v>43</v>
      </c>
      <c r="I254">
        <v>2.403120521175818</v>
      </c>
      <c r="J254">
        <v>1.6334684555795864</v>
      </c>
    </row>
    <row r="255" spans="1:10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G255" t="s">
        <v>3626</v>
      </c>
      <c r="H255">
        <v>43</v>
      </c>
      <c r="I255">
        <v>2.4048337166199381</v>
      </c>
      <c r="J255">
        <v>1.6334684555795864</v>
      </c>
    </row>
    <row r="256" spans="1:10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G256" t="s">
        <v>101</v>
      </c>
      <c r="H256">
        <v>42</v>
      </c>
      <c r="I256">
        <v>2.406540180433955</v>
      </c>
      <c r="J256">
        <v>1.6232492903979006</v>
      </c>
    </row>
    <row r="257" spans="1:10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G257" t="s">
        <v>561</v>
      </c>
      <c r="H257">
        <v>42</v>
      </c>
      <c r="I257">
        <v>2.4082399653118496</v>
      </c>
      <c r="J257">
        <v>1.6232492903979006</v>
      </c>
    </row>
    <row r="258" spans="1:10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G258" t="s">
        <v>1485</v>
      </c>
      <c r="H258">
        <v>42</v>
      </c>
      <c r="I258">
        <v>2.4099331233312946</v>
      </c>
      <c r="J258">
        <v>1.6232492903979006</v>
      </c>
    </row>
    <row r="259" spans="1:10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G259" t="s">
        <v>431</v>
      </c>
      <c r="H259">
        <v>42</v>
      </c>
      <c r="I259">
        <v>2.4116197059632301</v>
      </c>
      <c r="J259">
        <v>1.6232492903979006</v>
      </c>
    </row>
    <row r="260" spans="1:10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G260" t="s">
        <v>110</v>
      </c>
      <c r="H260">
        <v>42</v>
      </c>
      <c r="I260">
        <v>2.4132997640812519</v>
      </c>
      <c r="J260">
        <v>1.6232492903979006</v>
      </c>
    </row>
    <row r="261" spans="1:10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G261" t="s">
        <v>1264</v>
      </c>
      <c r="H261">
        <v>42</v>
      </c>
      <c r="I261">
        <v>2.4149733479708178</v>
      </c>
      <c r="J261">
        <v>1.6232492903979006</v>
      </c>
    </row>
    <row r="262" spans="1:10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G262" t="s">
        <v>1119</v>
      </c>
      <c r="H262">
        <v>42</v>
      </c>
      <c r="I262">
        <v>2.4166405073382808</v>
      </c>
      <c r="J262">
        <v>1.6232492903979006</v>
      </c>
    </row>
    <row r="263" spans="1:10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G263" t="s">
        <v>157</v>
      </c>
      <c r="H263">
        <v>42</v>
      </c>
      <c r="I263">
        <v>2.4183012913197452</v>
      </c>
      <c r="J263">
        <v>1.6232492903979006</v>
      </c>
    </row>
    <row r="264" spans="1:10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G264" t="s">
        <v>3492</v>
      </c>
      <c r="H264">
        <v>42</v>
      </c>
      <c r="I264">
        <v>2.419955748489758</v>
      </c>
      <c r="J264">
        <v>1.6232492903979006</v>
      </c>
    </row>
    <row r="265" spans="1:10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G265" t="s">
        <v>3601</v>
      </c>
      <c r="H265">
        <v>41</v>
      </c>
      <c r="I265">
        <v>2.4216039268698313</v>
      </c>
      <c r="J265">
        <v>1.6127838567197355</v>
      </c>
    </row>
    <row r="266" spans="1:10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G266" t="s">
        <v>508</v>
      </c>
      <c r="H266">
        <v>41</v>
      </c>
      <c r="I266">
        <v>2.4232458739368079</v>
      </c>
      <c r="J266">
        <v>1.6127838567197355</v>
      </c>
    </row>
    <row r="267" spans="1:10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G267" t="s">
        <v>1998</v>
      </c>
      <c r="H267">
        <v>41</v>
      </c>
      <c r="I267">
        <v>2.424881636631067</v>
      </c>
      <c r="J267">
        <v>1.6127838567197355</v>
      </c>
    </row>
    <row r="268" spans="1:10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G268" t="s">
        <v>1172</v>
      </c>
      <c r="H268">
        <v>41</v>
      </c>
      <c r="I268">
        <v>2.4265112613645754</v>
      </c>
      <c r="J268">
        <v>1.6127838567197355</v>
      </c>
    </row>
    <row r="269" spans="1:10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G269" t="s">
        <v>235</v>
      </c>
      <c r="H269">
        <v>41</v>
      </c>
      <c r="I269">
        <v>2.428134794028789</v>
      </c>
      <c r="J269">
        <v>1.6127838567197355</v>
      </c>
    </row>
    <row r="270" spans="1:10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G270" t="s">
        <v>433</v>
      </c>
      <c r="H270">
        <v>41</v>
      </c>
      <c r="I270">
        <v>2.4297522800024081</v>
      </c>
      <c r="J270">
        <v>1.6127838567197355</v>
      </c>
    </row>
    <row r="271" spans="1:10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G271" t="s">
        <v>421</v>
      </c>
      <c r="H271">
        <v>41</v>
      </c>
      <c r="I271">
        <v>2.4313637641589874</v>
      </c>
      <c r="J271">
        <v>1.6127838567197355</v>
      </c>
    </row>
    <row r="272" spans="1:10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G272" t="s">
        <v>233</v>
      </c>
      <c r="H272">
        <v>41</v>
      </c>
      <c r="I272">
        <v>2.4329692908744058</v>
      </c>
      <c r="J272">
        <v>1.6127838567197355</v>
      </c>
    </row>
    <row r="273" spans="1:10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G273" t="s">
        <v>581</v>
      </c>
      <c r="H273">
        <v>41</v>
      </c>
      <c r="I273">
        <v>2.4345689040341987</v>
      </c>
      <c r="J273">
        <v>1.6127838567197355</v>
      </c>
    </row>
    <row r="274" spans="1:10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G274" t="s">
        <v>1164</v>
      </c>
      <c r="H274">
        <v>41</v>
      </c>
      <c r="I274">
        <v>2.436162647040756</v>
      </c>
      <c r="J274">
        <v>1.6127838567197355</v>
      </c>
    </row>
    <row r="275" spans="1:10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G275" t="s">
        <v>155</v>
      </c>
      <c r="H275">
        <v>41</v>
      </c>
      <c r="I275">
        <v>2.4377505628203879</v>
      </c>
      <c r="J275">
        <v>1.6127838567197355</v>
      </c>
    </row>
    <row r="276" spans="1:10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G276" t="s">
        <v>211</v>
      </c>
      <c r="H276">
        <v>41</v>
      </c>
      <c r="I276">
        <v>2.4393326938302629</v>
      </c>
      <c r="J276">
        <v>1.6127838567197355</v>
      </c>
    </row>
    <row r="277" spans="1:10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G277" t="s">
        <v>822</v>
      </c>
      <c r="H277">
        <v>41</v>
      </c>
      <c r="I277">
        <v>2.4409090820652177</v>
      </c>
      <c r="J277">
        <v>1.6127838567197355</v>
      </c>
    </row>
    <row r="278" spans="1:10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G278" t="s">
        <v>1054</v>
      </c>
      <c r="H278">
        <v>40</v>
      </c>
      <c r="I278">
        <v>2.4424797690644486</v>
      </c>
      <c r="J278">
        <v>1.6020599913279623</v>
      </c>
    </row>
    <row r="279" spans="1:10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G279" t="s">
        <v>563</v>
      </c>
      <c r="H279">
        <v>40</v>
      </c>
      <c r="I279">
        <v>2.4440447959180762</v>
      </c>
      <c r="J279">
        <v>1.6020599913279623</v>
      </c>
    </row>
    <row r="280" spans="1:10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G280" t="s">
        <v>208</v>
      </c>
      <c r="H280">
        <v>40</v>
      </c>
      <c r="I280">
        <v>2.4456042032735974</v>
      </c>
      <c r="J280">
        <v>1.6020599913279623</v>
      </c>
    </row>
    <row r="281" spans="1:10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G281" t="s">
        <v>534</v>
      </c>
      <c r="H281">
        <v>40</v>
      </c>
      <c r="I281">
        <v>2.4471580313422194</v>
      </c>
      <c r="J281">
        <v>1.6020599913279623</v>
      </c>
    </row>
    <row r="282" spans="1:10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G282" t="s">
        <v>331</v>
      </c>
      <c r="H282">
        <v>40</v>
      </c>
      <c r="I282">
        <v>2.4487063199050798</v>
      </c>
      <c r="J282">
        <v>1.6020599913279623</v>
      </c>
    </row>
    <row r="283" spans="1:10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G283" t="s">
        <v>123</v>
      </c>
      <c r="H283">
        <v>40</v>
      </c>
      <c r="I283">
        <v>2.4502491083193609</v>
      </c>
      <c r="J283">
        <v>1.6020599913279623</v>
      </c>
    </row>
    <row r="284" spans="1:10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G284" t="s">
        <v>3420</v>
      </c>
      <c r="H284">
        <v>40</v>
      </c>
      <c r="I284">
        <v>2.4517864355242902</v>
      </c>
      <c r="J284">
        <v>1.6020599913279623</v>
      </c>
    </row>
    <row r="285" spans="1:10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G285" t="s">
        <v>3731</v>
      </c>
      <c r="H285">
        <v>40</v>
      </c>
      <c r="I285">
        <v>2.4533183400470375</v>
      </c>
      <c r="J285">
        <v>1.6020599913279623</v>
      </c>
    </row>
    <row r="286" spans="1:10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G286" t="s">
        <v>1329</v>
      </c>
      <c r="H286">
        <v>40</v>
      </c>
      <c r="I286">
        <v>2.4548448600085102</v>
      </c>
      <c r="J286">
        <v>1.6020599913279623</v>
      </c>
    </row>
    <row r="287" spans="1:10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G287" t="s">
        <v>1278</v>
      </c>
      <c r="H287">
        <v>40</v>
      </c>
      <c r="I287">
        <v>2.4563660331290431</v>
      </c>
      <c r="J287">
        <v>1.6020599913279623</v>
      </c>
    </row>
    <row r="288" spans="1:10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G288" t="s">
        <v>987</v>
      </c>
      <c r="H288">
        <v>40</v>
      </c>
      <c r="I288">
        <v>2.4578818967339924</v>
      </c>
      <c r="J288">
        <v>1.6020599913279623</v>
      </c>
    </row>
    <row r="289" spans="1:15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G289" t="s">
        <v>133</v>
      </c>
      <c r="H289">
        <v>39</v>
      </c>
      <c r="I289">
        <v>2.459392487759231</v>
      </c>
      <c r="J289">
        <v>1.5910646070264991</v>
      </c>
      <c r="N289">
        <f>1/385</f>
        <v>2.5974025974025974E-3</v>
      </c>
      <c r="O289">
        <f>N289/N290</f>
        <v>5.9168831168831169</v>
      </c>
    </row>
    <row r="290" spans="1:15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G290" t="s">
        <v>2072</v>
      </c>
      <c r="H290">
        <v>39</v>
      </c>
      <c r="I290">
        <v>2.4608978427565478</v>
      </c>
      <c r="J290">
        <v>1.5910646070264991</v>
      </c>
      <c r="N290">
        <f>1/2278</f>
        <v>4.3898156277436348E-4</v>
      </c>
    </row>
    <row r="291" spans="1:15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G291" t="s">
        <v>392</v>
      </c>
      <c r="H291">
        <v>39</v>
      </c>
      <c r="I291">
        <v>2.4623979978989561</v>
      </c>
      <c r="J291">
        <v>1.5910646070264991</v>
      </c>
    </row>
    <row r="292" spans="1:15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G292" t="s">
        <v>1758</v>
      </c>
      <c r="H292">
        <v>39</v>
      </c>
      <c r="I292">
        <v>2.4638929889859074</v>
      </c>
      <c r="J292">
        <v>1.5910646070264991</v>
      </c>
    </row>
    <row r="293" spans="1:15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G293" t="s">
        <v>416</v>
      </c>
      <c r="H293">
        <v>39</v>
      </c>
      <c r="I293">
        <v>2.4653828514484184</v>
      </c>
      <c r="J293">
        <v>1.5910646070264991</v>
      </c>
    </row>
    <row r="294" spans="1:15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G294" t="s">
        <v>869</v>
      </c>
      <c r="H294">
        <v>39</v>
      </c>
      <c r="I294">
        <v>2.4668676203541096</v>
      </c>
      <c r="J294">
        <v>1.5910646070264991</v>
      </c>
    </row>
    <row r="295" spans="1:15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G295" t="s">
        <v>595</v>
      </c>
      <c r="H295">
        <v>38</v>
      </c>
      <c r="I295">
        <v>2.4683473304121573</v>
      </c>
      <c r="J295">
        <v>1.5797835966168101</v>
      </c>
    </row>
    <row r="296" spans="1:15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G296" t="s">
        <v>1021</v>
      </c>
      <c r="H296">
        <v>38</v>
      </c>
      <c r="I296">
        <v>2.469822015978163</v>
      </c>
      <c r="J296">
        <v>1.5797835966168101</v>
      </c>
    </row>
    <row r="297" spans="1:15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G297" t="s">
        <v>813</v>
      </c>
      <c r="H297">
        <v>38</v>
      </c>
      <c r="I297">
        <v>2.4712917110589387</v>
      </c>
      <c r="J297">
        <v>1.5797835966168101</v>
      </c>
    </row>
    <row r="298" spans="1:15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G298" t="s">
        <v>151</v>
      </c>
      <c r="H298">
        <v>38</v>
      </c>
      <c r="I298">
        <v>2.4727564493172123</v>
      </c>
      <c r="J298">
        <v>1.5797835966168101</v>
      </c>
    </row>
    <row r="299" spans="1:15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G299" t="s">
        <v>3359</v>
      </c>
      <c r="H299">
        <v>38</v>
      </c>
      <c r="I299">
        <v>2.4742162640762553</v>
      </c>
      <c r="J299">
        <v>1.5797835966168101</v>
      </c>
    </row>
    <row r="300" spans="1:15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G300" t="s">
        <v>773</v>
      </c>
      <c r="H300">
        <v>38</v>
      </c>
      <c r="I300">
        <v>2.4756711883244296</v>
      </c>
      <c r="J300">
        <v>1.5797835966168101</v>
      </c>
    </row>
    <row r="301" spans="1:15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G301" t="s">
        <v>678</v>
      </c>
      <c r="H301">
        <v>38</v>
      </c>
      <c r="I301">
        <v>2.4771212547196626</v>
      </c>
      <c r="J301">
        <v>1.5797835966168101</v>
      </c>
    </row>
    <row r="302" spans="1:15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G302" t="s">
        <v>135</v>
      </c>
      <c r="H302">
        <v>38</v>
      </c>
      <c r="I302">
        <v>2.4785664955938436</v>
      </c>
      <c r="J302">
        <v>1.5797835966168101</v>
      </c>
    </row>
    <row r="303" spans="1:15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G303" t="s">
        <v>1463</v>
      </c>
      <c r="H303">
        <v>38</v>
      </c>
      <c r="I303">
        <v>2.4800069429571505</v>
      </c>
      <c r="J303">
        <v>1.5797835966168101</v>
      </c>
    </row>
    <row r="304" spans="1:15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G304" t="s">
        <v>286</v>
      </c>
      <c r="H304">
        <v>37</v>
      </c>
      <c r="I304">
        <v>2.4814426285023048</v>
      </c>
      <c r="J304">
        <v>1.568201724066995</v>
      </c>
    </row>
    <row r="305" spans="1:10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G305" t="s">
        <v>242</v>
      </c>
      <c r="H305">
        <v>37</v>
      </c>
      <c r="I305">
        <v>2.4828735836087539</v>
      </c>
      <c r="J305">
        <v>1.568201724066995</v>
      </c>
    </row>
    <row r="306" spans="1:10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G306" t="s">
        <v>692</v>
      </c>
      <c r="H306">
        <v>37</v>
      </c>
      <c r="I306">
        <v>2.4842998393467859</v>
      </c>
      <c r="J306">
        <v>1.568201724066995</v>
      </c>
    </row>
    <row r="307" spans="1:10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G307" t="s">
        <v>281</v>
      </c>
      <c r="H307">
        <v>37</v>
      </c>
      <c r="I307">
        <v>2.4857214264815801</v>
      </c>
      <c r="J307">
        <v>1.568201724066995</v>
      </c>
    </row>
    <row r="308" spans="1:10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G308" t="s">
        <v>264</v>
      </c>
      <c r="H308">
        <v>37</v>
      </c>
      <c r="I308">
        <v>2.4871383754771865</v>
      </c>
      <c r="J308">
        <v>1.568201724066995</v>
      </c>
    </row>
    <row r="309" spans="1:10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G309" t="s">
        <v>828</v>
      </c>
      <c r="H309">
        <v>37</v>
      </c>
      <c r="I309">
        <v>2.4885507165004443</v>
      </c>
      <c r="J309">
        <v>1.568201724066995</v>
      </c>
    </row>
    <row r="310" spans="1:10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G310" t="s">
        <v>703</v>
      </c>
      <c r="H310">
        <v>37</v>
      </c>
      <c r="I310">
        <v>2.4899584794248346</v>
      </c>
      <c r="J310">
        <v>1.568201724066995</v>
      </c>
    </row>
    <row r="311" spans="1:10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G311" t="s">
        <v>227</v>
      </c>
      <c r="H311">
        <v>36</v>
      </c>
      <c r="I311">
        <v>2.4913616938342726</v>
      </c>
      <c r="J311">
        <v>1.5563025007672873</v>
      </c>
    </row>
    <row r="312" spans="1:10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G312" t="s">
        <v>3751</v>
      </c>
      <c r="H312">
        <v>36</v>
      </c>
      <c r="I312">
        <v>2.4927603890268375</v>
      </c>
      <c r="J312">
        <v>1.5563025007672873</v>
      </c>
    </row>
    <row r="313" spans="1:10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G313" t="s">
        <v>419</v>
      </c>
      <c r="H313">
        <v>36</v>
      </c>
      <c r="I313">
        <v>2.4941545940184429</v>
      </c>
      <c r="J313">
        <v>1.5563025007672873</v>
      </c>
    </row>
    <row r="314" spans="1:10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G314" t="s">
        <v>1716</v>
      </c>
      <c r="H314">
        <v>36</v>
      </c>
      <c r="I314">
        <v>2.4955443375464483</v>
      </c>
      <c r="J314">
        <v>1.5563025007672873</v>
      </c>
    </row>
    <row r="315" spans="1:10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G315" t="s">
        <v>44</v>
      </c>
      <c r="H315">
        <v>36</v>
      </c>
      <c r="I315">
        <v>2.4969296480732148</v>
      </c>
      <c r="J315">
        <v>1.5563025007672873</v>
      </c>
    </row>
    <row r="316" spans="1:10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G316" t="s">
        <v>571</v>
      </c>
      <c r="H316">
        <v>35</v>
      </c>
      <c r="I316">
        <v>2.4983105537896004</v>
      </c>
      <c r="J316">
        <v>1.5440680443502757</v>
      </c>
    </row>
    <row r="317" spans="1:10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G317" t="s">
        <v>3374</v>
      </c>
      <c r="H317">
        <v>35</v>
      </c>
      <c r="I317">
        <v>2.4996870826184039</v>
      </c>
      <c r="J317">
        <v>1.5440680443502757</v>
      </c>
    </row>
    <row r="318" spans="1:10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G318" t="s">
        <v>424</v>
      </c>
      <c r="H318">
        <v>35</v>
      </c>
      <c r="I318">
        <v>2.5010592622177517</v>
      </c>
      <c r="J318">
        <v>1.5440680443502757</v>
      </c>
    </row>
    <row r="319" spans="1:10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G319" t="s">
        <v>3455</v>
      </c>
      <c r="H319">
        <v>35</v>
      </c>
      <c r="I319">
        <v>2.5024271199844326</v>
      </c>
      <c r="J319">
        <v>1.5440680443502757</v>
      </c>
    </row>
    <row r="320" spans="1:10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G320" t="s">
        <v>2469</v>
      </c>
      <c r="H320">
        <v>35</v>
      </c>
      <c r="I320">
        <v>2.503790683057181</v>
      </c>
      <c r="J320">
        <v>1.5440680443502757</v>
      </c>
    </row>
    <row r="321" spans="1:10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G321" t="s">
        <v>3063</v>
      </c>
      <c r="H321">
        <v>35</v>
      </c>
      <c r="I321">
        <v>2.5051499783199058</v>
      </c>
      <c r="J321">
        <v>1.5440680443502757</v>
      </c>
    </row>
    <row r="322" spans="1:10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G322" t="s">
        <v>1550</v>
      </c>
      <c r="H322">
        <v>35</v>
      </c>
      <c r="I322">
        <v>2.5065050324048719</v>
      </c>
      <c r="J322">
        <v>1.5440680443502757</v>
      </c>
    </row>
    <row r="323" spans="1:10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G323" t="s">
        <v>3764</v>
      </c>
      <c r="H323">
        <v>35</v>
      </c>
      <c r="I323">
        <v>2.5078558716958308</v>
      </c>
      <c r="J323">
        <v>1.5440680443502757</v>
      </c>
    </row>
    <row r="324" spans="1:10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G324" t="s">
        <v>81</v>
      </c>
      <c r="H324">
        <v>35</v>
      </c>
      <c r="I324">
        <v>2.509202522331103</v>
      </c>
      <c r="J324">
        <v>1.5440680443502757</v>
      </c>
    </row>
    <row r="325" spans="1:10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G325" t="s">
        <v>647</v>
      </c>
      <c r="H325">
        <v>35</v>
      </c>
      <c r="I325">
        <v>2.510545010206612</v>
      </c>
      <c r="J325">
        <v>1.5440680443502757</v>
      </c>
    </row>
    <row r="326" spans="1:10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G326" t="s">
        <v>2165</v>
      </c>
      <c r="H326">
        <v>35</v>
      </c>
      <c r="I326">
        <v>2.5118833609788744</v>
      </c>
      <c r="J326">
        <v>1.5440680443502757</v>
      </c>
    </row>
    <row r="327" spans="1:10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G327" t="s">
        <v>2521</v>
      </c>
      <c r="H327">
        <v>35</v>
      </c>
      <c r="I327">
        <v>2.5132176000679389</v>
      </c>
      <c r="J327">
        <v>1.5440680443502757</v>
      </c>
    </row>
    <row r="328" spans="1:10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G328" t="s">
        <v>182</v>
      </c>
      <c r="H328">
        <v>34</v>
      </c>
      <c r="I328">
        <v>2.514547752660286</v>
      </c>
      <c r="J328">
        <v>1.5314789170422551</v>
      </c>
    </row>
    <row r="329" spans="1:10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G329" t="s">
        <v>252</v>
      </c>
      <c r="H329">
        <v>34</v>
      </c>
      <c r="I329">
        <v>2.5158738437116792</v>
      </c>
      <c r="J329">
        <v>1.5314789170422551</v>
      </c>
    </row>
    <row r="330" spans="1:10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G330" t="s">
        <v>1944</v>
      </c>
      <c r="H330">
        <v>34</v>
      </c>
      <c r="I330">
        <v>2.5171958979499744</v>
      </c>
      <c r="J330">
        <v>1.5314789170422551</v>
      </c>
    </row>
    <row r="331" spans="1:10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G331" t="s">
        <v>342</v>
      </c>
      <c r="H331">
        <v>34</v>
      </c>
      <c r="I331">
        <v>2.5185139398778875</v>
      </c>
      <c r="J331">
        <v>1.5314789170422551</v>
      </c>
    </row>
    <row r="332" spans="1:10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G332" t="s">
        <v>1355</v>
      </c>
      <c r="H332">
        <v>34</v>
      </c>
      <c r="I332">
        <v>2.5198279937757189</v>
      </c>
      <c r="J332">
        <v>1.5314789170422551</v>
      </c>
    </row>
    <row r="333" spans="1:10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G333" t="s">
        <v>268</v>
      </c>
      <c r="H333">
        <v>34</v>
      </c>
      <c r="I333">
        <v>2.5211380837040362</v>
      </c>
      <c r="J333">
        <v>1.5314789170422551</v>
      </c>
    </row>
    <row r="334" spans="1:10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G334" t="s">
        <v>1142</v>
      </c>
      <c r="H334">
        <v>34</v>
      </c>
      <c r="I334">
        <v>2.5224442335063197</v>
      </c>
      <c r="J334">
        <v>1.5314789170422551</v>
      </c>
    </row>
    <row r="335" spans="1:10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G335" t="s">
        <v>2986</v>
      </c>
      <c r="H335">
        <v>34</v>
      </c>
      <c r="I335">
        <v>2.5237464668115646</v>
      </c>
      <c r="J335">
        <v>1.5314789170422551</v>
      </c>
    </row>
    <row r="336" spans="1:10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G336" t="s">
        <v>2802</v>
      </c>
      <c r="H336">
        <v>34</v>
      </c>
      <c r="I336">
        <v>2.5250448070368452</v>
      </c>
      <c r="J336">
        <v>1.5314789170422551</v>
      </c>
    </row>
    <row r="337" spans="1:10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G337" t="s">
        <v>3422</v>
      </c>
      <c r="H337">
        <v>34</v>
      </c>
      <c r="I337">
        <v>2.5263392773898441</v>
      </c>
      <c r="J337">
        <v>1.5314789170422551</v>
      </c>
    </row>
    <row r="338" spans="1:10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G338" t="s">
        <v>737</v>
      </c>
      <c r="H338">
        <v>34</v>
      </c>
      <c r="I338">
        <v>2.5276299008713385</v>
      </c>
      <c r="J338">
        <v>1.5314789170422551</v>
      </c>
    </row>
    <row r="339" spans="1:10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G339" t="s">
        <v>170</v>
      </c>
      <c r="H339">
        <v>34</v>
      </c>
      <c r="I339">
        <v>2.5289167002776547</v>
      </c>
      <c r="J339">
        <v>1.5314789170422551</v>
      </c>
    </row>
    <row r="340" spans="1:10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G340" t="s">
        <v>156</v>
      </c>
      <c r="H340">
        <v>34</v>
      </c>
      <c r="I340">
        <v>2.5301996982030821</v>
      </c>
      <c r="J340">
        <v>1.5314789170422551</v>
      </c>
    </row>
    <row r="341" spans="1:10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G341" t="s">
        <v>3579</v>
      </c>
      <c r="H341">
        <v>34</v>
      </c>
      <c r="I341">
        <v>2.5314789170422549</v>
      </c>
      <c r="J341">
        <v>1.5314789170422551</v>
      </c>
    </row>
    <row r="342" spans="1:10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G342" t="s">
        <v>3655</v>
      </c>
      <c r="H342">
        <v>34</v>
      </c>
      <c r="I342">
        <v>2.5327543789924976</v>
      </c>
      <c r="J342">
        <v>1.5314789170422551</v>
      </c>
    </row>
    <row r="343" spans="1:10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G343" t="s">
        <v>556</v>
      </c>
      <c r="H343">
        <v>34</v>
      </c>
      <c r="I343">
        <v>2.5340261060561349</v>
      </c>
      <c r="J343">
        <v>1.5314789170422551</v>
      </c>
    </row>
    <row r="344" spans="1:10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G344" t="s">
        <v>2941</v>
      </c>
      <c r="H344">
        <v>33</v>
      </c>
      <c r="I344">
        <v>2.5352941200427703</v>
      </c>
      <c r="J344">
        <v>1.5185139398778875</v>
      </c>
    </row>
    <row r="345" spans="1:10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G345" t="s">
        <v>1125</v>
      </c>
      <c r="H345">
        <v>33</v>
      </c>
      <c r="I345">
        <v>2.53655844257153</v>
      </c>
      <c r="J345">
        <v>1.5185139398778875</v>
      </c>
    </row>
    <row r="346" spans="1:10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G346" t="s">
        <v>343</v>
      </c>
      <c r="H346">
        <v>33</v>
      </c>
      <c r="I346">
        <v>2.537819095073274</v>
      </c>
      <c r="J346">
        <v>1.5185139398778875</v>
      </c>
    </row>
    <row r="347" spans="1:10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G347" t="s">
        <v>320</v>
      </c>
      <c r="H347">
        <v>33</v>
      </c>
      <c r="I347">
        <v>2.5390760987927767</v>
      </c>
      <c r="J347">
        <v>1.5185139398778875</v>
      </c>
    </row>
    <row r="348" spans="1:10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G348" t="s">
        <v>730</v>
      </c>
      <c r="H348">
        <v>33</v>
      </c>
      <c r="I348">
        <v>2.5403294747908736</v>
      </c>
      <c r="J348">
        <v>1.5185139398778875</v>
      </c>
    </row>
    <row r="349" spans="1:10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G349" t="s">
        <v>1641</v>
      </c>
      <c r="H349">
        <v>33</v>
      </c>
      <c r="I349">
        <v>2.5415792439465807</v>
      </c>
      <c r="J349">
        <v>1.5185139398778875</v>
      </c>
    </row>
    <row r="350" spans="1:10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G350" t="s">
        <v>977</v>
      </c>
      <c r="H350">
        <v>33</v>
      </c>
      <c r="I350">
        <v>2.5428254269591797</v>
      </c>
      <c r="J350">
        <v>1.5185139398778875</v>
      </c>
    </row>
    <row r="351" spans="1:10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G351" t="s">
        <v>1097</v>
      </c>
      <c r="H351">
        <v>33</v>
      </c>
      <c r="I351">
        <v>2.5440680443502757</v>
      </c>
      <c r="J351">
        <v>1.5185139398778875</v>
      </c>
    </row>
    <row r="352" spans="1:10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G352" t="s">
        <v>727</v>
      </c>
      <c r="H352">
        <v>33</v>
      </c>
      <c r="I352">
        <v>2.5453071164658239</v>
      </c>
      <c r="J352">
        <v>1.5185139398778875</v>
      </c>
    </row>
    <row r="353" spans="1:10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G353" t="s">
        <v>1407</v>
      </c>
      <c r="H353">
        <v>32</v>
      </c>
      <c r="I353">
        <v>2.5465426634781312</v>
      </c>
      <c r="J353">
        <v>1.505149978319906</v>
      </c>
    </row>
    <row r="354" spans="1:10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G354" t="s">
        <v>860</v>
      </c>
      <c r="H354">
        <v>32</v>
      </c>
      <c r="I354">
        <v>2.5477747053878224</v>
      </c>
      <c r="J354">
        <v>1.505149978319906</v>
      </c>
    </row>
    <row r="355" spans="1:10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G355" t="s">
        <v>467</v>
      </c>
      <c r="H355">
        <v>32</v>
      </c>
      <c r="I355">
        <v>2.5490032620257876</v>
      </c>
      <c r="J355">
        <v>1.505149978319906</v>
      </c>
    </row>
    <row r="356" spans="1:10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G356" t="s">
        <v>652</v>
      </c>
      <c r="H356">
        <v>32</v>
      </c>
      <c r="I356">
        <v>2.5502283530550942</v>
      </c>
      <c r="J356">
        <v>1.505149978319906</v>
      </c>
    </row>
    <row r="357" spans="1:10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G357" t="s">
        <v>1040</v>
      </c>
      <c r="H357">
        <v>32</v>
      </c>
      <c r="I357">
        <v>2.5514499979728753</v>
      </c>
      <c r="J357">
        <v>1.505149978319906</v>
      </c>
    </row>
    <row r="358" spans="1:10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G358" t="s">
        <v>683</v>
      </c>
      <c r="H358">
        <v>32</v>
      </c>
      <c r="I358">
        <v>2.5526682161121932</v>
      </c>
      <c r="J358">
        <v>1.505149978319906</v>
      </c>
    </row>
    <row r="359" spans="1:10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G359" t="s">
        <v>204</v>
      </c>
      <c r="H359">
        <v>32</v>
      </c>
      <c r="I359">
        <v>2.5538830266438746</v>
      </c>
      <c r="J359">
        <v>1.505149978319906</v>
      </c>
    </row>
    <row r="360" spans="1:10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G360" t="s">
        <v>541</v>
      </c>
      <c r="H360">
        <v>32</v>
      </c>
      <c r="I360">
        <v>2.5550944485783194</v>
      </c>
      <c r="J360">
        <v>1.505149978319906</v>
      </c>
    </row>
    <row r="361" spans="1:10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G361" t="s">
        <v>209</v>
      </c>
      <c r="H361">
        <v>32</v>
      </c>
      <c r="I361">
        <v>2.5563025007672873</v>
      </c>
      <c r="J361">
        <v>1.505149978319906</v>
      </c>
    </row>
    <row r="362" spans="1:10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G362" t="s">
        <v>479</v>
      </c>
      <c r="H362">
        <v>32</v>
      </c>
      <c r="I362">
        <v>2.5575072019056577</v>
      </c>
      <c r="J362">
        <v>1.505149978319906</v>
      </c>
    </row>
    <row r="363" spans="1:10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G363" t="s">
        <v>3250</v>
      </c>
      <c r="H363">
        <v>31</v>
      </c>
      <c r="I363">
        <v>2.5587085705331658</v>
      </c>
      <c r="J363">
        <v>1.4913616938342726</v>
      </c>
    </row>
    <row r="364" spans="1:10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G364" t="s">
        <v>1235</v>
      </c>
      <c r="H364">
        <v>31</v>
      </c>
      <c r="I364">
        <v>2.5599066250361124</v>
      </c>
      <c r="J364">
        <v>1.4913616938342726</v>
      </c>
    </row>
    <row r="365" spans="1:10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G365" t="s">
        <v>1286</v>
      </c>
      <c r="H365">
        <v>31</v>
      </c>
      <c r="I365">
        <v>2.5611013836490559</v>
      </c>
      <c r="J365">
        <v>1.4913616938342726</v>
      </c>
    </row>
    <row r="366" spans="1:10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G366" t="s">
        <v>3242</v>
      </c>
      <c r="H366">
        <v>31</v>
      </c>
      <c r="I366">
        <v>2.5622928644564746</v>
      </c>
      <c r="J366">
        <v>1.4913616938342726</v>
      </c>
    </row>
    <row r="367" spans="1:10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G367" t="s">
        <v>1408</v>
      </c>
      <c r="H367">
        <v>31</v>
      </c>
      <c r="I367">
        <v>2.5634810853944106</v>
      </c>
      <c r="J367">
        <v>1.4913616938342726</v>
      </c>
    </row>
    <row r="368" spans="1:10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G368" t="s">
        <v>1991</v>
      </c>
      <c r="H368">
        <v>31</v>
      </c>
      <c r="I368">
        <v>2.5646660642520893</v>
      </c>
      <c r="J368">
        <v>1.4913616938342726</v>
      </c>
    </row>
    <row r="369" spans="1:15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G369" t="s">
        <v>1038</v>
      </c>
      <c r="H369">
        <v>31</v>
      </c>
      <c r="I369">
        <v>2.5658478186735176</v>
      </c>
      <c r="J369">
        <v>1.4913616938342726</v>
      </c>
    </row>
    <row r="370" spans="1:15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G370" t="s">
        <v>691</v>
      </c>
      <c r="H370">
        <v>31</v>
      </c>
      <c r="I370">
        <v>2.5670263661590602</v>
      </c>
      <c r="J370">
        <v>1.4913616938342726</v>
      </c>
    </row>
    <row r="371" spans="1:15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G371" t="s">
        <v>787</v>
      </c>
      <c r="H371">
        <v>31</v>
      </c>
      <c r="I371">
        <v>2.568201724066995</v>
      </c>
      <c r="J371">
        <v>1.4913616938342726</v>
      </c>
    </row>
    <row r="372" spans="1:15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G372" t="s">
        <v>2217</v>
      </c>
      <c r="H372">
        <v>31</v>
      </c>
      <c r="I372">
        <v>2.5693739096150461</v>
      </c>
      <c r="J372">
        <v>1.4913616938342726</v>
      </c>
    </row>
    <row r="373" spans="1:15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G373" t="s">
        <v>2874</v>
      </c>
      <c r="H373">
        <v>31</v>
      </c>
      <c r="I373">
        <v>2.5705429398818973</v>
      </c>
      <c r="J373">
        <v>1.4913616938342726</v>
      </c>
    </row>
    <row r="374" spans="1:15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G374" t="s">
        <v>266</v>
      </c>
      <c r="H374">
        <v>31</v>
      </c>
      <c r="I374">
        <v>2.5717088318086878</v>
      </c>
      <c r="J374">
        <v>1.4913616938342726</v>
      </c>
    </row>
    <row r="375" spans="1:15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G375" t="s">
        <v>435</v>
      </c>
      <c r="H375">
        <v>31</v>
      </c>
      <c r="I375">
        <v>2.5728716022004803</v>
      </c>
      <c r="J375">
        <v>1.4913616938342726</v>
      </c>
    </row>
    <row r="376" spans="1:15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G376" t="s">
        <v>3607</v>
      </c>
      <c r="H376">
        <v>31</v>
      </c>
      <c r="I376">
        <v>2.5740312677277188</v>
      </c>
      <c r="J376">
        <v>1.4913616938342726</v>
      </c>
    </row>
    <row r="377" spans="1:15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G377" t="s">
        <v>3466</v>
      </c>
      <c r="H377">
        <v>31</v>
      </c>
      <c r="I377">
        <v>2.5751878449276608</v>
      </c>
      <c r="J377">
        <v>1.4913616938342726</v>
      </c>
    </row>
    <row r="378" spans="1:15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G378" t="s">
        <v>340</v>
      </c>
      <c r="H378">
        <v>31</v>
      </c>
      <c r="I378">
        <v>2.576341350205793</v>
      </c>
      <c r="J378">
        <v>1.4913616938342726</v>
      </c>
      <c r="N378">
        <f>1/385</f>
        <v>2.5974025974025974E-3</v>
      </c>
    </row>
    <row r="379" spans="1:15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G379" t="s">
        <v>854</v>
      </c>
      <c r="H379">
        <v>31</v>
      </c>
      <c r="I379">
        <v>2.5774917998372255</v>
      </c>
      <c r="J379">
        <v>1.4913616938342726</v>
      </c>
      <c r="N379">
        <f>1/3604</f>
        <v>2.7746947835738069E-4</v>
      </c>
      <c r="O379">
        <f>N378/N379</f>
        <v>9.361038961038961</v>
      </c>
    </row>
    <row r="380" spans="1:15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G380" t="s">
        <v>627</v>
      </c>
      <c r="H380">
        <v>30</v>
      </c>
      <c r="I380">
        <v>2.5786392099680722</v>
      </c>
      <c r="J380">
        <v>1.4771212547196624</v>
      </c>
    </row>
    <row r="381" spans="1:15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G381" t="s">
        <v>454</v>
      </c>
      <c r="H381">
        <v>30</v>
      </c>
      <c r="I381">
        <v>2.5797835966168101</v>
      </c>
      <c r="J381">
        <v>1.4771212547196624</v>
      </c>
    </row>
    <row r="382" spans="1:15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G382" t="s">
        <v>510</v>
      </c>
      <c r="H382">
        <v>30</v>
      </c>
      <c r="I382">
        <v>2.5809249756756194</v>
      </c>
      <c r="J382">
        <v>1.4771212547196624</v>
      </c>
    </row>
    <row r="383" spans="1:15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G383" t="s">
        <v>443</v>
      </c>
      <c r="H383">
        <v>30</v>
      </c>
      <c r="I383">
        <v>2.5820633629117089</v>
      </c>
      <c r="J383">
        <v>1.4771212547196624</v>
      </c>
    </row>
    <row r="384" spans="1:15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G384" t="s">
        <v>618</v>
      </c>
      <c r="H384">
        <v>30</v>
      </c>
      <c r="I384">
        <v>2.5831987739686229</v>
      </c>
      <c r="J384">
        <v>1.4771212547196624</v>
      </c>
    </row>
    <row r="385" spans="1:10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G385" t="s">
        <v>306</v>
      </c>
      <c r="H385">
        <v>30</v>
      </c>
      <c r="I385">
        <v>2.5843312243675309</v>
      </c>
      <c r="J385">
        <v>1.4771212547196624</v>
      </c>
    </row>
    <row r="386" spans="1:10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G386" t="s">
        <v>161</v>
      </c>
      <c r="H386">
        <v>30</v>
      </c>
      <c r="I386">
        <v>2.5854607295085006</v>
      </c>
      <c r="J386">
        <v>1.4771212547196624</v>
      </c>
    </row>
    <row r="387" spans="1:10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G387" t="s">
        <v>2102</v>
      </c>
      <c r="H387">
        <v>30</v>
      </c>
      <c r="I387">
        <v>2.5865873046717551</v>
      </c>
      <c r="J387">
        <v>1.4771212547196624</v>
      </c>
    </row>
    <row r="388" spans="1:10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G388" t="s">
        <v>1203</v>
      </c>
      <c r="H388">
        <v>30</v>
      </c>
      <c r="I388">
        <v>2.5877109650189114</v>
      </c>
      <c r="J388">
        <v>1.4771212547196624</v>
      </c>
    </row>
    <row r="389" spans="1:10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G389" t="s">
        <v>1535</v>
      </c>
      <c r="H389">
        <v>30</v>
      </c>
      <c r="I389">
        <v>2.5888317255942073</v>
      </c>
      <c r="J389">
        <v>1.4771212547196624</v>
      </c>
    </row>
    <row r="390" spans="1:10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G390" t="s">
        <v>485</v>
      </c>
      <c r="H390">
        <v>30</v>
      </c>
      <c r="I390">
        <v>2.5899496013257077</v>
      </c>
      <c r="J390">
        <v>1.4771212547196624</v>
      </c>
    </row>
    <row r="391" spans="1:10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G391" t="s">
        <v>500</v>
      </c>
      <c r="H391">
        <v>30</v>
      </c>
      <c r="I391">
        <v>2.5910646070264991</v>
      </c>
      <c r="J391">
        <v>1.4771212547196624</v>
      </c>
    </row>
    <row r="392" spans="1:10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G392" t="s">
        <v>887</v>
      </c>
      <c r="H392">
        <v>30</v>
      </c>
      <c r="I392">
        <v>2.5921767573958667</v>
      </c>
      <c r="J392">
        <v>1.4771212547196624</v>
      </c>
    </row>
    <row r="393" spans="1:10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G393" t="s">
        <v>1841</v>
      </c>
      <c r="H393">
        <v>30</v>
      </c>
      <c r="I393">
        <v>2.5932860670204572</v>
      </c>
      <c r="J393">
        <v>1.4771212547196624</v>
      </c>
    </row>
    <row r="394" spans="1:10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G394" t="s">
        <v>882</v>
      </c>
      <c r="H394">
        <v>29</v>
      </c>
      <c r="I394">
        <v>2.5943925503754266</v>
      </c>
      <c r="J394">
        <v>1.4623979978989561</v>
      </c>
    </row>
    <row r="395" spans="1:10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G395" t="s">
        <v>181</v>
      </c>
      <c r="H395">
        <v>29</v>
      </c>
      <c r="I395">
        <v>2.5954962218255742</v>
      </c>
      <c r="J395">
        <v>1.4623979978989561</v>
      </c>
    </row>
    <row r="396" spans="1:10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G396" t="s">
        <v>785</v>
      </c>
      <c r="H396">
        <v>29</v>
      </c>
      <c r="I396">
        <v>2.5965970956264601</v>
      </c>
      <c r="J396">
        <v>1.4623979978989561</v>
      </c>
    </row>
    <row r="397" spans="1:10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G397" t="s">
        <v>1202</v>
      </c>
      <c r="H397">
        <v>29</v>
      </c>
      <c r="I397">
        <v>2.5976951859255122</v>
      </c>
      <c r="J397">
        <v>1.4623979978989561</v>
      </c>
    </row>
    <row r="398" spans="1:10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G398" t="s">
        <v>1941</v>
      </c>
      <c r="H398">
        <v>29</v>
      </c>
      <c r="I398">
        <v>2.5987905067631152</v>
      </c>
      <c r="J398">
        <v>1.4623979978989561</v>
      </c>
    </row>
    <row r="399" spans="1:10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G399" t="s">
        <v>3479</v>
      </c>
      <c r="H399">
        <v>29</v>
      </c>
      <c r="I399">
        <v>2.5998830720736876</v>
      </c>
      <c r="J399">
        <v>1.4623979978989561</v>
      </c>
    </row>
    <row r="400" spans="1:10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G400" t="s">
        <v>2769</v>
      </c>
      <c r="H400">
        <v>29</v>
      </c>
      <c r="I400">
        <v>2.6009728956867484</v>
      </c>
      <c r="J400">
        <v>1.4623979978989561</v>
      </c>
    </row>
    <row r="401" spans="1:10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G401" t="s">
        <v>368</v>
      </c>
      <c r="H401">
        <v>29</v>
      </c>
      <c r="I401">
        <v>2.6020599913279625</v>
      </c>
      <c r="J401">
        <v>1.4623979978989561</v>
      </c>
    </row>
    <row r="402" spans="1:10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G402" t="s">
        <v>1360</v>
      </c>
      <c r="H402">
        <v>29</v>
      </c>
      <c r="I402">
        <v>2.6031443726201822</v>
      </c>
      <c r="J402">
        <v>1.4623979978989561</v>
      </c>
    </row>
    <row r="403" spans="1:10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G403" t="s">
        <v>3783</v>
      </c>
      <c r="H403">
        <v>29</v>
      </c>
      <c r="I403">
        <v>2.6042260530844699</v>
      </c>
      <c r="J403">
        <v>1.4623979978989561</v>
      </c>
    </row>
    <row r="404" spans="1:10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G404" t="s">
        <v>524</v>
      </c>
      <c r="H404">
        <v>28</v>
      </c>
      <c r="I404">
        <v>2.6053050461411096</v>
      </c>
      <c r="J404">
        <v>1.4471580313422192</v>
      </c>
    </row>
    <row r="405" spans="1:10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G405" t="s">
        <v>3499</v>
      </c>
      <c r="H405">
        <v>28</v>
      </c>
      <c r="I405">
        <v>2.6063813651106051</v>
      </c>
      <c r="J405">
        <v>1.4471580313422192</v>
      </c>
    </row>
    <row r="406" spans="1:10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G406" t="s">
        <v>139</v>
      </c>
      <c r="H406">
        <v>28</v>
      </c>
      <c r="I406">
        <v>2.6074550232146687</v>
      </c>
      <c r="J406">
        <v>1.4471580313422192</v>
      </c>
    </row>
    <row r="407" spans="1:10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G407" t="s">
        <v>3792</v>
      </c>
      <c r="H407">
        <v>28</v>
      </c>
      <c r="I407">
        <v>2.6085260335771943</v>
      </c>
      <c r="J407">
        <v>1.4471580313422192</v>
      </c>
    </row>
    <row r="408" spans="1:10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G408" t="s">
        <v>1265</v>
      </c>
      <c r="H408">
        <v>28</v>
      </c>
      <c r="I408">
        <v>2.6095944092252199</v>
      </c>
      <c r="J408">
        <v>1.4471580313422192</v>
      </c>
    </row>
    <row r="409" spans="1:10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G409" t="s">
        <v>481</v>
      </c>
      <c r="H409">
        <v>28</v>
      </c>
      <c r="I409">
        <v>2.61066016308988</v>
      </c>
      <c r="J409">
        <v>1.4471580313422192</v>
      </c>
    </row>
    <row r="410" spans="1:10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G410" t="s">
        <v>1335</v>
      </c>
      <c r="H410">
        <v>28</v>
      </c>
      <c r="I410">
        <v>2.6117233080073419</v>
      </c>
      <c r="J410">
        <v>1.4471580313422192</v>
      </c>
    </row>
    <row r="411" spans="1:10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G411" t="s">
        <v>241</v>
      </c>
      <c r="H411">
        <v>28</v>
      </c>
      <c r="I411">
        <v>2.6127838567197355</v>
      </c>
      <c r="J411">
        <v>1.4471580313422192</v>
      </c>
    </row>
    <row r="412" spans="1:10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G412" t="s">
        <v>1070</v>
      </c>
      <c r="H412">
        <v>28</v>
      </c>
      <c r="I412">
        <v>2.6138418218760693</v>
      </c>
      <c r="J412">
        <v>1.4471580313422192</v>
      </c>
    </row>
    <row r="413" spans="1:10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G413" t="s">
        <v>141</v>
      </c>
      <c r="H413">
        <v>28</v>
      </c>
      <c r="I413">
        <v>2.6148972160331345</v>
      </c>
      <c r="J413">
        <v>1.4471580313422192</v>
      </c>
    </row>
    <row r="414" spans="1:10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G414" t="s">
        <v>857</v>
      </c>
      <c r="H414">
        <v>28</v>
      </c>
      <c r="I414">
        <v>2.6159500516564012</v>
      </c>
      <c r="J414">
        <v>1.4471580313422192</v>
      </c>
    </row>
    <row r="415" spans="1:10">
      <c r="A415">
        <v>414</v>
      </c>
      <c r="B415" t="s">
        <v>529</v>
      </c>
      <c r="C415">
        <v>100</v>
      </c>
      <c r="D415">
        <v>2.6170003411208991</v>
      </c>
      <c r="E415">
        <v>2</v>
      </c>
      <c r="G415" t="s">
        <v>3496</v>
      </c>
      <c r="H415">
        <v>28</v>
      </c>
      <c r="I415">
        <v>2.6170003411208991</v>
      </c>
      <c r="J415">
        <v>1.4471580313422192</v>
      </c>
    </row>
    <row r="416" spans="1:10">
      <c r="A416">
        <v>415</v>
      </c>
      <c r="B416" t="s">
        <v>530</v>
      </c>
      <c r="C416">
        <v>100</v>
      </c>
      <c r="D416">
        <v>2.6180480967120925</v>
      </c>
      <c r="E416">
        <v>2</v>
      </c>
      <c r="G416" t="s">
        <v>2435</v>
      </c>
      <c r="H416">
        <v>28</v>
      </c>
      <c r="I416">
        <v>2.6180480967120925</v>
      </c>
      <c r="J416">
        <v>1.4471580313422192</v>
      </c>
    </row>
    <row r="417" spans="1:10">
      <c r="A417">
        <v>416</v>
      </c>
      <c r="B417" t="s">
        <v>531</v>
      </c>
      <c r="C417">
        <v>100</v>
      </c>
      <c r="D417">
        <v>2.6190933306267428</v>
      </c>
      <c r="E417">
        <v>2</v>
      </c>
      <c r="G417" t="s">
        <v>1773</v>
      </c>
      <c r="H417">
        <v>28</v>
      </c>
      <c r="I417">
        <v>2.6190933306267428</v>
      </c>
      <c r="J417">
        <v>1.4471580313422192</v>
      </c>
    </row>
    <row r="418" spans="1:10">
      <c r="A418">
        <v>417</v>
      </c>
      <c r="B418" t="s">
        <v>532</v>
      </c>
      <c r="C418">
        <v>100</v>
      </c>
      <c r="D418">
        <v>2.6201360549737576</v>
      </c>
      <c r="E418">
        <v>2</v>
      </c>
      <c r="G418" t="s">
        <v>210</v>
      </c>
      <c r="H418">
        <v>27</v>
      </c>
      <c r="I418">
        <v>2.6201360549737576</v>
      </c>
      <c r="J418">
        <v>1.4313637641589874</v>
      </c>
    </row>
    <row r="419" spans="1:10">
      <c r="A419">
        <v>418</v>
      </c>
      <c r="B419" t="s">
        <v>533</v>
      </c>
      <c r="C419">
        <v>100</v>
      </c>
      <c r="D419">
        <v>2.621176281775035</v>
      </c>
      <c r="E419">
        <v>2</v>
      </c>
      <c r="G419" t="s">
        <v>1089</v>
      </c>
      <c r="H419">
        <v>27</v>
      </c>
      <c r="I419">
        <v>2.621176281775035</v>
      </c>
      <c r="J419">
        <v>1.4313637641589874</v>
      </c>
    </row>
    <row r="420" spans="1:10">
      <c r="A420">
        <v>419</v>
      </c>
      <c r="B420" t="s">
        <v>534</v>
      </c>
      <c r="C420">
        <v>100</v>
      </c>
      <c r="D420">
        <v>2.6222140229662951</v>
      </c>
      <c r="E420">
        <v>2</v>
      </c>
      <c r="G420" t="s">
        <v>406</v>
      </c>
      <c r="H420">
        <v>27</v>
      </c>
      <c r="I420">
        <v>2.6222140229662951</v>
      </c>
      <c r="J420">
        <v>1.4313637641589874</v>
      </c>
    </row>
    <row r="421" spans="1:10">
      <c r="A421">
        <v>420</v>
      </c>
      <c r="B421" t="s">
        <v>535</v>
      </c>
      <c r="C421">
        <v>100</v>
      </c>
      <c r="D421">
        <v>2.6232492903979003</v>
      </c>
      <c r="E421">
        <v>2</v>
      </c>
      <c r="G421" t="s">
        <v>1402</v>
      </c>
      <c r="H421">
        <v>27</v>
      </c>
      <c r="I421">
        <v>2.6232492903979003</v>
      </c>
      <c r="J421">
        <v>1.4313637641589874</v>
      </c>
    </row>
    <row r="422" spans="1:10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G422" t="s">
        <v>2631</v>
      </c>
      <c r="H422">
        <v>27</v>
      </c>
      <c r="I422">
        <v>2.6242820958356683</v>
      </c>
      <c r="J422">
        <v>1.4313637641589874</v>
      </c>
    </row>
    <row r="423" spans="1:10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G423" t="s">
        <v>2151</v>
      </c>
      <c r="H423">
        <v>27</v>
      </c>
      <c r="I423">
        <v>2.6253124509616739</v>
      </c>
      <c r="J423">
        <v>1.4313637641589874</v>
      </c>
    </row>
    <row r="424" spans="1:10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G424" t="s">
        <v>3361</v>
      </c>
      <c r="H424">
        <v>27</v>
      </c>
      <c r="I424">
        <v>2.6263403673750423</v>
      </c>
      <c r="J424">
        <v>1.4313637641589874</v>
      </c>
    </row>
    <row r="425" spans="1:10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G425" t="s">
        <v>1060</v>
      </c>
      <c r="H425">
        <v>27</v>
      </c>
      <c r="I425">
        <v>2.6273658565927325</v>
      </c>
      <c r="J425">
        <v>1.4313637641589874</v>
      </c>
    </row>
    <row r="426" spans="1:10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G426" t="s">
        <v>680</v>
      </c>
      <c r="H426">
        <v>27</v>
      </c>
      <c r="I426">
        <v>2.6283889300503116</v>
      </c>
      <c r="J426">
        <v>1.4313637641589874</v>
      </c>
    </row>
    <row r="427" spans="1:10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G427" t="s">
        <v>606</v>
      </c>
      <c r="H427">
        <v>27</v>
      </c>
      <c r="I427">
        <v>2.6294095991027189</v>
      </c>
      <c r="J427">
        <v>1.4313637641589874</v>
      </c>
    </row>
    <row r="428" spans="1:10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G428" t="s">
        <v>1225</v>
      </c>
      <c r="H428">
        <v>27</v>
      </c>
      <c r="I428">
        <v>2.6304278750250241</v>
      </c>
      <c r="J428">
        <v>1.4313637641589874</v>
      </c>
    </row>
    <row r="429" spans="1:10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G429" t="s">
        <v>941</v>
      </c>
      <c r="H429">
        <v>27</v>
      </c>
      <c r="I429">
        <v>2.6314437690131722</v>
      </c>
      <c r="J429">
        <v>1.4313637641589874</v>
      </c>
    </row>
    <row r="430" spans="1:10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G430" t="s">
        <v>327</v>
      </c>
      <c r="H430">
        <v>27</v>
      </c>
      <c r="I430">
        <v>2.6324572921847245</v>
      </c>
      <c r="J430">
        <v>1.4313637641589874</v>
      </c>
    </row>
    <row r="431" spans="1:10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G431" t="s">
        <v>719</v>
      </c>
      <c r="H431">
        <v>27</v>
      </c>
      <c r="I431">
        <v>2.6334684555795866</v>
      </c>
      <c r="J431">
        <v>1.4313637641589874</v>
      </c>
    </row>
    <row r="432" spans="1:10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G432" t="s">
        <v>1866</v>
      </c>
      <c r="H432">
        <v>27</v>
      </c>
      <c r="I432">
        <v>2.6344772701607315</v>
      </c>
      <c r="J432">
        <v>1.4313637641589874</v>
      </c>
    </row>
    <row r="433" spans="1:10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G433" t="s">
        <v>554</v>
      </c>
      <c r="H433">
        <v>27</v>
      </c>
      <c r="I433">
        <v>2.6354837468149119</v>
      </c>
      <c r="J433">
        <v>1.4313637641589874</v>
      </c>
    </row>
    <row r="434" spans="1:10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G434" t="s">
        <v>285</v>
      </c>
      <c r="H434">
        <v>27</v>
      </c>
      <c r="I434">
        <v>2.6364878963533656</v>
      </c>
      <c r="J434">
        <v>1.4313637641589874</v>
      </c>
    </row>
    <row r="435" spans="1:10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G435" t="s">
        <v>398</v>
      </c>
      <c r="H435">
        <v>27</v>
      </c>
      <c r="I435">
        <v>2.6374897295125108</v>
      </c>
      <c r="J435">
        <v>1.4313637641589874</v>
      </c>
    </row>
    <row r="436" spans="1:10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G436" t="s">
        <v>3452</v>
      </c>
      <c r="H436">
        <v>27</v>
      </c>
      <c r="I436">
        <v>2.6384892569546374</v>
      </c>
      <c r="J436">
        <v>1.4313637641589874</v>
      </c>
    </row>
    <row r="437" spans="1:10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G437" t="s">
        <v>311</v>
      </c>
      <c r="H437">
        <v>27</v>
      </c>
      <c r="I437">
        <v>2.6394864892685859</v>
      </c>
      <c r="J437">
        <v>1.4313637641589874</v>
      </c>
    </row>
    <row r="438" spans="1:10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G438" t="s">
        <v>277</v>
      </c>
      <c r="H438">
        <v>26</v>
      </c>
      <c r="I438">
        <v>2.6404814369704219</v>
      </c>
      <c r="J438">
        <v>1.414973347970818</v>
      </c>
    </row>
    <row r="439" spans="1:10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G439" t="s">
        <v>440</v>
      </c>
      <c r="H439">
        <v>26</v>
      </c>
      <c r="I439">
        <v>2.6414741105040997</v>
      </c>
      <c r="J439">
        <v>1.414973347970818</v>
      </c>
    </row>
    <row r="440" spans="1:10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G440" t="s">
        <v>76</v>
      </c>
      <c r="H440">
        <v>26</v>
      </c>
      <c r="I440">
        <v>2.6424645202421213</v>
      </c>
      <c r="J440">
        <v>1.414973347970818</v>
      </c>
    </row>
    <row r="441" spans="1:10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G441" t="s">
        <v>3309</v>
      </c>
      <c r="H441">
        <v>26</v>
      </c>
      <c r="I441">
        <v>2.6434526764861874</v>
      </c>
      <c r="J441">
        <v>1.414973347970818</v>
      </c>
    </row>
    <row r="442" spans="1:10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G442" t="s">
        <v>990</v>
      </c>
      <c r="H442">
        <v>26</v>
      </c>
      <c r="I442">
        <v>2.6444385894678386</v>
      </c>
      <c r="J442">
        <v>1.414973347970818</v>
      </c>
    </row>
    <row r="443" spans="1:10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G443" t="s">
        <v>3668</v>
      </c>
      <c r="H443">
        <v>26</v>
      </c>
      <c r="I443">
        <v>2.6454222693490919</v>
      </c>
      <c r="J443">
        <v>1.414973347970818</v>
      </c>
    </row>
    <row r="444" spans="1:10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G444" t="s">
        <v>1165</v>
      </c>
      <c r="H444">
        <v>26</v>
      </c>
      <c r="I444">
        <v>2.6464037262230695</v>
      </c>
      <c r="J444">
        <v>1.414973347970818</v>
      </c>
    </row>
    <row r="445" spans="1:10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G445" t="s">
        <v>502</v>
      </c>
      <c r="H445">
        <v>26</v>
      </c>
      <c r="I445">
        <v>2.6473829701146196</v>
      </c>
      <c r="J445">
        <v>1.414973347970818</v>
      </c>
    </row>
    <row r="446" spans="1:10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G446" t="s">
        <v>105</v>
      </c>
      <c r="H446">
        <v>26</v>
      </c>
      <c r="I446">
        <v>2.6483600109809315</v>
      </c>
      <c r="J446">
        <v>1.414973347970818</v>
      </c>
    </row>
    <row r="447" spans="1:10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G447" t="s">
        <v>733</v>
      </c>
      <c r="H447">
        <v>26</v>
      </c>
      <c r="I447">
        <v>2.6493348587121419</v>
      </c>
      <c r="J447">
        <v>1.414973347970818</v>
      </c>
    </row>
    <row r="448" spans="1:10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G448" t="s">
        <v>3339</v>
      </c>
      <c r="H448">
        <v>26</v>
      </c>
      <c r="I448">
        <v>2.6503075231319366</v>
      </c>
      <c r="J448">
        <v>1.414973347970818</v>
      </c>
    </row>
    <row r="449" spans="1:10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G449" t="s">
        <v>979</v>
      </c>
      <c r="H449">
        <v>26</v>
      </c>
      <c r="I449">
        <v>2.651278013998144</v>
      </c>
      <c r="J449">
        <v>1.414973347970818</v>
      </c>
    </row>
    <row r="450" spans="1:10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G450" t="s">
        <v>2388</v>
      </c>
      <c r="H450">
        <v>26</v>
      </c>
      <c r="I450">
        <v>2.6522463410033232</v>
      </c>
      <c r="J450">
        <v>1.414973347970818</v>
      </c>
    </row>
    <row r="451" spans="1:10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G451" t="s">
        <v>349</v>
      </c>
      <c r="H451">
        <v>26</v>
      </c>
      <c r="I451">
        <v>2.6532125137753435</v>
      </c>
      <c r="J451">
        <v>1.414973347970818</v>
      </c>
    </row>
    <row r="452" spans="1:10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G452" t="s">
        <v>1432</v>
      </c>
      <c r="H452">
        <v>26</v>
      </c>
      <c r="I452">
        <v>2.6541765418779604</v>
      </c>
      <c r="J452">
        <v>1.414973347970818</v>
      </c>
    </row>
    <row r="453" spans="1:10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G453" t="s">
        <v>2600</v>
      </c>
      <c r="H453">
        <v>25</v>
      </c>
      <c r="I453">
        <v>2.655138434811382</v>
      </c>
      <c r="J453">
        <v>1.3979400086720377</v>
      </c>
    </row>
    <row r="454" spans="1:10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G454" t="s">
        <v>2584</v>
      </c>
      <c r="H454">
        <v>25</v>
      </c>
      <c r="I454">
        <v>2.6560982020128319</v>
      </c>
      <c r="J454">
        <v>1.3979400086720377</v>
      </c>
    </row>
    <row r="455" spans="1:10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G455" t="s">
        <v>201</v>
      </c>
      <c r="H455">
        <v>25</v>
      </c>
      <c r="I455">
        <v>2.6570558528571038</v>
      </c>
      <c r="J455">
        <v>1.3979400086720377</v>
      </c>
    </row>
    <row r="456" spans="1:10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G456" t="s">
        <v>356</v>
      </c>
      <c r="H456">
        <v>25</v>
      </c>
      <c r="I456">
        <v>2.6580113966571126</v>
      </c>
      <c r="J456">
        <v>1.3979400086720377</v>
      </c>
    </row>
    <row r="457" spans="1:10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G457" t="s">
        <v>1387</v>
      </c>
      <c r="H457">
        <v>25</v>
      </c>
      <c r="I457">
        <v>2.6589648426644348</v>
      </c>
      <c r="J457">
        <v>1.3979400086720377</v>
      </c>
    </row>
    <row r="458" spans="1:10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G458" t="s">
        <v>707</v>
      </c>
      <c r="H458">
        <v>25</v>
      </c>
      <c r="I458">
        <v>2.6599162000698504</v>
      </c>
      <c r="J458">
        <v>1.3979400086720377</v>
      </c>
    </row>
    <row r="459" spans="1:10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G459" t="s">
        <v>3657</v>
      </c>
      <c r="H459">
        <v>25</v>
      </c>
      <c r="I459">
        <v>2.6608654780038692</v>
      </c>
      <c r="J459">
        <v>1.3979400086720377</v>
      </c>
    </row>
    <row r="460" spans="1:10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G460" t="s">
        <v>867</v>
      </c>
      <c r="H460">
        <v>25</v>
      </c>
      <c r="I460">
        <v>2.661812685537261</v>
      </c>
      <c r="J460">
        <v>1.3979400086720377</v>
      </c>
    </row>
    <row r="461" spans="1:10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G461" t="s">
        <v>169</v>
      </c>
      <c r="H461">
        <v>25</v>
      </c>
      <c r="I461">
        <v>2.6627578316815739</v>
      </c>
      <c r="J461">
        <v>1.3979400086720377</v>
      </c>
    </row>
    <row r="462" spans="1:10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G462" t="s">
        <v>3156</v>
      </c>
      <c r="H462">
        <v>25</v>
      </c>
      <c r="I462">
        <v>2.663700925389648</v>
      </c>
      <c r="J462">
        <v>1.3979400086720377</v>
      </c>
    </row>
    <row r="463" spans="1:10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G463" t="s">
        <v>576</v>
      </c>
      <c r="H463">
        <v>25</v>
      </c>
      <c r="I463">
        <v>2.6646419755561257</v>
      </c>
      <c r="J463">
        <v>1.3979400086720377</v>
      </c>
    </row>
    <row r="464" spans="1:10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G464" t="s">
        <v>1348</v>
      </c>
      <c r="H464">
        <v>25</v>
      </c>
      <c r="I464">
        <v>2.6655809910179533</v>
      </c>
      <c r="J464">
        <v>1.3979400086720377</v>
      </c>
    </row>
    <row r="465" spans="1:10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G465" t="s">
        <v>523</v>
      </c>
      <c r="H465">
        <v>25</v>
      </c>
      <c r="I465">
        <v>2.6665179805548807</v>
      </c>
      <c r="J465">
        <v>1.3979400086720377</v>
      </c>
    </row>
    <row r="466" spans="1:10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G466" t="s">
        <v>3591</v>
      </c>
      <c r="H466">
        <v>25</v>
      </c>
      <c r="I466">
        <v>2.667452952889954</v>
      </c>
      <c r="J466">
        <v>1.3979400086720377</v>
      </c>
    </row>
    <row r="467" spans="1:10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G467" t="s">
        <v>2233</v>
      </c>
      <c r="H467">
        <v>25</v>
      </c>
      <c r="I467">
        <v>2.6683859166900001</v>
      </c>
      <c r="J467">
        <v>1.3979400086720377</v>
      </c>
    </row>
    <row r="468" spans="1:10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G468" t="s">
        <v>236</v>
      </c>
      <c r="H468">
        <v>25</v>
      </c>
      <c r="I468">
        <v>2.6693168805661123</v>
      </c>
      <c r="J468">
        <v>1.3979400086720377</v>
      </c>
    </row>
    <row r="469" spans="1:10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G469" t="s">
        <v>1984</v>
      </c>
      <c r="H469">
        <v>25</v>
      </c>
      <c r="I469">
        <v>2.6702458530741242</v>
      </c>
      <c r="J469">
        <v>1.3979400086720377</v>
      </c>
    </row>
    <row r="470" spans="1:10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G470" t="s">
        <v>1023</v>
      </c>
      <c r="H470">
        <v>25</v>
      </c>
      <c r="I470">
        <v>2.6711728427150834</v>
      </c>
      <c r="J470">
        <v>1.3979400086720377</v>
      </c>
    </row>
    <row r="471" spans="1:10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G471" t="s">
        <v>2177</v>
      </c>
      <c r="H471">
        <v>25</v>
      </c>
      <c r="I471">
        <v>2.6720978579357175</v>
      </c>
      <c r="J471">
        <v>1.3979400086720377</v>
      </c>
    </row>
    <row r="472" spans="1:10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G472" t="s">
        <v>295</v>
      </c>
      <c r="H472">
        <v>25</v>
      </c>
      <c r="I472">
        <v>2.6730209071288962</v>
      </c>
      <c r="J472">
        <v>1.3979400086720377</v>
      </c>
    </row>
    <row r="473" spans="1:10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G473" t="s">
        <v>297</v>
      </c>
      <c r="H473">
        <v>25</v>
      </c>
      <c r="I473">
        <v>2.673941998634088</v>
      </c>
      <c r="J473">
        <v>1.3979400086720377</v>
      </c>
    </row>
    <row r="474" spans="1:10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G474" t="s">
        <v>1257</v>
      </c>
      <c r="H474">
        <v>25</v>
      </c>
      <c r="I474">
        <v>2.6748611407378116</v>
      </c>
      <c r="J474">
        <v>1.3979400086720377</v>
      </c>
    </row>
    <row r="475" spans="1:10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G475" t="s">
        <v>3280</v>
      </c>
      <c r="H475">
        <v>24</v>
      </c>
      <c r="I475">
        <v>2.6757783416740852</v>
      </c>
      <c r="J475">
        <v>1.3802112417116059</v>
      </c>
    </row>
    <row r="476" spans="1:10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G476" t="s">
        <v>752</v>
      </c>
      <c r="H476">
        <v>24</v>
      </c>
      <c r="I476">
        <v>2.6766936096248664</v>
      </c>
      <c r="J476">
        <v>1.3802112417116059</v>
      </c>
    </row>
    <row r="477" spans="1:10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G477" t="s">
        <v>3332</v>
      </c>
      <c r="H477">
        <v>24</v>
      </c>
      <c r="I477">
        <v>2.6776069527204931</v>
      </c>
      <c r="J477">
        <v>1.3802112417116059</v>
      </c>
    </row>
    <row r="478" spans="1:10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G478" t="s">
        <v>1891</v>
      </c>
      <c r="H478">
        <v>24</v>
      </c>
      <c r="I478">
        <v>2.6785183790401139</v>
      </c>
      <c r="J478">
        <v>1.3802112417116059</v>
      </c>
    </row>
    <row r="479" spans="1:10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G479" t="s">
        <v>2640</v>
      </c>
      <c r="H479">
        <v>24</v>
      </c>
      <c r="I479">
        <v>2.6794278966121188</v>
      </c>
      <c r="J479">
        <v>1.3802112417116059</v>
      </c>
    </row>
    <row r="480" spans="1:10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G480" t="s">
        <v>483</v>
      </c>
      <c r="H480">
        <v>24</v>
      </c>
      <c r="I480">
        <v>2.6803355134145632</v>
      </c>
      <c r="J480">
        <v>1.3802112417116059</v>
      </c>
    </row>
    <row r="481" spans="1:10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G481" t="s">
        <v>2162</v>
      </c>
      <c r="H481">
        <v>24</v>
      </c>
      <c r="I481">
        <v>2.6812412373755872</v>
      </c>
      <c r="J481">
        <v>1.3802112417116059</v>
      </c>
    </row>
    <row r="482" spans="1:10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G482" t="s">
        <v>115</v>
      </c>
      <c r="H482">
        <v>24</v>
      </c>
      <c r="I482">
        <v>2.6821450763738319</v>
      </c>
      <c r="J482">
        <v>1.3802112417116059</v>
      </c>
    </row>
    <row r="483" spans="1:10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G483" t="s">
        <v>3743</v>
      </c>
      <c r="H483">
        <v>24</v>
      </c>
      <c r="I483">
        <v>2.6830470382388496</v>
      </c>
      <c r="J483">
        <v>1.3802112417116059</v>
      </c>
    </row>
    <row r="484" spans="1:10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G484" t="s">
        <v>3739</v>
      </c>
      <c r="H484">
        <v>24</v>
      </c>
      <c r="I484">
        <v>2.6839471307515121</v>
      </c>
      <c r="J484">
        <v>1.3802112417116059</v>
      </c>
    </row>
    <row r="485" spans="1:10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G485" t="s">
        <v>1133</v>
      </c>
      <c r="H485">
        <v>24</v>
      </c>
      <c r="I485">
        <v>2.6848453616444123</v>
      </c>
      <c r="J485">
        <v>1.3802112417116059</v>
      </c>
    </row>
    <row r="486" spans="1:10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G486" t="s">
        <v>2592</v>
      </c>
      <c r="H486">
        <v>24</v>
      </c>
      <c r="I486">
        <v>2.6857417386022635</v>
      </c>
      <c r="J486">
        <v>1.3802112417116059</v>
      </c>
    </row>
    <row r="487" spans="1:10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G487" t="s">
        <v>1130</v>
      </c>
      <c r="H487">
        <v>24</v>
      </c>
      <c r="I487">
        <v>2.6866362692622934</v>
      </c>
      <c r="J487">
        <v>1.3802112417116059</v>
      </c>
    </row>
    <row r="488" spans="1:10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G488" t="s">
        <v>1104</v>
      </c>
      <c r="H488">
        <v>24</v>
      </c>
      <c r="I488">
        <v>2.6875289612146345</v>
      </c>
      <c r="J488">
        <v>1.3802112417116059</v>
      </c>
    </row>
    <row r="489" spans="1:10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G489" t="s">
        <v>1521</v>
      </c>
      <c r="H489">
        <v>24</v>
      </c>
      <c r="I489">
        <v>2.6884198220027105</v>
      </c>
      <c r="J489">
        <v>1.3802112417116059</v>
      </c>
    </row>
    <row r="490" spans="1:10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G490" t="s">
        <v>540</v>
      </c>
      <c r="H490">
        <v>24</v>
      </c>
      <c r="I490">
        <v>2.6893088591236203</v>
      </c>
      <c r="J490">
        <v>1.3802112417116059</v>
      </c>
    </row>
    <row r="491" spans="1:10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G491" t="s">
        <v>1664</v>
      </c>
      <c r="H491">
        <v>24</v>
      </c>
      <c r="I491">
        <v>2.6901960800285138</v>
      </c>
      <c r="J491">
        <v>1.3802112417116059</v>
      </c>
    </row>
    <row r="492" spans="1:10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G492" t="s">
        <v>450</v>
      </c>
      <c r="H492">
        <v>24</v>
      </c>
      <c r="I492">
        <v>2.6910814921229687</v>
      </c>
      <c r="J492">
        <v>1.3802112417116059</v>
      </c>
    </row>
    <row r="493" spans="1:10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G493" t="s">
        <v>1856</v>
      </c>
      <c r="H493">
        <v>24</v>
      </c>
      <c r="I493">
        <v>2.6919651027673601</v>
      </c>
      <c r="J493">
        <v>1.3802112417116059</v>
      </c>
    </row>
    <row r="494" spans="1:10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G494" t="s">
        <v>1126</v>
      </c>
      <c r="H494">
        <v>24</v>
      </c>
      <c r="I494">
        <v>2.6928469192772302</v>
      </c>
      <c r="J494">
        <v>1.3802112417116059</v>
      </c>
    </row>
    <row r="495" spans="1:10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G495" t="s">
        <v>2285</v>
      </c>
      <c r="H495">
        <v>24</v>
      </c>
      <c r="I495">
        <v>2.6937269489236471</v>
      </c>
      <c r="J495">
        <v>1.3802112417116059</v>
      </c>
    </row>
    <row r="496" spans="1:10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G496" t="s">
        <v>855</v>
      </c>
      <c r="H496">
        <v>24</v>
      </c>
      <c r="I496">
        <v>2.6946051989335689</v>
      </c>
      <c r="J496">
        <v>1.3802112417116059</v>
      </c>
    </row>
    <row r="497" spans="1:18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G497" t="s">
        <v>920</v>
      </c>
      <c r="H497">
        <v>24</v>
      </c>
      <c r="I497">
        <v>2.6954816764901977</v>
      </c>
      <c r="J497">
        <v>1.3802112417116059</v>
      </c>
    </row>
    <row r="498" spans="1:18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G498" t="s">
        <v>335</v>
      </c>
      <c r="H498">
        <v>24</v>
      </c>
      <c r="I498">
        <v>2.6963563887333319</v>
      </c>
      <c r="J498">
        <v>1.3802112417116059</v>
      </c>
    </row>
    <row r="499" spans="1:18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G499" t="s">
        <v>668</v>
      </c>
      <c r="H499">
        <v>24</v>
      </c>
      <c r="I499">
        <v>2.6972293427597176</v>
      </c>
      <c r="J499">
        <v>1.3802112417116059</v>
      </c>
    </row>
    <row r="500" spans="1:18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G500" t="s">
        <v>3763</v>
      </c>
      <c r="H500">
        <v>24</v>
      </c>
      <c r="I500">
        <v>2.6981005456233897</v>
      </c>
      <c r="J500">
        <v>1.3802112417116059</v>
      </c>
    </row>
    <row r="501" spans="1:18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G501" t="s">
        <v>292</v>
      </c>
      <c r="H501">
        <v>24</v>
      </c>
      <c r="I501">
        <v>2.6989700043360187</v>
      </c>
      <c r="J501">
        <v>1.3802112417116059</v>
      </c>
    </row>
    <row r="502" spans="1:18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G502" t="s">
        <v>728</v>
      </c>
      <c r="H502">
        <v>24</v>
      </c>
      <c r="I502">
        <v>2.6998377258672459</v>
      </c>
      <c r="J502">
        <v>1.3802112417116059</v>
      </c>
    </row>
    <row r="503" spans="1:18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G503" t="s">
        <v>215</v>
      </c>
      <c r="H503">
        <v>24</v>
      </c>
      <c r="I503">
        <v>2.7007037171450192</v>
      </c>
      <c r="J503">
        <v>1.3802112417116059</v>
      </c>
    </row>
    <row r="504" spans="1:18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G504" t="s">
        <v>517</v>
      </c>
      <c r="H504">
        <v>24</v>
      </c>
      <c r="I504">
        <v>2.7015679850559273</v>
      </c>
      <c r="J504">
        <v>1.3802112417116059</v>
      </c>
    </row>
    <row r="505" spans="1:18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G505" t="s">
        <v>3691</v>
      </c>
      <c r="H505">
        <v>23</v>
      </c>
      <c r="I505">
        <v>2.7024305364455254</v>
      </c>
      <c r="J505">
        <v>1.3617278360175928</v>
      </c>
    </row>
    <row r="506" spans="1:18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G506" t="s">
        <v>2148</v>
      </c>
      <c r="H506">
        <v>23</v>
      </c>
      <c r="I506">
        <v>2.7032913781186614</v>
      </c>
      <c r="J506">
        <v>1.3617278360175928</v>
      </c>
    </row>
    <row r="507" spans="1:18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G507" t="s">
        <v>655</v>
      </c>
      <c r="H507">
        <v>23</v>
      </c>
      <c r="I507">
        <v>2.7041505168397992</v>
      </c>
      <c r="J507">
        <v>1.3617278360175928</v>
      </c>
    </row>
    <row r="508" spans="1:18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G508" t="s">
        <v>369</v>
      </c>
      <c r="H508">
        <v>23</v>
      </c>
      <c r="I508">
        <v>2.705007959333336</v>
      </c>
      <c r="J508">
        <v>1.3617278360175928</v>
      </c>
    </row>
    <row r="509" spans="1:18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G509" t="s">
        <v>1116</v>
      </c>
      <c r="H509">
        <v>23</v>
      </c>
      <c r="I509">
        <v>2.7058637122839193</v>
      </c>
      <c r="J509">
        <v>1.3617278360175928</v>
      </c>
    </row>
    <row r="510" spans="1:18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G510" t="s">
        <v>71</v>
      </c>
      <c r="H510">
        <v>23</v>
      </c>
      <c r="I510">
        <v>2.7067177823367587</v>
      </c>
      <c r="J510">
        <v>1.3617278360175928</v>
      </c>
    </row>
    <row r="511" spans="1:18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G511" t="s">
        <v>568</v>
      </c>
      <c r="H511">
        <v>23</v>
      </c>
      <c r="I511">
        <v>2.7075701760979363</v>
      </c>
      <c r="J511">
        <v>1.3617278360175928</v>
      </c>
      <c r="Q511">
        <f>1/331</f>
        <v>3.0211480362537764E-3</v>
      </c>
    </row>
    <row r="512" spans="1:18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G512" t="s">
        <v>634</v>
      </c>
      <c r="H512">
        <v>23</v>
      </c>
      <c r="I512">
        <v>2.7084209001347128</v>
      </c>
      <c r="J512">
        <v>1.3617278360175928</v>
      </c>
      <c r="Q512">
        <f>1/520</f>
        <v>1.9230769230769232E-3</v>
      </c>
      <c r="R512">
        <f>Q512/Q511</f>
        <v>0.63653846153846161</v>
      </c>
    </row>
    <row r="513" spans="1:10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G513" t="s">
        <v>965</v>
      </c>
      <c r="H513">
        <v>23</v>
      </c>
      <c r="I513">
        <v>2.7092699609758308</v>
      </c>
      <c r="J513">
        <v>1.3617278360175928</v>
      </c>
    </row>
    <row r="514" spans="1:10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G514" t="s">
        <v>591</v>
      </c>
      <c r="H514">
        <v>23</v>
      </c>
      <c r="I514">
        <v>2.7101173651118162</v>
      </c>
      <c r="J514">
        <v>1.3617278360175928</v>
      </c>
    </row>
    <row r="515" spans="1:10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G515" t="s">
        <v>1092</v>
      </c>
      <c r="H515">
        <v>23</v>
      </c>
      <c r="I515">
        <v>2.7109631189952759</v>
      </c>
      <c r="J515">
        <v>1.3617278360175928</v>
      </c>
    </row>
    <row r="516" spans="1:10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G516" t="s">
        <v>407</v>
      </c>
      <c r="H516">
        <v>23</v>
      </c>
      <c r="I516">
        <v>2.7118072290411912</v>
      </c>
      <c r="J516">
        <v>1.3617278360175928</v>
      </c>
    </row>
    <row r="517" spans="1:10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G517" t="s">
        <v>853</v>
      </c>
      <c r="H517">
        <v>23</v>
      </c>
      <c r="I517">
        <v>2.7126497016272113</v>
      </c>
      <c r="J517">
        <v>1.3617278360175928</v>
      </c>
    </row>
    <row r="518" spans="1:10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G518" t="s">
        <v>537</v>
      </c>
      <c r="H518">
        <v>23</v>
      </c>
      <c r="I518">
        <v>2.7134905430939424</v>
      </c>
      <c r="J518">
        <v>1.3617278360175928</v>
      </c>
    </row>
    <row r="519" spans="1:10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G519" t="s">
        <v>671</v>
      </c>
      <c r="H519">
        <v>23</v>
      </c>
      <c r="I519">
        <v>2.7143297597452332</v>
      </c>
      <c r="J519">
        <v>1.3617278360175928</v>
      </c>
    </row>
    <row r="520" spans="1:10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G520" t="s">
        <v>3782</v>
      </c>
      <c r="H520">
        <v>23</v>
      </c>
      <c r="I520">
        <v>2.7151673578484576</v>
      </c>
      <c r="J520">
        <v>1.3617278360175928</v>
      </c>
    </row>
    <row r="521" spans="1:10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G521" t="s">
        <v>3806</v>
      </c>
      <c r="H521">
        <v>23</v>
      </c>
      <c r="I521">
        <v>2.716003343634799</v>
      </c>
      <c r="J521">
        <v>1.3617278360175928</v>
      </c>
    </row>
    <row r="522" spans="1:10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G522" t="s">
        <v>1488</v>
      </c>
      <c r="H522">
        <v>23</v>
      </c>
      <c r="I522">
        <v>2.7168377232995247</v>
      </c>
      <c r="J522">
        <v>1.3617278360175928</v>
      </c>
    </row>
    <row r="523" spans="1:10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G523" t="s">
        <v>1487</v>
      </c>
      <c r="H523">
        <v>23</v>
      </c>
      <c r="I523">
        <v>2.7176705030022621</v>
      </c>
      <c r="J523">
        <v>1.3617278360175928</v>
      </c>
    </row>
    <row r="524" spans="1:10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G524" t="s">
        <v>410</v>
      </c>
      <c r="H524">
        <v>23</v>
      </c>
      <c r="I524">
        <v>2.7185016888672742</v>
      </c>
      <c r="J524">
        <v>1.3617278360175928</v>
      </c>
    </row>
    <row r="525" spans="1:10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G525" t="s">
        <v>1690</v>
      </c>
      <c r="H525">
        <v>23</v>
      </c>
      <c r="I525">
        <v>2.7193312869837265</v>
      </c>
      <c r="J525">
        <v>1.3617278360175928</v>
      </c>
    </row>
    <row r="526" spans="1:10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G526" t="s">
        <v>1340</v>
      </c>
      <c r="H526">
        <v>22</v>
      </c>
      <c r="I526">
        <v>2.720159303405957</v>
      </c>
      <c r="J526">
        <v>1.3424226808222062</v>
      </c>
    </row>
    <row r="527" spans="1:10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G527" t="s">
        <v>2004</v>
      </c>
      <c r="H527">
        <v>22</v>
      </c>
      <c r="I527">
        <v>2.7209857441537393</v>
      </c>
      <c r="J527">
        <v>1.3424226808222062</v>
      </c>
    </row>
    <row r="528" spans="1:10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G528" t="s">
        <v>1288</v>
      </c>
      <c r="H528">
        <v>22</v>
      </c>
      <c r="I528">
        <v>2.7218106152125467</v>
      </c>
      <c r="J528">
        <v>1.3424226808222062</v>
      </c>
    </row>
    <row r="529" spans="1:10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G529" t="s">
        <v>469</v>
      </c>
      <c r="H529">
        <v>22</v>
      </c>
      <c r="I529">
        <v>2.7226339225338121</v>
      </c>
      <c r="J529">
        <v>1.3424226808222062</v>
      </c>
    </row>
    <row r="530" spans="1:10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G530" t="s">
        <v>164</v>
      </c>
      <c r="H530">
        <v>22</v>
      </c>
      <c r="I530">
        <v>2.7234556720351857</v>
      </c>
      <c r="J530">
        <v>1.3424226808222062</v>
      </c>
    </row>
    <row r="531" spans="1:10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G531" t="s">
        <v>793</v>
      </c>
      <c r="H531">
        <v>22</v>
      </c>
      <c r="I531">
        <v>2.7242758696007892</v>
      </c>
      <c r="J531">
        <v>1.3424226808222062</v>
      </c>
    </row>
    <row r="532" spans="1:10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G532" t="s">
        <v>716</v>
      </c>
      <c r="H532">
        <v>22</v>
      </c>
      <c r="I532">
        <v>2.725094521081469</v>
      </c>
      <c r="J532">
        <v>1.3424226808222062</v>
      </c>
    </row>
    <row r="533" spans="1:10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G533" t="s">
        <v>2601</v>
      </c>
      <c r="H533">
        <v>22</v>
      </c>
      <c r="I533">
        <v>2.7259116322950483</v>
      </c>
      <c r="J533">
        <v>1.3424226808222062</v>
      </c>
    </row>
    <row r="534" spans="1:10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G534" t="s">
        <v>996</v>
      </c>
      <c r="H534">
        <v>22</v>
      </c>
      <c r="I534">
        <v>2.7267272090265724</v>
      </c>
      <c r="J534">
        <v>1.3424226808222062</v>
      </c>
    </row>
    <row r="535" spans="1:10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G535" t="s">
        <v>1359</v>
      </c>
      <c r="H535">
        <v>22</v>
      </c>
      <c r="I535">
        <v>2.7275412570285562</v>
      </c>
      <c r="J535">
        <v>1.3424226808222062</v>
      </c>
    </row>
    <row r="536" spans="1:10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G536" t="s">
        <v>1747</v>
      </c>
      <c r="H536">
        <v>22</v>
      </c>
      <c r="I536">
        <v>2.7283537820212285</v>
      </c>
      <c r="J536">
        <v>1.3424226808222062</v>
      </c>
    </row>
    <row r="537" spans="1:10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G537" t="s">
        <v>3823</v>
      </c>
      <c r="H537">
        <v>22</v>
      </c>
      <c r="I537">
        <v>2.7291647896927702</v>
      </c>
      <c r="J537">
        <v>1.3424226808222062</v>
      </c>
    </row>
    <row r="538" spans="1:10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G538" t="s">
        <v>725</v>
      </c>
      <c r="H538">
        <v>22</v>
      </c>
      <c r="I538">
        <v>2.7299742856995555</v>
      </c>
      <c r="J538">
        <v>1.3424226808222062</v>
      </c>
    </row>
    <row r="539" spans="1:10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G539" t="s">
        <v>323</v>
      </c>
      <c r="H539">
        <v>22</v>
      </c>
      <c r="I539">
        <v>2.7307822756663893</v>
      </c>
      <c r="J539">
        <v>1.3424226808222062</v>
      </c>
    </row>
    <row r="540" spans="1:10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G540" t="s">
        <v>388</v>
      </c>
      <c r="H540">
        <v>22</v>
      </c>
      <c r="I540">
        <v>2.7315887651867388</v>
      </c>
      <c r="J540">
        <v>1.3424226808222062</v>
      </c>
    </row>
    <row r="541" spans="1:10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G541" t="s">
        <v>3197</v>
      </c>
      <c r="H541">
        <v>22</v>
      </c>
      <c r="I541">
        <v>2.7323937598229686</v>
      </c>
      <c r="J541">
        <v>1.3424226808222062</v>
      </c>
    </row>
    <row r="542" spans="1:10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G542" t="s">
        <v>635</v>
      </c>
      <c r="H542">
        <v>22</v>
      </c>
      <c r="I542">
        <v>2.7331972651065692</v>
      </c>
      <c r="J542">
        <v>1.3424226808222062</v>
      </c>
    </row>
    <row r="543" spans="1:10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G543" t="s">
        <v>3667</v>
      </c>
      <c r="H543">
        <v>22</v>
      </c>
      <c r="I543">
        <v>2.7339992865383871</v>
      </c>
      <c r="J543">
        <v>1.3424226808222062</v>
      </c>
    </row>
    <row r="544" spans="1:10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G544" t="s">
        <v>843</v>
      </c>
      <c r="H544">
        <v>21</v>
      </c>
      <c r="I544">
        <v>2.7347998295888472</v>
      </c>
      <c r="J544">
        <v>1.3222192947339193</v>
      </c>
    </row>
    <row r="545" spans="1:10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G545" t="s">
        <v>827</v>
      </c>
      <c r="H545">
        <v>21</v>
      </c>
      <c r="I545">
        <v>2.7355988996981799</v>
      </c>
      <c r="J545">
        <v>1.3222192947339193</v>
      </c>
    </row>
    <row r="546" spans="1:10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G546" t="s">
        <v>332</v>
      </c>
      <c r="H546">
        <v>21</v>
      </c>
      <c r="I546">
        <v>2.7363965022766426</v>
      </c>
      <c r="J546">
        <v>1.3222192947339193</v>
      </c>
    </row>
    <row r="547" spans="1:10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G547" t="s">
        <v>2943</v>
      </c>
      <c r="H547">
        <v>21</v>
      </c>
      <c r="I547">
        <v>2.7371926427047373</v>
      </c>
      <c r="J547">
        <v>1.3222192947339193</v>
      </c>
    </row>
    <row r="548" spans="1:10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G548" t="s">
        <v>405</v>
      </c>
      <c r="H548">
        <v>21</v>
      </c>
      <c r="I548">
        <v>2.7379873263334309</v>
      </c>
      <c r="J548">
        <v>1.3222192947339193</v>
      </c>
    </row>
    <row r="549" spans="1:10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G549" t="s">
        <v>493</v>
      </c>
      <c r="H549">
        <v>21</v>
      </c>
      <c r="I549">
        <v>2.7387805584843692</v>
      </c>
      <c r="J549">
        <v>1.3222192947339193</v>
      </c>
    </row>
    <row r="550" spans="1:10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G550" t="s">
        <v>2667</v>
      </c>
      <c r="H550">
        <v>21</v>
      </c>
      <c r="I550">
        <v>2.7395723444500919</v>
      </c>
      <c r="J550">
        <v>1.3222192947339193</v>
      </c>
    </row>
    <row r="551" spans="1:10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G551" t="s">
        <v>134</v>
      </c>
      <c r="H551">
        <v>21</v>
      </c>
      <c r="I551">
        <v>2.7403626894942437</v>
      </c>
      <c r="J551">
        <v>1.3222192947339193</v>
      </c>
    </row>
    <row r="552" spans="1:10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G552" t="s">
        <v>255</v>
      </c>
      <c r="H552">
        <v>21</v>
      </c>
      <c r="I552">
        <v>2.7411515988517849</v>
      </c>
      <c r="J552">
        <v>1.3222192947339193</v>
      </c>
    </row>
    <row r="553" spans="1:10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G553" t="s">
        <v>1305</v>
      </c>
      <c r="H553">
        <v>21</v>
      </c>
      <c r="I553">
        <v>2.741939077729199</v>
      </c>
      <c r="J553">
        <v>1.3222192947339193</v>
      </c>
    </row>
    <row r="554" spans="1:10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G554" t="s">
        <v>682</v>
      </c>
      <c r="H554">
        <v>21</v>
      </c>
      <c r="I554">
        <v>2.7427251313046983</v>
      </c>
      <c r="J554">
        <v>1.3222192947339193</v>
      </c>
    </row>
    <row r="555" spans="1:10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G555" t="s">
        <v>1196</v>
      </c>
      <c r="H555">
        <v>21</v>
      </c>
      <c r="I555">
        <v>2.7435097647284299</v>
      </c>
      <c r="J555">
        <v>1.3222192947339193</v>
      </c>
    </row>
    <row r="556" spans="1:10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G556" t="s">
        <v>432</v>
      </c>
      <c r="H556">
        <v>21</v>
      </c>
      <c r="I556">
        <v>2.7442929831226763</v>
      </c>
      <c r="J556">
        <v>1.3222192947339193</v>
      </c>
    </row>
    <row r="557" spans="1:10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G557" t="s">
        <v>1266</v>
      </c>
      <c r="H557">
        <v>21</v>
      </c>
      <c r="I557">
        <v>2.7450747915820575</v>
      </c>
      <c r="J557">
        <v>1.3222192947339193</v>
      </c>
    </row>
    <row r="558" spans="1:10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G558" t="s">
        <v>3230</v>
      </c>
      <c r="H558">
        <v>21</v>
      </c>
      <c r="I558">
        <v>2.7458551951737289</v>
      </c>
      <c r="J558">
        <v>1.3222192947339193</v>
      </c>
    </row>
    <row r="559" spans="1:10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G559" t="s">
        <v>2436</v>
      </c>
      <c r="H559">
        <v>21</v>
      </c>
      <c r="I559">
        <v>2.7466341989375787</v>
      </c>
      <c r="J559">
        <v>1.3222192947339193</v>
      </c>
    </row>
    <row r="560" spans="1:10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G560" t="s">
        <v>2376</v>
      </c>
      <c r="H560">
        <v>21</v>
      </c>
      <c r="I560">
        <v>2.7474118078864231</v>
      </c>
      <c r="J560">
        <v>1.3222192947339193</v>
      </c>
    </row>
    <row r="561" spans="1:10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G561" t="s">
        <v>3652</v>
      </c>
      <c r="H561">
        <v>21</v>
      </c>
      <c r="I561">
        <v>2.7481880270062002</v>
      </c>
      <c r="J561">
        <v>1.3222192947339193</v>
      </c>
    </row>
    <row r="562" spans="1:10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G562" t="s">
        <v>3671</v>
      </c>
      <c r="H562">
        <v>21</v>
      </c>
      <c r="I562">
        <v>2.7489628612561616</v>
      </c>
      <c r="J562">
        <v>1.3222192947339193</v>
      </c>
    </row>
    <row r="563" spans="1:10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G563" t="s">
        <v>1167</v>
      </c>
      <c r="H563">
        <v>21</v>
      </c>
      <c r="I563">
        <v>2.7497363155690611</v>
      </c>
      <c r="J563">
        <v>1.3222192947339193</v>
      </c>
    </row>
    <row r="564" spans="1:10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G564" t="s">
        <v>2431</v>
      </c>
      <c r="H564">
        <v>21</v>
      </c>
      <c r="I564">
        <v>2.7505083948513462</v>
      </c>
      <c r="J564">
        <v>1.3222192947339193</v>
      </c>
    </row>
    <row r="565" spans="1:10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G565" t="s">
        <v>580</v>
      </c>
      <c r="H565">
        <v>21</v>
      </c>
      <c r="I565">
        <v>2.7512791039833422</v>
      </c>
      <c r="J565">
        <v>1.3222192947339193</v>
      </c>
    </row>
    <row r="566" spans="1:10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G566" t="s">
        <v>1556</v>
      </c>
      <c r="H566">
        <v>21</v>
      </c>
      <c r="I566">
        <v>2.7520484478194387</v>
      </c>
      <c r="J566">
        <v>1.3222192947339193</v>
      </c>
    </row>
    <row r="567" spans="1:10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G567" t="s">
        <v>3270</v>
      </c>
      <c r="H567">
        <v>21</v>
      </c>
      <c r="I567">
        <v>2.7528164311882715</v>
      </c>
      <c r="J567">
        <v>1.3222192947339193</v>
      </c>
    </row>
    <row r="568" spans="1:10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G568" t="s">
        <v>328</v>
      </c>
      <c r="H568">
        <v>21</v>
      </c>
      <c r="I568">
        <v>2.7535830588929064</v>
      </c>
      <c r="J568">
        <v>1.3222192947339193</v>
      </c>
    </row>
    <row r="569" spans="1:10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G569" t="s">
        <v>1656</v>
      </c>
      <c r="H569">
        <v>21</v>
      </c>
      <c r="I569">
        <v>2.7543483357110188</v>
      </c>
      <c r="J569">
        <v>1.3222192947339193</v>
      </c>
    </row>
    <row r="570" spans="1:10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G570" t="s">
        <v>2482</v>
      </c>
      <c r="H570">
        <v>21</v>
      </c>
      <c r="I570">
        <v>2.7551122663950713</v>
      </c>
      <c r="J570">
        <v>1.3222192947339193</v>
      </c>
    </row>
    <row r="571" spans="1:10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G571" t="s">
        <v>1048</v>
      </c>
      <c r="H571">
        <v>21</v>
      </c>
      <c r="I571">
        <v>2.7558748556724915</v>
      </c>
      <c r="J571">
        <v>1.3222192947339193</v>
      </c>
    </row>
    <row r="572" spans="1:10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G572" t="s">
        <v>2854</v>
      </c>
      <c r="H572">
        <v>21</v>
      </c>
      <c r="I572">
        <v>2.7566361082458481</v>
      </c>
      <c r="J572">
        <v>1.3222192947339193</v>
      </c>
    </row>
    <row r="573" spans="1:10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G573" t="s">
        <v>1044</v>
      </c>
      <c r="H573">
        <v>20</v>
      </c>
      <c r="I573">
        <v>2.7573960287930244</v>
      </c>
      <c r="J573">
        <v>1.3010299956639813</v>
      </c>
    </row>
    <row r="574" spans="1:10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G574" t="s">
        <v>3634</v>
      </c>
      <c r="H574">
        <v>20</v>
      </c>
      <c r="I574">
        <v>2.7581546219673898</v>
      </c>
      <c r="J574">
        <v>1.3010299956639813</v>
      </c>
    </row>
    <row r="575" spans="1:10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G575" t="s">
        <v>3638</v>
      </c>
      <c r="H575">
        <v>20</v>
      </c>
      <c r="I575">
        <v>2.7589118923979736</v>
      </c>
      <c r="J575">
        <v>1.3010299956639813</v>
      </c>
    </row>
    <row r="576" spans="1:10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G576" t="s">
        <v>751</v>
      </c>
      <c r="H576">
        <v>20</v>
      </c>
      <c r="I576">
        <v>2.7596678446896306</v>
      </c>
      <c r="J576">
        <v>1.3010299956639813</v>
      </c>
    </row>
    <row r="577" spans="1:10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G577" t="s">
        <v>2780</v>
      </c>
      <c r="H577">
        <v>20</v>
      </c>
      <c r="I577">
        <v>2.7604224834232118</v>
      </c>
      <c r="J577">
        <v>1.3010299956639813</v>
      </c>
    </row>
    <row r="578" spans="1:10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G578" t="s">
        <v>3770</v>
      </c>
      <c r="H578">
        <v>20</v>
      </c>
      <c r="I578">
        <v>2.7611758131557314</v>
      </c>
      <c r="J578">
        <v>1.3010299956639813</v>
      </c>
    </row>
    <row r="579" spans="1:10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G579" t="s">
        <v>810</v>
      </c>
      <c r="H579">
        <v>20</v>
      </c>
      <c r="I579">
        <v>2.761927838420529</v>
      </c>
      <c r="J579">
        <v>1.3010299956639813</v>
      </c>
    </row>
    <row r="580" spans="1:10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G580" t="s">
        <v>1062</v>
      </c>
      <c r="H580">
        <v>20</v>
      </c>
      <c r="I580">
        <v>2.762678563727436</v>
      </c>
      <c r="J580">
        <v>1.3010299956639813</v>
      </c>
    </row>
    <row r="581" spans="1:10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G581" t="s">
        <v>270</v>
      </c>
      <c r="H581">
        <v>20</v>
      </c>
      <c r="I581">
        <v>2.7634279935629373</v>
      </c>
      <c r="J581">
        <v>1.3010299956639813</v>
      </c>
    </row>
    <row r="582" spans="1:10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G582" t="s">
        <v>1323</v>
      </c>
      <c r="H582">
        <v>20</v>
      </c>
      <c r="I582">
        <v>2.7641761323903307</v>
      </c>
      <c r="J582">
        <v>1.3010299956639813</v>
      </c>
    </row>
    <row r="583" spans="1:10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G583" t="s">
        <v>918</v>
      </c>
      <c r="H583">
        <v>20</v>
      </c>
      <c r="I583">
        <v>2.7649229846498886</v>
      </c>
      <c r="J583">
        <v>1.3010299956639813</v>
      </c>
    </row>
    <row r="584" spans="1:10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G584" t="s">
        <v>804</v>
      </c>
      <c r="H584">
        <v>20</v>
      </c>
      <c r="I584">
        <v>2.7656685547590141</v>
      </c>
      <c r="J584">
        <v>1.3010299956639813</v>
      </c>
    </row>
    <row r="585" spans="1:10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G585" t="s">
        <v>1279</v>
      </c>
      <c r="H585">
        <v>20</v>
      </c>
      <c r="I585">
        <v>2.7664128471123997</v>
      </c>
      <c r="J585">
        <v>1.3010299956639813</v>
      </c>
    </row>
    <row r="586" spans="1:10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G586" t="s">
        <v>273</v>
      </c>
      <c r="H586">
        <v>20</v>
      </c>
      <c r="I586">
        <v>2.7671558660821804</v>
      </c>
      <c r="J586">
        <v>1.3010299956639813</v>
      </c>
    </row>
    <row r="587" spans="1:10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G587" t="s">
        <v>1004</v>
      </c>
      <c r="H587">
        <v>20</v>
      </c>
      <c r="I587">
        <v>2.7678976160180908</v>
      </c>
      <c r="J587">
        <v>1.3010299956639813</v>
      </c>
    </row>
    <row r="588" spans="1:10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G588" t="s">
        <v>518</v>
      </c>
      <c r="H588">
        <v>20</v>
      </c>
      <c r="I588">
        <v>2.7686381012476144</v>
      </c>
      <c r="J588">
        <v>1.3010299956639813</v>
      </c>
    </row>
    <row r="589" spans="1:10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G589" t="s">
        <v>1298</v>
      </c>
      <c r="H589">
        <v>20</v>
      </c>
      <c r="I589">
        <v>2.7693773260761385</v>
      </c>
      <c r="J589">
        <v>1.3010299956639813</v>
      </c>
    </row>
    <row r="590" spans="1:10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G590" t="s">
        <v>734</v>
      </c>
      <c r="H590">
        <v>20</v>
      </c>
      <c r="I590">
        <v>2.7701152947871015</v>
      </c>
      <c r="J590">
        <v>1.3010299956639813</v>
      </c>
    </row>
    <row r="591" spans="1:10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G591" t="s">
        <v>351</v>
      </c>
      <c r="H591">
        <v>20</v>
      </c>
      <c r="I591">
        <v>2.7708520116421442</v>
      </c>
      <c r="J591">
        <v>1.3010299956639813</v>
      </c>
    </row>
    <row r="592" spans="1:10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G592" t="s">
        <v>196</v>
      </c>
      <c r="H592">
        <v>20</v>
      </c>
      <c r="I592">
        <v>2.7715874808812555</v>
      </c>
      <c r="J592">
        <v>1.3010299956639813</v>
      </c>
    </row>
    <row r="593" spans="1:10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G593" t="s">
        <v>2682</v>
      </c>
      <c r="H593">
        <v>20</v>
      </c>
      <c r="I593">
        <v>2.77232170672292</v>
      </c>
      <c r="J593">
        <v>1.3010299956639813</v>
      </c>
    </row>
    <row r="594" spans="1:10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G594" t="s">
        <v>3832</v>
      </c>
      <c r="H594">
        <v>20</v>
      </c>
      <c r="I594">
        <v>2.7730546933642626</v>
      </c>
      <c r="J594">
        <v>1.3010299956639813</v>
      </c>
    </row>
    <row r="595" spans="1:10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G595" t="s">
        <v>505</v>
      </c>
      <c r="H595">
        <v>19</v>
      </c>
      <c r="I595">
        <v>2.7737864449811935</v>
      </c>
      <c r="J595">
        <v>1.2787536009528289</v>
      </c>
    </row>
    <row r="596" spans="1:10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G596" t="s">
        <v>1226</v>
      </c>
      <c r="H596">
        <v>19</v>
      </c>
      <c r="I596">
        <v>2.7745169657285498</v>
      </c>
      <c r="J596">
        <v>1.2787536009528289</v>
      </c>
    </row>
    <row r="597" spans="1:10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G597" t="s">
        <v>185</v>
      </c>
      <c r="H597">
        <v>19</v>
      </c>
      <c r="I597">
        <v>2.7752462597402365</v>
      </c>
      <c r="J597">
        <v>1.2787536009528289</v>
      </c>
    </row>
    <row r="598" spans="1:10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G598" t="s">
        <v>577</v>
      </c>
      <c r="H598">
        <v>19</v>
      </c>
      <c r="I598">
        <v>2.775974331129369</v>
      </c>
      <c r="J598">
        <v>1.2787536009528289</v>
      </c>
    </row>
    <row r="599" spans="1:10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G599" t="s">
        <v>991</v>
      </c>
      <c r="H599">
        <v>19</v>
      </c>
      <c r="I599">
        <v>2.7767011839884108</v>
      </c>
      <c r="J599">
        <v>1.2787536009528289</v>
      </c>
    </row>
    <row r="600" spans="1:10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G600" t="s">
        <v>1047</v>
      </c>
      <c r="H600">
        <v>19</v>
      </c>
      <c r="I600">
        <v>2.7774268223893115</v>
      </c>
      <c r="J600">
        <v>1.2787536009528289</v>
      </c>
    </row>
    <row r="601" spans="1:10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G601" t="s">
        <v>1015</v>
      </c>
      <c r="H601">
        <v>19</v>
      </c>
      <c r="I601">
        <v>2.7781512503836434</v>
      </c>
      <c r="J601">
        <v>1.2787536009528289</v>
      </c>
    </row>
    <row r="602" spans="1:10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G602" t="s">
        <v>968</v>
      </c>
      <c r="H602">
        <v>19</v>
      </c>
      <c r="I602">
        <v>2.7788744720027396</v>
      </c>
      <c r="J602">
        <v>1.2787536009528289</v>
      </c>
    </row>
    <row r="603" spans="1:10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G603" t="s">
        <v>1076</v>
      </c>
      <c r="H603">
        <v>19</v>
      </c>
      <c r="I603">
        <v>2.7795964912578244</v>
      </c>
      <c r="J603">
        <v>1.2787536009528289</v>
      </c>
    </row>
    <row r="604" spans="1:10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G604" t="s">
        <v>142</v>
      </c>
      <c r="H604">
        <v>19</v>
      </c>
      <c r="I604">
        <v>2.7803173121401512</v>
      </c>
      <c r="J604">
        <v>1.2787536009528289</v>
      </c>
    </row>
    <row r="605" spans="1:10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G605" t="s">
        <v>742</v>
      </c>
      <c r="H605">
        <v>19</v>
      </c>
      <c r="I605">
        <v>2.7810369386211318</v>
      </c>
      <c r="J605">
        <v>1.2787536009528289</v>
      </c>
    </row>
    <row r="606" spans="1:10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G606" t="s">
        <v>1184</v>
      </c>
      <c r="H606">
        <v>19</v>
      </c>
      <c r="I606">
        <v>2.781755374652469</v>
      </c>
      <c r="J606">
        <v>1.2787536009528289</v>
      </c>
    </row>
    <row r="607" spans="1:10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G607" t="s">
        <v>3388</v>
      </c>
      <c r="H607">
        <v>19</v>
      </c>
      <c r="I607">
        <v>2.782472624166286</v>
      </c>
      <c r="J607">
        <v>1.2787536009528289</v>
      </c>
    </row>
    <row r="608" spans="1:10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G608" t="s">
        <v>3235</v>
      </c>
      <c r="H608">
        <v>19</v>
      </c>
      <c r="I608">
        <v>2.7831886910752575</v>
      </c>
      <c r="J608">
        <v>1.2787536009528289</v>
      </c>
    </row>
    <row r="609" spans="1:10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G609" t="s">
        <v>3109</v>
      </c>
      <c r="H609">
        <v>19</v>
      </c>
      <c r="I609">
        <v>2.7839035792727351</v>
      </c>
      <c r="J609">
        <v>1.2787536009528289</v>
      </c>
    </row>
    <row r="610" spans="1:10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G610" t="s">
        <v>2708</v>
      </c>
      <c r="H610">
        <v>19</v>
      </c>
      <c r="I610">
        <v>2.7846172926328752</v>
      </c>
      <c r="J610">
        <v>1.2787536009528289</v>
      </c>
    </row>
    <row r="611" spans="1:10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G611" t="s">
        <v>1673</v>
      </c>
      <c r="H611">
        <v>19</v>
      </c>
      <c r="I611">
        <v>2.7853298350107671</v>
      </c>
      <c r="J611">
        <v>1.2787536009528289</v>
      </c>
    </row>
    <row r="612" spans="1:10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G612" t="s">
        <v>3511</v>
      </c>
      <c r="H612">
        <v>19</v>
      </c>
      <c r="I612">
        <v>2.786041210242554</v>
      </c>
      <c r="J612">
        <v>1.2787536009528289</v>
      </c>
    </row>
    <row r="613" spans="1:10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G613" t="s">
        <v>726</v>
      </c>
      <c r="H613">
        <v>19</v>
      </c>
      <c r="I613">
        <v>2.7867514221455614</v>
      </c>
      <c r="J613">
        <v>1.2787536009528289</v>
      </c>
    </row>
    <row r="614" spans="1:10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G614" t="s">
        <v>3829</v>
      </c>
      <c r="H614">
        <v>19</v>
      </c>
      <c r="I614">
        <v>2.7874604745184151</v>
      </c>
      <c r="J614">
        <v>1.2787536009528289</v>
      </c>
    </row>
    <row r="615" spans="1:10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G615" t="s">
        <v>193</v>
      </c>
      <c r="H615">
        <v>19</v>
      </c>
      <c r="I615">
        <v>2.7881683711411678</v>
      </c>
      <c r="J615">
        <v>1.2787536009528289</v>
      </c>
    </row>
    <row r="616" spans="1:10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G616" t="s">
        <v>3672</v>
      </c>
      <c r="H616">
        <v>19</v>
      </c>
      <c r="I616">
        <v>2.7888751157754168</v>
      </c>
      <c r="J616">
        <v>1.2787536009528289</v>
      </c>
    </row>
    <row r="617" spans="1:10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G617" t="s">
        <v>3271</v>
      </c>
      <c r="H617">
        <v>19</v>
      </c>
      <c r="I617">
        <v>2.7895807121644256</v>
      </c>
      <c r="J617">
        <v>1.2787536009528289</v>
      </c>
    </row>
    <row r="618" spans="1:10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G618" t="s">
        <v>442</v>
      </c>
      <c r="H618">
        <v>19</v>
      </c>
      <c r="I618">
        <v>2.7902851640332416</v>
      </c>
      <c r="J618">
        <v>1.2787536009528289</v>
      </c>
    </row>
    <row r="619" spans="1:10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G619" t="s">
        <v>3554</v>
      </c>
      <c r="H619">
        <v>19</v>
      </c>
      <c r="I619">
        <v>2.7909884750888159</v>
      </c>
      <c r="J619">
        <v>1.2787536009528289</v>
      </c>
    </row>
    <row r="620" spans="1:10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G620" t="s">
        <v>434</v>
      </c>
      <c r="H620">
        <v>19</v>
      </c>
      <c r="I620">
        <v>2.7916906490201181</v>
      </c>
      <c r="J620">
        <v>1.2787536009528289</v>
      </c>
    </row>
    <row r="621" spans="1:10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G621" t="s">
        <v>603</v>
      </c>
      <c r="H621">
        <v>19</v>
      </c>
      <c r="I621">
        <v>2.7923916894982539</v>
      </c>
      <c r="J621">
        <v>1.2787536009528289</v>
      </c>
    </row>
    <row r="622" spans="1:10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G622" t="s">
        <v>1518</v>
      </c>
      <c r="H622">
        <v>19</v>
      </c>
      <c r="I622">
        <v>2.79309160017658</v>
      </c>
      <c r="J622">
        <v>1.2787536009528289</v>
      </c>
    </row>
    <row r="623" spans="1:10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G623" t="s">
        <v>3780</v>
      </c>
      <c r="H623">
        <v>19</v>
      </c>
      <c r="I623">
        <v>2.7937903846908188</v>
      </c>
      <c r="J623">
        <v>1.2787536009528289</v>
      </c>
    </row>
    <row r="624" spans="1:10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G624" t="s">
        <v>1464</v>
      </c>
      <c r="H624">
        <v>19</v>
      </c>
      <c r="I624">
        <v>2.7944880466591697</v>
      </c>
      <c r="J624">
        <v>1.2787536009528289</v>
      </c>
    </row>
    <row r="625" spans="1:10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G625" t="s">
        <v>3471</v>
      </c>
      <c r="H625">
        <v>19</v>
      </c>
      <c r="I625">
        <v>2.7951845896824241</v>
      </c>
      <c r="J625">
        <v>1.2787536009528289</v>
      </c>
    </row>
    <row r="626" spans="1:10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G626" t="s">
        <v>1357</v>
      </c>
      <c r="H626">
        <v>19</v>
      </c>
      <c r="I626">
        <v>2.7958800173440754</v>
      </c>
      <c r="J626">
        <v>1.2787536009528289</v>
      </c>
    </row>
    <row r="627" spans="1:10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G627" t="s">
        <v>223</v>
      </c>
      <c r="H627">
        <v>18</v>
      </c>
      <c r="I627">
        <v>2.7965743332104296</v>
      </c>
      <c r="J627">
        <v>1.255272505103306</v>
      </c>
    </row>
    <row r="628" spans="1:10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G628" t="s">
        <v>3559</v>
      </c>
      <c r="H628">
        <v>18</v>
      </c>
      <c r="I628">
        <v>2.7972675408307164</v>
      </c>
      <c r="J628">
        <v>1.255272505103306</v>
      </c>
    </row>
    <row r="629" spans="1:10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G629" t="s">
        <v>633</v>
      </c>
      <c r="H629">
        <v>18</v>
      </c>
      <c r="I629">
        <v>2.7979596437371961</v>
      </c>
      <c r="J629">
        <v>1.255272505103306</v>
      </c>
    </row>
    <row r="630" spans="1:10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G630" t="s">
        <v>1455</v>
      </c>
      <c r="H630">
        <v>18</v>
      </c>
      <c r="I630">
        <v>2.7986506454452691</v>
      </c>
      <c r="J630">
        <v>1.255272505103306</v>
      </c>
    </row>
    <row r="631" spans="1:10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G631" t="s">
        <v>1817</v>
      </c>
      <c r="H631">
        <v>18</v>
      </c>
      <c r="I631">
        <v>2.7993405494535817</v>
      </c>
      <c r="J631">
        <v>1.255272505103306</v>
      </c>
    </row>
    <row r="632" spans="1:10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G632" t="s">
        <v>569</v>
      </c>
      <c r="H632">
        <v>18</v>
      </c>
      <c r="I632">
        <v>2.8000293592441343</v>
      </c>
      <c r="J632">
        <v>1.255272505103306</v>
      </c>
    </row>
    <row r="633" spans="1:10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G633" t="s">
        <v>489</v>
      </c>
      <c r="H633">
        <v>18</v>
      </c>
      <c r="I633">
        <v>2.8007170782823851</v>
      </c>
      <c r="J633">
        <v>1.255272505103306</v>
      </c>
    </row>
    <row r="634" spans="1:10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G634" t="s">
        <v>422</v>
      </c>
      <c r="H634">
        <v>18</v>
      </c>
      <c r="I634">
        <v>2.8014037100173552</v>
      </c>
      <c r="J634">
        <v>1.255272505103306</v>
      </c>
    </row>
    <row r="635" spans="1:10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G635" t="s">
        <v>2523</v>
      </c>
      <c r="H635">
        <v>18</v>
      </c>
      <c r="I635">
        <v>2.8020892578817329</v>
      </c>
      <c r="J635">
        <v>1.255272505103306</v>
      </c>
    </row>
    <row r="636" spans="1:10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G636" t="s">
        <v>2886</v>
      </c>
      <c r="H636">
        <v>18</v>
      </c>
      <c r="I636">
        <v>2.8027737252919755</v>
      </c>
      <c r="J636">
        <v>1.255272505103306</v>
      </c>
    </row>
    <row r="637" spans="1:10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G637" t="s">
        <v>3730</v>
      </c>
      <c r="H637">
        <v>18</v>
      </c>
      <c r="I637">
        <v>2.8034571156484138</v>
      </c>
      <c r="J637">
        <v>1.255272505103306</v>
      </c>
    </row>
    <row r="638" spans="1:10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G638" t="s">
        <v>2610</v>
      </c>
      <c r="H638">
        <v>18</v>
      </c>
      <c r="I638">
        <v>2.8041394323353503</v>
      </c>
      <c r="J638">
        <v>1.255272505103306</v>
      </c>
    </row>
    <row r="639" spans="1:10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G639" t="s">
        <v>1707</v>
      </c>
      <c r="H639">
        <v>18</v>
      </c>
      <c r="I639">
        <v>2.8048206787211623</v>
      </c>
      <c r="J639">
        <v>1.255272505103306</v>
      </c>
    </row>
    <row r="640" spans="1:10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G640" t="s">
        <v>1147</v>
      </c>
      <c r="H640">
        <v>18</v>
      </c>
      <c r="I640">
        <v>2.8055008581584002</v>
      </c>
      <c r="J640">
        <v>1.255272505103306</v>
      </c>
    </row>
    <row r="641" spans="1:10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G641" t="s">
        <v>608</v>
      </c>
      <c r="H641">
        <v>18</v>
      </c>
      <c r="I641">
        <v>2.8061799739838871</v>
      </c>
      <c r="J641">
        <v>1.255272505103306</v>
      </c>
    </row>
    <row r="642" spans="1:10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G642" t="s">
        <v>3768</v>
      </c>
      <c r="H642">
        <v>18</v>
      </c>
      <c r="I642">
        <v>2.8068580295188172</v>
      </c>
      <c r="J642">
        <v>1.255272505103306</v>
      </c>
    </row>
    <row r="643" spans="1:10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G643" t="s">
        <v>802</v>
      </c>
      <c r="H643">
        <v>18</v>
      </c>
      <c r="I643">
        <v>2.8075350280688531</v>
      </c>
      <c r="J643">
        <v>1.255272505103306</v>
      </c>
    </row>
    <row r="644" spans="1:10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G644" t="s">
        <v>2253</v>
      </c>
      <c r="H644">
        <v>18</v>
      </c>
      <c r="I644">
        <v>2.8082109729242219</v>
      </c>
      <c r="J644">
        <v>1.255272505103306</v>
      </c>
    </row>
    <row r="645" spans="1:10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G645" t="s">
        <v>355</v>
      </c>
      <c r="H645">
        <v>18</v>
      </c>
      <c r="I645">
        <v>2.808885867359812</v>
      </c>
      <c r="J645">
        <v>1.255272505103306</v>
      </c>
    </row>
    <row r="646" spans="1:10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G646" t="s">
        <v>3753</v>
      </c>
      <c r="H646">
        <v>18</v>
      </c>
      <c r="I646">
        <v>2.8095597146352675</v>
      </c>
      <c r="J646">
        <v>1.255272505103306</v>
      </c>
    </row>
    <row r="647" spans="1:10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G647" t="s">
        <v>1045</v>
      </c>
      <c r="H647">
        <v>18</v>
      </c>
      <c r="I647">
        <v>2.8102325179950842</v>
      </c>
      <c r="J647">
        <v>1.255272505103306</v>
      </c>
    </row>
    <row r="648" spans="1:10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G648" t="s">
        <v>263</v>
      </c>
      <c r="H648">
        <v>18</v>
      </c>
      <c r="I648">
        <v>2.8109042806687006</v>
      </c>
      <c r="J648">
        <v>1.255272505103306</v>
      </c>
    </row>
    <row r="649" spans="1:10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G649" t="s">
        <v>3244</v>
      </c>
      <c r="H649">
        <v>18</v>
      </c>
      <c r="I649">
        <v>2.8115750058705933</v>
      </c>
      <c r="J649">
        <v>1.255272505103306</v>
      </c>
    </row>
    <row r="650" spans="1:10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G650" t="s">
        <v>665</v>
      </c>
      <c r="H650">
        <v>18</v>
      </c>
      <c r="I650">
        <v>2.8122446968003691</v>
      </c>
      <c r="J650">
        <v>1.255272505103306</v>
      </c>
    </row>
    <row r="651" spans="1:10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G651" t="s">
        <v>1691</v>
      </c>
      <c r="H651">
        <v>18</v>
      </c>
      <c r="I651">
        <v>2.8129133566428557</v>
      </c>
      <c r="J651">
        <v>1.255272505103306</v>
      </c>
    </row>
    <row r="652" spans="1:10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G652" t="s">
        <v>3450</v>
      </c>
      <c r="H652">
        <v>18</v>
      </c>
      <c r="I652">
        <v>2.8135809885681922</v>
      </c>
      <c r="J652">
        <v>1.255272505103306</v>
      </c>
    </row>
    <row r="653" spans="1:10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G653" t="s">
        <v>237</v>
      </c>
      <c r="H653">
        <v>18</v>
      </c>
      <c r="I653">
        <v>2.8142475957319202</v>
      </c>
      <c r="J653">
        <v>1.255272505103306</v>
      </c>
    </row>
    <row r="654" spans="1:10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G654" t="s">
        <v>346</v>
      </c>
      <c r="H654">
        <v>18</v>
      </c>
      <c r="I654">
        <v>2.8149131812750738</v>
      </c>
      <c r="J654">
        <v>1.255272505103306</v>
      </c>
    </row>
    <row r="655" spans="1:10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G655" t="s">
        <v>758</v>
      </c>
      <c r="H655">
        <v>18</v>
      </c>
      <c r="I655">
        <v>2.8155777483242672</v>
      </c>
      <c r="J655">
        <v>1.255272505103306</v>
      </c>
    </row>
    <row r="656" spans="1:10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G656" t="s">
        <v>2099</v>
      </c>
      <c r="H656">
        <v>18</v>
      </c>
      <c r="I656">
        <v>2.8162412999917832</v>
      </c>
      <c r="J656">
        <v>1.255272505103306</v>
      </c>
    </row>
    <row r="657" spans="1:10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G657" t="s">
        <v>1541</v>
      </c>
      <c r="H657">
        <v>18</v>
      </c>
      <c r="I657">
        <v>2.8169038393756605</v>
      </c>
      <c r="J657">
        <v>1.255272505103306</v>
      </c>
    </row>
    <row r="658" spans="1:10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G658" t="s">
        <v>2066</v>
      </c>
      <c r="H658">
        <v>18</v>
      </c>
      <c r="I658">
        <v>2.8175653695597807</v>
      </c>
      <c r="J658">
        <v>1.255272505103306</v>
      </c>
    </row>
    <row r="659" spans="1:10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G659" t="s">
        <v>851</v>
      </c>
      <c r="H659">
        <v>18</v>
      </c>
      <c r="I659">
        <v>2.8182258936139557</v>
      </c>
      <c r="J659">
        <v>1.255272505103306</v>
      </c>
    </row>
    <row r="660" spans="1:10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G660" t="s">
        <v>2876</v>
      </c>
      <c r="H660">
        <v>18</v>
      </c>
      <c r="I660">
        <v>2.8188854145940097</v>
      </c>
      <c r="J660">
        <v>1.255272505103306</v>
      </c>
    </row>
    <row r="661" spans="1:10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G661" t="s">
        <v>2001</v>
      </c>
      <c r="H661">
        <v>18</v>
      </c>
      <c r="I661">
        <v>2.8195439355418688</v>
      </c>
      <c r="J661">
        <v>1.255272505103306</v>
      </c>
    </row>
    <row r="662" spans="1:10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G662" t="s">
        <v>1291</v>
      </c>
      <c r="H662">
        <v>18</v>
      </c>
      <c r="I662">
        <v>2.8202014594856402</v>
      </c>
      <c r="J662">
        <v>1.255272505103306</v>
      </c>
    </row>
    <row r="663" spans="1:10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G663" t="s">
        <v>284</v>
      </c>
      <c r="H663">
        <v>17</v>
      </c>
      <c r="I663">
        <v>2.8208579894397001</v>
      </c>
      <c r="J663">
        <v>1.2304489213782739</v>
      </c>
    </row>
    <row r="664" spans="1:10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G664" t="s">
        <v>2511</v>
      </c>
      <c r="H664">
        <v>17</v>
      </c>
      <c r="I664">
        <v>2.8215135284047732</v>
      </c>
      <c r="J664">
        <v>1.2304489213782739</v>
      </c>
    </row>
    <row r="665" spans="1:10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G665" t="s">
        <v>1822</v>
      </c>
      <c r="H665">
        <v>17</v>
      </c>
      <c r="I665">
        <v>2.8221680793680175</v>
      </c>
      <c r="J665">
        <v>1.2304489213782739</v>
      </c>
    </row>
    <row r="666" spans="1:10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G666" t="s">
        <v>724</v>
      </c>
      <c r="H666">
        <v>17</v>
      </c>
      <c r="I666">
        <v>2.8228216453031045</v>
      </c>
      <c r="J666">
        <v>1.2304489213782739</v>
      </c>
    </row>
    <row r="667" spans="1:10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G667" t="s">
        <v>3734</v>
      </c>
      <c r="H667">
        <v>17</v>
      </c>
      <c r="I667">
        <v>2.823474229170301</v>
      </c>
      <c r="J667">
        <v>1.2304489213782739</v>
      </c>
    </row>
    <row r="668" spans="1:10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G668" t="s">
        <v>256</v>
      </c>
      <c r="H668">
        <v>17</v>
      </c>
      <c r="I668">
        <v>2.8241258339165491</v>
      </c>
      <c r="J668">
        <v>1.2304489213782739</v>
      </c>
    </row>
    <row r="669" spans="1:10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G669" t="s">
        <v>530</v>
      </c>
      <c r="H669">
        <v>17</v>
      </c>
      <c r="I669">
        <v>2.8247764624755458</v>
      </c>
      <c r="J669">
        <v>1.2304489213782739</v>
      </c>
    </row>
    <row r="670" spans="1:10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G670" t="s">
        <v>3723</v>
      </c>
      <c r="H670">
        <v>17</v>
      </c>
      <c r="I670">
        <v>2.8254261177678233</v>
      </c>
      <c r="J670">
        <v>1.2304489213782739</v>
      </c>
    </row>
    <row r="671" spans="1:10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G671" t="s">
        <v>470</v>
      </c>
      <c r="H671">
        <v>17</v>
      </c>
      <c r="I671">
        <v>2.8260748027008264</v>
      </c>
      <c r="J671">
        <v>1.2304489213782739</v>
      </c>
    </row>
    <row r="672" spans="1:10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G672" t="s">
        <v>1989</v>
      </c>
      <c r="H672">
        <v>17</v>
      </c>
      <c r="I672">
        <v>2.8267225201689921</v>
      </c>
      <c r="J672">
        <v>1.2304489213782739</v>
      </c>
    </row>
    <row r="673" spans="1:10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G673" t="s">
        <v>1855</v>
      </c>
      <c r="H673">
        <v>17</v>
      </c>
      <c r="I673">
        <v>2.8273692730538253</v>
      </c>
      <c r="J673">
        <v>1.2304489213782739</v>
      </c>
    </row>
    <row r="674" spans="1:10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G674" t="s">
        <v>1198</v>
      </c>
      <c r="H674">
        <v>17</v>
      </c>
      <c r="I674">
        <v>2.828015064223977</v>
      </c>
      <c r="J674">
        <v>1.2304489213782739</v>
      </c>
    </row>
    <row r="675" spans="1:10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G675" t="s">
        <v>1427</v>
      </c>
      <c r="H675">
        <v>17</v>
      </c>
      <c r="I675">
        <v>2.8286598965353198</v>
      </c>
      <c r="J675">
        <v>1.2304489213782739</v>
      </c>
    </row>
    <row r="676" spans="1:10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G676" t="s">
        <v>687</v>
      </c>
      <c r="H676">
        <v>17</v>
      </c>
      <c r="I676">
        <v>2.8293037728310249</v>
      </c>
      <c r="J676">
        <v>1.2304489213782739</v>
      </c>
    </row>
    <row r="677" spans="1:10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G677" t="s">
        <v>1249</v>
      </c>
      <c r="H677">
        <v>17</v>
      </c>
      <c r="I677">
        <v>2.8299466959416359</v>
      </c>
      <c r="J677">
        <v>1.2304489213782739</v>
      </c>
    </row>
    <row r="678" spans="1:10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G678" t="s">
        <v>531</v>
      </c>
      <c r="H678">
        <v>17</v>
      </c>
      <c r="I678">
        <v>2.8305886686851442</v>
      </c>
      <c r="J678">
        <v>1.2304489213782739</v>
      </c>
    </row>
    <row r="679" spans="1:10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G679" t="s">
        <v>1267</v>
      </c>
      <c r="H679">
        <v>17</v>
      </c>
      <c r="I679">
        <v>2.8312296938670634</v>
      </c>
      <c r="J679">
        <v>1.2304489213782739</v>
      </c>
    </row>
    <row r="680" spans="1:10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G680" t="s">
        <v>993</v>
      </c>
      <c r="H680">
        <v>17</v>
      </c>
      <c r="I680">
        <v>2.8318697742805017</v>
      </c>
      <c r="J680">
        <v>1.2304489213782739</v>
      </c>
    </row>
    <row r="681" spans="1:10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G681" t="s">
        <v>480</v>
      </c>
      <c r="H681">
        <v>17</v>
      </c>
      <c r="I681">
        <v>2.8325089127062362</v>
      </c>
      <c r="J681">
        <v>1.2304489213782739</v>
      </c>
    </row>
    <row r="682" spans="1:10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G682" t="s">
        <v>2055</v>
      </c>
      <c r="H682">
        <v>17</v>
      </c>
      <c r="I682">
        <v>2.8331471119127851</v>
      </c>
      <c r="J682">
        <v>1.2304489213782739</v>
      </c>
    </row>
    <row r="683" spans="1:10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G683" t="s">
        <v>427</v>
      </c>
      <c r="H683">
        <v>17</v>
      </c>
      <c r="I683">
        <v>2.8337843746564788</v>
      </c>
      <c r="J683">
        <v>1.2304489213782739</v>
      </c>
    </row>
    <row r="684" spans="1:10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G684" t="s">
        <v>1079</v>
      </c>
      <c r="H684">
        <v>17</v>
      </c>
      <c r="I684">
        <v>2.8344207036815328</v>
      </c>
      <c r="J684">
        <v>1.2304489213782739</v>
      </c>
    </row>
    <row r="685" spans="1:10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G685" t="s">
        <v>1659</v>
      </c>
      <c r="H685">
        <v>17</v>
      </c>
      <c r="I685">
        <v>2.8350561017201161</v>
      </c>
      <c r="J685">
        <v>1.2304489213782739</v>
      </c>
    </row>
    <row r="686" spans="1:10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G686" t="s">
        <v>231</v>
      </c>
      <c r="H686">
        <v>17</v>
      </c>
      <c r="I686">
        <v>2.8356905714924254</v>
      </c>
      <c r="J686">
        <v>1.2304489213782739</v>
      </c>
    </row>
    <row r="687" spans="1:10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G687" t="s">
        <v>625</v>
      </c>
      <c r="H687">
        <v>17</v>
      </c>
      <c r="I687">
        <v>2.8363241157067516</v>
      </c>
      <c r="J687">
        <v>1.2304489213782739</v>
      </c>
    </row>
    <row r="688" spans="1:10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G688" t="s">
        <v>578</v>
      </c>
      <c r="H688">
        <v>17</v>
      </c>
      <c r="I688">
        <v>2.8369567370595505</v>
      </c>
      <c r="J688">
        <v>1.2304489213782739</v>
      </c>
    </row>
    <row r="689" spans="1:10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G689" t="s">
        <v>614</v>
      </c>
      <c r="H689">
        <v>17</v>
      </c>
      <c r="I689">
        <v>2.8375884382355112</v>
      </c>
      <c r="J689">
        <v>1.2304489213782739</v>
      </c>
    </row>
    <row r="690" spans="1:10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G690" t="s">
        <v>3761</v>
      </c>
      <c r="H690">
        <v>16</v>
      </c>
      <c r="I690">
        <v>2.8382192219076257</v>
      </c>
      <c r="J690">
        <v>1.2041199826559248</v>
      </c>
    </row>
    <row r="691" spans="1:10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G691" t="s">
        <v>3320</v>
      </c>
      <c r="H691">
        <v>16</v>
      </c>
      <c r="I691">
        <v>2.8388490907372552</v>
      </c>
      <c r="J691">
        <v>1.2041199826559248</v>
      </c>
    </row>
    <row r="692" spans="1:10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G692" t="s">
        <v>3748</v>
      </c>
      <c r="H692">
        <v>16</v>
      </c>
      <c r="I692">
        <v>2.8394780473741985</v>
      </c>
      <c r="J692">
        <v>1.2041199826559248</v>
      </c>
    </row>
    <row r="693" spans="1:10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G693" t="s">
        <v>2918</v>
      </c>
      <c r="H693">
        <v>16</v>
      </c>
      <c r="I693">
        <v>2.840106094456758</v>
      </c>
      <c r="J693">
        <v>1.2041199826559248</v>
      </c>
    </row>
    <row r="694" spans="1:10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G694" t="s">
        <v>376</v>
      </c>
      <c r="H694">
        <v>16</v>
      </c>
      <c r="I694">
        <v>2.8407332346118066</v>
      </c>
      <c r="J694">
        <v>1.2041199826559248</v>
      </c>
    </row>
    <row r="695" spans="1:10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G695" t="s">
        <v>551</v>
      </c>
      <c r="H695">
        <v>16</v>
      </c>
      <c r="I695">
        <v>2.8413594704548548</v>
      </c>
      <c r="J695">
        <v>1.2041199826559248</v>
      </c>
    </row>
    <row r="696" spans="1:10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G696" t="s">
        <v>1059</v>
      </c>
      <c r="H696">
        <v>16</v>
      </c>
      <c r="I696">
        <v>2.8419848045901137</v>
      </c>
      <c r="J696">
        <v>1.2041199826559248</v>
      </c>
    </row>
    <row r="697" spans="1:10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G697" t="s">
        <v>1653</v>
      </c>
      <c r="H697">
        <v>16</v>
      </c>
      <c r="I697">
        <v>2.842609239610562</v>
      </c>
      <c r="J697">
        <v>1.2041199826559248</v>
      </c>
    </row>
    <row r="698" spans="1:10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G698" t="s">
        <v>399</v>
      </c>
      <c r="H698">
        <v>16</v>
      </c>
      <c r="I698">
        <v>2.8432327780980096</v>
      </c>
      <c r="J698">
        <v>1.2041199826559248</v>
      </c>
    </row>
    <row r="699" spans="1:10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G699" t="s">
        <v>1446</v>
      </c>
      <c r="H699">
        <v>16</v>
      </c>
      <c r="I699">
        <v>2.8438554226231609</v>
      </c>
      <c r="J699">
        <v>1.2041199826559248</v>
      </c>
    </row>
    <row r="700" spans="1:10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G700" t="s">
        <v>3379</v>
      </c>
      <c r="H700">
        <v>16</v>
      </c>
      <c r="I700">
        <v>2.8444771757456815</v>
      </c>
      <c r="J700">
        <v>1.2041199826559248</v>
      </c>
    </row>
    <row r="701" spans="1:10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G701" t="s">
        <v>856</v>
      </c>
      <c r="H701">
        <v>16</v>
      </c>
      <c r="I701">
        <v>2.8450980400142569</v>
      </c>
      <c r="J701">
        <v>1.2041199826559248</v>
      </c>
    </row>
    <row r="702" spans="1:10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G702" t="s">
        <v>1733</v>
      </c>
      <c r="H702">
        <v>16</v>
      </c>
      <c r="I702">
        <v>2.8457180179666586</v>
      </c>
      <c r="J702">
        <v>1.2041199826559248</v>
      </c>
    </row>
    <row r="703" spans="1:10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G703" t="s">
        <v>458</v>
      </c>
      <c r="H703">
        <v>16</v>
      </c>
      <c r="I703">
        <v>2.8463371121298051</v>
      </c>
      <c r="J703">
        <v>1.2041199826559248</v>
      </c>
    </row>
    <row r="704" spans="1:10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G704" t="s">
        <v>1674</v>
      </c>
      <c r="H704">
        <v>16</v>
      </c>
      <c r="I704">
        <v>2.8469553250198238</v>
      </c>
      <c r="J704">
        <v>1.2041199826559248</v>
      </c>
    </row>
    <row r="705" spans="1:10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G705" t="s">
        <v>415</v>
      </c>
      <c r="H705">
        <v>16</v>
      </c>
      <c r="I705">
        <v>2.847572659142112</v>
      </c>
      <c r="J705">
        <v>1.2041199826559248</v>
      </c>
    </row>
    <row r="706" spans="1:10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G706" t="s">
        <v>1140</v>
      </c>
      <c r="H706">
        <v>16</v>
      </c>
      <c r="I706">
        <v>2.8481891169913989</v>
      </c>
      <c r="J706">
        <v>1.2041199826559248</v>
      </c>
    </row>
    <row r="707" spans="1:10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G707" t="s">
        <v>2620</v>
      </c>
      <c r="H707">
        <v>16</v>
      </c>
      <c r="I707">
        <v>2.8488047010518036</v>
      </c>
      <c r="J707">
        <v>1.2041199826559248</v>
      </c>
    </row>
    <row r="708" spans="1:10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G708" t="s">
        <v>2184</v>
      </c>
      <c r="H708">
        <v>16</v>
      </c>
      <c r="I708">
        <v>2.8494194137968996</v>
      </c>
      <c r="J708">
        <v>1.2041199826559248</v>
      </c>
    </row>
    <row r="709" spans="1:10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G709" t="s">
        <v>3317</v>
      </c>
      <c r="H709">
        <v>16</v>
      </c>
      <c r="I709">
        <v>2.8500332576897689</v>
      </c>
      <c r="J709">
        <v>1.2041199826559248</v>
      </c>
    </row>
    <row r="710" spans="1:10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G710" t="s">
        <v>1443</v>
      </c>
      <c r="H710">
        <v>16</v>
      </c>
      <c r="I710">
        <v>2.8506462351830666</v>
      </c>
      <c r="J710">
        <v>1.2041199826559248</v>
      </c>
    </row>
    <row r="711" spans="1:10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G711" t="s">
        <v>360</v>
      </c>
      <c r="H711">
        <v>16</v>
      </c>
      <c r="I711">
        <v>2.8512583487190755</v>
      </c>
      <c r="J711">
        <v>1.2041199826559248</v>
      </c>
    </row>
    <row r="712" spans="1:10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G712" t="s">
        <v>354</v>
      </c>
      <c r="H712">
        <v>16</v>
      </c>
      <c r="I712">
        <v>2.8518696007297661</v>
      </c>
      <c r="J712">
        <v>1.2041199826559248</v>
      </c>
    </row>
    <row r="713" spans="1:10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G713" t="s">
        <v>1372</v>
      </c>
      <c r="H713">
        <v>16</v>
      </c>
      <c r="I713">
        <v>2.8524799936368566</v>
      </c>
      <c r="J713">
        <v>1.2041199826559248</v>
      </c>
    </row>
    <row r="714" spans="1:10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G714" t="s">
        <v>2110</v>
      </c>
      <c r="H714">
        <v>16</v>
      </c>
      <c r="I714">
        <v>2.8530895298518657</v>
      </c>
      <c r="J714">
        <v>1.2041199826559248</v>
      </c>
    </row>
    <row r="715" spans="1:10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G715" t="s">
        <v>2543</v>
      </c>
      <c r="H715">
        <v>16</v>
      </c>
      <c r="I715">
        <v>2.8536982117761744</v>
      </c>
      <c r="J715">
        <v>1.2041199826559248</v>
      </c>
    </row>
    <row r="716" spans="1:10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G716" t="s">
        <v>3385</v>
      </c>
      <c r="H716">
        <v>16</v>
      </c>
      <c r="I716">
        <v>2.8543060418010806</v>
      </c>
      <c r="J716">
        <v>1.2041199826559248</v>
      </c>
    </row>
    <row r="717" spans="1:10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G717" t="s">
        <v>942</v>
      </c>
      <c r="H717">
        <v>16</v>
      </c>
      <c r="I717">
        <v>2.8549130223078554</v>
      </c>
      <c r="J717">
        <v>1.2041199826559248</v>
      </c>
    </row>
    <row r="718" spans="1:10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G718" t="s">
        <v>214</v>
      </c>
      <c r="H718">
        <v>16</v>
      </c>
      <c r="I718">
        <v>2.8555191556678001</v>
      </c>
      <c r="J718">
        <v>1.2041199826559248</v>
      </c>
    </row>
    <row r="719" spans="1:10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G719" t="s">
        <v>650</v>
      </c>
      <c r="H719">
        <v>16</v>
      </c>
      <c r="I719">
        <v>2.8561244442423002</v>
      </c>
      <c r="J719">
        <v>1.2041199826559248</v>
      </c>
    </row>
    <row r="720" spans="1:10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G720" t="s">
        <v>1743</v>
      </c>
      <c r="H720">
        <v>16</v>
      </c>
      <c r="I720">
        <v>2.8567288903828825</v>
      </c>
      <c r="J720">
        <v>1.2041199826559248</v>
      </c>
    </row>
    <row r="721" spans="1:10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G721" t="s">
        <v>171</v>
      </c>
      <c r="H721">
        <v>16</v>
      </c>
      <c r="I721">
        <v>2.8573324964312685</v>
      </c>
      <c r="J721">
        <v>1.2041199826559248</v>
      </c>
    </row>
    <row r="722" spans="1:10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G722" t="s">
        <v>529</v>
      </c>
      <c r="H722">
        <v>15</v>
      </c>
      <c r="I722">
        <v>2.8579352647194289</v>
      </c>
      <c r="J722">
        <v>1.1760912590556813</v>
      </c>
    </row>
    <row r="723" spans="1:10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G723" t="s">
        <v>1209</v>
      </c>
      <c r="H723">
        <v>15</v>
      </c>
      <c r="I723">
        <v>2.858537197569639</v>
      </c>
      <c r="J723">
        <v>1.1760912590556813</v>
      </c>
    </row>
    <row r="724" spans="1:10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G724" t="s">
        <v>3629</v>
      </c>
      <c r="H724">
        <v>15</v>
      </c>
      <c r="I724">
        <v>2.859138297294531</v>
      </c>
      <c r="J724">
        <v>1.1760912590556813</v>
      </c>
    </row>
    <row r="725" spans="1:10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G725" t="s">
        <v>3833</v>
      </c>
      <c r="H725">
        <v>15</v>
      </c>
      <c r="I725">
        <v>2.8597385661971471</v>
      </c>
      <c r="J725">
        <v>1.1760912590556813</v>
      </c>
    </row>
    <row r="726" spans="1:10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G726" t="s">
        <v>1851</v>
      </c>
      <c r="H726">
        <v>15</v>
      </c>
      <c r="I726">
        <v>2.8603380065709936</v>
      </c>
      <c r="J726">
        <v>1.1760912590556813</v>
      </c>
    </row>
    <row r="727" spans="1:10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G727" t="s">
        <v>1492</v>
      </c>
      <c r="H727">
        <v>15</v>
      </c>
      <c r="I727">
        <v>2.8609366207000937</v>
      </c>
      <c r="J727">
        <v>1.1760912590556813</v>
      </c>
    </row>
    <row r="728" spans="1:10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G728" t="s">
        <v>3824</v>
      </c>
      <c r="H728">
        <v>15</v>
      </c>
      <c r="I728">
        <v>2.8615344108590377</v>
      </c>
      <c r="J728">
        <v>1.1760912590556813</v>
      </c>
    </row>
    <row r="729" spans="1:10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G729" t="s">
        <v>487</v>
      </c>
      <c r="H729">
        <v>15</v>
      </c>
      <c r="I729">
        <v>2.8621313793130372</v>
      </c>
      <c r="J729">
        <v>1.1760912590556813</v>
      </c>
    </row>
    <row r="730" spans="1:10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G730" t="s">
        <v>926</v>
      </c>
      <c r="H730">
        <v>15</v>
      </c>
      <c r="I730">
        <v>2.8627275283179747</v>
      </c>
      <c r="J730">
        <v>1.1760912590556813</v>
      </c>
    </row>
    <row r="731" spans="1:10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G731" t="s">
        <v>3725</v>
      </c>
      <c r="H731">
        <v>15</v>
      </c>
      <c r="I731">
        <v>2.8633228601204559</v>
      </c>
      <c r="J731">
        <v>1.1760912590556813</v>
      </c>
    </row>
    <row r="732" spans="1:10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G732" t="s">
        <v>3708</v>
      </c>
      <c r="H732">
        <v>15</v>
      </c>
      <c r="I732">
        <v>2.8639173769578603</v>
      </c>
      <c r="J732">
        <v>1.1760912590556813</v>
      </c>
    </row>
    <row r="733" spans="1:10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G733" t="s">
        <v>1709</v>
      </c>
      <c r="H733">
        <v>15</v>
      </c>
      <c r="I733">
        <v>2.8645110810583918</v>
      </c>
      <c r="J733">
        <v>1.1760912590556813</v>
      </c>
    </row>
    <row r="734" spans="1:10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G734" t="s">
        <v>391</v>
      </c>
      <c r="H734">
        <v>15</v>
      </c>
      <c r="I734">
        <v>2.8651039746411278</v>
      </c>
      <c r="J734">
        <v>1.1760912590556813</v>
      </c>
    </row>
    <row r="735" spans="1:10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G735" t="s">
        <v>1389</v>
      </c>
      <c r="H735">
        <v>15</v>
      </c>
      <c r="I735">
        <v>2.8656960599160706</v>
      </c>
      <c r="J735">
        <v>1.1760912590556813</v>
      </c>
    </row>
    <row r="736" spans="1:10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G736" t="s">
        <v>2090</v>
      </c>
      <c r="H736">
        <v>15</v>
      </c>
      <c r="I736">
        <v>2.8662873390841948</v>
      </c>
      <c r="J736">
        <v>1.1760912590556813</v>
      </c>
    </row>
    <row r="737" spans="1:10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G737" t="s">
        <v>3760</v>
      </c>
      <c r="H737">
        <v>15</v>
      </c>
      <c r="I737">
        <v>2.8668778143374989</v>
      </c>
      <c r="J737">
        <v>1.1760912590556813</v>
      </c>
    </row>
    <row r="738" spans="1:10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G738" t="s">
        <v>1328</v>
      </c>
      <c r="H738">
        <v>15</v>
      </c>
      <c r="I738">
        <v>2.8674674878590514</v>
      </c>
      <c r="J738">
        <v>1.1760912590556813</v>
      </c>
    </row>
    <row r="739" spans="1:10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G739" t="s">
        <v>637</v>
      </c>
      <c r="H739">
        <v>15</v>
      </c>
      <c r="I739">
        <v>2.8680563618230415</v>
      </c>
      <c r="J739">
        <v>1.1760912590556813</v>
      </c>
    </row>
    <row r="740" spans="1:10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G740" t="s">
        <v>1161</v>
      </c>
      <c r="H740">
        <v>15</v>
      </c>
      <c r="I740">
        <v>2.8686444383948255</v>
      </c>
      <c r="J740">
        <v>1.1760912590556813</v>
      </c>
    </row>
    <row r="741" spans="1:10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G741" t="s">
        <v>477</v>
      </c>
      <c r="H741">
        <v>15</v>
      </c>
      <c r="I741">
        <v>2.8692317197309762</v>
      </c>
      <c r="J741">
        <v>1.1760912590556813</v>
      </c>
    </row>
    <row r="742" spans="1:10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G742" t="s">
        <v>1584</v>
      </c>
      <c r="H742">
        <v>15</v>
      </c>
      <c r="I742">
        <v>2.869818207979328</v>
      </c>
      <c r="J742">
        <v>1.1760912590556813</v>
      </c>
    </row>
    <row r="743" spans="1:10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G743" t="s">
        <v>3755</v>
      </c>
      <c r="H743">
        <v>15</v>
      </c>
      <c r="I743">
        <v>2.8704039052790269</v>
      </c>
      <c r="J743">
        <v>1.1760912590556813</v>
      </c>
    </row>
    <row r="744" spans="1:10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G744" t="s">
        <v>3493</v>
      </c>
      <c r="H744">
        <v>15</v>
      </c>
      <c r="I744">
        <v>2.8709888137605755</v>
      </c>
      <c r="J744">
        <v>1.1760912590556813</v>
      </c>
    </row>
    <row r="745" spans="1:10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G745" t="s">
        <v>932</v>
      </c>
      <c r="H745">
        <v>15</v>
      </c>
      <c r="I745">
        <v>2.8715729355458786</v>
      </c>
      <c r="J745">
        <v>1.1760912590556813</v>
      </c>
    </row>
    <row r="746" spans="1:10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G746" t="s">
        <v>3414</v>
      </c>
      <c r="H746">
        <v>15</v>
      </c>
      <c r="I746">
        <v>2.8721562727482928</v>
      </c>
      <c r="J746">
        <v>1.1760912590556813</v>
      </c>
    </row>
    <row r="747" spans="1:10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G747" t="s">
        <v>2841</v>
      </c>
      <c r="H747">
        <v>15</v>
      </c>
      <c r="I747">
        <v>2.8727388274726686</v>
      </c>
      <c r="J747">
        <v>1.1760912590556813</v>
      </c>
    </row>
    <row r="748" spans="1:10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G748" t="s">
        <v>1888</v>
      </c>
      <c r="H748">
        <v>15</v>
      </c>
      <c r="I748">
        <v>2.8733206018153989</v>
      </c>
      <c r="J748">
        <v>1.1760912590556813</v>
      </c>
    </row>
    <row r="749" spans="1:10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G749" t="s">
        <v>1638</v>
      </c>
      <c r="H749">
        <v>15</v>
      </c>
      <c r="I749">
        <v>2.8739015978644615</v>
      </c>
      <c r="J749">
        <v>1.1760912590556813</v>
      </c>
    </row>
    <row r="750" spans="1:10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G750" t="s">
        <v>600</v>
      </c>
      <c r="H750">
        <v>15</v>
      </c>
      <c r="I750">
        <v>2.8744818176994666</v>
      </c>
      <c r="J750">
        <v>1.1760912590556813</v>
      </c>
    </row>
    <row r="751" spans="1:10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G751" t="s">
        <v>1255</v>
      </c>
      <c r="H751">
        <v>15</v>
      </c>
      <c r="I751">
        <v>2.8750612633917001</v>
      </c>
      <c r="J751">
        <v>1.1760912590556813</v>
      </c>
    </row>
    <row r="752" spans="1:10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G752" t="s">
        <v>3275</v>
      </c>
      <c r="H752">
        <v>15</v>
      </c>
      <c r="I752">
        <v>2.8756399370041685</v>
      </c>
      <c r="J752">
        <v>1.1760912590556813</v>
      </c>
    </row>
    <row r="753" spans="1:10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G753" t="s">
        <v>363</v>
      </c>
      <c r="H753">
        <v>15</v>
      </c>
      <c r="I753">
        <v>2.8762178405916421</v>
      </c>
      <c r="J753">
        <v>1.1760912590556813</v>
      </c>
    </row>
    <row r="754" spans="1:10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G754" t="s">
        <v>3574</v>
      </c>
      <c r="H754">
        <v>15</v>
      </c>
      <c r="I754">
        <v>2.8767949762007006</v>
      </c>
      <c r="J754">
        <v>1.1760912590556813</v>
      </c>
    </row>
    <row r="755" spans="1:10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G755" t="s">
        <v>834</v>
      </c>
      <c r="H755">
        <v>15</v>
      </c>
      <c r="I755">
        <v>2.8773713458697738</v>
      </c>
      <c r="J755">
        <v>1.1760912590556813</v>
      </c>
    </row>
    <row r="756" spans="1:10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G756" t="s">
        <v>640</v>
      </c>
      <c r="H756">
        <v>15</v>
      </c>
      <c r="I756">
        <v>2.8779469516291885</v>
      </c>
      <c r="J756">
        <v>1.1760912590556813</v>
      </c>
    </row>
    <row r="757" spans="1:10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G757" t="s">
        <v>3615</v>
      </c>
      <c r="H757">
        <v>15</v>
      </c>
      <c r="I757">
        <v>2.8785217955012063</v>
      </c>
      <c r="J757">
        <v>1.1760912590556813</v>
      </c>
    </row>
    <row r="758" spans="1:10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G758" t="s">
        <v>3524</v>
      </c>
      <c r="H758">
        <v>15</v>
      </c>
      <c r="I758">
        <v>2.8790958795000727</v>
      </c>
      <c r="J758">
        <v>1.1760912590556813</v>
      </c>
    </row>
    <row r="759" spans="1:10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G759" t="s">
        <v>3486</v>
      </c>
      <c r="H759">
        <v>15</v>
      </c>
      <c r="I759">
        <v>2.8796692056320534</v>
      </c>
      <c r="J759">
        <v>1.1760912590556813</v>
      </c>
    </row>
    <row r="760" spans="1:10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G760" t="s">
        <v>3541</v>
      </c>
      <c r="H760">
        <v>15</v>
      </c>
      <c r="I760">
        <v>2.8802417758954801</v>
      </c>
      <c r="J760">
        <v>1.1760912590556813</v>
      </c>
    </row>
    <row r="761" spans="1:10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G761" t="s">
        <v>886</v>
      </c>
      <c r="H761">
        <v>15</v>
      </c>
      <c r="I761">
        <v>2.8808135922807914</v>
      </c>
      <c r="J761">
        <v>1.1760912590556813</v>
      </c>
    </row>
    <row r="762" spans="1:10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G762" t="s">
        <v>379</v>
      </c>
      <c r="H762">
        <v>15</v>
      </c>
      <c r="I762">
        <v>2.8813846567705728</v>
      </c>
      <c r="J762">
        <v>1.1760912590556813</v>
      </c>
    </row>
    <row r="763" spans="1:10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G763" t="s">
        <v>2371</v>
      </c>
      <c r="H763">
        <v>15</v>
      </c>
      <c r="I763">
        <v>2.8819549713396007</v>
      </c>
      <c r="J763">
        <v>1.1760912590556813</v>
      </c>
    </row>
    <row r="764" spans="1:10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G764" t="s">
        <v>994</v>
      </c>
      <c r="H764">
        <v>15</v>
      </c>
      <c r="I764">
        <v>2.8825245379548803</v>
      </c>
      <c r="J764">
        <v>1.1760912590556813</v>
      </c>
    </row>
    <row r="765" spans="1:10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G765" t="s">
        <v>3351</v>
      </c>
      <c r="H765">
        <v>15</v>
      </c>
      <c r="I765">
        <v>2.8830933585756897</v>
      </c>
      <c r="J765">
        <v>1.1760912590556813</v>
      </c>
    </row>
    <row r="766" spans="1:10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G766" t="s">
        <v>2273</v>
      </c>
      <c r="H766">
        <v>15</v>
      </c>
      <c r="I766">
        <v>2.8836614351536176</v>
      </c>
      <c r="J766">
        <v>1.1760912590556813</v>
      </c>
    </row>
    <row r="767" spans="1:10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G767" t="s">
        <v>2214</v>
      </c>
      <c r="H767">
        <v>15</v>
      </c>
      <c r="I767">
        <v>2.8842287696326041</v>
      </c>
      <c r="J767">
        <v>1.1760912590556813</v>
      </c>
    </row>
    <row r="768" spans="1:10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G768" t="s">
        <v>2150</v>
      </c>
      <c r="H768">
        <v>15</v>
      </c>
      <c r="I768">
        <v>2.8847953639489812</v>
      </c>
      <c r="J768">
        <v>1.1760912590556813</v>
      </c>
    </row>
    <row r="769" spans="1:10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G769" t="s">
        <v>3757</v>
      </c>
      <c r="H769">
        <v>15</v>
      </c>
      <c r="I769">
        <v>2.8853612200315122</v>
      </c>
      <c r="J769">
        <v>1.1760912590556813</v>
      </c>
    </row>
    <row r="770" spans="1:10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G770" t="s">
        <v>147</v>
      </c>
      <c r="H770">
        <v>14</v>
      </c>
      <c r="I770">
        <v>2.885926339801431</v>
      </c>
      <c r="J770">
        <v>1.146128035678238</v>
      </c>
    </row>
    <row r="771" spans="1:10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G771" t="s">
        <v>3384</v>
      </c>
      <c r="H771">
        <v>14</v>
      </c>
      <c r="I771">
        <v>2.8864907251724818</v>
      </c>
      <c r="J771">
        <v>1.146128035678238</v>
      </c>
    </row>
    <row r="772" spans="1:10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G772" t="s">
        <v>1352</v>
      </c>
      <c r="H772">
        <v>14</v>
      </c>
      <c r="I772">
        <v>2.8870543780509568</v>
      </c>
      <c r="J772">
        <v>1.146128035678238</v>
      </c>
    </row>
    <row r="773" spans="1:10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G773" t="s">
        <v>3557</v>
      </c>
      <c r="H773">
        <v>14</v>
      </c>
      <c r="I773">
        <v>2.8876173003357359</v>
      </c>
      <c r="J773">
        <v>1.146128035678238</v>
      </c>
    </row>
    <row r="774" spans="1:10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G774" t="s">
        <v>890</v>
      </c>
      <c r="H774">
        <v>14</v>
      </c>
      <c r="I774">
        <v>2.888179493918325</v>
      </c>
      <c r="J774">
        <v>1.146128035678238</v>
      </c>
    </row>
    <row r="775" spans="1:10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G775" t="s">
        <v>1657</v>
      </c>
      <c r="H775">
        <v>14</v>
      </c>
      <c r="I775">
        <v>2.8887409606828927</v>
      </c>
      <c r="J775">
        <v>1.146128035678238</v>
      </c>
    </row>
    <row r="776" spans="1:10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G776" t="s">
        <v>3747</v>
      </c>
      <c r="H776">
        <v>14</v>
      </c>
      <c r="I776">
        <v>2.8893017025063101</v>
      </c>
      <c r="J776">
        <v>1.146128035678238</v>
      </c>
    </row>
    <row r="777" spans="1:10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G777" t="s">
        <v>319</v>
      </c>
      <c r="H777">
        <v>14</v>
      </c>
      <c r="I777">
        <v>2.8898617212581885</v>
      </c>
      <c r="J777">
        <v>1.146128035678238</v>
      </c>
    </row>
    <row r="778" spans="1:10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G778" t="s">
        <v>313</v>
      </c>
      <c r="H778">
        <v>14</v>
      </c>
      <c r="I778">
        <v>2.8904210188009141</v>
      </c>
      <c r="J778">
        <v>1.146128035678238</v>
      </c>
    </row>
    <row r="779" spans="1:10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G779" t="s">
        <v>3120</v>
      </c>
      <c r="H779">
        <v>14</v>
      </c>
      <c r="I779">
        <v>2.890979596989689</v>
      </c>
      <c r="J779">
        <v>1.146128035678238</v>
      </c>
    </row>
    <row r="780" spans="1:10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G780" t="s">
        <v>648</v>
      </c>
      <c r="H780">
        <v>14</v>
      </c>
      <c r="I780">
        <v>2.8915374576725643</v>
      </c>
      <c r="J780">
        <v>1.146128035678238</v>
      </c>
    </row>
    <row r="781" spans="1:10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G781" t="s">
        <v>582</v>
      </c>
      <c r="H781">
        <v>14</v>
      </c>
      <c r="I781">
        <v>2.8920946026904804</v>
      </c>
      <c r="J781">
        <v>1.146128035678238</v>
      </c>
    </row>
    <row r="782" spans="1:10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G782" t="s">
        <v>1388</v>
      </c>
      <c r="H782">
        <v>14</v>
      </c>
      <c r="I782">
        <v>2.8926510338773004</v>
      </c>
      <c r="J782">
        <v>1.146128035678238</v>
      </c>
    </row>
    <row r="783" spans="1:10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G783" t="s">
        <v>1624</v>
      </c>
      <c r="H783">
        <v>14</v>
      </c>
      <c r="I783">
        <v>2.893206753059848</v>
      </c>
      <c r="J783">
        <v>1.146128035678238</v>
      </c>
    </row>
    <row r="784" spans="1:10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G784" t="s">
        <v>200</v>
      </c>
      <c r="H784">
        <v>14</v>
      </c>
      <c r="I784">
        <v>2.8937617620579434</v>
      </c>
      <c r="J784">
        <v>1.146128035678238</v>
      </c>
    </row>
    <row r="785" spans="1:10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G785" t="s">
        <v>770</v>
      </c>
      <c r="H785">
        <v>14</v>
      </c>
      <c r="I785">
        <v>2.8943160626844384</v>
      </c>
      <c r="J785">
        <v>1.146128035678238</v>
      </c>
    </row>
    <row r="786" spans="1:10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G786" t="s">
        <v>1088</v>
      </c>
      <c r="H786">
        <v>14</v>
      </c>
      <c r="I786">
        <v>2.8948696567452528</v>
      </c>
      <c r="J786">
        <v>1.146128035678238</v>
      </c>
    </row>
    <row r="787" spans="1:10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G787" t="s">
        <v>2452</v>
      </c>
      <c r="H787">
        <v>14</v>
      </c>
      <c r="I787">
        <v>2.8954225460394079</v>
      </c>
      <c r="J787">
        <v>1.146128035678238</v>
      </c>
    </row>
    <row r="788" spans="1:10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G788" t="s">
        <v>1187</v>
      </c>
      <c r="H788">
        <v>14</v>
      </c>
      <c r="I788">
        <v>2.8959747323590648</v>
      </c>
      <c r="J788">
        <v>1.146128035678238</v>
      </c>
    </row>
    <row r="789" spans="1:10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G789" t="s">
        <v>780</v>
      </c>
      <c r="H789">
        <v>14</v>
      </c>
      <c r="I789">
        <v>2.8965262174895554</v>
      </c>
      <c r="J789">
        <v>1.146128035678238</v>
      </c>
    </row>
    <row r="790" spans="1:10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G790" t="s">
        <v>808</v>
      </c>
      <c r="H790">
        <v>14</v>
      </c>
      <c r="I790">
        <v>2.8970770032094202</v>
      </c>
      <c r="J790">
        <v>1.146128035678238</v>
      </c>
    </row>
    <row r="791" spans="1:10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G791" t="s">
        <v>3519</v>
      </c>
      <c r="H791">
        <v>14</v>
      </c>
      <c r="I791">
        <v>2.8976270912904414</v>
      </c>
      <c r="J791">
        <v>1.146128035678238</v>
      </c>
    </row>
    <row r="792" spans="1:10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G792" t="s">
        <v>1628</v>
      </c>
      <c r="H792">
        <v>14</v>
      </c>
      <c r="I792">
        <v>2.8981764834976764</v>
      </c>
      <c r="J792">
        <v>1.146128035678238</v>
      </c>
    </row>
    <row r="793" spans="1:10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G793" t="s">
        <v>613</v>
      </c>
      <c r="H793">
        <v>14</v>
      </c>
      <c r="I793">
        <v>2.8987251815894934</v>
      </c>
      <c r="J793">
        <v>1.146128035678238</v>
      </c>
    </row>
    <row r="794" spans="1:10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G794" t="s">
        <v>482</v>
      </c>
      <c r="H794">
        <v>14</v>
      </c>
      <c r="I794">
        <v>2.8992731873176036</v>
      </c>
      <c r="J794">
        <v>1.146128035678238</v>
      </c>
    </row>
    <row r="795" spans="1:10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G795" t="s">
        <v>3778</v>
      </c>
      <c r="H795">
        <v>14</v>
      </c>
      <c r="I795">
        <v>2.8998205024270964</v>
      </c>
      <c r="J795">
        <v>1.146128035678238</v>
      </c>
    </row>
    <row r="796" spans="1:10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G796" t="s">
        <v>565</v>
      </c>
      <c r="H796">
        <v>14</v>
      </c>
      <c r="I796">
        <v>2.9003671286564705</v>
      </c>
      <c r="J796">
        <v>1.146128035678238</v>
      </c>
    </row>
    <row r="797" spans="1:10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G797" t="s">
        <v>357</v>
      </c>
      <c r="H797">
        <v>14</v>
      </c>
      <c r="I797">
        <v>2.9009130677376689</v>
      </c>
      <c r="J797">
        <v>1.146128035678238</v>
      </c>
    </row>
    <row r="798" spans="1:10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G798" t="s">
        <v>1918</v>
      </c>
      <c r="H798">
        <v>14</v>
      </c>
      <c r="I798">
        <v>2.9014583213961123</v>
      </c>
      <c r="J798">
        <v>1.146128035678238</v>
      </c>
    </row>
    <row r="799" spans="1:10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G799" t="s">
        <v>2638</v>
      </c>
      <c r="H799">
        <v>14</v>
      </c>
      <c r="I799">
        <v>2.9020028913507296</v>
      </c>
      <c r="J799">
        <v>1.146128035678238</v>
      </c>
    </row>
    <row r="800" spans="1:10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G800" t="s">
        <v>2152</v>
      </c>
      <c r="H800">
        <v>14</v>
      </c>
      <c r="I800">
        <v>2.9025467793139912</v>
      </c>
      <c r="J800">
        <v>1.146128035678238</v>
      </c>
    </row>
    <row r="801" spans="1:10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G801" t="s">
        <v>2669</v>
      </c>
      <c r="H801">
        <v>14</v>
      </c>
      <c r="I801">
        <v>2.9030899869919438</v>
      </c>
      <c r="J801">
        <v>1.146128035678238</v>
      </c>
    </row>
    <row r="802" spans="1:10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G802" t="s">
        <v>1921</v>
      </c>
      <c r="H802">
        <v>14</v>
      </c>
      <c r="I802">
        <v>2.9036325160842376</v>
      </c>
      <c r="J802">
        <v>1.146128035678238</v>
      </c>
    </row>
    <row r="803" spans="1:10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G803" t="s">
        <v>353</v>
      </c>
      <c r="H803">
        <v>14</v>
      </c>
      <c r="I803">
        <v>2.9041743682841634</v>
      </c>
      <c r="J803">
        <v>1.146128035678238</v>
      </c>
    </row>
    <row r="804" spans="1:10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G804" t="s">
        <v>3517</v>
      </c>
      <c r="H804">
        <v>14</v>
      </c>
      <c r="I804">
        <v>2.9047155452786808</v>
      </c>
      <c r="J804">
        <v>1.146128035678238</v>
      </c>
    </row>
    <row r="805" spans="1:10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G805" t="s">
        <v>3353</v>
      </c>
      <c r="H805">
        <v>14</v>
      </c>
      <c r="I805">
        <v>2.9052560487484511</v>
      </c>
      <c r="J805">
        <v>1.146128035678238</v>
      </c>
    </row>
    <row r="806" spans="1:10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G806" t="s">
        <v>1153</v>
      </c>
      <c r="H806">
        <v>14</v>
      </c>
      <c r="I806">
        <v>2.9057958803678687</v>
      </c>
      <c r="J806">
        <v>1.146128035678238</v>
      </c>
    </row>
    <row r="807" spans="1:10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G807" t="s">
        <v>3395</v>
      </c>
      <c r="H807">
        <v>14</v>
      </c>
      <c r="I807">
        <v>2.9063350418050908</v>
      </c>
      <c r="J807">
        <v>1.146128035678238</v>
      </c>
    </row>
    <row r="808" spans="1:10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G808" t="s">
        <v>2476</v>
      </c>
      <c r="H808">
        <v>14</v>
      </c>
      <c r="I808">
        <v>2.9068735347220702</v>
      </c>
      <c r="J808">
        <v>1.146128035678238</v>
      </c>
    </row>
    <row r="809" spans="1:10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G809" t="s">
        <v>3878</v>
      </c>
      <c r="H809">
        <v>14</v>
      </c>
      <c r="I809">
        <v>2.907411360774586</v>
      </c>
      <c r="J809">
        <v>1.146128035678238</v>
      </c>
    </row>
    <row r="810" spans="1:10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G810" t="s">
        <v>1240</v>
      </c>
      <c r="H810">
        <v>14</v>
      </c>
      <c r="I810">
        <v>2.9079485216122722</v>
      </c>
      <c r="J810">
        <v>1.146128035678238</v>
      </c>
    </row>
    <row r="811" spans="1:10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G811" t="s">
        <v>3229</v>
      </c>
      <c r="H811">
        <v>13</v>
      </c>
      <c r="I811">
        <v>2.90848501887865</v>
      </c>
      <c r="J811">
        <v>1.1139433523068367</v>
      </c>
    </row>
    <row r="812" spans="1:10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G812" t="s">
        <v>3684</v>
      </c>
      <c r="H812">
        <v>13</v>
      </c>
      <c r="I812">
        <v>2.909020854211156</v>
      </c>
      <c r="J812">
        <v>1.1139433523068367</v>
      </c>
    </row>
    <row r="813" spans="1:10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G813" t="s">
        <v>3796</v>
      </c>
      <c r="H813">
        <v>13</v>
      </c>
      <c r="I813">
        <v>2.9095560292411755</v>
      </c>
      <c r="J813">
        <v>1.1139433523068367</v>
      </c>
    </row>
    <row r="814" spans="1:10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G814" t="s">
        <v>1082</v>
      </c>
      <c r="H814">
        <v>13</v>
      </c>
      <c r="I814">
        <v>2.910090545594068</v>
      </c>
      <c r="J814">
        <v>1.1139433523068367</v>
      </c>
    </row>
    <row r="815" spans="1:10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G815" t="s">
        <v>1917</v>
      </c>
      <c r="H815">
        <v>13</v>
      </c>
      <c r="I815">
        <v>2.9106244048892012</v>
      </c>
      <c r="J815">
        <v>1.1139433523068367</v>
      </c>
    </row>
    <row r="816" spans="1:10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G816" t="s">
        <v>1085</v>
      </c>
      <c r="H816">
        <v>13</v>
      </c>
      <c r="I816">
        <v>2.9111576087399764</v>
      </c>
      <c r="J816">
        <v>1.1139433523068367</v>
      </c>
    </row>
    <row r="817" spans="1:10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G817" t="s">
        <v>2588</v>
      </c>
      <c r="H817">
        <v>13</v>
      </c>
      <c r="I817">
        <v>2.9116901587538613</v>
      </c>
      <c r="J817">
        <v>1.1139433523068367</v>
      </c>
    </row>
    <row r="818" spans="1:10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G818" t="s">
        <v>2207</v>
      </c>
      <c r="H818">
        <v>13</v>
      </c>
      <c r="I818">
        <v>2.9122220565324155</v>
      </c>
      <c r="J818">
        <v>1.1139433523068367</v>
      </c>
    </row>
    <row r="819" spans="1:10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G819" t="s">
        <v>1379</v>
      </c>
      <c r="H819">
        <v>13</v>
      </c>
      <c r="I819">
        <v>2.9127533036713231</v>
      </c>
      <c r="J819">
        <v>1.1139433523068367</v>
      </c>
    </row>
    <row r="820" spans="1:10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G820" t="s">
        <v>1908</v>
      </c>
      <c r="H820">
        <v>13</v>
      </c>
      <c r="I820">
        <v>2.9132839017604186</v>
      </c>
      <c r="J820">
        <v>1.1139433523068367</v>
      </c>
    </row>
    <row r="821" spans="1:10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G821" t="s">
        <v>748</v>
      </c>
      <c r="H821">
        <v>13</v>
      </c>
      <c r="I821">
        <v>2.9138138523837167</v>
      </c>
      <c r="J821">
        <v>1.1139433523068367</v>
      </c>
    </row>
    <row r="822" spans="1:10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G822" t="s">
        <v>2784</v>
      </c>
      <c r="H822">
        <v>13</v>
      </c>
      <c r="I822">
        <v>2.9143431571194407</v>
      </c>
      <c r="J822">
        <v>1.1139433523068367</v>
      </c>
    </row>
    <row r="823" spans="1:10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G823" t="s">
        <v>1356</v>
      </c>
      <c r="H823">
        <v>13</v>
      </c>
      <c r="I823">
        <v>2.9148718175400505</v>
      </c>
      <c r="J823">
        <v>1.1139433523068367</v>
      </c>
    </row>
    <row r="824" spans="1:10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G824" t="s">
        <v>3645</v>
      </c>
      <c r="H824">
        <v>13</v>
      </c>
      <c r="I824">
        <v>2.9153998352122699</v>
      </c>
      <c r="J824">
        <v>1.1139433523068367</v>
      </c>
    </row>
    <row r="825" spans="1:10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G825" t="s">
        <v>592</v>
      </c>
      <c r="H825">
        <v>13</v>
      </c>
      <c r="I825">
        <v>2.9159272116971158</v>
      </c>
      <c r="J825">
        <v>1.1139433523068367</v>
      </c>
    </row>
    <row r="826" spans="1:10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G826" t="s">
        <v>815</v>
      </c>
      <c r="H826">
        <v>13</v>
      </c>
      <c r="I826">
        <v>2.916453948549925</v>
      </c>
      <c r="J826">
        <v>1.1139433523068367</v>
      </c>
    </row>
    <row r="827" spans="1:10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G827" t="s">
        <v>662</v>
      </c>
      <c r="H827">
        <v>13</v>
      </c>
      <c r="I827">
        <v>2.9169800473203824</v>
      </c>
      <c r="J827">
        <v>1.1139433523068367</v>
      </c>
    </row>
    <row r="828" spans="1:10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G828" t="s">
        <v>2156</v>
      </c>
      <c r="H828">
        <v>13</v>
      </c>
      <c r="I828">
        <v>2.9175055095525466</v>
      </c>
      <c r="J828">
        <v>1.1139433523068367</v>
      </c>
    </row>
    <row r="829" spans="1:10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G829" t="s">
        <v>1731</v>
      </c>
      <c r="H829">
        <v>13</v>
      </c>
      <c r="I829">
        <v>2.9180303367848803</v>
      </c>
      <c r="J829">
        <v>1.1139433523068367</v>
      </c>
    </row>
    <row r="830" spans="1:10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G830" t="s">
        <v>1108</v>
      </c>
      <c r="H830">
        <v>13</v>
      </c>
      <c r="I830">
        <v>2.9185545305502734</v>
      </c>
      <c r="J830">
        <v>1.1139433523068367</v>
      </c>
    </row>
    <row r="831" spans="1:10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G831" t="s">
        <v>1105</v>
      </c>
      <c r="H831">
        <v>13</v>
      </c>
      <c r="I831">
        <v>2.9190780923760737</v>
      </c>
      <c r="J831">
        <v>1.1139433523068367</v>
      </c>
    </row>
    <row r="832" spans="1:10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G832" t="s">
        <v>1740</v>
      </c>
      <c r="H832">
        <v>13</v>
      </c>
      <c r="I832">
        <v>2.9196010237841108</v>
      </c>
      <c r="J832">
        <v>1.1139433523068367</v>
      </c>
    </row>
    <row r="833" spans="1:10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G833" t="s">
        <v>3372</v>
      </c>
      <c r="H833">
        <v>13</v>
      </c>
      <c r="I833">
        <v>2.920123326290724</v>
      </c>
      <c r="J833">
        <v>1.1139433523068367</v>
      </c>
    </row>
    <row r="834" spans="1:10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G834" t="s">
        <v>756</v>
      </c>
      <c r="H834">
        <v>13</v>
      </c>
      <c r="I834">
        <v>2.9206450014067875</v>
      </c>
      <c r="J834">
        <v>1.1139433523068367</v>
      </c>
    </row>
    <row r="835" spans="1:10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G835" t="s">
        <v>1354</v>
      </c>
      <c r="H835">
        <v>13</v>
      </c>
      <c r="I835">
        <v>2.9211660506377388</v>
      </c>
      <c r="J835">
        <v>1.1139433523068367</v>
      </c>
    </row>
    <row r="836" spans="1:10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G836" t="s">
        <v>3532</v>
      </c>
      <c r="H836">
        <v>13</v>
      </c>
      <c r="I836">
        <v>2.9216864754836021</v>
      </c>
      <c r="J836">
        <v>1.1139433523068367</v>
      </c>
    </row>
    <row r="837" spans="1:10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G837" t="s">
        <v>1006</v>
      </c>
      <c r="H837">
        <v>13</v>
      </c>
      <c r="I837">
        <v>2.9222062774390163</v>
      </c>
      <c r="J837">
        <v>1.1139433523068367</v>
      </c>
    </row>
    <row r="838" spans="1:10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G838" t="s">
        <v>1854</v>
      </c>
      <c r="H838">
        <v>13</v>
      </c>
      <c r="I838">
        <v>2.92272545799326</v>
      </c>
      <c r="J838">
        <v>1.1139433523068367</v>
      </c>
    </row>
    <row r="839" spans="1:10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G839" t="s">
        <v>221</v>
      </c>
      <c r="H839">
        <v>13</v>
      </c>
      <c r="I839">
        <v>2.9232440186302764</v>
      </c>
      <c r="J839">
        <v>1.1139433523068367</v>
      </c>
    </row>
    <row r="840" spans="1:10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G840" t="s">
        <v>3255</v>
      </c>
      <c r="H840">
        <v>13</v>
      </c>
      <c r="I840">
        <v>2.9237619608287004</v>
      </c>
      <c r="J840">
        <v>1.1139433523068367</v>
      </c>
    </row>
    <row r="841" spans="1:10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G841" t="s">
        <v>558</v>
      </c>
      <c r="H841">
        <v>13</v>
      </c>
      <c r="I841">
        <v>2.9242792860618816</v>
      </c>
      <c r="J841">
        <v>1.1139433523068367</v>
      </c>
    </row>
    <row r="842" spans="1:10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G842" t="s">
        <v>997</v>
      </c>
      <c r="H842">
        <v>13</v>
      </c>
      <c r="I842">
        <v>2.9247959957979122</v>
      </c>
      <c r="J842">
        <v>1.1139433523068367</v>
      </c>
    </row>
    <row r="843" spans="1:10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G843" t="s">
        <v>653</v>
      </c>
      <c r="H843">
        <v>13</v>
      </c>
      <c r="I843">
        <v>2.9253120914996495</v>
      </c>
      <c r="J843">
        <v>1.1139433523068367</v>
      </c>
    </row>
    <row r="844" spans="1:10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G844" t="s">
        <v>1034</v>
      </c>
      <c r="H844">
        <v>13</v>
      </c>
      <c r="I844">
        <v>2.9258275746247424</v>
      </c>
      <c r="J844">
        <v>1.1139433523068367</v>
      </c>
    </row>
    <row r="845" spans="1:10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G845" t="s">
        <v>3776</v>
      </c>
      <c r="H845">
        <v>13</v>
      </c>
      <c r="I845">
        <v>2.9263424466256551</v>
      </c>
      <c r="J845">
        <v>1.1139433523068367</v>
      </c>
    </row>
    <row r="846" spans="1:10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G846" t="s">
        <v>3767</v>
      </c>
      <c r="H846">
        <v>13</v>
      </c>
      <c r="I846">
        <v>2.9268567089496922</v>
      </c>
      <c r="J846">
        <v>1.1139433523068367</v>
      </c>
    </row>
    <row r="847" spans="1:10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G847" t="s">
        <v>3687</v>
      </c>
      <c r="H847">
        <v>13</v>
      </c>
      <c r="I847">
        <v>2.9273703630390235</v>
      </c>
      <c r="J847">
        <v>1.1139433523068367</v>
      </c>
    </row>
    <row r="848" spans="1:10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G848" t="s">
        <v>501</v>
      </c>
      <c r="H848">
        <v>13</v>
      </c>
      <c r="I848">
        <v>2.9278834103307068</v>
      </c>
      <c r="J848">
        <v>1.1139433523068367</v>
      </c>
    </row>
    <row r="849" spans="1:10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G849" t="s">
        <v>2040</v>
      </c>
      <c r="H849">
        <v>13</v>
      </c>
      <c r="I849">
        <v>2.9283958522567137</v>
      </c>
      <c r="J849">
        <v>1.1139433523068367</v>
      </c>
    </row>
    <row r="850" spans="1:10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G850" t="s">
        <v>3827</v>
      </c>
      <c r="H850">
        <v>13</v>
      </c>
      <c r="I850">
        <v>2.9289076902439528</v>
      </c>
      <c r="J850">
        <v>1.1139433523068367</v>
      </c>
    </row>
    <row r="851" spans="1:10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G851" t="s">
        <v>3170</v>
      </c>
      <c r="H851">
        <v>13</v>
      </c>
      <c r="I851">
        <v>2.9294189257142929</v>
      </c>
      <c r="J851">
        <v>1.1139433523068367</v>
      </c>
    </row>
    <row r="852" spans="1:10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G852" t="s">
        <v>3053</v>
      </c>
      <c r="H852">
        <v>13</v>
      </c>
      <c r="I852">
        <v>2.929929560084588</v>
      </c>
      <c r="J852">
        <v>1.1139433523068367</v>
      </c>
    </row>
    <row r="853" spans="1:10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G853" t="s">
        <v>901</v>
      </c>
      <c r="H853">
        <v>13</v>
      </c>
      <c r="I853">
        <v>2.9304395947667001</v>
      </c>
      <c r="J853">
        <v>1.1139433523068367</v>
      </c>
    </row>
    <row r="854" spans="1:10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G854" t="s">
        <v>455</v>
      </c>
      <c r="H854">
        <v>13</v>
      </c>
      <c r="I854">
        <v>2.9309490311675228</v>
      </c>
      <c r="J854">
        <v>1.1139433523068367</v>
      </c>
    </row>
    <row r="855" spans="1:10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G855" t="s">
        <v>2741</v>
      </c>
      <c r="H855">
        <v>13</v>
      </c>
      <c r="I855">
        <v>2.9314578706890049</v>
      </c>
      <c r="J855">
        <v>1.1139433523068367</v>
      </c>
    </row>
    <row r="856" spans="1:10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G856" t="s">
        <v>1599</v>
      </c>
      <c r="H856">
        <v>13</v>
      </c>
      <c r="I856">
        <v>2.9319661147281728</v>
      </c>
      <c r="J856">
        <v>1.1139433523068367</v>
      </c>
    </row>
    <row r="857" spans="1:10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G857" t="s">
        <v>795</v>
      </c>
      <c r="H857">
        <v>13</v>
      </c>
      <c r="I857">
        <v>2.932473764677153</v>
      </c>
      <c r="J857">
        <v>1.1139433523068367</v>
      </c>
    </row>
    <row r="858" spans="1:10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G858" t="s">
        <v>986</v>
      </c>
      <c r="H858">
        <v>13</v>
      </c>
      <c r="I858">
        <v>2.9329808219231981</v>
      </c>
      <c r="J858">
        <v>1.1139433523068367</v>
      </c>
    </row>
    <row r="859" spans="1:10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G859" t="s">
        <v>3516</v>
      </c>
      <c r="H859">
        <v>13</v>
      </c>
      <c r="I859">
        <v>2.9334872878487053</v>
      </c>
      <c r="J859">
        <v>1.1139433523068367</v>
      </c>
    </row>
    <row r="860" spans="1:10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G860" t="s">
        <v>2807</v>
      </c>
      <c r="H860">
        <v>13</v>
      </c>
      <c r="I860">
        <v>2.9339931638312424</v>
      </c>
      <c r="J860">
        <v>1.1139433523068367</v>
      </c>
    </row>
    <row r="861" spans="1:10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G861" t="s">
        <v>1017</v>
      </c>
      <c r="H861">
        <v>13</v>
      </c>
      <c r="I861">
        <v>2.9344984512435679</v>
      </c>
      <c r="J861">
        <v>1.1139433523068367</v>
      </c>
    </row>
    <row r="862" spans="1:10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G862" t="s">
        <v>3894</v>
      </c>
      <c r="H862">
        <v>13</v>
      </c>
      <c r="I862">
        <v>2.935003151453655</v>
      </c>
      <c r="J862">
        <v>1.1139433523068367</v>
      </c>
    </row>
    <row r="863" spans="1:10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G863" t="s">
        <v>334</v>
      </c>
      <c r="H863">
        <v>13</v>
      </c>
      <c r="I863">
        <v>2.9355072658247128</v>
      </c>
      <c r="J863">
        <v>1.1139433523068367</v>
      </c>
    </row>
    <row r="864" spans="1:10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G864" t="s">
        <v>3514</v>
      </c>
      <c r="H864">
        <v>13</v>
      </c>
      <c r="I864">
        <v>2.9360107957152097</v>
      </c>
      <c r="J864">
        <v>1.1139433523068367</v>
      </c>
    </row>
    <row r="865" spans="1:10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G865" t="s">
        <v>167</v>
      </c>
      <c r="H865">
        <v>13</v>
      </c>
      <c r="I865">
        <v>2.9365137424788932</v>
      </c>
      <c r="J865">
        <v>1.1139433523068367</v>
      </c>
    </row>
    <row r="866" spans="1:10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G866" t="s">
        <v>3862</v>
      </c>
      <c r="H866">
        <v>13</v>
      </c>
      <c r="I866">
        <v>2.9370161074648142</v>
      </c>
      <c r="J866">
        <v>1.1139433523068367</v>
      </c>
    </row>
    <row r="867" spans="1:10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G867" t="s">
        <v>1273</v>
      </c>
      <c r="H867">
        <v>13</v>
      </c>
      <c r="I867">
        <v>2.9375178920173468</v>
      </c>
      <c r="J867">
        <v>1.1139433523068367</v>
      </c>
    </row>
    <row r="868" spans="1:10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G868" t="s">
        <v>3759</v>
      </c>
      <c r="H868">
        <v>13</v>
      </c>
      <c r="I868">
        <v>2.9380190974762104</v>
      </c>
      <c r="J868">
        <v>1.1139433523068367</v>
      </c>
    </row>
    <row r="869" spans="1:10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G869" t="s">
        <v>749</v>
      </c>
      <c r="H869">
        <v>13</v>
      </c>
      <c r="I869">
        <v>2.9385197251764921</v>
      </c>
      <c r="J869">
        <v>1.1139433523068367</v>
      </c>
    </row>
    <row r="870" spans="1:10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G870" t="s">
        <v>3896</v>
      </c>
      <c r="H870">
        <v>13</v>
      </c>
      <c r="I870">
        <v>2.9390197764486663</v>
      </c>
      <c r="J870">
        <v>1.1139433523068367</v>
      </c>
    </row>
    <row r="871" spans="1:10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G871" t="s">
        <v>1829</v>
      </c>
      <c r="H871">
        <v>13</v>
      </c>
      <c r="I871">
        <v>2.9395192526186187</v>
      </c>
      <c r="J871">
        <v>1.1139433523068367</v>
      </c>
    </row>
    <row r="872" spans="1:10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G872" t="s">
        <v>3490</v>
      </c>
      <c r="H872">
        <v>13</v>
      </c>
      <c r="I872">
        <v>2.9400181550076634</v>
      </c>
      <c r="J872">
        <v>1.1139433523068367</v>
      </c>
    </row>
    <row r="873" spans="1:10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G873" t="s">
        <v>1155</v>
      </c>
      <c r="H873">
        <v>13</v>
      </c>
      <c r="I873">
        <v>2.9405164849325671</v>
      </c>
      <c r="J873">
        <v>1.1139433523068367</v>
      </c>
    </row>
    <row r="874" spans="1:10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G874" t="s">
        <v>814</v>
      </c>
      <c r="H874">
        <v>12</v>
      </c>
      <c r="I874">
        <v>2.9410142437055695</v>
      </c>
      <c r="J874">
        <v>1.0791812460476249</v>
      </c>
    </row>
    <row r="875" spans="1:10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G875" t="s">
        <v>747</v>
      </c>
      <c r="H875">
        <v>12</v>
      </c>
      <c r="I875">
        <v>2.9415114326344032</v>
      </c>
      <c r="J875">
        <v>1.0791812460476249</v>
      </c>
    </row>
    <row r="876" spans="1:10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G876" t="s">
        <v>3237</v>
      </c>
      <c r="H876">
        <v>12</v>
      </c>
      <c r="I876">
        <v>2.9420080530223132</v>
      </c>
      <c r="J876">
        <v>1.0791812460476249</v>
      </c>
    </row>
    <row r="877" spans="1:10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G877" t="s">
        <v>3483</v>
      </c>
      <c r="H877">
        <v>12</v>
      </c>
      <c r="I877">
        <v>2.9425041061680806</v>
      </c>
      <c r="J877">
        <v>1.0791812460476249</v>
      </c>
    </row>
    <row r="878" spans="1:10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G878" t="s">
        <v>1041</v>
      </c>
      <c r="H878">
        <v>12</v>
      </c>
      <c r="I878">
        <v>2.9429995933660407</v>
      </c>
      <c r="J878">
        <v>1.0791812460476249</v>
      </c>
    </row>
    <row r="879" spans="1:10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G879" t="s">
        <v>465</v>
      </c>
      <c r="H879">
        <v>12</v>
      </c>
      <c r="I879">
        <v>2.9434945159061026</v>
      </c>
      <c r="J879">
        <v>1.0791812460476249</v>
      </c>
    </row>
    <row r="880" spans="1:10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G880" t="s">
        <v>667</v>
      </c>
      <c r="H880">
        <v>12</v>
      </c>
      <c r="I880">
        <v>2.9439888750737717</v>
      </c>
      <c r="J880">
        <v>1.0791812460476249</v>
      </c>
    </row>
    <row r="881" spans="1:10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G881" t="s">
        <v>1204</v>
      </c>
      <c r="H881">
        <v>12</v>
      </c>
      <c r="I881">
        <v>2.9444826721501687</v>
      </c>
      <c r="J881">
        <v>1.0791812460476249</v>
      </c>
    </row>
    <row r="882" spans="1:10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G882" t="s">
        <v>1207</v>
      </c>
      <c r="H882">
        <v>12</v>
      </c>
      <c r="I882">
        <v>2.9449759084120477</v>
      </c>
      <c r="J882">
        <v>1.0791812460476249</v>
      </c>
    </row>
    <row r="883" spans="1:10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G883" t="s">
        <v>3096</v>
      </c>
      <c r="H883">
        <v>12</v>
      </c>
      <c r="I883">
        <v>2.9454685851318199</v>
      </c>
      <c r="J883">
        <v>1.0791812460476249</v>
      </c>
    </row>
    <row r="884" spans="1:10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G884" t="s">
        <v>3661</v>
      </c>
      <c r="H884">
        <v>12</v>
      </c>
      <c r="I884">
        <v>2.9459607035775686</v>
      </c>
      <c r="J884">
        <v>1.0791812460476249</v>
      </c>
    </row>
    <row r="885" spans="1:10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G885" t="s">
        <v>3305</v>
      </c>
      <c r="H885">
        <v>12</v>
      </c>
      <c r="I885">
        <v>2.9464522650130731</v>
      </c>
      <c r="J885">
        <v>1.0791812460476249</v>
      </c>
    </row>
    <row r="886" spans="1:10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G886" t="s">
        <v>1791</v>
      </c>
      <c r="H886">
        <v>12</v>
      </c>
      <c r="I886">
        <v>2.9469432706978256</v>
      </c>
      <c r="J886">
        <v>1.0791812460476249</v>
      </c>
    </row>
    <row r="887" spans="1:10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G887" t="s">
        <v>324</v>
      </c>
      <c r="H887">
        <v>12</v>
      </c>
      <c r="I887">
        <v>2.9474337218870508</v>
      </c>
      <c r="J887">
        <v>1.0791812460476249</v>
      </c>
    </row>
    <row r="888" spans="1:10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G888" t="s">
        <v>2438</v>
      </c>
      <c r="H888">
        <v>12</v>
      </c>
      <c r="I888">
        <v>2.9479236198317262</v>
      </c>
      <c r="J888">
        <v>1.0791812460476249</v>
      </c>
    </row>
    <row r="889" spans="1:10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G889" t="s">
        <v>444</v>
      </c>
      <c r="H889">
        <v>12</v>
      </c>
      <c r="I889">
        <v>2.9484129657786009</v>
      </c>
      <c r="J889">
        <v>1.0791812460476249</v>
      </c>
    </row>
    <row r="890" spans="1:10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G890" t="s">
        <v>871</v>
      </c>
      <c r="H890">
        <v>12</v>
      </c>
      <c r="I890">
        <v>2.9489017609702137</v>
      </c>
      <c r="J890">
        <v>1.0791812460476249</v>
      </c>
    </row>
    <row r="891" spans="1:10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G891" t="s">
        <v>3484</v>
      </c>
      <c r="H891">
        <v>12</v>
      </c>
      <c r="I891">
        <v>2.9493900066449128</v>
      </c>
      <c r="J891">
        <v>1.0791812460476249</v>
      </c>
    </row>
    <row r="892" spans="1:10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G892" t="s">
        <v>1543</v>
      </c>
      <c r="H892">
        <v>12</v>
      </c>
      <c r="I892">
        <v>2.9498777040368749</v>
      </c>
      <c r="J892">
        <v>1.0791812460476249</v>
      </c>
    </row>
    <row r="893" spans="1:10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G893" t="s">
        <v>3123</v>
      </c>
      <c r="H893">
        <v>12</v>
      </c>
      <c r="I893">
        <v>2.9503648543761232</v>
      </c>
      <c r="J893">
        <v>1.0791812460476249</v>
      </c>
    </row>
    <row r="894" spans="1:10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G894" t="s">
        <v>579</v>
      </c>
      <c r="H894">
        <v>12</v>
      </c>
      <c r="I894">
        <v>2.9508514588885464</v>
      </c>
      <c r="J894">
        <v>1.0791812460476249</v>
      </c>
    </row>
    <row r="895" spans="1:10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G895" t="s">
        <v>362</v>
      </c>
      <c r="H895">
        <v>12</v>
      </c>
      <c r="I895">
        <v>2.9513375187959179</v>
      </c>
      <c r="J895">
        <v>1.0791812460476249</v>
      </c>
    </row>
    <row r="896" spans="1:10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G896" t="s">
        <v>3048</v>
      </c>
      <c r="H896">
        <v>12</v>
      </c>
      <c r="I896">
        <v>2.9518230353159121</v>
      </c>
      <c r="J896">
        <v>1.0791812460476249</v>
      </c>
    </row>
    <row r="897" spans="1:10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G897" t="s">
        <v>908</v>
      </c>
      <c r="H897">
        <v>12</v>
      </c>
      <c r="I897">
        <v>2.9523080096621253</v>
      </c>
      <c r="J897">
        <v>1.0791812460476249</v>
      </c>
    </row>
    <row r="898" spans="1:10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G898" t="s">
        <v>2189</v>
      </c>
      <c r="H898">
        <v>12</v>
      </c>
      <c r="I898">
        <v>2.9527924430440922</v>
      </c>
      <c r="J898">
        <v>1.0791812460476249</v>
      </c>
    </row>
    <row r="899" spans="1:10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G899" t="s">
        <v>1309</v>
      </c>
      <c r="H899">
        <v>12</v>
      </c>
      <c r="I899">
        <v>2.9532763366673045</v>
      </c>
      <c r="J899">
        <v>1.0791812460476249</v>
      </c>
    </row>
    <row r="900" spans="1:10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G900" t="s">
        <v>3904</v>
      </c>
      <c r="H900">
        <v>12</v>
      </c>
      <c r="I900">
        <v>2.9537596917332287</v>
      </c>
      <c r="J900">
        <v>1.0791812460476249</v>
      </c>
    </row>
    <row r="901" spans="1:10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G901" t="s">
        <v>3177</v>
      </c>
      <c r="H901">
        <v>12</v>
      </c>
      <c r="I901">
        <v>2.9542425094393248</v>
      </c>
      <c r="J901">
        <v>1.0791812460476249</v>
      </c>
    </row>
    <row r="902" spans="1:10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G902" t="s">
        <v>3882</v>
      </c>
      <c r="H902">
        <v>12</v>
      </c>
      <c r="I902">
        <v>2.9547247909790628</v>
      </c>
      <c r="J902">
        <v>1.0791812460476249</v>
      </c>
    </row>
    <row r="903" spans="1:10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G903" t="s">
        <v>1748</v>
      </c>
      <c r="H903">
        <v>12</v>
      </c>
      <c r="I903">
        <v>2.9552065375419416</v>
      </c>
      <c r="J903">
        <v>1.0791812460476249</v>
      </c>
    </row>
    <row r="904" spans="1:10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G904" t="s">
        <v>1478</v>
      </c>
      <c r="H904">
        <v>12</v>
      </c>
      <c r="I904">
        <v>2.9556877503135057</v>
      </c>
      <c r="J904">
        <v>1.0791812460476249</v>
      </c>
    </row>
    <row r="905" spans="1:10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G905" t="s">
        <v>1268</v>
      </c>
      <c r="H905">
        <v>12</v>
      </c>
      <c r="I905">
        <v>2.9561684304753633</v>
      </c>
      <c r="J905">
        <v>1.0791812460476249</v>
      </c>
    </row>
    <row r="906" spans="1:10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G906" t="s">
        <v>3589</v>
      </c>
      <c r="H906">
        <v>12</v>
      </c>
      <c r="I906">
        <v>2.9566485792052033</v>
      </c>
      <c r="J906">
        <v>1.0791812460476249</v>
      </c>
    </row>
    <row r="907" spans="1:10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G907" t="s">
        <v>3866</v>
      </c>
      <c r="H907">
        <v>12</v>
      </c>
      <c r="I907">
        <v>2.9571281976768131</v>
      </c>
      <c r="J907">
        <v>1.0791812460476249</v>
      </c>
    </row>
    <row r="908" spans="1:10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G908" t="s">
        <v>1462</v>
      </c>
      <c r="H908">
        <v>12</v>
      </c>
      <c r="I908">
        <v>2.9576072870600951</v>
      </c>
      <c r="J908">
        <v>1.0791812460476249</v>
      </c>
    </row>
    <row r="909" spans="1:10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G909" t="s">
        <v>1651</v>
      </c>
      <c r="H909">
        <v>12</v>
      </c>
      <c r="I909">
        <v>2.958085848521085</v>
      </c>
      <c r="J909">
        <v>1.0791812460476249</v>
      </c>
    </row>
    <row r="910" spans="1:10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G910" t="s">
        <v>1429</v>
      </c>
      <c r="H910">
        <v>12</v>
      </c>
      <c r="I910">
        <v>2.9585638832219674</v>
      </c>
      <c r="J910">
        <v>1.0791812460476249</v>
      </c>
    </row>
    <row r="911" spans="1:10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G911" t="s">
        <v>1475</v>
      </c>
      <c r="H911">
        <v>12</v>
      </c>
      <c r="I911">
        <v>2.9590413923210934</v>
      </c>
      <c r="J911">
        <v>1.0791812460476249</v>
      </c>
    </row>
    <row r="912" spans="1:10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G912" t="s">
        <v>736</v>
      </c>
      <c r="H912">
        <v>12</v>
      </c>
      <c r="I912">
        <v>2.9595183769729982</v>
      </c>
      <c r="J912">
        <v>1.0791812460476249</v>
      </c>
    </row>
    <row r="913" spans="1:10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G913" t="s">
        <v>1934</v>
      </c>
      <c r="H913">
        <v>12</v>
      </c>
      <c r="I913">
        <v>2.959994838328416</v>
      </c>
      <c r="J913">
        <v>1.0791812460476249</v>
      </c>
    </row>
    <row r="914" spans="1:10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G914" t="s">
        <v>321</v>
      </c>
      <c r="H914">
        <v>12</v>
      </c>
      <c r="I914">
        <v>2.9604707775342991</v>
      </c>
      <c r="J914">
        <v>1.0791812460476249</v>
      </c>
    </row>
    <row r="915" spans="1:10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G915" t="s">
        <v>1574</v>
      </c>
      <c r="H915">
        <v>12</v>
      </c>
      <c r="I915">
        <v>2.9609461957338312</v>
      </c>
      <c r="J915">
        <v>1.0791812460476249</v>
      </c>
    </row>
    <row r="916" spans="1:10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G916" t="s">
        <v>325</v>
      </c>
      <c r="H916">
        <v>12</v>
      </c>
      <c r="I916">
        <v>2.9614210940664485</v>
      </c>
      <c r="J916">
        <v>1.0791812460476249</v>
      </c>
    </row>
    <row r="917" spans="1:10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G917" t="s">
        <v>1113</v>
      </c>
      <c r="H917">
        <v>12</v>
      </c>
      <c r="I917">
        <v>2.9618954736678504</v>
      </c>
      <c r="J917">
        <v>1.0791812460476249</v>
      </c>
    </row>
    <row r="918" spans="1:10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G918" t="s">
        <v>3050</v>
      </c>
      <c r="H918">
        <v>12</v>
      </c>
      <c r="I918">
        <v>2.9623693356700209</v>
      </c>
      <c r="J918">
        <v>1.0791812460476249</v>
      </c>
    </row>
    <row r="919" spans="1:10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G919" t="s">
        <v>3902</v>
      </c>
      <c r="H919">
        <v>12</v>
      </c>
      <c r="I919">
        <v>2.9628426812012423</v>
      </c>
      <c r="J919">
        <v>1.0791812460476249</v>
      </c>
    </row>
    <row r="920" spans="1:10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G920" t="s">
        <v>2224</v>
      </c>
      <c r="H920">
        <v>12</v>
      </c>
      <c r="I920">
        <v>2.9633155113861114</v>
      </c>
      <c r="J920">
        <v>1.0791812460476249</v>
      </c>
    </row>
    <row r="921" spans="1:10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G921" t="s">
        <v>1303</v>
      </c>
      <c r="H921">
        <v>12</v>
      </c>
      <c r="I921">
        <v>2.9637878273455551</v>
      </c>
      <c r="J921">
        <v>1.0791812460476249</v>
      </c>
    </row>
    <row r="922" spans="1:10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G922" t="s">
        <v>1138</v>
      </c>
      <c r="H922">
        <v>12</v>
      </c>
      <c r="I922">
        <v>2.9642596301968491</v>
      </c>
      <c r="J922">
        <v>1.0791812460476249</v>
      </c>
    </row>
    <row r="923" spans="1:10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G923" t="s">
        <v>1861</v>
      </c>
      <c r="H923">
        <v>12</v>
      </c>
      <c r="I923">
        <v>2.9647309210536292</v>
      </c>
      <c r="J923">
        <v>1.0791812460476249</v>
      </c>
    </row>
    <row r="924" spans="1:10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G924" t="s">
        <v>309</v>
      </c>
      <c r="H924">
        <v>12</v>
      </c>
      <c r="I924">
        <v>2.965201701025912</v>
      </c>
      <c r="J924">
        <v>1.0791812460476249</v>
      </c>
    </row>
    <row r="925" spans="1:10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G925" t="s">
        <v>2991</v>
      </c>
      <c r="H925">
        <v>12</v>
      </c>
      <c r="I925">
        <v>2.9656719712201065</v>
      </c>
      <c r="J925">
        <v>1.0791812460476249</v>
      </c>
    </row>
    <row r="926" spans="1:10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G926" t="s">
        <v>3343</v>
      </c>
      <c r="H926">
        <v>12</v>
      </c>
      <c r="I926">
        <v>2.9661417327390325</v>
      </c>
      <c r="J926">
        <v>1.0791812460476249</v>
      </c>
    </row>
    <row r="927" spans="1:10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G927" t="s">
        <v>1269</v>
      </c>
      <c r="H927">
        <v>12</v>
      </c>
      <c r="I927">
        <v>2.9666109866819341</v>
      </c>
      <c r="J927">
        <v>1.0791812460476249</v>
      </c>
    </row>
    <row r="928" spans="1:10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G928" t="s">
        <v>3459</v>
      </c>
      <c r="H928">
        <v>12</v>
      </c>
      <c r="I928">
        <v>2.9670797341444972</v>
      </c>
      <c r="J928">
        <v>1.0791812460476249</v>
      </c>
    </row>
    <row r="929" spans="1:10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G929" t="s">
        <v>2786</v>
      </c>
      <c r="H929">
        <v>12</v>
      </c>
      <c r="I929">
        <v>2.9675479762188619</v>
      </c>
      <c r="J929">
        <v>1.0791812460476249</v>
      </c>
    </row>
    <row r="930" spans="1:10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G930" t="s">
        <v>3658</v>
      </c>
      <c r="H930">
        <v>12</v>
      </c>
      <c r="I930">
        <v>2.9680157139936418</v>
      </c>
      <c r="J930">
        <v>1.0791812460476249</v>
      </c>
    </row>
    <row r="931" spans="1:10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G931" t="s">
        <v>2340</v>
      </c>
      <c r="H931">
        <v>12</v>
      </c>
      <c r="I931">
        <v>2.9684829485539352</v>
      </c>
      <c r="J931">
        <v>1.0791812460476249</v>
      </c>
    </row>
    <row r="932" spans="1:10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G932" t="s">
        <v>1466</v>
      </c>
      <c r="H932">
        <v>12</v>
      </c>
      <c r="I932">
        <v>2.9689496809813427</v>
      </c>
      <c r="J932">
        <v>1.0791812460476249</v>
      </c>
    </row>
    <row r="933" spans="1:10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G933" t="s">
        <v>1677</v>
      </c>
      <c r="H933">
        <v>12</v>
      </c>
      <c r="I933">
        <v>2.9694159123539814</v>
      </c>
      <c r="J933">
        <v>1.0791812460476249</v>
      </c>
    </row>
    <row r="934" spans="1:10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G934" t="s">
        <v>1325</v>
      </c>
      <c r="H934">
        <v>12</v>
      </c>
      <c r="I934">
        <v>2.9698816437465001</v>
      </c>
      <c r="J934">
        <v>1.0791812460476249</v>
      </c>
    </row>
    <row r="935" spans="1:10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G935" t="s">
        <v>3357</v>
      </c>
      <c r="H935">
        <v>12</v>
      </c>
      <c r="I935">
        <v>2.9703468762300935</v>
      </c>
      <c r="J935">
        <v>1.0791812460476249</v>
      </c>
    </row>
    <row r="936" spans="1:10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G936" t="s">
        <v>3521</v>
      </c>
      <c r="H936">
        <v>12</v>
      </c>
      <c r="I936">
        <v>2.9708116108725178</v>
      </c>
      <c r="J936">
        <v>1.0791812460476249</v>
      </c>
    </row>
    <row r="937" spans="1:10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G937" t="s">
        <v>1601</v>
      </c>
      <c r="H937">
        <v>12</v>
      </c>
      <c r="I937">
        <v>2.971275848738105</v>
      </c>
      <c r="J937">
        <v>1.0791812460476249</v>
      </c>
    </row>
    <row r="938" spans="1:10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G938" t="s">
        <v>1324</v>
      </c>
      <c r="H938">
        <v>12</v>
      </c>
      <c r="I938">
        <v>2.9717395908877782</v>
      </c>
      <c r="J938">
        <v>1.0791812460476249</v>
      </c>
    </row>
    <row r="939" spans="1:10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G939" t="s">
        <v>628</v>
      </c>
      <c r="H939">
        <v>12</v>
      </c>
      <c r="I939">
        <v>2.9722028383790646</v>
      </c>
      <c r="J939">
        <v>1.0791812460476249</v>
      </c>
    </row>
    <row r="940" spans="1:10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G940" t="s">
        <v>700</v>
      </c>
      <c r="H940">
        <v>12</v>
      </c>
      <c r="I940">
        <v>2.9726655922661109</v>
      </c>
      <c r="J940">
        <v>1.0791812460476249</v>
      </c>
    </row>
    <row r="941" spans="1:10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G941" t="s">
        <v>3786</v>
      </c>
      <c r="H941">
        <v>12</v>
      </c>
      <c r="I941">
        <v>2.9731278535996988</v>
      </c>
      <c r="J941">
        <v>1.0791812460476249</v>
      </c>
    </row>
    <row r="942" spans="1:10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G942" t="s">
        <v>3805</v>
      </c>
      <c r="H942">
        <v>12</v>
      </c>
      <c r="I942">
        <v>2.973589623427257</v>
      </c>
      <c r="J942">
        <v>1.0791812460476249</v>
      </c>
    </row>
    <row r="943" spans="1:10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G943" t="s">
        <v>861</v>
      </c>
      <c r="H943">
        <v>11</v>
      </c>
      <c r="I943">
        <v>2.9740509027928774</v>
      </c>
      <c r="J943">
        <v>1.0413926851582251</v>
      </c>
    </row>
    <row r="944" spans="1:10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G944" t="s">
        <v>408</v>
      </c>
      <c r="H944">
        <v>11</v>
      </c>
      <c r="I944">
        <v>2.9745116927373285</v>
      </c>
      <c r="J944">
        <v>1.0413926851582251</v>
      </c>
    </row>
    <row r="945" spans="1:10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G945" t="s">
        <v>3700</v>
      </c>
      <c r="H945">
        <v>11</v>
      </c>
      <c r="I945">
        <v>2.9749719942980688</v>
      </c>
      <c r="J945">
        <v>1.0413926851582251</v>
      </c>
    </row>
    <row r="946" spans="1:10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G946" t="s">
        <v>1248</v>
      </c>
      <c r="H946">
        <v>11</v>
      </c>
      <c r="I946">
        <v>2.975431808509263</v>
      </c>
      <c r="J946">
        <v>1.0413926851582251</v>
      </c>
    </row>
    <row r="947" spans="1:10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G947" t="s">
        <v>610</v>
      </c>
      <c r="H947">
        <v>11</v>
      </c>
      <c r="I947">
        <v>2.9758911364017928</v>
      </c>
      <c r="J947">
        <v>1.0413926851582251</v>
      </c>
    </row>
    <row r="948" spans="1:10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G948" t="s">
        <v>3795</v>
      </c>
      <c r="H948">
        <v>11</v>
      </c>
      <c r="I948">
        <v>2.9763499790032735</v>
      </c>
      <c r="J948">
        <v>1.0413926851582251</v>
      </c>
    </row>
    <row r="949" spans="1:10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G949" t="s">
        <v>3482</v>
      </c>
      <c r="H949">
        <v>11</v>
      </c>
      <c r="I949">
        <v>2.976808337338066</v>
      </c>
      <c r="J949">
        <v>1.0413926851582251</v>
      </c>
    </row>
    <row r="950" spans="1:10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G950" t="s">
        <v>3416</v>
      </c>
      <c r="H950">
        <v>11</v>
      </c>
      <c r="I950">
        <v>2.9772662124272928</v>
      </c>
      <c r="J950">
        <v>1.0413926851582251</v>
      </c>
    </row>
    <row r="951" spans="1:10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G951" t="s">
        <v>1297</v>
      </c>
      <c r="H951">
        <v>11</v>
      </c>
      <c r="I951">
        <v>2.9777236052888476</v>
      </c>
      <c r="J951">
        <v>1.0413926851582251</v>
      </c>
    </row>
    <row r="952" spans="1:10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G952" t="s">
        <v>2808</v>
      </c>
      <c r="H952">
        <v>11</v>
      </c>
      <c r="I952">
        <v>2.9781805169374138</v>
      </c>
      <c r="J952">
        <v>1.0413926851582251</v>
      </c>
    </row>
    <row r="953" spans="1:10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G953" t="s">
        <v>3835</v>
      </c>
      <c r="H953">
        <v>11</v>
      </c>
      <c r="I953">
        <v>2.9786369483844743</v>
      </c>
      <c r="J953">
        <v>1.0413926851582251</v>
      </c>
    </row>
    <row r="954" spans="1:10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G954" t="s">
        <v>1353</v>
      </c>
      <c r="H954">
        <v>11</v>
      </c>
      <c r="I954">
        <v>2.9790929006383262</v>
      </c>
      <c r="J954">
        <v>1.0413926851582251</v>
      </c>
    </row>
    <row r="955" spans="1:10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G955" t="s">
        <v>1580</v>
      </c>
      <c r="H955">
        <v>11</v>
      </c>
      <c r="I955">
        <v>2.9795483747040952</v>
      </c>
      <c r="J955">
        <v>1.0413926851582251</v>
      </c>
    </row>
    <row r="956" spans="1:10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G956" t="s">
        <v>1852</v>
      </c>
      <c r="H956">
        <v>11</v>
      </c>
      <c r="I956">
        <v>2.9800033715837464</v>
      </c>
      <c r="J956">
        <v>1.0413926851582251</v>
      </c>
    </row>
    <row r="957" spans="1:10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G957" t="s">
        <v>3771</v>
      </c>
      <c r="H957">
        <v>11</v>
      </c>
      <c r="I957">
        <v>2.9804578922761</v>
      </c>
      <c r="J957">
        <v>1.0413926851582251</v>
      </c>
    </row>
    <row r="958" spans="1:10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G958" t="s">
        <v>3469</v>
      </c>
      <c r="H958">
        <v>11</v>
      </c>
      <c r="I958">
        <v>2.9809119377768436</v>
      </c>
      <c r="J958">
        <v>1.0413926851582251</v>
      </c>
    </row>
    <row r="959" spans="1:10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G959" t="s">
        <v>738</v>
      </c>
      <c r="H959">
        <v>11</v>
      </c>
      <c r="I959">
        <v>2.9813655090785445</v>
      </c>
      <c r="J959">
        <v>1.0413926851582251</v>
      </c>
    </row>
    <row r="960" spans="1:10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G960" t="s">
        <v>3740</v>
      </c>
      <c r="H960">
        <v>11</v>
      </c>
      <c r="I960">
        <v>2.9818186071706636</v>
      </c>
      <c r="J960">
        <v>1.0413926851582251</v>
      </c>
    </row>
    <row r="961" spans="1:10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G961" t="s">
        <v>1080</v>
      </c>
      <c r="H961">
        <v>11</v>
      </c>
      <c r="I961">
        <v>2.9822712330395684</v>
      </c>
      <c r="J961">
        <v>1.0413926851582251</v>
      </c>
    </row>
    <row r="962" spans="1:10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G962" t="s">
        <v>976</v>
      </c>
      <c r="H962">
        <v>11</v>
      </c>
      <c r="I962">
        <v>2.9827233876685453</v>
      </c>
      <c r="J962">
        <v>1.0413926851582251</v>
      </c>
    </row>
    <row r="963" spans="1:10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G963" t="s">
        <v>2891</v>
      </c>
      <c r="H963">
        <v>11</v>
      </c>
      <c r="I963">
        <v>2.9831750720378132</v>
      </c>
      <c r="J963">
        <v>1.0413926851582251</v>
      </c>
    </row>
    <row r="964" spans="1:10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G964" t="s">
        <v>3656</v>
      </c>
      <c r="H964">
        <v>11</v>
      </c>
      <c r="I964">
        <v>2.9836262871245345</v>
      </c>
      <c r="J964">
        <v>1.0413926851582251</v>
      </c>
    </row>
    <row r="965" spans="1:10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G965" t="s">
        <v>497</v>
      </c>
      <c r="H965">
        <v>11</v>
      </c>
      <c r="I965">
        <v>2.9840770339028309</v>
      </c>
      <c r="J965">
        <v>1.0413926851582251</v>
      </c>
    </row>
    <row r="966" spans="1:10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G966" t="s">
        <v>452</v>
      </c>
      <c r="H966">
        <v>11</v>
      </c>
      <c r="I966">
        <v>2.9845273133437926</v>
      </c>
      <c r="J966">
        <v>1.0413926851582251</v>
      </c>
    </row>
    <row r="967" spans="1:10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G967" t="s">
        <v>1951</v>
      </c>
      <c r="H967">
        <v>11</v>
      </c>
      <c r="I967">
        <v>2.9849771264154934</v>
      </c>
      <c r="J967">
        <v>1.0413926851582251</v>
      </c>
    </row>
    <row r="968" spans="1:10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G968" t="s">
        <v>1441</v>
      </c>
      <c r="H968">
        <v>11</v>
      </c>
      <c r="I968">
        <v>2.9854264740830017</v>
      </c>
      <c r="J968">
        <v>1.0413926851582251</v>
      </c>
    </row>
    <row r="969" spans="1:10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G969" t="s">
        <v>1506</v>
      </c>
      <c r="H969">
        <v>11</v>
      </c>
      <c r="I969">
        <v>2.9858753573083936</v>
      </c>
      <c r="J969">
        <v>1.0413926851582251</v>
      </c>
    </row>
    <row r="970" spans="1:10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G970" t="s">
        <v>3683</v>
      </c>
      <c r="H970">
        <v>11</v>
      </c>
      <c r="I970">
        <v>2.9863237770507651</v>
      </c>
      <c r="J970">
        <v>1.0413926851582251</v>
      </c>
    </row>
    <row r="971" spans="1:10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G971" t="s">
        <v>3834</v>
      </c>
      <c r="H971">
        <v>11</v>
      </c>
      <c r="I971">
        <v>2.9867717342662448</v>
      </c>
      <c r="J971">
        <v>1.0413926851582251</v>
      </c>
    </row>
    <row r="972" spans="1:10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G972" t="s">
        <v>2446</v>
      </c>
      <c r="H972">
        <v>11</v>
      </c>
      <c r="I972">
        <v>2.9872192299080047</v>
      </c>
      <c r="J972">
        <v>1.0413926851582251</v>
      </c>
    </row>
    <row r="973" spans="1:10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G973" t="s">
        <v>308</v>
      </c>
      <c r="H973">
        <v>11</v>
      </c>
      <c r="I973">
        <v>2.9876662649262746</v>
      </c>
      <c r="J973">
        <v>1.0413926851582251</v>
      </c>
    </row>
    <row r="974" spans="1:10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G974" t="s">
        <v>2240</v>
      </c>
      <c r="H974">
        <v>11</v>
      </c>
      <c r="I974">
        <v>2.9881128402683519</v>
      </c>
      <c r="J974">
        <v>1.0413926851582251</v>
      </c>
    </row>
    <row r="975" spans="1:10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G975" t="s">
        <v>3378</v>
      </c>
      <c r="H975">
        <v>11</v>
      </c>
      <c r="I975">
        <v>2.9885589568786157</v>
      </c>
      <c r="J975">
        <v>1.0413926851582251</v>
      </c>
    </row>
    <row r="976" spans="1:10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G976" t="s">
        <v>3470</v>
      </c>
      <c r="H976">
        <v>11</v>
      </c>
      <c r="I976">
        <v>2.989004615698537</v>
      </c>
      <c r="J976">
        <v>1.0413926851582251</v>
      </c>
    </row>
    <row r="977" spans="1:10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G977" t="s">
        <v>3338</v>
      </c>
      <c r="H977">
        <v>11</v>
      </c>
      <c r="I977">
        <v>2.9894498176666917</v>
      </c>
      <c r="J977">
        <v>1.0413926851582251</v>
      </c>
    </row>
    <row r="978" spans="1:10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G978" t="s">
        <v>1752</v>
      </c>
      <c r="H978">
        <v>11</v>
      </c>
      <c r="I978">
        <v>2.989894563718773</v>
      </c>
      <c r="J978">
        <v>1.0413926851582251</v>
      </c>
    </row>
    <row r="979" spans="1:10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G979" t="s">
        <v>3531</v>
      </c>
      <c r="H979">
        <v>11</v>
      </c>
      <c r="I979">
        <v>2.9903388547876015</v>
      </c>
      <c r="J979">
        <v>1.0413926851582251</v>
      </c>
    </row>
    <row r="980" spans="1:10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G980" t="s">
        <v>1593</v>
      </c>
      <c r="H980">
        <v>11</v>
      </c>
      <c r="I980">
        <v>2.9907826918031377</v>
      </c>
      <c r="J980">
        <v>1.0413926851582251</v>
      </c>
    </row>
    <row r="981" spans="1:10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G981" t="s">
        <v>1411</v>
      </c>
      <c r="H981">
        <v>11</v>
      </c>
      <c r="I981">
        <v>2.9912260756924947</v>
      </c>
      <c r="J981">
        <v>1.0413926851582251</v>
      </c>
    </row>
    <row r="982" spans="1:10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G982" t="s">
        <v>542</v>
      </c>
      <c r="H982">
        <v>11</v>
      </c>
      <c r="I982">
        <v>2.9916690073799486</v>
      </c>
      <c r="J982">
        <v>1.0413926851582251</v>
      </c>
    </row>
    <row r="983" spans="1:10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G983" t="s">
        <v>1261</v>
      </c>
      <c r="H983">
        <v>11</v>
      </c>
      <c r="I983">
        <v>2.9921114877869495</v>
      </c>
      <c r="J983">
        <v>1.0413926851582251</v>
      </c>
    </row>
    <row r="984" spans="1:10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G984" t="s">
        <v>3520</v>
      </c>
      <c r="H984">
        <v>11</v>
      </c>
      <c r="I984">
        <v>2.9925535178321354</v>
      </c>
      <c r="J984">
        <v>1.0413926851582251</v>
      </c>
    </row>
    <row r="985" spans="1:10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G985" t="s">
        <v>3525</v>
      </c>
      <c r="H985">
        <v>11</v>
      </c>
      <c r="I985">
        <v>2.9929950984313414</v>
      </c>
      <c r="J985">
        <v>1.0413926851582251</v>
      </c>
    </row>
    <row r="986" spans="1:10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G986" t="s">
        <v>1158</v>
      </c>
      <c r="H986">
        <v>11</v>
      </c>
      <c r="I986">
        <v>2.9934362304976116</v>
      </c>
      <c r="J986">
        <v>1.0413926851582251</v>
      </c>
    </row>
    <row r="987" spans="1:10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G987" t="s">
        <v>3587</v>
      </c>
      <c r="H987">
        <v>11</v>
      </c>
      <c r="I987">
        <v>2.993876914941211</v>
      </c>
      <c r="J987">
        <v>1.0413926851582251</v>
      </c>
    </row>
    <row r="988" spans="1:10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G988" t="s">
        <v>3451</v>
      </c>
      <c r="H988">
        <v>11</v>
      </c>
      <c r="I988">
        <v>2.9943171526696366</v>
      </c>
      <c r="J988">
        <v>1.0413926851582251</v>
      </c>
    </row>
    <row r="989" spans="1:10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G989" t="s">
        <v>3859</v>
      </c>
      <c r="H989">
        <v>11</v>
      </c>
      <c r="I989">
        <v>2.9947569445876283</v>
      </c>
      <c r="J989">
        <v>1.0413926851582251</v>
      </c>
    </row>
    <row r="990" spans="1:10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G990" t="s">
        <v>884</v>
      </c>
      <c r="H990">
        <v>11</v>
      </c>
      <c r="I990">
        <v>2.9951962915971793</v>
      </c>
      <c r="J990">
        <v>1.0413926851582251</v>
      </c>
    </row>
    <row r="991" spans="1:10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G991" t="s">
        <v>2120</v>
      </c>
      <c r="H991">
        <v>11</v>
      </c>
      <c r="I991">
        <v>2.9956351945975501</v>
      </c>
      <c r="J991">
        <v>1.0413926851582251</v>
      </c>
    </row>
    <row r="992" spans="1:10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G992" t="s">
        <v>1418</v>
      </c>
      <c r="H992">
        <v>11</v>
      </c>
      <c r="I992">
        <v>2.9960736544852753</v>
      </c>
      <c r="J992">
        <v>1.0413926851582251</v>
      </c>
    </row>
    <row r="993" spans="1:10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G993" t="s">
        <v>3431</v>
      </c>
      <c r="H993">
        <v>11</v>
      </c>
      <c r="I993">
        <v>2.9965116721541785</v>
      </c>
      <c r="J993">
        <v>1.0413926851582251</v>
      </c>
    </row>
    <row r="994" spans="1:10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G994" t="s">
        <v>2781</v>
      </c>
      <c r="H994">
        <v>11</v>
      </c>
      <c r="I994">
        <v>2.996949248495381</v>
      </c>
      <c r="J994">
        <v>1.0413926851582251</v>
      </c>
    </row>
    <row r="995" spans="1:10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G995" t="s">
        <v>1239</v>
      </c>
      <c r="H995">
        <v>11</v>
      </c>
      <c r="I995">
        <v>2.9973863843973132</v>
      </c>
      <c r="J995">
        <v>1.0413926851582251</v>
      </c>
    </row>
    <row r="996" spans="1:10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G996" t="s">
        <v>152</v>
      </c>
      <c r="H996">
        <v>11</v>
      </c>
      <c r="I996">
        <v>2.9978230807457256</v>
      </c>
      <c r="J996">
        <v>1.0413926851582251</v>
      </c>
    </row>
    <row r="997" spans="1:10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G997" t="s">
        <v>3702</v>
      </c>
      <c r="H997">
        <v>11</v>
      </c>
      <c r="I997">
        <v>2.9982593384236988</v>
      </c>
      <c r="J997">
        <v>1.0413926851582251</v>
      </c>
    </row>
    <row r="998" spans="1:10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G998" t="s">
        <v>3358</v>
      </c>
      <c r="H998">
        <v>11</v>
      </c>
      <c r="I998">
        <v>2.9986951583116559</v>
      </c>
      <c r="J998">
        <v>1.0413926851582251</v>
      </c>
    </row>
    <row r="999" spans="1:10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G999" t="s">
        <v>1476</v>
      </c>
      <c r="H999">
        <v>11</v>
      </c>
      <c r="I999">
        <v>2.999130541287371</v>
      </c>
      <c r="J999">
        <v>1.0413926851582251</v>
      </c>
    </row>
    <row r="1000" spans="1:10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G1000" t="s">
        <v>1994</v>
      </c>
      <c r="H1000">
        <v>11</v>
      </c>
      <c r="I1000">
        <v>2.9995654882259823</v>
      </c>
      <c r="J1000">
        <v>1.0413926851582251</v>
      </c>
    </row>
    <row r="1001" spans="1:10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G1001" t="s">
        <v>913</v>
      </c>
      <c r="H1001">
        <v>11</v>
      </c>
      <c r="I1001">
        <v>3</v>
      </c>
      <c r="J1001">
        <v>1.0413926851582251</v>
      </c>
    </row>
    <row r="1002" spans="1:10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G1002" t="s">
        <v>1542</v>
      </c>
      <c r="H1002">
        <v>11</v>
      </c>
      <c r="I1002">
        <v>3.0004340774793188</v>
      </c>
      <c r="J1002">
        <v>1.0413926851582251</v>
      </c>
    </row>
    <row r="1003" spans="1:10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G1003" t="s">
        <v>1050</v>
      </c>
      <c r="H1003">
        <v>11</v>
      </c>
      <c r="I1003">
        <v>3.0008677215312267</v>
      </c>
      <c r="J1003">
        <v>1.0413926851582251</v>
      </c>
    </row>
    <row r="1004" spans="1:10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G1004" t="s">
        <v>1094</v>
      </c>
      <c r="H1004">
        <v>11</v>
      </c>
      <c r="I1004">
        <v>3.0013009330204183</v>
      </c>
      <c r="J1004">
        <v>1.0413926851582251</v>
      </c>
    </row>
    <row r="1005" spans="1:10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G1005" t="s">
        <v>3919</v>
      </c>
      <c r="H1005">
        <v>11</v>
      </c>
      <c r="I1005">
        <v>3.0017337128090005</v>
      </c>
      <c r="J1005">
        <v>1.0413926851582251</v>
      </c>
    </row>
    <row r="1006" spans="1:10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G1006" t="s">
        <v>3917</v>
      </c>
      <c r="H1006">
        <v>11</v>
      </c>
      <c r="I1006">
        <v>3.0021660617565078</v>
      </c>
      <c r="J1006">
        <v>1.0413926851582251</v>
      </c>
    </row>
    <row r="1007" spans="1:10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G1007" t="s">
        <v>2645</v>
      </c>
      <c r="H1007">
        <v>11</v>
      </c>
      <c r="I1007">
        <v>3.0025979807199086</v>
      </c>
      <c r="J1007">
        <v>1.0413926851582251</v>
      </c>
    </row>
    <row r="1008" spans="1:10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G1008" t="s">
        <v>1271</v>
      </c>
      <c r="H1008">
        <v>11</v>
      </c>
      <c r="I1008">
        <v>3.003029470553618</v>
      </c>
      <c r="J1008">
        <v>1.0413926851582251</v>
      </c>
    </row>
    <row r="1009" spans="1:10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G1009" t="s">
        <v>620</v>
      </c>
      <c r="H1009">
        <v>11</v>
      </c>
      <c r="I1009">
        <v>3.0034605321095067</v>
      </c>
      <c r="J1009">
        <v>1.0413926851582251</v>
      </c>
    </row>
    <row r="1010" spans="1:10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G1010" t="s">
        <v>3264</v>
      </c>
      <c r="H1010">
        <v>11</v>
      </c>
      <c r="I1010">
        <v>3.0038911662369103</v>
      </c>
      <c r="J1010">
        <v>1.0413926851582251</v>
      </c>
    </row>
    <row r="1011" spans="1:10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G1011" t="s">
        <v>1313</v>
      </c>
      <c r="H1011">
        <v>11</v>
      </c>
      <c r="I1011">
        <v>3.0043213737826426</v>
      </c>
      <c r="J1011">
        <v>1.0413926851582251</v>
      </c>
    </row>
    <row r="1012" spans="1:10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G1012" t="s">
        <v>3488</v>
      </c>
      <c r="H1012">
        <v>11</v>
      </c>
      <c r="I1012">
        <v>3.0047511555910011</v>
      </c>
      <c r="J1012">
        <v>1.0413926851582251</v>
      </c>
    </row>
    <row r="1013" spans="1:10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G1013" t="s">
        <v>271</v>
      </c>
      <c r="H1013">
        <v>11</v>
      </c>
      <c r="I1013">
        <v>3.0051805125037805</v>
      </c>
      <c r="J1013">
        <v>1.0413926851582251</v>
      </c>
    </row>
    <row r="1014" spans="1:10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G1014" t="s">
        <v>3298</v>
      </c>
      <c r="H1014">
        <v>11</v>
      </c>
      <c r="I1014">
        <v>3.0056094453602804</v>
      </c>
      <c r="J1014">
        <v>1.0413926851582251</v>
      </c>
    </row>
    <row r="1015" spans="1:10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G1015" t="s">
        <v>621</v>
      </c>
      <c r="H1015">
        <v>11</v>
      </c>
      <c r="I1015">
        <v>3.0060379549973173</v>
      </c>
      <c r="J1015">
        <v>1.0413926851582251</v>
      </c>
    </row>
    <row r="1016" spans="1:10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G1016" t="s">
        <v>681</v>
      </c>
      <c r="H1016">
        <v>11</v>
      </c>
      <c r="I1016">
        <v>3.0064660422492318</v>
      </c>
      <c r="J1016">
        <v>1.0413926851582251</v>
      </c>
    </row>
    <row r="1017" spans="1:10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G1017" t="s">
        <v>3693</v>
      </c>
      <c r="H1017">
        <v>11</v>
      </c>
      <c r="I1017">
        <v>3.0068937079479006</v>
      </c>
      <c r="J1017">
        <v>1.0413926851582251</v>
      </c>
    </row>
    <row r="1018" spans="1:10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G1018" t="s">
        <v>2899</v>
      </c>
      <c r="H1018">
        <v>11</v>
      </c>
      <c r="I1018">
        <v>3.0073209529227447</v>
      </c>
      <c r="J1018">
        <v>1.0413926851582251</v>
      </c>
    </row>
    <row r="1019" spans="1:10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G1019" t="s">
        <v>1846</v>
      </c>
      <c r="H1019">
        <v>11</v>
      </c>
      <c r="I1019">
        <v>3.00774777800074</v>
      </c>
      <c r="J1019">
        <v>1.0413926851582251</v>
      </c>
    </row>
    <row r="1020" spans="1:10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G1020" t="s">
        <v>646</v>
      </c>
      <c r="H1020">
        <v>11</v>
      </c>
      <c r="I1020">
        <v>3.0081741840064264</v>
      </c>
      <c r="J1020">
        <v>1.0413926851582251</v>
      </c>
    </row>
    <row r="1021" spans="1:10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G1021" t="s">
        <v>3055</v>
      </c>
      <c r="H1021">
        <v>11</v>
      </c>
      <c r="I1021">
        <v>3.0086001717619175</v>
      </c>
      <c r="J1021">
        <v>1.0413926851582251</v>
      </c>
    </row>
    <row r="1022" spans="1:10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G1022" t="s">
        <v>3325</v>
      </c>
      <c r="H1022">
        <v>11</v>
      </c>
      <c r="I1022">
        <v>3.0090257420869104</v>
      </c>
      <c r="J1022">
        <v>1.0413926851582251</v>
      </c>
    </row>
    <row r="1023" spans="1:10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G1023" t="s">
        <v>254</v>
      </c>
      <c r="H1023">
        <v>11</v>
      </c>
      <c r="I1023">
        <v>3.0094508957986941</v>
      </c>
      <c r="J1023">
        <v>1.0413926851582251</v>
      </c>
    </row>
    <row r="1024" spans="1:10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G1024" t="s">
        <v>3241</v>
      </c>
      <c r="H1024">
        <v>11</v>
      </c>
      <c r="I1024">
        <v>3.0098756337121602</v>
      </c>
      <c r="J1024">
        <v>1.0413926851582251</v>
      </c>
    </row>
    <row r="1025" spans="1:10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G1025" t="s">
        <v>2019</v>
      </c>
      <c r="H1025">
        <v>11</v>
      </c>
      <c r="I1025">
        <v>3.0102999566398121</v>
      </c>
      <c r="J1025">
        <v>1.0413926851582251</v>
      </c>
    </row>
    <row r="1026" spans="1:10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G1026" t="s">
        <v>590</v>
      </c>
      <c r="H1026">
        <v>10</v>
      </c>
      <c r="I1026">
        <v>3.0107238653917729</v>
      </c>
      <c r="J1026">
        <v>1</v>
      </c>
    </row>
    <row r="1027" spans="1:10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G1027" t="s">
        <v>1948</v>
      </c>
      <c r="H1027">
        <v>10</v>
      </c>
      <c r="I1027">
        <v>3.0111473607757975</v>
      </c>
      <c r="J1027">
        <v>1</v>
      </c>
    </row>
    <row r="1028" spans="1:10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G1028" t="s">
        <v>3408</v>
      </c>
      <c r="H1028">
        <v>10</v>
      </c>
      <c r="I1028">
        <v>3.0115704435972783</v>
      </c>
      <c r="J1028">
        <v>1</v>
      </c>
    </row>
    <row r="1029" spans="1:10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G1029" t="s">
        <v>3293</v>
      </c>
      <c r="H1029">
        <v>10</v>
      </c>
      <c r="I1029">
        <v>3.0119931146592571</v>
      </c>
      <c r="J1029">
        <v>1</v>
      </c>
    </row>
    <row r="1030" spans="1:10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G1030" t="s">
        <v>838</v>
      </c>
      <c r="H1030">
        <v>10</v>
      </c>
      <c r="I1030">
        <v>3.0124153747624329</v>
      </c>
      <c r="J1030">
        <v>1</v>
      </c>
    </row>
    <row r="1031" spans="1:10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G1031" t="s">
        <v>3238</v>
      </c>
      <c r="H1031">
        <v>10</v>
      </c>
      <c r="I1031">
        <v>3.012837224705172</v>
      </c>
      <c r="J1031">
        <v>1</v>
      </c>
    </row>
    <row r="1032" spans="1:10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G1032" t="s">
        <v>302</v>
      </c>
      <c r="H1032">
        <v>10</v>
      </c>
      <c r="I1032">
        <v>3.0132586652835167</v>
      </c>
      <c r="J1032">
        <v>1</v>
      </c>
    </row>
    <row r="1033" spans="1:10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G1033" t="s">
        <v>3685</v>
      </c>
      <c r="H1033">
        <v>10</v>
      </c>
      <c r="I1033">
        <v>3.0136796972911926</v>
      </c>
      <c r="J1033">
        <v>1</v>
      </c>
    </row>
    <row r="1034" spans="1:10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G1034" t="s">
        <v>3537</v>
      </c>
      <c r="H1034">
        <v>10</v>
      </c>
      <c r="I1034">
        <v>3.0141003215196207</v>
      </c>
      <c r="J1034">
        <v>1</v>
      </c>
    </row>
    <row r="1035" spans="1:10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G1035" t="s">
        <v>2578</v>
      </c>
      <c r="H1035">
        <v>10</v>
      </c>
      <c r="I1035">
        <v>3.0145205387579237</v>
      </c>
      <c r="J1035">
        <v>1</v>
      </c>
    </row>
    <row r="1036" spans="1:10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G1036" t="s">
        <v>1494</v>
      </c>
      <c r="H1036">
        <v>10</v>
      </c>
      <c r="I1036">
        <v>3.0149403497929366</v>
      </c>
      <c r="J1036">
        <v>1</v>
      </c>
    </row>
    <row r="1037" spans="1:10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G1037" t="s">
        <v>536</v>
      </c>
      <c r="H1037">
        <v>10</v>
      </c>
      <c r="I1037">
        <v>3.0153597554092144</v>
      </c>
      <c r="J1037">
        <v>1</v>
      </c>
    </row>
    <row r="1038" spans="1:10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G1038" t="s">
        <v>3539</v>
      </c>
      <c r="H1038">
        <v>10</v>
      </c>
      <c r="I1038">
        <v>3.0157787563890408</v>
      </c>
      <c r="J1038">
        <v>1</v>
      </c>
    </row>
    <row r="1039" spans="1:10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G1039" t="s">
        <v>3802</v>
      </c>
      <c r="H1039">
        <v>10</v>
      </c>
      <c r="I1039">
        <v>3.0161973535124389</v>
      </c>
      <c r="J1039">
        <v>1</v>
      </c>
    </row>
    <row r="1040" spans="1:10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G1040" t="s">
        <v>3605</v>
      </c>
      <c r="H1040">
        <v>10</v>
      </c>
      <c r="I1040">
        <v>3.0166155475571772</v>
      </c>
      <c r="J1040">
        <v>1</v>
      </c>
    </row>
    <row r="1041" spans="1:10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G1041" t="s">
        <v>436</v>
      </c>
      <c r="H1041">
        <v>10</v>
      </c>
      <c r="I1041">
        <v>3.0170333392987803</v>
      </c>
      <c r="J1041">
        <v>1</v>
      </c>
    </row>
    <row r="1042" spans="1:10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G1042" t="s">
        <v>3136</v>
      </c>
      <c r="H1042">
        <v>10</v>
      </c>
      <c r="I1042">
        <v>3.0174507295105362</v>
      </c>
      <c r="J1042">
        <v>1</v>
      </c>
    </row>
    <row r="1043" spans="1:10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G1043" t="s">
        <v>3621</v>
      </c>
      <c r="H1043">
        <v>10</v>
      </c>
      <c r="I1043">
        <v>3.0178677189635055</v>
      </c>
      <c r="J1043">
        <v>1</v>
      </c>
    </row>
    <row r="1044" spans="1:10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G1044" t="s">
        <v>604</v>
      </c>
      <c r="H1044">
        <v>10</v>
      </c>
      <c r="I1044">
        <v>3.0182843084265309</v>
      </c>
      <c r="J1044">
        <v>1</v>
      </c>
    </row>
    <row r="1045" spans="1:10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G1045" t="s">
        <v>261</v>
      </c>
      <c r="H1045">
        <v>10</v>
      </c>
      <c r="I1045">
        <v>3.0187004986662433</v>
      </c>
      <c r="J1045">
        <v>1</v>
      </c>
    </row>
    <row r="1046" spans="1:10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G1046" t="s">
        <v>2613</v>
      </c>
      <c r="H1046">
        <v>10</v>
      </c>
      <c r="I1046">
        <v>3.019116290447073</v>
      </c>
      <c r="J1046">
        <v>1</v>
      </c>
    </row>
    <row r="1047" spans="1:10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G1047" t="s">
        <v>1029</v>
      </c>
      <c r="H1047">
        <v>10</v>
      </c>
      <c r="I1047">
        <v>3.0195316845312554</v>
      </c>
      <c r="J1047">
        <v>1</v>
      </c>
    </row>
    <row r="1048" spans="1:10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G1048" t="s">
        <v>3427</v>
      </c>
      <c r="H1048">
        <v>10</v>
      </c>
      <c r="I1048">
        <v>3.0199466816788423</v>
      </c>
      <c r="J1048">
        <v>1</v>
      </c>
    </row>
    <row r="1049" spans="1:10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G1049" t="s">
        <v>1489</v>
      </c>
      <c r="H1049">
        <v>10</v>
      </c>
      <c r="I1049">
        <v>3.0203612826477078</v>
      </c>
      <c r="J1049">
        <v>1</v>
      </c>
    </row>
    <row r="1050" spans="1:10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G1050" t="s">
        <v>3654</v>
      </c>
      <c r="H1050">
        <v>10</v>
      </c>
      <c r="I1050">
        <v>3.020775488193558</v>
      </c>
      <c r="J1050">
        <v>1</v>
      </c>
    </row>
    <row r="1051" spans="1:10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G1051" t="s">
        <v>3360</v>
      </c>
      <c r="H1051">
        <v>10</v>
      </c>
      <c r="I1051">
        <v>3.0211892990699383</v>
      </c>
      <c r="J1051">
        <v>1</v>
      </c>
    </row>
    <row r="1052" spans="1:10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G1052" t="s">
        <v>2473</v>
      </c>
      <c r="H1052">
        <v>10</v>
      </c>
      <c r="I1052">
        <v>3.0216027160282422</v>
      </c>
      <c r="J1052">
        <v>1</v>
      </c>
    </row>
    <row r="1053" spans="1:10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G1053" t="s">
        <v>3290</v>
      </c>
      <c r="H1053">
        <v>10</v>
      </c>
      <c r="I1053">
        <v>3.0220157398177201</v>
      </c>
      <c r="J1053">
        <v>1</v>
      </c>
    </row>
    <row r="1054" spans="1:10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G1054" t="s">
        <v>543</v>
      </c>
      <c r="H1054">
        <v>10</v>
      </c>
      <c r="I1054">
        <v>3.0224283711854865</v>
      </c>
      <c r="J1054">
        <v>1</v>
      </c>
    </row>
    <row r="1055" spans="1:10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G1055" t="s">
        <v>781</v>
      </c>
      <c r="H1055">
        <v>10</v>
      </c>
      <c r="I1055">
        <v>3.022840610876528</v>
      </c>
      <c r="J1055">
        <v>1</v>
      </c>
    </row>
    <row r="1056" spans="1:10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G1056" t="s">
        <v>988</v>
      </c>
      <c r="H1056">
        <v>10</v>
      </c>
      <c r="I1056">
        <v>3.0232524596337114</v>
      </c>
      <c r="J1056">
        <v>1</v>
      </c>
    </row>
    <row r="1057" spans="1:10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G1057" t="s">
        <v>430</v>
      </c>
      <c r="H1057">
        <v>10</v>
      </c>
      <c r="I1057">
        <v>3.0236639181977933</v>
      </c>
      <c r="J1057">
        <v>1</v>
      </c>
    </row>
    <row r="1058" spans="1:10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G1058" t="s">
        <v>1282</v>
      </c>
      <c r="H1058">
        <v>10</v>
      </c>
      <c r="I1058">
        <v>3.0240749873074262</v>
      </c>
      <c r="J1058">
        <v>1</v>
      </c>
    </row>
    <row r="1059" spans="1:10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G1059" t="s">
        <v>1247</v>
      </c>
      <c r="H1059">
        <v>10</v>
      </c>
      <c r="I1059">
        <v>3.0244856676991669</v>
      </c>
      <c r="J1059">
        <v>1</v>
      </c>
    </row>
    <row r="1060" spans="1:10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G1060" t="s">
        <v>1986</v>
      </c>
      <c r="H1060">
        <v>10</v>
      </c>
      <c r="I1060">
        <v>3.024895960107485</v>
      </c>
      <c r="J1060">
        <v>1</v>
      </c>
    </row>
    <row r="1061" spans="1:10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G1061" t="s">
        <v>1428</v>
      </c>
      <c r="H1061">
        <v>10</v>
      </c>
      <c r="I1061">
        <v>3.0253058652647704</v>
      </c>
      <c r="J1061">
        <v>1</v>
      </c>
    </row>
    <row r="1062" spans="1:10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G1062" t="s">
        <v>2709</v>
      </c>
      <c r="H1062">
        <v>10</v>
      </c>
      <c r="I1062">
        <v>3.0257153839013409</v>
      </c>
      <c r="J1062">
        <v>1</v>
      </c>
    </row>
    <row r="1063" spans="1:10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G1063" t="s">
        <v>2023</v>
      </c>
      <c r="H1063">
        <v>10</v>
      </c>
      <c r="I1063">
        <v>3.0261245167454502</v>
      </c>
      <c r="J1063">
        <v>1</v>
      </c>
    </row>
    <row r="1064" spans="1:10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G1064" t="s">
        <v>638</v>
      </c>
      <c r="H1064">
        <v>10</v>
      </c>
      <c r="I1064">
        <v>3.0265332645232967</v>
      </c>
      <c r="J1064">
        <v>1</v>
      </c>
    </row>
    <row r="1065" spans="1:10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G1065" t="s">
        <v>3680</v>
      </c>
      <c r="H1065">
        <v>10</v>
      </c>
      <c r="I1065">
        <v>3.0269416279590295</v>
      </c>
      <c r="J1065">
        <v>1</v>
      </c>
    </row>
    <row r="1066" spans="1:10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G1066" t="s">
        <v>3918</v>
      </c>
      <c r="H1066">
        <v>10</v>
      </c>
      <c r="I1066">
        <v>3.0273496077747564</v>
      </c>
      <c r="J1066">
        <v>1</v>
      </c>
    </row>
    <row r="1067" spans="1:10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G1067" t="s">
        <v>3282</v>
      </c>
      <c r="H1067">
        <v>10</v>
      </c>
      <c r="I1067">
        <v>3.0277572046905536</v>
      </c>
      <c r="J1067">
        <v>1</v>
      </c>
    </row>
    <row r="1068" spans="1:10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G1068" t="s">
        <v>3856</v>
      </c>
      <c r="H1068">
        <v>10</v>
      </c>
      <c r="I1068">
        <v>3.0281644194244697</v>
      </c>
      <c r="J1068">
        <v>1</v>
      </c>
    </row>
    <row r="1069" spans="1:10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G1069" t="s">
        <v>3460</v>
      </c>
      <c r="H1069">
        <v>10</v>
      </c>
      <c r="I1069">
        <v>3.0285712526925375</v>
      </c>
      <c r="J1069">
        <v>1</v>
      </c>
    </row>
    <row r="1070" spans="1:10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G1070" t="s">
        <v>3804</v>
      </c>
      <c r="H1070">
        <v>10</v>
      </c>
      <c r="I1070">
        <v>3.0289777052087778</v>
      </c>
      <c r="J1070">
        <v>1</v>
      </c>
    </row>
    <row r="1071" spans="1:10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G1071" t="s">
        <v>1399</v>
      </c>
      <c r="H1071">
        <v>10</v>
      </c>
      <c r="I1071">
        <v>3.0293837776852097</v>
      </c>
      <c r="J1071">
        <v>1</v>
      </c>
    </row>
    <row r="1072" spans="1:10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G1072" t="s">
        <v>2353</v>
      </c>
      <c r="H1072">
        <v>10</v>
      </c>
      <c r="I1072">
        <v>3.0297894708318558</v>
      </c>
      <c r="J1072">
        <v>1</v>
      </c>
    </row>
    <row r="1073" spans="1:10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G1073" t="s">
        <v>2878</v>
      </c>
      <c r="H1073">
        <v>10</v>
      </c>
      <c r="I1073">
        <v>3.030194785356751</v>
      </c>
      <c r="J1073">
        <v>1</v>
      </c>
    </row>
    <row r="1074" spans="1:10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G1074" t="s">
        <v>3929</v>
      </c>
      <c r="H1074">
        <v>10</v>
      </c>
      <c r="I1074">
        <v>3.0305997219659511</v>
      </c>
      <c r="J1074">
        <v>1</v>
      </c>
    </row>
    <row r="1075" spans="1:10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G1075" t="s">
        <v>1704</v>
      </c>
      <c r="H1075">
        <v>10</v>
      </c>
      <c r="I1075">
        <v>3.0310042813635367</v>
      </c>
      <c r="J1075">
        <v>1</v>
      </c>
    </row>
    <row r="1076" spans="1:10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G1076" t="s">
        <v>3424</v>
      </c>
      <c r="H1076">
        <v>10</v>
      </c>
      <c r="I1076">
        <v>3.0314084642516241</v>
      </c>
      <c r="J1076">
        <v>1</v>
      </c>
    </row>
    <row r="1077" spans="1:10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G1077" t="s">
        <v>3247</v>
      </c>
      <c r="H1077">
        <v>10</v>
      </c>
      <c r="I1077">
        <v>3.0318122713303706</v>
      </c>
      <c r="J1077">
        <v>1</v>
      </c>
    </row>
    <row r="1078" spans="1:10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G1078" t="s">
        <v>801</v>
      </c>
      <c r="H1078">
        <v>10</v>
      </c>
      <c r="I1078">
        <v>3.0322157032979815</v>
      </c>
      <c r="J1078">
        <v>1</v>
      </c>
    </row>
    <row r="1079" spans="1:10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G1079" t="s">
        <v>3861</v>
      </c>
      <c r="H1079">
        <v>10</v>
      </c>
      <c r="I1079">
        <v>3.03261876085072</v>
      </c>
      <c r="J1079">
        <v>1</v>
      </c>
    </row>
    <row r="1080" spans="1:10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G1080" t="s">
        <v>2083</v>
      </c>
      <c r="H1080">
        <v>10</v>
      </c>
      <c r="I1080">
        <v>3.0330214446829107</v>
      </c>
      <c r="J1080">
        <v>1</v>
      </c>
    </row>
    <row r="1081" spans="1:10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G1081" t="s">
        <v>649</v>
      </c>
      <c r="H1081">
        <v>10</v>
      </c>
      <c r="I1081">
        <v>3.0334237554869499</v>
      </c>
      <c r="J1081">
        <v>1</v>
      </c>
    </row>
    <row r="1082" spans="1:10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G1082" t="s">
        <v>1205</v>
      </c>
      <c r="H1082">
        <v>10</v>
      </c>
      <c r="I1082">
        <v>3.0338256939533101</v>
      </c>
      <c r="J1082">
        <v>1</v>
      </c>
    </row>
    <row r="1083" spans="1:10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G1083" t="s">
        <v>2963</v>
      </c>
      <c r="H1083">
        <v>10</v>
      </c>
      <c r="I1083">
        <v>3.0342272607705505</v>
      </c>
      <c r="J1083">
        <v>1</v>
      </c>
    </row>
    <row r="1084" spans="1:10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G1084" t="s">
        <v>836</v>
      </c>
      <c r="H1084">
        <v>10</v>
      </c>
      <c r="I1084">
        <v>3.0346284566253203</v>
      </c>
      <c r="J1084">
        <v>1</v>
      </c>
    </row>
    <row r="1085" spans="1:10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G1085" t="s">
        <v>3368</v>
      </c>
      <c r="H1085">
        <v>10</v>
      </c>
      <c r="I1085">
        <v>3.0350292822023683</v>
      </c>
      <c r="J1085">
        <v>1</v>
      </c>
    </row>
    <row r="1086" spans="1:10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G1086" t="s">
        <v>2527</v>
      </c>
      <c r="H1086">
        <v>10</v>
      </c>
      <c r="I1086">
        <v>3.0354297381845483</v>
      </c>
      <c r="J1086">
        <v>1</v>
      </c>
    </row>
    <row r="1087" spans="1:10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G1087" t="s">
        <v>1686</v>
      </c>
      <c r="H1087">
        <v>10</v>
      </c>
      <c r="I1087">
        <v>3.035829825252828</v>
      </c>
      <c r="J1087">
        <v>1</v>
      </c>
    </row>
    <row r="1088" spans="1:10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G1088" t="s">
        <v>2297</v>
      </c>
      <c r="H1088">
        <v>10</v>
      </c>
      <c r="I1088">
        <v>3.0362295440862948</v>
      </c>
      <c r="J1088">
        <v>1</v>
      </c>
    </row>
    <row r="1089" spans="1:10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G1089" t="s">
        <v>178</v>
      </c>
      <c r="H1089">
        <v>10</v>
      </c>
      <c r="I1089">
        <v>3.0366288953621612</v>
      </c>
      <c r="J1089">
        <v>1</v>
      </c>
    </row>
    <row r="1090" spans="1:10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G1090" t="s">
        <v>2344</v>
      </c>
      <c r="H1090">
        <v>10</v>
      </c>
      <c r="I1090">
        <v>3.037027879755775</v>
      </c>
      <c r="J1090">
        <v>1</v>
      </c>
    </row>
    <row r="1091" spans="1:10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G1091" t="s">
        <v>1578</v>
      </c>
      <c r="H1091">
        <v>10</v>
      </c>
      <c r="I1091">
        <v>3.0374264979406238</v>
      </c>
      <c r="J1091">
        <v>1</v>
      </c>
    </row>
    <row r="1092" spans="1:10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G1092" t="s">
        <v>3888</v>
      </c>
      <c r="H1092">
        <v>10</v>
      </c>
      <c r="I1092">
        <v>3.0378247505883418</v>
      </c>
      <c r="J1092">
        <v>1</v>
      </c>
    </row>
    <row r="1093" spans="1:10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G1093" t="s">
        <v>964</v>
      </c>
      <c r="H1093">
        <v>10</v>
      </c>
      <c r="I1093">
        <v>3.0382226383687185</v>
      </c>
      <c r="J1093">
        <v>1</v>
      </c>
    </row>
    <row r="1094" spans="1:10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G1094" t="s">
        <v>1026</v>
      </c>
      <c r="H1094">
        <v>10</v>
      </c>
      <c r="I1094">
        <v>3.0386201619497029</v>
      </c>
      <c r="J1094">
        <v>1</v>
      </c>
    </row>
    <row r="1095" spans="1:10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G1095" t="s">
        <v>3405</v>
      </c>
      <c r="H1095">
        <v>10</v>
      </c>
      <c r="I1095">
        <v>3.0390173219974121</v>
      </c>
      <c r="J1095">
        <v>1</v>
      </c>
    </row>
    <row r="1096" spans="1:10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G1096" t="s">
        <v>1181</v>
      </c>
      <c r="H1096">
        <v>10</v>
      </c>
      <c r="I1096">
        <v>3.0394141191761372</v>
      </c>
      <c r="J1096">
        <v>1</v>
      </c>
    </row>
    <row r="1097" spans="1:10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G1097" t="s">
        <v>3932</v>
      </c>
      <c r="H1097">
        <v>10</v>
      </c>
      <c r="I1097">
        <v>3.0398105541483504</v>
      </c>
      <c r="J1097">
        <v>1</v>
      </c>
    </row>
    <row r="1098" spans="1:10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G1098" t="s">
        <v>218</v>
      </c>
      <c r="H1098">
        <v>10</v>
      </c>
      <c r="I1098">
        <v>3.0402066275747113</v>
      </c>
      <c r="J1098">
        <v>1</v>
      </c>
    </row>
    <row r="1099" spans="1:10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G1099" t="s">
        <v>3142</v>
      </c>
      <c r="H1099">
        <v>10</v>
      </c>
      <c r="I1099">
        <v>3.0406023401140732</v>
      </c>
      <c r="J1099">
        <v>1</v>
      </c>
    </row>
    <row r="1100" spans="1:10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G1100" t="s">
        <v>1075</v>
      </c>
      <c r="H1100">
        <v>10</v>
      </c>
      <c r="I1100">
        <v>3.0409976924234905</v>
      </c>
      <c r="J1100">
        <v>1</v>
      </c>
    </row>
    <row r="1101" spans="1:10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G1101" t="s">
        <v>2490</v>
      </c>
      <c r="H1101">
        <v>10</v>
      </c>
      <c r="I1101">
        <v>3.0413926851582249</v>
      </c>
      <c r="J1101">
        <v>1</v>
      </c>
    </row>
    <row r="1102" spans="1:10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G1102" t="s">
        <v>2046</v>
      </c>
      <c r="H1102">
        <v>10</v>
      </c>
      <c r="I1102">
        <v>3.0417873189717519</v>
      </c>
      <c r="J1102">
        <v>1</v>
      </c>
    </row>
    <row r="1103" spans="1:10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G1103" t="s">
        <v>460</v>
      </c>
      <c r="H1103">
        <v>10</v>
      </c>
      <c r="I1103">
        <v>3.0421815945157662</v>
      </c>
      <c r="J1103">
        <v>1</v>
      </c>
    </row>
    <row r="1104" spans="1:10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G1104" t="s">
        <v>597</v>
      </c>
      <c r="H1104">
        <v>10</v>
      </c>
      <c r="I1104">
        <v>3.0425755124401905</v>
      </c>
      <c r="J1104">
        <v>1</v>
      </c>
    </row>
    <row r="1105" spans="1:10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G1105" t="s">
        <v>267</v>
      </c>
      <c r="H1105">
        <v>10</v>
      </c>
      <c r="I1105">
        <v>3.0429690733931802</v>
      </c>
      <c r="J1105">
        <v>1</v>
      </c>
    </row>
    <row r="1106" spans="1:10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G1106" t="s">
        <v>519</v>
      </c>
      <c r="H1106">
        <v>10</v>
      </c>
      <c r="I1106">
        <v>3.0433622780211294</v>
      </c>
      <c r="J1106">
        <v>1</v>
      </c>
    </row>
    <row r="1107" spans="1:10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G1107" t="s">
        <v>3933</v>
      </c>
      <c r="H1107">
        <v>10</v>
      </c>
      <c r="I1107">
        <v>3.0437551269686796</v>
      </c>
      <c r="J1107">
        <v>1</v>
      </c>
    </row>
    <row r="1108" spans="1:10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G1108" t="s">
        <v>3931</v>
      </c>
      <c r="H1108">
        <v>10</v>
      </c>
      <c r="I1108">
        <v>3.0441476208787228</v>
      </c>
      <c r="J1108">
        <v>1</v>
      </c>
    </row>
    <row r="1109" spans="1:10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G1109" t="s">
        <v>3540</v>
      </c>
      <c r="H1109">
        <v>10</v>
      </c>
      <c r="I1109">
        <v>3.0445397603924111</v>
      </c>
      <c r="J1109">
        <v>1</v>
      </c>
    </row>
    <row r="1110" spans="1:10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G1110" t="s">
        <v>2085</v>
      </c>
      <c r="H1110">
        <v>10</v>
      </c>
      <c r="I1110">
        <v>3.0449315461491602</v>
      </c>
      <c r="J1110">
        <v>1</v>
      </c>
    </row>
    <row r="1111" spans="1:10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G1111" t="s">
        <v>3180</v>
      </c>
      <c r="H1111">
        <v>10</v>
      </c>
      <c r="I1111">
        <v>3.0453229787866576</v>
      </c>
      <c r="J1111">
        <v>1</v>
      </c>
    </row>
    <row r="1112" spans="1:10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G1112" t="s">
        <v>3340</v>
      </c>
      <c r="H1112">
        <v>10</v>
      </c>
      <c r="I1112">
        <v>3.0457140589408676</v>
      </c>
      <c r="J1112">
        <v>1</v>
      </c>
    </row>
    <row r="1113" spans="1:10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G1113" t="s">
        <v>3581</v>
      </c>
      <c r="H1113">
        <v>10</v>
      </c>
      <c r="I1113">
        <v>3.0461047872460387</v>
      </c>
      <c r="J1113">
        <v>1</v>
      </c>
    </row>
    <row r="1114" spans="1:10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G1114" t="s">
        <v>3560</v>
      </c>
      <c r="H1114">
        <v>10</v>
      </c>
      <c r="I1114">
        <v>3.0464951643347082</v>
      </c>
      <c r="J1114">
        <v>1</v>
      </c>
    </row>
    <row r="1115" spans="1:10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G1115" t="s">
        <v>3542</v>
      </c>
      <c r="H1115">
        <v>10</v>
      </c>
      <c r="I1115">
        <v>3.0468851908377101</v>
      </c>
      <c r="J1115">
        <v>1</v>
      </c>
    </row>
    <row r="1116" spans="1:10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G1116" t="s">
        <v>3914</v>
      </c>
      <c r="H1116">
        <v>10</v>
      </c>
      <c r="I1116">
        <v>3.0472748673841794</v>
      </c>
      <c r="J1116">
        <v>1</v>
      </c>
    </row>
    <row r="1117" spans="1:10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G1117" t="s">
        <v>1364</v>
      </c>
      <c r="H1117">
        <v>10</v>
      </c>
      <c r="I1117">
        <v>3.0476641946015599</v>
      </c>
      <c r="J1117">
        <v>1</v>
      </c>
    </row>
    <row r="1118" spans="1:10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G1118" t="s">
        <v>257</v>
      </c>
      <c r="H1118">
        <v>10</v>
      </c>
      <c r="I1118">
        <v>3.0480531731156089</v>
      </c>
      <c r="J1118">
        <v>1</v>
      </c>
    </row>
    <row r="1119" spans="1:10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G1119" t="s">
        <v>1649</v>
      </c>
      <c r="H1119">
        <v>10</v>
      </c>
      <c r="I1119">
        <v>3.0484418035504044</v>
      </c>
      <c r="J1119">
        <v>1</v>
      </c>
    </row>
    <row r="1120" spans="1:10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G1120" t="s">
        <v>3879</v>
      </c>
      <c r="H1120">
        <v>10</v>
      </c>
      <c r="I1120">
        <v>3.04883008652835</v>
      </c>
      <c r="J1120">
        <v>1</v>
      </c>
    </row>
    <row r="1121" spans="1:10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G1121" t="s">
        <v>3845</v>
      </c>
      <c r="H1121">
        <v>9</v>
      </c>
      <c r="I1121">
        <v>3.0492180226701815</v>
      </c>
      <c r="J1121">
        <v>0.95424250943932487</v>
      </c>
    </row>
    <row r="1122" spans="1:10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G1122" t="s">
        <v>3497</v>
      </c>
      <c r="H1122">
        <v>9</v>
      </c>
      <c r="I1122">
        <v>3.0496056125949731</v>
      </c>
      <c r="J1122">
        <v>0.95424250943932487</v>
      </c>
    </row>
    <row r="1123" spans="1:10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G1123" t="s">
        <v>387</v>
      </c>
      <c r="H1123">
        <v>9</v>
      </c>
      <c r="I1123">
        <v>3.0499928569201424</v>
      </c>
      <c r="J1123">
        <v>0.95424250943932487</v>
      </c>
    </row>
    <row r="1124" spans="1:10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G1124" t="s">
        <v>1605</v>
      </c>
      <c r="H1124">
        <v>9</v>
      </c>
      <c r="I1124">
        <v>3.0503797562614579</v>
      </c>
      <c r="J1124">
        <v>0.95424250943932487</v>
      </c>
    </row>
    <row r="1125" spans="1:10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G1125" t="s">
        <v>3454</v>
      </c>
      <c r="H1125">
        <v>9</v>
      </c>
      <c r="I1125">
        <v>3.0507663112330423</v>
      </c>
      <c r="J1125">
        <v>0.95424250943932487</v>
      </c>
    </row>
    <row r="1126" spans="1:10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G1126" t="s">
        <v>3501</v>
      </c>
      <c r="H1126">
        <v>9</v>
      </c>
      <c r="I1126">
        <v>3.0511525224473814</v>
      </c>
      <c r="J1126">
        <v>0.95424250943932487</v>
      </c>
    </row>
    <row r="1127" spans="1:10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G1127" t="s">
        <v>983</v>
      </c>
      <c r="H1127">
        <v>9</v>
      </c>
      <c r="I1127">
        <v>3.0515383905153275</v>
      </c>
      <c r="J1127">
        <v>0.95424250943932487</v>
      </c>
    </row>
    <row r="1128" spans="1:10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G1128" t="s">
        <v>2895</v>
      </c>
      <c r="H1128">
        <v>9</v>
      </c>
      <c r="I1128">
        <v>3.0519239160461065</v>
      </c>
      <c r="J1128">
        <v>0.95424250943932487</v>
      </c>
    </row>
    <row r="1129" spans="1:10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G1129" t="s">
        <v>3258</v>
      </c>
      <c r="H1129">
        <v>9</v>
      </c>
      <c r="I1129">
        <v>3.0523090996473234</v>
      </c>
      <c r="J1129">
        <v>0.95424250943932487</v>
      </c>
    </row>
    <row r="1130" spans="1:10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G1130" t="s">
        <v>1280</v>
      </c>
      <c r="H1130">
        <v>9</v>
      </c>
      <c r="I1130">
        <v>3.0526939419249679</v>
      </c>
      <c r="J1130">
        <v>0.95424250943932487</v>
      </c>
    </row>
    <row r="1131" spans="1:10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G1131" t="s">
        <v>1585</v>
      </c>
      <c r="H1131">
        <v>9</v>
      </c>
      <c r="I1131">
        <v>3.0530784434834195</v>
      </c>
      <c r="J1131">
        <v>0.95424250943932487</v>
      </c>
    </row>
    <row r="1132" spans="1:10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G1132" t="s">
        <v>3736</v>
      </c>
      <c r="H1132">
        <v>9</v>
      </c>
      <c r="I1132">
        <v>3.0534626049254552</v>
      </c>
      <c r="J1132">
        <v>0.95424250943932487</v>
      </c>
    </row>
    <row r="1133" spans="1:10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G1133" t="s">
        <v>3937</v>
      </c>
      <c r="H1133">
        <v>9</v>
      </c>
      <c r="I1133">
        <v>3.0538464268522527</v>
      </c>
      <c r="J1133">
        <v>0.95424250943932487</v>
      </c>
    </row>
    <row r="1134" spans="1:10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G1134" t="s">
        <v>3625</v>
      </c>
      <c r="H1134">
        <v>9</v>
      </c>
      <c r="I1134">
        <v>3.0542299098633974</v>
      </c>
      <c r="J1134">
        <v>0.95424250943932487</v>
      </c>
    </row>
    <row r="1135" spans="1:10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G1135" t="s">
        <v>294</v>
      </c>
      <c r="H1135">
        <v>9</v>
      </c>
      <c r="I1135">
        <v>3.0546130545568877</v>
      </c>
      <c r="J1135">
        <v>0.95424250943932487</v>
      </c>
    </row>
    <row r="1136" spans="1:10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G1136" t="s">
        <v>1101</v>
      </c>
      <c r="H1136">
        <v>9</v>
      </c>
      <c r="I1136">
        <v>3.0549958615291417</v>
      </c>
      <c r="J1136">
        <v>0.95424250943932487</v>
      </c>
    </row>
    <row r="1137" spans="1:10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G1137" t="s">
        <v>3500</v>
      </c>
      <c r="H1137">
        <v>9</v>
      </c>
      <c r="I1137">
        <v>3.055378331375</v>
      </c>
      <c r="J1137">
        <v>0.95424250943932487</v>
      </c>
    </row>
    <row r="1138" spans="1:10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G1138" t="s">
        <v>3404</v>
      </c>
      <c r="H1138">
        <v>9</v>
      </c>
      <c r="I1138">
        <v>3.0557604646877348</v>
      </c>
      <c r="J1138">
        <v>0.95424250943932487</v>
      </c>
    </row>
    <row r="1139" spans="1:10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G1139" t="s">
        <v>2789</v>
      </c>
      <c r="H1139">
        <v>9</v>
      </c>
      <c r="I1139">
        <v>3.0561422620590522</v>
      </c>
      <c r="J1139">
        <v>0.95424250943932487</v>
      </c>
    </row>
    <row r="1140" spans="1:10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G1140" t="s">
        <v>2175</v>
      </c>
      <c r="H1140">
        <v>9</v>
      </c>
      <c r="I1140">
        <v>3.0565237240791006</v>
      </c>
      <c r="J1140">
        <v>0.95424250943932487</v>
      </c>
    </row>
    <row r="1141" spans="1:10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G1141" t="s">
        <v>2725</v>
      </c>
      <c r="H1141">
        <v>9</v>
      </c>
      <c r="I1141">
        <v>3.0569048513364727</v>
      </c>
      <c r="J1141">
        <v>0.95424250943932487</v>
      </c>
    </row>
    <row r="1142" spans="1:10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G1142" t="s">
        <v>1197</v>
      </c>
      <c r="H1142">
        <v>9</v>
      </c>
      <c r="I1142">
        <v>3.0572856444182146</v>
      </c>
      <c r="J1142">
        <v>0.95424250943932487</v>
      </c>
    </row>
    <row r="1143" spans="1:10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G1143" t="s">
        <v>818</v>
      </c>
      <c r="H1143">
        <v>9</v>
      </c>
      <c r="I1143">
        <v>3.0576661039098294</v>
      </c>
      <c r="J1143">
        <v>0.95424250943932487</v>
      </c>
    </row>
    <row r="1144" spans="1:10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G1144" t="s">
        <v>3390</v>
      </c>
      <c r="H1144">
        <v>9</v>
      </c>
      <c r="I1144">
        <v>3.0580462303952816</v>
      </c>
      <c r="J1144">
        <v>0.95424250943932487</v>
      </c>
    </row>
    <row r="1145" spans="1:10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G1145" t="s">
        <v>1179</v>
      </c>
      <c r="H1145">
        <v>9</v>
      </c>
      <c r="I1145">
        <v>3.0584260244570052</v>
      </c>
      <c r="J1145">
        <v>0.95424250943932487</v>
      </c>
    </row>
    <row r="1146" spans="1:10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G1146" t="s">
        <v>585</v>
      </c>
      <c r="H1146">
        <v>9</v>
      </c>
      <c r="I1146">
        <v>3.0588054866759067</v>
      </c>
      <c r="J1146">
        <v>0.95424250943932487</v>
      </c>
    </row>
    <row r="1147" spans="1:10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G1147" t="s">
        <v>3236</v>
      </c>
      <c r="H1147">
        <v>9</v>
      </c>
      <c r="I1147">
        <v>3.0591846176313711</v>
      </c>
      <c r="J1147">
        <v>0.95424250943932487</v>
      </c>
    </row>
    <row r="1148" spans="1:10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G1148" t="s">
        <v>383</v>
      </c>
      <c r="H1148">
        <v>9</v>
      </c>
      <c r="I1148">
        <v>3.0595634179012676</v>
      </c>
      <c r="J1148">
        <v>0.95424250943932487</v>
      </c>
    </row>
    <row r="1149" spans="1:10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G1149" t="s">
        <v>797</v>
      </c>
      <c r="H1149">
        <v>9</v>
      </c>
      <c r="I1149">
        <v>3.0599418880619549</v>
      </c>
      <c r="J1149">
        <v>0.95424250943932487</v>
      </c>
    </row>
    <row r="1150" spans="1:10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G1150" t="s">
        <v>3334</v>
      </c>
      <c r="H1150">
        <v>9</v>
      </c>
      <c r="I1150">
        <v>3.060320028688285</v>
      </c>
      <c r="J1150">
        <v>0.95424250943932487</v>
      </c>
    </row>
    <row r="1151" spans="1:10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G1151" t="s">
        <v>3762</v>
      </c>
      <c r="H1151">
        <v>9</v>
      </c>
      <c r="I1151">
        <v>3.0606978403536118</v>
      </c>
      <c r="J1151">
        <v>0.95424250943932487</v>
      </c>
    </row>
    <row r="1152" spans="1:10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G1152" t="s">
        <v>2036</v>
      </c>
      <c r="H1152">
        <v>9</v>
      </c>
      <c r="I1152">
        <v>3.0610753236297916</v>
      </c>
      <c r="J1152">
        <v>0.95424250943932487</v>
      </c>
    </row>
    <row r="1153" spans="1:10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G1153" t="s">
        <v>2536</v>
      </c>
      <c r="H1153">
        <v>9</v>
      </c>
      <c r="I1153">
        <v>3.0614524790871931</v>
      </c>
      <c r="J1153">
        <v>0.95424250943932487</v>
      </c>
    </row>
    <row r="1154" spans="1:10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G1154" t="s">
        <v>1052</v>
      </c>
      <c r="H1154">
        <v>9</v>
      </c>
      <c r="I1154">
        <v>3.0618293072946989</v>
      </c>
      <c r="J1154">
        <v>0.95424250943932487</v>
      </c>
    </row>
    <row r="1155" spans="1:10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G1155" t="s">
        <v>2502</v>
      </c>
      <c r="H1155">
        <v>9</v>
      </c>
      <c r="I1155">
        <v>3.0622058088197126</v>
      </c>
      <c r="J1155">
        <v>0.95424250943932487</v>
      </c>
    </row>
    <row r="1156" spans="1:10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G1156" t="s">
        <v>803</v>
      </c>
      <c r="H1156">
        <v>9</v>
      </c>
      <c r="I1156">
        <v>3.0625819842281632</v>
      </c>
      <c r="J1156">
        <v>0.95424250943932487</v>
      </c>
    </row>
    <row r="1157" spans="1:10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G1157" t="s">
        <v>3679</v>
      </c>
      <c r="H1157">
        <v>9</v>
      </c>
      <c r="I1157">
        <v>3.0629578340845103</v>
      </c>
      <c r="J1157">
        <v>0.95424250943932487</v>
      </c>
    </row>
    <row r="1158" spans="1:10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G1158" t="s">
        <v>3936</v>
      </c>
      <c r="H1158">
        <v>9</v>
      </c>
      <c r="I1158">
        <v>3.0633333589517497</v>
      </c>
      <c r="J1158">
        <v>0.95424250943932487</v>
      </c>
    </row>
    <row r="1159" spans="1:10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G1159" t="s">
        <v>3346</v>
      </c>
      <c r="H1159">
        <v>9</v>
      </c>
      <c r="I1159">
        <v>3.0637085593914173</v>
      </c>
      <c r="J1159">
        <v>0.95424250943932487</v>
      </c>
    </row>
    <row r="1160" spans="1:10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G1160" t="s">
        <v>3865</v>
      </c>
      <c r="H1160">
        <v>9</v>
      </c>
      <c r="I1160">
        <v>3.064083435963596</v>
      </c>
      <c r="J1160">
        <v>0.95424250943932487</v>
      </c>
    </row>
    <row r="1161" spans="1:10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G1161" t="s">
        <v>763</v>
      </c>
      <c r="H1161">
        <v>9</v>
      </c>
      <c r="I1161">
        <v>3.0644579892269186</v>
      </c>
      <c r="J1161">
        <v>0.95424250943932487</v>
      </c>
    </row>
    <row r="1162" spans="1:10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G1162" t="s">
        <v>1365</v>
      </c>
      <c r="H1162">
        <v>9</v>
      </c>
      <c r="I1162">
        <v>3.064832219738574</v>
      </c>
      <c r="J1162">
        <v>0.95424250943932487</v>
      </c>
    </row>
    <row r="1163" spans="1:10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G1163" t="s">
        <v>3529</v>
      </c>
      <c r="H1163">
        <v>9</v>
      </c>
      <c r="I1163">
        <v>3.0652061280543119</v>
      </c>
      <c r="J1163">
        <v>0.95424250943932487</v>
      </c>
    </row>
    <row r="1164" spans="1:10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G1164" t="s">
        <v>928</v>
      </c>
      <c r="H1164">
        <v>9</v>
      </c>
      <c r="I1164">
        <v>3.0655797147284485</v>
      </c>
      <c r="J1164">
        <v>0.95424250943932487</v>
      </c>
    </row>
    <row r="1165" spans="1:10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G1165" t="s">
        <v>2061</v>
      </c>
      <c r="H1165">
        <v>9</v>
      </c>
      <c r="I1165">
        <v>3.0659529803138699</v>
      </c>
      <c r="J1165">
        <v>0.95424250943932487</v>
      </c>
    </row>
    <row r="1166" spans="1:10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G1166" t="s">
        <v>1515</v>
      </c>
      <c r="H1166">
        <v>9</v>
      </c>
      <c r="I1166">
        <v>3.0663259253620376</v>
      </c>
      <c r="J1166">
        <v>0.95424250943932487</v>
      </c>
    </row>
    <row r="1167" spans="1:10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G1167" t="s">
        <v>1555</v>
      </c>
      <c r="H1167">
        <v>9</v>
      </c>
      <c r="I1167">
        <v>3.0666985504229953</v>
      </c>
      <c r="J1167">
        <v>0.95424250943932487</v>
      </c>
    </row>
    <row r="1168" spans="1:10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G1168" t="s">
        <v>1950</v>
      </c>
      <c r="H1168">
        <v>9</v>
      </c>
      <c r="I1168">
        <v>3.0670708560453703</v>
      </c>
      <c r="J1168">
        <v>0.95424250943932487</v>
      </c>
    </row>
    <row r="1169" spans="1:10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G1169" t="s">
        <v>2481</v>
      </c>
      <c r="H1169">
        <v>9</v>
      </c>
      <c r="I1169">
        <v>3.0674428427763805</v>
      </c>
      <c r="J1169">
        <v>0.95424250943932487</v>
      </c>
    </row>
    <row r="1170" spans="1:10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G1170" t="s">
        <v>3828</v>
      </c>
      <c r="H1170">
        <v>9</v>
      </c>
      <c r="I1170">
        <v>3.0678145111618402</v>
      </c>
      <c r="J1170">
        <v>0.95424250943932487</v>
      </c>
    </row>
    <row r="1171" spans="1:10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G1171" t="s">
        <v>3478</v>
      </c>
      <c r="H1171">
        <v>9</v>
      </c>
      <c r="I1171">
        <v>3.0681858617461617</v>
      </c>
      <c r="J1171">
        <v>0.95424250943932487</v>
      </c>
    </row>
    <row r="1172" spans="1:10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G1172" t="s">
        <v>3324</v>
      </c>
      <c r="H1172">
        <v>9</v>
      </c>
      <c r="I1172">
        <v>3.068556895072363</v>
      </c>
      <c r="J1172">
        <v>0.95424250943932487</v>
      </c>
    </row>
    <row r="1173" spans="1:10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G1173" t="s">
        <v>3571</v>
      </c>
      <c r="H1173">
        <v>9</v>
      </c>
      <c r="I1173">
        <v>3.0689276116820721</v>
      </c>
      <c r="J1173">
        <v>0.95424250943932487</v>
      </c>
    </row>
    <row r="1174" spans="1:10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G1174" t="s">
        <v>1603</v>
      </c>
      <c r="H1174">
        <v>9</v>
      </c>
      <c r="I1174">
        <v>3.0692980121155293</v>
      </c>
      <c r="J1174">
        <v>0.95424250943932487</v>
      </c>
    </row>
    <row r="1175" spans="1:10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G1175" t="s">
        <v>3926</v>
      </c>
      <c r="H1175">
        <v>9</v>
      </c>
      <c r="I1175">
        <v>3.0696680969115957</v>
      </c>
      <c r="J1175">
        <v>0.95424250943932487</v>
      </c>
    </row>
    <row r="1176" spans="1:10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G1176" t="s">
        <v>2844</v>
      </c>
      <c r="H1176">
        <v>9</v>
      </c>
      <c r="I1176">
        <v>3.070037866607755</v>
      </c>
      <c r="J1176">
        <v>0.95424250943932487</v>
      </c>
    </row>
    <row r="1177" spans="1:10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G1177" t="s">
        <v>3673</v>
      </c>
      <c r="H1177">
        <v>9</v>
      </c>
      <c r="I1177">
        <v>3.0704073217401198</v>
      </c>
      <c r="J1177">
        <v>0.95424250943932487</v>
      </c>
    </row>
    <row r="1178" spans="1:10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G1178" t="s">
        <v>3306</v>
      </c>
      <c r="H1178">
        <v>9</v>
      </c>
      <c r="I1178">
        <v>3.0707764628434346</v>
      </c>
      <c r="J1178">
        <v>0.95424250943932487</v>
      </c>
    </row>
    <row r="1179" spans="1:10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G1179" t="s">
        <v>3797</v>
      </c>
      <c r="H1179">
        <v>9</v>
      </c>
      <c r="I1179">
        <v>3.0711452904510828</v>
      </c>
      <c r="J1179">
        <v>0.95424250943932487</v>
      </c>
    </row>
    <row r="1180" spans="1:10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G1180" t="s">
        <v>3610</v>
      </c>
      <c r="H1180">
        <v>9</v>
      </c>
      <c r="I1180">
        <v>3.0715138050950892</v>
      </c>
      <c r="J1180">
        <v>0.95424250943932487</v>
      </c>
    </row>
    <row r="1181" spans="1:10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G1181" t="s">
        <v>1160</v>
      </c>
      <c r="H1181">
        <v>9</v>
      </c>
      <c r="I1181">
        <v>3.0718820073061255</v>
      </c>
      <c r="J1181">
        <v>0.95424250943932487</v>
      </c>
    </row>
    <row r="1182" spans="1:10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G1182" t="s">
        <v>2095</v>
      </c>
      <c r="H1182">
        <v>9</v>
      </c>
      <c r="I1182">
        <v>3.0722498976135149</v>
      </c>
      <c r="J1182">
        <v>0.95424250943932487</v>
      </c>
    </row>
    <row r="1183" spans="1:10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G1183" t="s">
        <v>2413</v>
      </c>
      <c r="H1183">
        <v>9</v>
      </c>
      <c r="I1183">
        <v>3.0726174765452368</v>
      </c>
      <c r="J1183">
        <v>0.95424250943932487</v>
      </c>
    </row>
    <row r="1184" spans="1:10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G1184" t="s">
        <v>3688</v>
      </c>
      <c r="H1184">
        <v>9</v>
      </c>
      <c r="I1184">
        <v>3.0729847446279304</v>
      </c>
      <c r="J1184">
        <v>0.95424250943932487</v>
      </c>
    </row>
    <row r="1185" spans="1:10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G1185" t="s">
        <v>2812</v>
      </c>
      <c r="H1185">
        <v>9</v>
      </c>
      <c r="I1185">
        <v>3.0733517023869008</v>
      </c>
      <c r="J1185">
        <v>0.95424250943932487</v>
      </c>
    </row>
    <row r="1186" spans="1:10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G1186" t="s">
        <v>938</v>
      </c>
      <c r="H1186">
        <v>9</v>
      </c>
      <c r="I1186">
        <v>3.0737183503461227</v>
      </c>
      <c r="J1186">
        <v>0.95424250943932487</v>
      </c>
    </row>
    <row r="1187" spans="1:10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G1187" t="s">
        <v>144</v>
      </c>
      <c r="H1187">
        <v>9</v>
      </c>
      <c r="I1187">
        <v>3.0740846890282438</v>
      </c>
      <c r="J1187">
        <v>0.95424250943932487</v>
      </c>
    </row>
    <row r="1188" spans="1:10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G1188" t="s">
        <v>760</v>
      </c>
      <c r="H1188">
        <v>9</v>
      </c>
      <c r="I1188">
        <v>3.0744507189545911</v>
      </c>
      <c r="J1188">
        <v>0.95424250943932487</v>
      </c>
    </row>
    <row r="1189" spans="1:10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G1189" t="s">
        <v>598</v>
      </c>
      <c r="H1189">
        <v>9</v>
      </c>
      <c r="I1189">
        <v>3.0748164406451748</v>
      </c>
      <c r="J1189">
        <v>0.95424250943932487</v>
      </c>
    </row>
    <row r="1190" spans="1:10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G1190" t="s">
        <v>1386</v>
      </c>
      <c r="H1190">
        <v>9</v>
      </c>
      <c r="I1190">
        <v>3.0751818546186915</v>
      </c>
      <c r="J1190">
        <v>0.95424250943932487</v>
      </c>
    </row>
    <row r="1191" spans="1:10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G1191" t="s">
        <v>2198</v>
      </c>
      <c r="H1191">
        <v>9</v>
      </c>
      <c r="I1191">
        <v>3.0755469613925306</v>
      </c>
      <c r="J1191">
        <v>0.95424250943932487</v>
      </c>
    </row>
    <row r="1192" spans="1:10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G1192" t="s">
        <v>1802</v>
      </c>
      <c r="H1192">
        <v>9</v>
      </c>
      <c r="I1192">
        <v>3.0759117614827773</v>
      </c>
      <c r="J1192">
        <v>0.95424250943932487</v>
      </c>
    </row>
    <row r="1193" spans="1:10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G1193" t="s">
        <v>1245</v>
      </c>
      <c r="H1193">
        <v>9</v>
      </c>
      <c r="I1193">
        <v>3.0762762554042178</v>
      </c>
      <c r="J1193">
        <v>0.95424250943932487</v>
      </c>
    </row>
    <row r="1194" spans="1:10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G1194" t="s">
        <v>2766</v>
      </c>
      <c r="H1194">
        <v>9</v>
      </c>
      <c r="I1194">
        <v>3.0766404436703421</v>
      </c>
      <c r="J1194">
        <v>0.95424250943932487</v>
      </c>
    </row>
    <row r="1195" spans="1:10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G1195" t="s">
        <v>3304</v>
      </c>
      <c r="H1195">
        <v>9</v>
      </c>
      <c r="I1195">
        <v>3.0770043267933502</v>
      </c>
      <c r="J1195">
        <v>0.95424250943932487</v>
      </c>
    </row>
    <row r="1196" spans="1:10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G1196" t="s">
        <v>304</v>
      </c>
      <c r="H1196">
        <v>9</v>
      </c>
      <c r="I1196">
        <v>3.0773679052841563</v>
      </c>
      <c r="J1196">
        <v>0.95424250943932487</v>
      </c>
    </row>
    <row r="1197" spans="1:10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G1197" t="s">
        <v>3335</v>
      </c>
      <c r="H1197">
        <v>9</v>
      </c>
      <c r="I1197">
        <v>3.0777311796523921</v>
      </c>
      <c r="J1197">
        <v>0.95424250943932487</v>
      </c>
    </row>
    <row r="1198" spans="1:10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G1198" t="s">
        <v>3209</v>
      </c>
      <c r="H1198">
        <v>9</v>
      </c>
      <c r="I1198">
        <v>3.0780941504064105</v>
      </c>
      <c r="J1198">
        <v>0.95424250943932487</v>
      </c>
    </row>
    <row r="1199" spans="1:10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G1199" t="s">
        <v>3891</v>
      </c>
      <c r="H1199">
        <v>9</v>
      </c>
      <c r="I1199">
        <v>3.0784568180532927</v>
      </c>
      <c r="J1199">
        <v>0.95424250943932487</v>
      </c>
    </row>
    <row r="1200" spans="1:10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G1200" t="s">
        <v>3526</v>
      </c>
      <c r="H1200">
        <v>9</v>
      </c>
      <c r="I1200">
        <v>3.0788191830988487</v>
      </c>
      <c r="J1200">
        <v>0.95424250943932487</v>
      </c>
    </row>
    <row r="1201" spans="1:10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G1201" t="s">
        <v>3448</v>
      </c>
      <c r="H1201">
        <v>9</v>
      </c>
      <c r="I1201">
        <v>3.0791812460476247</v>
      </c>
      <c r="J1201">
        <v>0.95424250943932487</v>
      </c>
    </row>
    <row r="1202" spans="1:10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G1202" t="s">
        <v>3328</v>
      </c>
      <c r="H1202">
        <v>9</v>
      </c>
      <c r="I1202">
        <v>3.079543007402906</v>
      </c>
      <c r="J1202">
        <v>0.95424250943932487</v>
      </c>
    </row>
    <row r="1203" spans="1:10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G1203" t="s">
        <v>712</v>
      </c>
      <c r="H1203">
        <v>9</v>
      </c>
      <c r="I1203">
        <v>3.0799044676667209</v>
      </c>
      <c r="J1203">
        <v>0.95424250943932487</v>
      </c>
    </row>
    <row r="1204" spans="1:10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G1204" t="s">
        <v>3600</v>
      </c>
      <c r="H1204">
        <v>9</v>
      </c>
      <c r="I1204">
        <v>3.0802656273398448</v>
      </c>
      <c r="J1204">
        <v>0.95424250943932487</v>
      </c>
    </row>
    <row r="1205" spans="1:10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G1205" t="s">
        <v>3819</v>
      </c>
      <c r="H1205">
        <v>9</v>
      </c>
      <c r="I1205">
        <v>3.0806264869218056</v>
      </c>
      <c r="J1205">
        <v>0.95424250943932487</v>
      </c>
    </row>
    <row r="1206" spans="1:10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G1206" t="s">
        <v>1175</v>
      </c>
      <c r="H1206">
        <v>9</v>
      </c>
      <c r="I1206">
        <v>3.0809870469108871</v>
      </c>
      <c r="J1206">
        <v>0.95424250943932487</v>
      </c>
    </row>
    <row r="1207" spans="1:10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G1207" t="s">
        <v>1873</v>
      </c>
      <c r="H1207">
        <v>9</v>
      </c>
      <c r="I1207">
        <v>3.0813473078041325</v>
      </c>
      <c r="J1207">
        <v>0.95424250943932487</v>
      </c>
    </row>
    <row r="1208" spans="1:10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G1208" t="s">
        <v>2804</v>
      </c>
      <c r="H1208">
        <v>9</v>
      </c>
      <c r="I1208">
        <v>3.0817072700973491</v>
      </c>
      <c r="J1208">
        <v>0.95424250943932487</v>
      </c>
    </row>
    <row r="1209" spans="1:10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G1209" t="s">
        <v>2330</v>
      </c>
      <c r="H1209">
        <v>9</v>
      </c>
      <c r="I1209">
        <v>3.082066934285113</v>
      </c>
      <c r="J1209">
        <v>0.95424250943932487</v>
      </c>
    </row>
    <row r="1210" spans="1:10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G1210" t="s">
        <v>496</v>
      </c>
      <c r="H1210">
        <v>9</v>
      </c>
      <c r="I1210">
        <v>3.0824263008607717</v>
      </c>
      <c r="J1210">
        <v>0.95424250943932487</v>
      </c>
    </row>
    <row r="1211" spans="1:10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G1211" t="s">
        <v>2564</v>
      </c>
      <c r="H1211">
        <v>9</v>
      </c>
      <c r="I1211">
        <v>3.0827853703164503</v>
      </c>
      <c r="J1211">
        <v>0.95424250943932487</v>
      </c>
    </row>
    <row r="1212" spans="1:10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G1212" t="s">
        <v>1071</v>
      </c>
      <c r="H1212">
        <v>9</v>
      </c>
      <c r="I1212">
        <v>3.0831441431430524</v>
      </c>
      <c r="J1212">
        <v>0.95424250943932487</v>
      </c>
    </row>
    <row r="1213" spans="1:10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G1213" t="s">
        <v>3939</v>
      </c>
      <c r="H1213">
        <v>9</v>
      </c>
      <c r="I1213">
        <v>3.0835026198302673</v>
      </c>
      <c r="J1213">
        <v>0.95424250943932487</v>
      </c>
    </row>
    <row r="1214" spans="1:10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G1214" t="s">
        <v>3908</v>
      </c>
      <c r="H1214">
        <v>9</v>
      </c>
      <c r="I1214">
        <v>3.0838608008665731</v>
      </c>
      <c r="J1214">
        <v>0.95424250943932487</v>
      </c>
    </row>
    <row r="1215" spans="1:10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G1215" t="s">
        <v>3090</v>
      </c>
      <c r="H1215">
        <v>9</v>
      </c>
      <c r="I1215">
        <v>3.0842186867392387</v>
      </c>
      <c r="J1215">
        <v>0.95424250943932487</v>
      </c>
    </row>
    <row r="1216" spans="1:10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G1216" t="s">
        <v>874</v>
      </c>
      <c r="H1216">
        <v>9</v>
      </c>
      <c r="I1216">
        <v>3.0845762779343309</v>
      </c>
      <c r="J1216">
        <v>0.95424250943932487</v>
      </c>
    </row>
    <row r="1217" spans="1:10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G1217" t="s">
        <v>1968</v>
      </c>
      <c r="H1217">
        <v>9</v>
      </c>
      <c r="I1217">
        <v>3.0849335749367159</v>
      </c>
      <c r="J1217">
        <v>0.95424250943932487</v>
      </c>
    </row>
    <row r="1218" spans="1:10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G1218" t="s">
        <v>3938</v>
      </c>
      <c r="H1218">
        <v>9</v>
      </c>
      <c r="I1218">
        <v>3.0852905782300648</v>
      </c>
      <c r="J1218">
        <v>0.95424250943932487</v>
      </c>
    </row>
    <row r="1219" spans="1:10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G1219" t="s">
        <v>2432</v>
      </c>
      <c r="H1219">
        <v>9</v>
      </c>
      <c r="I1219">
        <v>3.0856472882968564</v>
      </c>
      <c r="J1219">
        <v>0.95424250943932487</v>
      </c>
    </row>
    <row r="1220" spans="1:10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G1220" t="s">
        <v>1410</v>
      </c>
      <c r="H1220">
        <v>9</v>
      </c>
      <c r="I1220">
        <v>3.0860037056183818</v>
      </c>
      <c r="J1220">
        <v>0.95424250943932487</v>
      </c>
    </row>
    <row r="1221" spans="1:10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G1221" t="s">
        <v>3769</v>
      </c>
      <c r="H1221">
        <v>9</v>
      </c>
      <c r="I1221">
        <v>3.0863598306747484</v>
      </c>
      <c r="J1221">
        <v>0.95424250943932487</v>
      </c>
    </row>
    <row r="1222" spans="1:10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G1222" t="s">
        <v>1451</v>
      </c>
      <c r="H1222">
        <v>9</v>
      </c>
      <c r="I1222">
        <v>3.0867156639448825</v>
      </c>
      <c r="J1222">
        <v>0.95424250943932487</v>
      </c>
    </row>
    <row r="1223" spans="1:10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G1223" t="s">
        <v>2420</v>
      </c>
      <c r="H1223">
        <v>9</v>
      </c>
      <c r="I1223">
        <v>3.0870712059065353</v>
      </c>
      <c r="J1223">
        <v>0.95424250943932487</v>
      </c>
    </row>
    <row r="1224" spans="1:10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G1224" t="s">
        <v>3881</v>
      </c>
      <c r="H1224">
        <v>9</v>
      </c>
      <c r="I1224">
        <v>3.0874264570362855</v>
      </c>
      <c r="J1224">
        <v>0.95424250943932487</v>
      </c>
    </row>
    <row r="1225" spans="1:10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G1225" t="s">
        <v>3397</v>
      </c>
      <c r="H1225">
        <v>8</v>
      </c>
      <c r="I1225">
        <v>3.0877814178095422</v>
      </c>
      <c r="J1225">
        <v>0.90308998699194354</v>
      </c>
    </row>
    <row r="1226" spans="1:10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G1226" t="s">
        <v>3363</v>
      </c>
      <c r="H1226">
        <v>8</v>
      </c>
      <c r="I1226">
        <v>3.0881360887005513</v>
      </c>
      <c r="J1226">
        <v>0.90308998699194354</v>
      </c>
    </row>
    <row r="1227" spans="1:10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G1227" t="s">
        <v>1383</v>
      </c>
      <c r="H1227">
        <v>8</v>
      </c>
      <c r="I1227">
        <v>3.0884904701823963</v>
      </c>
      <c r="J1227">
        <v>0.90308998699194354</v>
      </c>
    </row>
    <row r="1228" spans="1:10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G1228" t="s">
        <v>3808</v>
      </c>
      <c r="H1228">
        <v>8</v>
      </c>
      <c r="I1228">
        <v>3.088844562727004</v>
      </c>
      <c r="J1228">
        <v>0.90308998699194354</v>
      </c>
    </row>
    <row r="1229" spans="1:10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G1229" t="s">
        <v>3940</v>
      </c>
      <c r="H1229">
        <v>8</v>
      </c>
      <c r="I1229">
        <v>3.089198366805149</v>
      </c>
      <c r="J1229">
        <v>0.90308998699194354</v>
      </c>
    </row>
    <row r="1230" spans="1:10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G1230" t="s">
        <v>3900</v>
      </c>
      <c r="H1230">
        <v>8</v>
      </c>
      <c r="I1230">
        <v>3.0895518828864539</v>
      </c>
      <c r="J1230">
        <v>0.90308998699194354</v>
      </c>
    </row>
    <row r="1231" spans="1:10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G1231" t="s">
        <v>2989</v>
      </c>
      <c r="H1231">
        <v>8</v>
      </c>
      <c r="I1231">
        <v>3.0899051114393981</v>
      </c>
      <c r="J1231">
        <v>0.90308998699194354</v>
      </c>
    </row>
    <row r="1232" spans="1:10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G1232" t="s">
        <v>2287</v>
      </c>
      <c r="H1232">
        <v>8</v>
      </c>
      <c r="I1232">
        <v>3.0902580529313162</v>
      </c>
      <c r="J1232">
        <v>0.90308998699194354</v>
      </c>
    </row>
    <row r="1233" spans="1:10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G1233" t="s">
        <v>1061</v>
      </c>
      <c r="H1233">
        <v>8</v>
      </c>
      <c r="I1233">
        <v>3.0906107078284069</v>
      </c>
      <c r="J1233">
        <v>0.90308998699194354</v>
      </c>
    </row>
    <row r="1234" spans="1:10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G1234" t="s">
        <v>3880</v>
      </c>
      <c r="H1234">
        <v>8</v>
      </c>
      <c r="I1234">
        <v>3.0909630765957314</v>
      </c>
      <c r="J1234">
        <v>0.90308998699194354</v>
      </c>
    </row>
    <row r="1235" spans="1:10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G1235" t="s">
        <v>1251</v>
      </c>
      <c r="H1235">
        <v>8</v>
      </c>
      <c r="I1235">
        <v>3.0913151596972228</v>
      </c>
      <c r="J1235">
        <v>0.90308998699194354</v>
      </c>
    </row>
    <row r="1236" spans="1:10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G1236" t="s">
        <v>3945</v>
      </c>
      <c r="H1236">
        <v>8</v>
      </c>
      <c r="I1236">
        <v>3.0916669575956846</v>
      </c>
      <c r="J1236">
        <v>0.90308998699194354</v>
      </c>
    </row>
    <row r="1237" spans="1:10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G1237" t="s">
        <v>3633</v>
      </c>
      <c r="H1237">
        <v>8</v>
      </c>
      <c r="I1237">
        <v>3.0920184707527971</v>
      </c>
      <c r="J1237">
        <v>0.90308998699194354</v>
      </c>
    </row>
    <row r="1238" spans="1:10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G1238" t="s">
        <v>3943</v>
      </c>
      <c r="H1238">
        <v>8</v>
      </c>
      <c r="I1238">
        <v>3.0923696996291206</v>
      </c>
      <c r="J1238">
        <v>0.90308998699194354</v>
      </c>
    </row>
    <row r="1239" spans="1:10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G1239" t="s">
        <v>2086</v>
      </c>
      <c r="H1239">
        <v>8</v>
      </c>
      <c r="I1239">
        <v>3.0927206446840994</v>
      </c>
      <c r="J1239">
        <v>0.90308998699194354</v>
      </c>
    </row>
    <row r="1240" spans="1:10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G1240" t="s">
        <v>3495</v>
      </c>
      <c r="H1240">
        <v>8</v>
      </c>
      <c r="I1240">
        <v>3.0930713063760633</v>
      </c>
      <c r="J1240">
        <v>0.90308998699194354</v>
      </c>
    </row>
    <row r="1241" spans="1:10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G1241" t="s">
        <v>960</v>
      </c>
      <c r="H1241">
        <v>8</v>
      </c>
      <c r="I1241">
        <v>3.0934216851622351</v>
      </c>
      <c r="J1241">
        <v>0.90308998699194354</v>
      </c>
    </row>
    <row r="1242" spans="1:10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G1242" t="s">
        <v>1275</v>
      </c>
      <c r="H1242">
        <v>8</v>
      </c>
      <c r="I1242">
        <v>3.09377178149873</v>
      </c>
      <c r="J1242">
        <v>0.90308998699194354</v>
      </c>
    </row>
    <row r="1243" spans="1:10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G1243" t="s">
        <v>718</v>
      </c>
      <c r="H1243">
        <v>8</v>
      </c>
      <c r="I1243">
        <v>3.0941215958405612</v>
      </c>
      <c r="J1243">
        <v>0.90308998699194354</v>
      </c>
    </row>
    <row r="1244" spans="1:10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G1244" t="s">
        <v>1616</v>
      </c>
      <c r="H1244">
        <v>8</v>
      </c>
      <c r="I1244">
        <v>3.0944711286416449</v>
      </c>
      <c r="J1244">
        <v>0.90308998699194354</v>
      </c>
    </row>
    <row r="1245" spans="1:10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G1245" t="s">
        <v>2213</v>
      </c>
      <c r="H1245">
        <v>8</v>
      </c>
      <c r="I1245">
        <v>3.0948203803548</v>
      </c>
      <c r="J1245">
        <v>0.90308998699194354</v>
      </c>
    </row>
    <row r="1246" spans="1:10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G1246" t="s">
        <v>3604</v>
      </c>
      <c r="H1246">
        <v>8</v>
      </c>
      <c r="I1246">
        <v>3.0951693514317551</v>
      </c>
      <c r="J1246">
        <v>0.90308998699194354</v>
      </c>
    </row>
    <row r="1247" spans="1:10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G1247" t="s">
        <v>2988</v>
      </c>
      <c r="H1247">
        <v>8</v>
      </c>
      <c r="I1247">
        <v>3.095518042323151</v>
      </c>
      <c r="J1247">
        <v>0.90308998699194354</v>
      </c>
    </row>
    <row r="1248" spans="1:10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G1248" t="s">
        <v>3779</v>
      </c>
      <c r="H1248">
        <v>8</v>
      </c>
      <c r="I1248">
        <v>3.0958664534785427</v>
      </c>
      <c r="J1248">
        <v>0.90308998699194354</v>
      </c>
    </row>
    <row r="1249" spans="1:10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G1249" t="s">
        <v>1806</v>
      </c>
      <c r="H1249">
        <v>8</v>
      </c>
      <c r="I1249">
        <v>3.0962145853464054</v>
      </c>
      <c r="J1249">
        <v>0.90308998699194354</v>
      </c>
    </row>
    <row r="1250" spans="1:10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G1250" t="s">
        <v>3573</v>
      </c>
      <c r="H1250">
        <v>8</v>
      </c>
      <c r="I1250">
        <v>3.0965624383741357</v>
      </c>
      <c r="J1250">
        <v>0.90308998699194354</v>
      </c>
    </row>
    <row r="1251" spans="1:10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G1251" t="s">
        <v>1095</v>
      </c>
      <c r="H1251">
        <v>8</v>
      </c>
      <c r="I1251">
        <v>3.0969100130080562</v>
      </c>
      <c r="J1251">
        <v>0.90308998699194354</v>
      </c>
    </row>
    <row r="1252" spans="1:10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G1252" t="s">
        <v>1244</v>
      </c>
      <c r="H1252">
        <v>8</v>
      </c>
      <c r="I1252">
        <v>3.0972573096934202</v>
      </c>
      <c r="J1252">
        <v>0.90308998699194354</v>
      </c>
    </row>
    <row r="1253" spans="1:10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G1253" t="s">
        <v>1250</v>
      </c>
      <c r="H1253">
        <v>8</v>
      </c>
      <c r="I1253">
        <v>3.0976043288744108</v>
      </c>
      <c r="J1253">
        <v>0.90308998699194354</v>
      </c>
    </row>
    <row r="1254" spans="1:10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G1254" t="s">
        <v>1306</v>
      </c>
      <c r="H1254">
        <v>8</v>
      </c>
      <c r="I1254">
        <v>3.0979510709941498</v>
      </c>
      <c r="J1254">
        <v>0.90308998699194354</v>
      </c>
    </row>
    <row r="1255" spans="1:10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G1255" t="s">
        <v>710</v>
      </c>
      <c r="H1255">
        <v>8</v>
      </c>
      <c r="I1255">
        <v>3.0982975364946976</v>
      </c>
      <c r="J1255">
        <v>0.90308998699194354</v>
      </c>
    </row>
    <row r="1256" spans="1:10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G1256" t="s">
        <v>3947</v>
      </c>
      <c r="H1256">
        <v>8</v>
      </c>
      <c r="I1256">
        <v>3.0986437258170572</v>
      </c>
      <c r="J1256">
        <v>0.90308998699194354</v>
      </c>
    </row>
    <row r="1257" spans="1:10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G1257" t="s">
        <v>790</v>
      </c>
      <c r="H1257">
        <v>8</v>
      </c>
      <c r="I1257">
        <v>3.0989896394011773</v>
      </c>
      <c r="J1257">
        <v>0.90308998699194354</v>
      </c>
    </row>
    <row r="1258" spans="1:10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G1258" t="s">
        <v>1049</v>
      </c>
      <c r="H1258">
        <v>8</v>
      </c>
      <c r="I1258">
        <v>3.0993352776859577</v>
      </c>
      <c r="J1258">
        <v>0.90308998699194354</v>
      </c>
    </row>
    <row r="1259" spans="1:10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G1259" t="s">
        <v>3434</v>
      </c>
      <c r="H1259">
        <v>8</v>
      </c>
      <c r="I1259">
        <v>3.0996806411092499</v>
      </c>
      <c r="J1259">
        <v>0.90308998699194354</v>
      </c>
    </row>
    <row r="1260" spans="1:10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G1260" t="s">
        <v>1472</v>
      </c>
      <c r="H1260">
        <v>8</v>
      </c>
      <c r="I1260">
        <v>3.1000257301078626</v>
      </c>
      <c r="J1260">
        <v>0.90308998699194354</v>
      </c>
    </row>
    <row r="1261" spans="1:10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G1261" t="s">
        <v>2549</v>
      </c>
      <c r="H1261">
        <v>8</v>
      </c>
      <c r="I1261">
        <v>3.1003705451175629</v>
      </c>
      <c r="J1261">
        <v>0.90308998699194354</v>
      </c>
    </row>
    <row r="1262" spans="1:10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G1262" t="s">
        <v>3746</v>
      </c>
      <c r="H1262">
        <v>8</v>
      </c>
      <c r="I1262">
        <v>3.1007150865730817</v>
      </c>
      <c r="J1262">
        <v>0.90308998699194354</v>
      </c>
    </row>
    <row r="1263" spans="1:10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G1263" t="s">
        <v>1495</v>
      </c>
      <c r="H1263">
        <v>8</v>
      </c>
      <c r="I1263">
        <v>3.1010593549081156</v>
      </c>
      <c r="J1263">
        <v>0.90308998699194354</v>
      </c>
    </row>
    <row r="1264" spans="1:10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G1264" t="s">
        <v>3592</v>
      </c>
      <c r="H1264">
        <v>8</v>
      </c>
      <c r="I1264">
        <v>3.1014033505553309</v>
      </c>
      <c r="J1264">
        <v>0.90308998699194354</v>
      </c>
    </row>
    <row r="1265" spans="1:10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G1265" t="s">
        <v>1626</v>
      </c>
      <c r="H1265">
        <v>8</v>
      </c>
      <c r="I1265">
        <v>3.1017470739463664</v>
      </c>
      <c r="J1265">
        <v>0.90308998699194354</v>
      </c>
    </row>
    <row r="1266" spans="1:10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G1266" t="s">
        <v>831</v>
      </c>
      <c r="H1266">
        <v>8</v>
      </c>
      <c r="I1266">
        <v>3.1020905255118367</v>
      </c>
      <c r="J1266">
        <v>0.90308998699194354</v>
      </c>
    </row>
    <row r="1267" spans="1:10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G1267" t="s">
        <v>1862</v>
      </c>
      <c r="H1267">
        <v>8</v>
      </c>
      <c r="I1267">
        <v>3.1024337056813365</v>
      </c>
      <c r="J1267">
        <v>0.90308998699194354</v>
      </c>
    </row>
    <row r="1268" spans="1:10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G1268" t="s">
        <v>3326</v>
      </c>
      <c r="H1268">
        <v>8</v>
      </c>
      <c r="I1268">
        <v>3.1027766148834415</v>
      </c>
      <c r="J1268">
        <v>0.90308998699194354</v>
      </c>
    </row>
    <row r="1269" spans="1:10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G1269" t="s">
        <v>3944</v>
      </c>
      <c r="H1269">
        <v>8</v>
      </c>
      <c r="I1269">
        <v>3.1031192535457137</v>
      </c>
      <c r="J1269">
        <v>0.90308998699194354</v>
      </c>
    </row>
    <row r="1270" spans="1:10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G1270" t="s">
        <v>2911</v>
      </c>
      <c r="H1270">
        <v>8</v>
      </c>
      <c r="I1270">
        <v>3.1034616220947049</v>
      </c>
      <c r="J1270">
        <v>0.90308998699194354</v>
      </c>
    </row>
    <row r="1271" spans="1:10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G1271" t="s">
        <v>3585</v>
      </c>
      <c r="H1271">
        <v>8</v>
      </c>
      <c r="I1271">
        <v>3.1038037209559568</v>
      </c>
      <c r="J1271">
        <v>0.90308998699194354</v>
      </c>
    </row>
    <row r="1272" spans="1:10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G1272" t="s">
        <v>3583</v>
      </c>
      <c r="H1272">
        <v>8</v>
      </c>
      <c r="I1272">
        <v>3.1041455505540081</v>
      </c>
      <c r="J1272">
        <v>0.90308998699194354</v>
      </c>
    </row>
    <row r="1273" spans="1:10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G1273" t="s">
        <v>796</v>
      </c>
      <c r="H1273">
        <v>8</v>
      </c>
      <c r="I1273">
        <v>3.1044871113123951</v>
      </c>
      <c r="J1273">
        <v>0.90308998699194354</v>
      </c>
    </row>
    <row r="1274" spans="1:10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G1274" t="s">
        <v>2024</v>
      </c>
      <c r="H1274">
        <v>8</v>
      </c>
      <c r="I1274">
        <v>3.1048284036536553</v>
      </c>
      <c r="J1274">
        <v>0.90308998699194354</v>
      </c>
    </row>
    <row r="1275" spans="1:10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G1275" t="s">
        <v>2302</v>
      </c>
      <c r="H1275">
        <v>8</v>
      </c>
      <c r="I1275">
        <v>3.1051694279993316</v>
      </c>
      <c r="J1275">
        <v>0.90308998699194354</v>
      </c>
    </row>
    <row r="1276" spans="1:10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G1276" t="s">
        <v>3330</v>
      </c>
      <c r="H1276">
        <v>8</v>
      </c>
      <c r="I1276">
        <v>3.1055101847699738</v>
      </c>
      <c r="J1276">
        <v>0.90308998699194354</v>
      </c>
    </row>
    <row r="1277" spans="1:10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G1277" t="s">
        <v>3128</v>
      </c>
      <c r="H1277">
        <v>8</v>
      </c>
      <c r="I1277">
        <v>3.1058506743851435</v>
      </c>
      <c r="J1277">
        <v>0.90308998699194354</v>
      </c>
    </row>
    <row r="1278" spans="1:10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G1278" t="s">
        <v>3630</v>
      </c>
      <c r="H1278">
        <v>8</v>
      </c>
      <c r="I1278">
        <v>3.1061908972634154</v>
      </c>
      <c r="J1278">
        <v>0.90308998699194354</v>
      </c>
    </row>
    <row r="1279" spans="1:10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G1279" t="s">
        <v>367</v>
      </c>
      <c r="H1279">
        <v>8</v>
      </c>
      <c r="I1279">
        <v>3.1065308538223815</v>
      </c>
      <c r="J1279">
        <v>0.90308998699194354</v>
      </c>
    </row>
    <row r="1280" spans="1:10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G1280" t="s">
        <v>3233</v>
      </c>
      <c r="H1280">
        <v>8</v>
      </c>
      <c r="I1280">
        <v>3.106870544478654</v>
      </c>
      <c r="J1280">
        <v>0.90308998699194354</v>
      </c>
    </row>
    <row r="1281" spans="1:10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G1281" t="s">
        <v>506</v>
      </c>
      <c r="H1281">
        <v>8</v>
      </c>
      <c r="I1281">
        <v>3.1072099696478683</v>
      </c>
      <c r="J1281">
        <v>0.90308998699194354</v>
      </c>
    </row>
    <row r="1282" spans="1:10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G1282" t="s">
        <v>2159</v>
      </c>
      <c r="H1282">
        <v>8</v>
      </c>
      <c r="I1282">
        <v>3.1075491297446862</v>
      </c>
      <c r="J1282">
        <v>0.90308998699194354</v>
      </c>
    </row>
    <row r="1283" spans="1:10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G1283" t="s">
        <v>799</v>
      </c>
      <c r="H1283">
        <v>8</v>
      </c>
      <c r="I1283">
        <v>3.1078880251827985</v>
      </c>
      <c r="J1283">
        <v>0.90308998699194354</v>
      </c>
    </row>
    <row r="1284" spans="1:10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G1284" t="s">
        <v>3570</v>
      </c>
      <c r="H1284">
        <v>8</v>
      </c>
      <c r="I1284">
        <v>3.1082266563749283</v>
      </c>
      <c r="J1284">
        <v>0.90308998699194354</v>
      </c>
    </row>
    <row r="1285" spans="1:10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G1285" t="s">
        <v>1786</v>
      </c>
      <c r="H1285">
        <v>8</v>
      </c>
      <c r="I1285">
        <v>3.1085650237328344</v>
      </c>
      <c r="J1285">
        <v>0.90308998699194354</v>
      </c>
    </row>
    <row r="1286" spans="1:10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G1286" t="s">
        <v>2092</v>
      </c>
      <c r="H1286">
        <v>8</v>
      </c>
      <c r="I1286">
        <v>3.1089031276673134</v>
      </c>
      <c r="J1286">
        <v>0.90308998699194354</v>
      </c>
    </row>
    <row r="1287" spans="1:10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G1287" t="s">
        <v>3737</v>
      </c>
      <c r="H1287">
        <v>8</v>
      </c>
      <c r="I1287">
        <v>3.1092409685882032</v>
      </c>
      <c r="J1287">
        <v>0.90308998699194354</v>
      </c>
    </row>
    <row r="1288" spans="1:10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G1288" t="s">
        <v>411</v>
      </c>
      <c r="H1288">
        <v>8</v>
      </c>
      <c r="I1288">
        <v>3.1095785469043866</v>
      </c>
      <c r="J1288">
        <v>0.90308998699194354</v>
      </c>
    </row>
    <row r="1289" spans="1:10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G1289" t="s">
        <v>2504</v>
      </c>
      <c r="H1289">
        <v>8</v>
      </c>
      <c r="I1289">
        <v>3.1099158630237933</v>
      </c>
      <c r="J1289">
        <v>0.90308998699194354</v>
      </c>
    </row>
    <row r="1290" spans="1:10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G1290" t="s">
        <v>3396</v>
      </c>
      <c r="H1290">
        <v>8</v>
      </c>
      <c r="I1290">
        <v>3.110252917353403</v>
      </c>
      <c r="J1290">
        <v>0.90308998699194354</v>
      </c>
    </row>
    <row r="1291" spans="1:10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G1291" t="s">
        <v>172</v>
      </c>
      <c r="H1291">
        <v>8</v>
      </c>
      <c r="I1291">
        <v>3.1105897102992488</v>
      </c>
      <c r="J1291">
        <v>0.90308998699194354</v>
      </c>
    </row>
    <row r="1292" spans="1:10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G1292" t="s">
        <v>3951</v>
      </c>
      <c r="H1292">
        <v>8</v>
      </c>
      <c r="I1292">
        <v>3.1109262422664203</v>
      </c>
      <c r="J1292">
        <v>0.90308998699194354</v>
      </c>
    </row>
    <row r="1293" spans="1:10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G1293" t="s">
        <v>1035</v>
      </c>
      <c r="H1293">
        <v>8</v>
      </c>
      <c r="I1293">
        <v>3.1112625136590655</v>
      </c>
      <c r="J1293">
        <v>0.90308998699194354</v>
      </c>
    </row>
    <row r="1294" spans="1:10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G1294" t="s">
        <v>959</v>
      </c>
      <c r="H1294">
        <v>8</v>
      </c>
      <c r="I1294">
        <v>3.1115985248803941</v>
      </c>
      <c r="J1294">
        <v>0.90308998699194354</v>
      </c>
    </row>
    <row r="1295" spans="1:10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G1295" t="s">
        <v>3946</v>
      </c>
      <c r="H1295">
        <v>8</v>
      </c>
      <c r="I1295">
        <v>3.1119342763326814</v>
      </c>
      <c r="J1295">
        <v>0.90308998699194354</v>
      </c>
    </row>
    <row r="1296" spans="1:10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G1296" t="s">
        <v>1569</v>
      </c>
      <c r="H1296">
        <v>8</v>
      </c>
      <c r="I1296">
        <v>3.1122697684172707</v>
      </c>
      <c r="J1296">
        <v>0.90308998699194354</v>
      </c>
    </row>
    <row r="1297" spans="1:10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G1297" t="s">
        <v>1519</v>
      </c>
      <c r="H1297">
        <v>8</v>
      </c>
      <c r="I1297">
        <v>3.1126050015345745</v>
      </c>
      <c r="J1297">
        <v>0.90308998699194354</v>
      </c>
    </row>
    <row r="1298" spans="1:10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G1298" t="s">
        <v>3950</v>
      </c>
      <c r="H1298">
        <v>8</v>
      </c>
      <c r="I1298">
        <v>3.1129399760840801</v>
      </c>
      <c r="J1298">
        <v>0.90308998699194354</v>
      </c>
    </row>
    <row r="1299" spans="1:10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G1299" t="s">
        <v>611</v>
      </c>
      <c r="H1299">
        <v>8</v>
      </c>
      <c r="I1299">
        <v>3.1132746924643504</v>
      </c>
      <c r="J1299">
        <v>0.90308998699194354</v>
      </c>
    </row>
    <row r="1300" spans="1:10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G1300" t="s">
        <v>2283</v>
      </c>
      <c r="H1300">
        <v>8</v>
      </c>
      <c r="I1300">
        <v>3.1136091510730277</v>
      </c>
      <c r="J1300">
        <v>0.90308998699194354</v>
      </c>
    </row>
    <row r="1301" spans="1:10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G1301" t="s">
        <v>1754</v>
      </c>
      <c r="H1301">
        <v>8</v>
      </c>
      <c r="I1301">
        <v>3.1139433523068369</v>
      </c>
      <c r="J1301">
        <v>0.90308998699194354</v>
      </c>
    </row>
    <row r="1302" spans="1:10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G1302" t="s">
        <v>2375</v>
      </c>
      <c r="H1302">
        <v>8</v>
      </c>
      <c r="I1302">
        <v>3.1142772965615864</v>
      </c>
      <c r="J1302">
        <v>0.90308998699194354</v>
      </c>
    </row>
    <row r="1303" spans="1:10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G1303" t="s">
        <v>1159</v>
      </c>
      <c r="H1303">
        <v>8</v>
      </c>
      <c r="I1303">
        <v>3.114610984232173</v>
      </c>
      <c r="J1303">
        <v>0.90308998699194354</v>
      </c>
    </row>
    <row r="1304" spans="1:10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G1304" t="s">
        <v>3119</v>
      </c>
      <c r="H1304">
        <v>8</v>
      </c>
      <c r="I1304">
        <v>3.1149444157125847</v>
      </c>
      <c r="J1304">
        <v>0.90308998699194354</v>
      </c>
    </row>
    <row r="1305" spans="1:10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G1305" t="s">
        <v>3948</v>
      </c>
      <c r="H1305">
        <v>8</v>
      </c>
      <c r="I1305">
        <v>3.1152775913959014</v>
      </c>
      <c r="J1305">
        <v>0.90308998699194354</v>
      </c>
    </row>
    <row r="1306" spans="1:10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G1306" t="s">
        <v>862</v>
      </c>
      <c r="H1306">
        <v>8</v>
      </c>
      <c r="I1306">
        <v>3.1156105116742996</v>
      </c>
      <c r="J1306">
        <v>0.90308998699194354</v>
      </c>
    </row>
    <row r="1307" spans="1:10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G1307" t="s">
        <v>940</v>
      </c>
      <c r="H1307">
        <v>8</v>
      </c>
      <c r="I1307">
        <v>3.1159431769390551</v>
      </c>
      <c r="J1307">
        <v>0.90308998699194354</v>
      </c>
    </row>
    <row r="1308" spans="1:10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G1308" t="s">
        <v>3143</v>
      </c>
      <c r="H1308">
        <v>8</v>
      </c>
      <c r="I1308">
        <v>3.1162755875805441</v>
      </c>
      <c r="J1308">
        <v>0.90308998699194354</v>
      </c>
    </row>
    <row r="1309" spans="1:10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G1309" t="s">
        <v>2509</v>
      </c>
      <c r="H1309">
        <v>8</v>
      </c>
      <c r="I1309">
        <v>3.1166077439882485</v>
      </c>
      <c r="J1309">
        <v>0.90308998699194354</v>
      </c>
    </row>
    <row r="1310" spans="1:10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G1310" t="s">
        <v>1320</v>
      </c>
      <c r="H1310">
        <v>8</v>
      </c>
      <c r="I1310">
        <v>3.1169396465507559</v>
      </c>
      <c r="J1310">
        <v>0.90308998699194354</v>
      </c>
    </row>
    <row r="1311" spans="1:10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G1311" t="s">
        <v>2512</v>
      </c>
      <c r="H1311">
        <v>8</v>
      </c>
      <c r="I1311">
        <v>3.1172712956557644</v>
      </c>
      <c r="J1311">
        <v>0.90308998699194354</v>
      </c>
    </row>
    <row r="1312" spans="1:10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G1312" t="s">
        <v>3444</v>
      </c>
      <c r="H1312">
        <v>8</v>
      </c>
      <c r="I1312">
        <v>3.1176026916900841</v>
      </c>
      <c r="J1312">
        <v>0.90308998699194354</v>
      </c>
    </row>
    <row r="1313" spans="1:10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G1313" t="s">
        <v>3487</v>
      </c>
      <c r="H1313">
        <v>8</v>
      </c>
      <c r="I1313">
        <v>3.1179338350396413</v>
      </c>
      <c r="J1313">
        <v>0.90308998699194354</v>
      </c>
    </row>
    <row r="1314" spans="1:10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G1314" t="s">
        <v>3561</v>
      </c>
      <c r="H1314">
        <v>8</v>
      </c>
      <c r="I1314">
        <v>3.1182647260894791</v>
      </c>
      <c r="J1314">
        <v>0.90308998699194354</v>
      </c>
    </row>
    <row r="1315" spans="1:10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G1315" t="s">
        <v>3942</v>
      </c>
      <c r="H1315">
        <v>8</v>
      </c>
      <c r="I1315">
        <v>3.1185953652237619</v>
      </c>
      <c r="J1315">
        <v>0.90308998699194354</v>
      </c>
    </row>
    <row r="1316" spans="1:10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G1316" t="s">
        <v>973</v>
      </c>
      <c r="H1316">
        <v>8</v>
      </c>
      <c r="I1316">
        <v>3.1189257528257768</v>
      </c>
      <c r="J1316">
        <v>0.90308998699194354</v>
      </c>
    </row>
    <row r="1317" spans="1:10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G1317" t="s">
        <v>1882</v>
      </c>
      <c r="H1317">
        <v>8</v>
      </c>
      <c r="I1317">
        <v>3.1192558892779365</v>
      </c>
      <c r="J1317">
        <v>0.90308998699194354</v>
      </c>
    </row>
    <row r="1318" spans="1:10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G1318" t="s">
        <v>397</v>
      </c>
      <c r="H1318">
        <v>8</v>
      </c>
      <c r="I1318">
        <v>3.1195857749617839</v>
      </c>
      <c r="J1318">
        <v>0.90308998699194354</v>
      </c>
    </row>
    <row r="1319" spans="1:10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G1319" t="s">
        <v>1654</v>
      </c>
      <c r="H1319">
        <v>8</v>
      </c>
      <c r="I1319">
        <v>3.1199154102579909</v>
      </c>
      <c r="J1319">
        <v>0.90308998699194354</v>
      </c>
    </row>
    <row r="1320" spans="1:10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G1320" t="s">
        <v>176</v>
      </c>
      <c r="H1320">
        <v>8</v>
      </c>
      <c r="I1320">
        <v>3.1202447955463652</v>
      </c>
      <c r="J1320">
        <v>0.90308998699194354</v>
      </c>
    </row>
    <row r="1321" spans="1:10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G1321" t="s">
        <v>3163</v>
      </c>
      <c r="H1321">
        <v>8</v>
      </c>
      <c r="I1321">
        <v>3.12057393120585</v>
      </c>
      <c r="J1321">
        <v>0.90308998699194354</v>
      </c>
    </row>
    <row r="1322" spans="1:10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G1322" t="s">
        <v>3639</v>
      </c>
      <c r="H1322">
        <v>8</v>
      </c>
      <c r="I1322">
        <v>3.1209028176145273</v>
      </c>
      <c r="J1322">
        <v>0.90308998699194354</v>
      </c>
    </row>
    <row r="1323" spans="1:10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G1323" t="s">
        <v>3949</v>
      </c>
      <c r="H1323">
        <v>8</v>
      </c>
      <c r="I1323">
        <v>3.1212314551496214</v>
      </c>
      <c r="J1323">
        <v>0.90308998699194354</v>
      </c>
    </row>
    <row r="1324" spans="1:10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G1324" t="s">
        <v>955</v>
      </c>
      <c r="H1324">
        <v>8</v>
      </c>
      <c r="I1324">
        <v>3.1215598441875008</v>
      </c>
      <c r="J1324">
        <v>0.90308998699194354</v>
      </c>
    </row>
    <row r="1325" spans="1:10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G1325" t="s">
        <v>3636</v>
      </c>
      <c r="H1325">
        <v>8</v>
      </c>
      <c r="I1325">
        <v>3.1218879851036809</v>
      </c>
      <c r="J1325">
        <v>0.90308998699194354</v>
      </c>
    </row>
    <row r="1326" spans="1:10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G1326" t="s">
        <v>1772</v>
      </c>
      <c r="H1326">
        <v>8</v>
      </c>
      <c r="I1326">
        <v>3.1222158782728267</v>
      </c>
      <c r="J1326">
        <v>0.90308998699194354</v>
      </c>
    </row>
    <row r="1327" spans="1:10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G1327" t="s">
        <v>1612</v>
      </c>
      <c r="H1327">
        <v>8</v>
      </c>
      <c r="I1327">
        <v>3.1225435240687545</v>
      </c>
      <c r="J1327">
        <v>0.90308998699194354</v>
      </c>
    </row>
    <row r="1328" spans="1:10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G1328" t="s">
        <v>3504</v>
      </c>
      <c r="H1328">
        <v>8</v>
      </c>
      <c r="I1328">
        <v>3.1228709228644354</v>
      </c>
      <c r="J1328">
        <v>0.90308998699194354</v>
      </c>
    </row>
    <row r="1329" spans="1:10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G1329" t="s">
        <v>3582</v>
      </c>
      <c r="H1329">
        <v>8</v>
      </c>
      <c r="I1329">
        <v>3.1231980750319988</v>
      </c>
      <c r="J1329">
        <v>0.90308998699194354</v>
      </c>
    </row>
    <row r="1330" spans="1:10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G1330" t="s">
        <v>1367</v>
      </c>
      <c r="H1330">
        <v>8</v>
      </c>
      <c r="I1330">
        <v>3.1235249809427321</v>
      </c>
      <c r="J1330">
        <v>0.90308998699194354</v>
      </c>
    </row>
    <row r="1331" spans="1:10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G1331" t="s">
        <v>361</v>
      </c>
      <c r="H1331">
        <v>8</v>
      </c>
      <c r="I1331">
        <v>3.1238516409670858</v>
      </c>
      <c r="J1331">
        <v>0.90308998699194354</v>
      </c>
    </row>
    <row r="1332" spans="1:10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G1332" t="s">
        <v>3269</v>
      </c>
      <c r="H1332">
        <v>8</v>
      </c>
      <c r="I1332">
        <v>3.1241780554746752</v>
      </c>
      <c r="J1332">
        <v>0.90308998699194354</v>
      </c>
    </row>
    <row r="1333" spans="1:10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G1333" t="s">
        <v>1930</v>
      </c>
      <c r="H1333">
        <v>8</v>
      </c>
      <c r="I1333">
        <v>3.1245042248342823</v>
      </c>
      <c r="J1333">
        <v>0.90308998699194354</v>
      </c>
    </row>
    <row r="1334" spans="1:10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G1334" t="s">
        <v>3481</v>
      </c>
      <c r="H1334">
        <v>8</v>
      </c>
      <c r="I1334">
        <v>3.1248301494138593</v>
      </c>
      <c r="J1334">
        <v>0.90308998699194354</v>
      </c>
    </row>
    <row r="1335" spans="1:10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G1335" t="s">
        <v>3777</v>
      </c>
      <c r="H1335">
        <v>8</v>
      </c>
      <c r="I1335">
        <v>3.12515582958053</v>
      </c>
      <c r="J1335">
        <v>0.90308998699194354</v>
      </c>
    </row>
    <row r="1336" spans="1:10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G1336" t="s">
        <v>3650</v>
      </c>
      <c r="H1336">
        <v>8</v>
      </c>
      <c r="I1336">
        <v>3.1254812657005941</v>
      </c>
      <c r="J1336">
        <v>0.90308998699194354</v>
      </c>
    </row>
    <row r="1337" spans="1:10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G1337" t="s">
        <v>1392</v>
      </c>
      <c r="H1337">
        <v>8</v>
      </c>
      <c r="I1337">
        <v>3.1258064581395271</v>
      </c>
      <c r="J1337">
        <v>0.90308998699194354</v>
      </c>
    </row>
    <row r="1338" spans="1:10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G1338" t="s">
        <v>2515</v>
      </c>
      <c r="H1338">
        <v>8</v>
      </c>
      <c r="I1338">
        <v>3.1261314072619846</v>
      </c>
      <c r="J1338">
        <v>0.90308998699194354</v>
      </c>
    </row>
    <row r="1339" spans="1:10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G1339" t="s">
        <v>3952</v>
      </c>
      <c r="H1339">
        <v>8</v>
      </c>
      <c r="I1339">
        <v>3.1264561134318045</v>
      </c>
      <c r="J1339">
        <v>0.90308998699194354</v>
      </c>
    </row>
    <row r="1340" spans="1:10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G1340" t="s">
        <v>1127</v>
      </c>
      <c r="H1340">
        <v>8</v>
      </c>
      <c r="I1340">
        <v>3.126780577012009</v>
      </c>
      <c r="J1340">
        <v>0.90308998699194354</v>
      </c>
    </row>
    <row r="1341" spans="1:10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G1341" t="s">
        <v>1805</v>
      </c>
      <c r="H1341">
        <v>8</v>
      </c>
      <c r="I1341">
        <v>3.1271047983648077</v>
      </c>
      <c r="J1341">
        <v>0.90308998699194354</v>
      </c>
    </row>
    <row r="1342" spans="1:10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G1342" t="s">
        <v>615</v>
      </c>
      <c r="H1342">
        <v>8</v>
      </c>
      <c r="I1342">
        <v>3.1274287778515988</v>
      </c>
      <c r="J1342">
        <v>0.90308998699194354</v>
      </c>
    </row>
    <row r="1343" spans="1:10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G1343" t="s">
        <v>3941</v>
      </c>
      <c r="H1343">
        <v>8</v>
      </c>
      <c r="I1343">
        <v>3.1277525158329733</v>
      </c>
      <c r="J1343">
        <v>0.90308998699194354</v>
      </c>
    </row>
    <row r="1344" spans="1:10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G1344" t="s">
        <v>978</v>
      </c>
      <c r="H1344">
        <v>8</v>
      </c>
      <c r="I1344">
        <v>3.1280760126687155</v>
      </c>
      <c r="J1344">
        <v>0.90308998699194354</v>
      </c>
    </row>
    <row r="1345" spans="1:10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G1345" t="s">
        <v>3899</v>
      </c>
      <c r="H1345">
        <v>8</v>
      </c>
      <c r="I1345">
        <v>3.1283992687178066</v>
      </c>
      <c r="J1345">
        <v>0.90308998699194354</v>
      </c>
    </row>
    <row r="1346" spans="1:10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G1346" t="s">
        <v>3838</v>
      </c>
      <c r="H1346">
        <v>8</v>
      </c>
      <c r="I1346">
        <v>3.1287222843384268</v>
      </c>
      <c r="J1346">
        <v>0.90308998699194354</v>
      </c>
    </row>
    <row r="1347" spans="1:10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G1347" t="s">
        <v>3597</v>
      </c>
      <c r="H1347">
        <v>8</v>
      </c>
      <c r="I1347">
        <v>3.1290450598879582</v>
      </c>
      <c r="J1347">
        <v>0.90308998699194354</v>
      </c>
    </row>
    <row r="1348" spans="1:10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G1348" t="s">
        <v>3925</v>
      </c>
      <c r="H1348">
        <v>8</v>
      </c>
      <c r="I1348">
        <v>3.1293675957229854</v>
      </c>
      <c r="J1348">
        <v>0.90308998699194354</v>
      </c>
    </row>
    <row r="1349" spans="1:10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G1349" t="s">
        <v>3765</v>
      </c>
      <c r="H1349">
        <v>8</v>
      </c>
      <c r="I1349">
        <v>3.129689892199301</v>
      </c>
      <c r="J1349">
        <v>0.90308998699194354</v>
      </c>
    </row>
    <row r="1350" spans="1:10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G1350" t="s">
        <v>1700</v>
      </c>
      <c r="H1350">
        <v>7</v>
      </c>
      <c r="I1350">
        <v>3.1300119496719043</v>
      </c>
      <c r="J1350">
        <v>0.84509804001425681</v>
      </c>
    </row>
    <row r="1351" spans="1:10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G1351" t="s">
        <v>375</v>
      </c>
      <c r="H1351">
        <v>7</v>
      </c>
      <c r="I1351">
        <v>3.1303337684950061</v>
      </c>
      <c r="J1351">
        <v>0.84509804001425681</v>
      </c>
    </row>
    <row r="1352" spans="1:10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G1352" t="s">
        <v>1319</v>
      </c>
      <c r="H1352">
        <v>7</v>
      </c>
      <c r="I1352">
        <v>3.1306553490220308</v>
      </c>
      <c r="J1352">
        <v>0.84509804001425681</v>
      </c>
    </row>
    <row r="1353" spans="1:10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G1353" t="s">
        <v>3969</v>
      </c>
      <c r="H1353">
        <v>7</v>
      </c>
      <c r="I1353">
        <v>3.1309766916056172</v>
      </c>
      <c r="J1353">
        <v>0.84509804001425681</v>
      </c>
    </row>
    <row r="1354" spans="1:10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G1354" t="s">
        <v>1229</v>
      </c>
      <c r="H1354">
        <v>7</v>
      </c>
      <c r="I1354">
        <v>3.131297796597623</v>
      </c>
      <c r="J1354">
        <v>0.84509804001425681</v>
      </c>
    </row>
    <row r="1355" spans="1:10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G1355" t="s">
        <v>3958</v>
      </c>
      <c r="H1355">
        <v>7</v>
      </c>
      <c r="I1355">
        <v>3.1316186643491255</v>
      </c>
      <c r="J1355">
        <v>0.84509804001425681</v>
      </c>
    </row>
    <row r="1356" spans="1:10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G1356" t="s">
        <v>555</v>
      </c>
      <c r="H1356">
        <v>7</v>
      </c>
      <c r="I1356">
        <v>3.1319392952104246</v>
      </c>
      <c r="J1356">
        <v>0.84509804001425681</v>
      </c>
    </row>
    <row r="1357" spans="1:10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G1357" t="s">
        <v>2494</v>
      </c>
      <c r="H1357">
        <v>7</v>
      </c>
      <c r="I1357">
        <v>3.1322596895310446</v>
      </c>
      <c r="J1357">
        <v>0.84509804001425681</v>
      </c>
    </row>
    <row r="1358" spans="1:10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G1358" t="s">
        <v>690</v>
      </c>
      <c r="H1358">
        <v>7</v>
      </c>
      <c r="I1358">
        <v>3.1325798476597368</v>
      </c>
      <c r="J1358">
        <v>0.84509804001425681</v>
      </c>
    </row>
    <row r="1359" spans="1:10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G1359" t="s">
        <v>2457</v>
      </c>
      <c r="H1359">
        <v>7</v>
      </c>
      <c r="I1359">
        <v>3.1328997699444829</v>
      </c>
      <c r="J1359">
        <v>0.84509804001425681</v>
      </c>
    </row>
    <row r="1360" spans="1:10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G1360" t="s">
        <v>903</v>
      </c>
      <c r="H1360">
        <v>7</v>
      </c>
      <c r="I1360">
        <v>3.1332194567324945</v>
      </c>
      <c r="J1360">
        <v>0.84509804001425681</v>
      </c>
    </row>
    <row r="1361" spans="1:10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G1361" t="s">
        <v>1681</v>
      </c>
      <c r="H1361">
        <v>7</v>
      </c>
      <c r="I1361">
        <v>3.1335389083702174</v>
      </c>
      <c r="J1361">
        <v>0.84509804001425681</v>
      </c>
    </row>
    <row r="1362" spans="1:10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G1362" t="s">
        <v>3547</v>
      </c>
      <c r="H1362">
        <v>7</v>
      </c>
      <c r="I1362">
        <v>3.1338581252033348</v>
      </c>
      <c r="J1362">
        <v>0.84509804001425681</v>
      </c>
    </row>
    <row r="1363" spans="1:10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G1363" t="s">
        <v>3644</v>
      </c>
      <c r="H1363">
        <v>7</v>
      </c>
      <c r="I1363">
        <v>3.1341771075767664</v>
      </c>
      <c r="J1363">
        <v>0.84509804001425681</v>
      </c>
    </row>
    <row r="1364" spans="1:10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G1364" t="s">
        <v>2982</v>
      </c>
      <c r="H1364">
        <v>7</v>
      </c>
      <c r="I1364">
        <v>3.1344958558346736</v>
      </c>
      <c r="J1364">
        <v>0.84509804001425681</v>
      </c>
    </row>
    <row r="1365" spans="1:10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G1365" t="s">
        <v>1592</v>
      </c>
      <c r="H1365">
        <v>7</v>
      </c>
      <c r="I1365">
        <v>3.1348143703204601</v>
      </c>
      <c r="J1365">
        <v>0.84509804001425681</v>
      </c>
    </row>
    <row r="1366" spans="1:10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G1366" t="s">
        <v>1151</v>
      </c>
      <c r="H1366">
        <v>7</v>
      </c>
      <c r="I1366">
        <v>3.1351326513767748</v>
      </c>
      <c r="J1366">
        <v>0.84509804001425681</v>
      </c>
    </row>
    <row r="1367" spans="1:10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G1367" t="s">
        <v>924</v>
      </c>
      <c r="H1367">
        <v>7</v>
      </c>
      <c r="I1367">
        <v>3.1354506993455136</v>
      </c>
      <c r="J1367">
        <v>0.84509804001425681</v>
      </c>
    </row>
    <row r="1368" spans="1:10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G1368" t="s">
        <v>2846</v>
      </c>
      <c r="H1368">
        <v>7</v>
      </c>
      <c r="I1368">
        <v>3.1357685145678222</v>
      </c>
      <c r="J1368">
        <v>0.84509804001425681</v>
      </c>
    </row>
    <row r="1369" spans="1:10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G1369" t="s">
        <v>2967</v>
      </c>
      <c r="H1369">
        <v>7</v>
      </c>
      <c r="I1369">
        <v>3.1360860973840974</v>
      </c>
      <c r="J1369">
        <v>0.84509804001425681</v>
      </c>
    </row>
    <row r="1370" spans="1:10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G1370" t="s">
        <v>3485</v>
      </c>
      <c r="H1370">
        <v>7</v>
      </c>
      <c r="I1370">
        <v>3.13640344813399</v>
      </c>
      <c r="J1370">
        <v>0.84509804001425681</v>
      </c>
    </row>
    <row r="1371" spans="1:10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G1371" t="s">
        <v>2946</v>
      </c>
      <c r="H1371">
        <v>7</v>
      </c>
      <c r="I1371">
        <v>3.1367205671564067</v>
      </c>
      <c r="J1371">
        <v>0.84509804001425681</v>
      </c>
    </row>
    <row r="1372" spans="1:10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G1372" t="s">
        <v>1382</v>
      </c>
      <c r="H1372">
        <v>7</v>
      </c>
      <c r="I1372">
        <v>3.1370374547895126</v>
      </c>
      <c r="J1372">
        <v>0.84509804001425681</v>
      </c>
    </row>
    <row r="1373" spans="1:10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G1373" t="s">
        <v>3794</v>
      </c>
      <c r="H1373">
        <v>7</v>
      </c>
      <c r="I1373">
        <v>3.1373541113707328</v>
      </c>
      <c r="J1373">
        <v>0.84509804001425681</v>
      </c>
    </row>
    <row r="1374" spans="1:10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G1374" t="s">
        <v>1030</v>
      </c>
      <c r="H1374">
        <v>7</v>
      </c>
      <c r="I1374">
        <v>3.137670537236755</v>
      </c>
      <c r="J1374">
        <v>0.84509804001425681</v>
      </c>
    </row>
    <row r="1375" spans="1:10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G1375" t="s">
        <v>2328</v>
      </c>
      <c r="H1375">
        <v>7</v>
      </c>
      <c r="I1375">
        <v>3.1379867327235318</v>
      </c>
      <c r="J1375">
        <v>0.84509804001425681</v>
      </c>
    </row>
    <row r="1376" spans="1:10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G1376" t="s">
        <v>3033</v>
      </c>
      <c r="H1376">
        <v>7</v>
      </c>
      <c r="I1376">
        <v>3.1383026981662816</v>
      </c>
      <c r="J1376">
        <v>0.84509804001425681</v>
      </c>
    </row>
    <row r="1377" spans="1:10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G1377" t="s">
        <v>471</v>
      </c>
      <c r="H1377">
        <v>7</v>
      </c>
      <c r="I1377">
        <v>3.1386184338994925</v>
      </c>
      <c r="J1377">
        <v>0.84509804001425681</v>
      </c>
    </row>
    <row r="1378" spans="1:10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G1378" t="s">
        <v>3245</v>
      </c>
      <c r="H1378">
        <v>7</v>
      </c>
      <c r="I1378">
        <v>3.1389339402569236</v>
      </c>
      <c r="J1378">
        <v>0.84509804001425681</v>
      </c>
    </row>
    <row r="1379" spans="1:10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G1379" t="s">
        <v>3788</v>
      </c>
      <c r="H1379">
        <v>7</v>
      </c>
      <c r="I1379">
        <v>3.1392492175716069</v>
      </c>
      <c r="J1379">
        <v>0.84509804001425681</v>
      </c>
    </row>
    <row r="1380" spans="1:10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G1380" t="s">
        <v>829</v>
      </c>
      <c r="H1380">
        <v>7</v>
      </c>
      <c r="I1380">
        <v>3.1395642661758498</v>
      </c>
      <c r="J1380">
        <v>0.84509804001425681</v>
      </c>
    </row>
    <row r="1381" spans="1:10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G1381" t="s">
        <v>414</v>
      </c>
      <c r="H1381">
        <v>7</v>
      </c>
      <c r="I1381">
        <v>3.1398790864012365</v>
      </c>
      <c r="J1381">
        <v>0.84509804001425681</v>
      </c>
    </row>
    <row r="1382" spans="1:10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G1382" t="s">
        <v>3695</v>
      </c>
      <c r="H1382">
        <v>7</v>
      </c>
      <c r="I1382">
        <v>3.1401936785786311</v>
      </c>
      <c r="J1382">
        <v>0.84509804001425681</v>
      </c>
    </row>
    <row r="1383" spans="1:10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G1383" t="s">
        <v>1980</v>
      </c>
      <c r="H1383">
        <v>7</v>
      </c>
      <c r="I1383">
        <v>3.1405080430381798</v>
      </c>
      <c r="J1383">
        <v>0.84509804001425681</v>
      </c>
    </row>
    <row r="1384" spans="1:10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G1384" t="s">
        <v>3370</v>
      </c>
      <c r="H1384">
        <v>7</v>
      </c>
      <c r="I1384">
        <v>3.1408221801093106</v>
      </c>
      <c r="J1384">
        <v>0.84509804001425681</v>
      </c>
    </row>
    <row r="1385" spans="1:10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G1385" t="s">
        <v>1469</v>
      </c>
      <c r="H1385">
        <v>7</v>
      </c>
      <c r="I1385">
        <v>3.1411360901207388</v>
      </c>
      <c r="J1385">
        <v>0.84509804001425681</v>
      </c>
    </row>
    <row r="1386" spans="1:10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G1386" t="s">
        <v>318</v>
      </c>
      <c r="H1386">
        <v>7</v>
      </c>
      <c r="I1386">
        <v>3.1414497734004674</v>
      </c>
      <c r="J1386">
        <v>0.84509804001425681</v>
      </c>
    </row>
    <row r="1387" spans="1:10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G1387" t="s">
        <v>3959</v>
      </c>
      <c r="H1387">
        <v>7</v>
      </c>
      <c r="I1387">
        <v>3.1417632302757879</v>
      </c>
      <c r="J1387">
        <v>0.84509804001425681</v>
      </c>
    </row>
    <row r="1388" spans="1:10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G1388" t="s">
        <v>1999</v>
      </c>
      <c r="H1388">
        <v>7</v>
      </c>
      <c r="I1388">
        <v>3.1420764610732848</v>
      </c>
      <c r="J1388">
        <v>0.84509804001425681</v>
      </c>
    </row>
    <row r="1389" spans="1:10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G1389" t="s">
        <v>3518</v>
      </c>
      <c r="H1389">
        <v>7</v>
      </c>
      <c r="I1389">
        <v>3.1423894661188361</v>
      </c>
      <c r="J1389">
        <v>0.84509804001425681</v>
      </c>
    </row>
    <row r="1390" spans="1:10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G1390" t="s">
        <v>2763</v>
      </c>
      <c r="H1390">
        <v>7</v>
      </c>
      <c r="I1390">
        <v>3.1427022457376155</v>
      </c>
      <c r="J1390">
        <v>0.84509804001425681</v>
      </c>
    </row>
    <row r="1391" spans="1:10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G1391" t="s">
        <v>839</v>
      </c>
      <c r="H1391">
        <v>7</v>
      </c>
      <c r="I1391">
        <v>3.143014800254095</v>
      </c>
      <c r="J1391">
        <v>0.84509804001425681</v>
      </c>
    </row>
    <row r="1392" spans="1:10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G1392" t="s">
        <v>504</v>
      </c>
      <c r="H1392">
        <v>7</v>
      </c>
      <c r="I1392">
        <v>3.1433271299920462</v>
      </c>
      <c r="J1392">
        <v>0.84509804001425681</v>
      </c>
    </row>
    <row r="1393" spans="1:10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G1393" t="s">
        <v>1063</v>
      </c>
      <c r="H1393">
        <v>7</v>
      </c>
      <c r="I1393">
        <v>3.1436392352745433</v>
      </c>
      <c r="J1393">
        <v>0.84509804001425681</v>
      </c>
    </row>
    <row r="1394" spans="1:10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G1394" t="s">
        <v>528</v>
      </c>
      <c r="H1394">
        <v>7</v>
      </c>
      <c r="I1394">
        <v>3.1439511164239633</v>
      </c>
      <c r="J1394">
        <v>0.84509804001425681</v>
      </c>
    </row>
    <row r="1395" spans="1:10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G1395" t="s">
        <v>3262</v>
      </c>
      <c r="H1395">
        <v>7</v>
      </c>
      <c r="I1395">
        <v>3.1442627737619908</v>
      </c>
      <c r="J1395">
        <v>0.84509804001425681</v>
      </c>
    </row>
    <row r="1396" spans="1:10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G1396" t="s">
        <v>1072</v>
      </c>
      <c r="H1396">
        <v>7</v>
      </c>
      <c r="I1396">
        <v>3.1445742076096161</v>
      </c>
      <c r="J1396">
        <v>0.84509804001425681</v>
      </c>
    </row>
    <row r="1397" spans="1:10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G1397" t="s">
        <v>3461</v>
      </c>
      <c r="H1397">
        <v>7</v>
      </c>
      <c r="I1397">
        <v>3.1448854182871422</v>
      </c>
      <c r="J1397">
        <v>0.84509804001425681</v>
      </c>
    </row>
    <row r="1398" spans="1:10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G1398" t="s">
        <v>3745</v>
      </c>
      <c r="H1398">
        <v>7</v>
      </c>
      <c r="I1398">
        <v>3.1451964061141817</v>
      </c>
      <c r="J1398">
        <v>0.84509804001425681</v>
      </c>
    </row>
    <row r="1399" spans="1:10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G1399" t="s">
        <v>3961</v>
      </c>
      <c r="H1399">
        <v>7</v>
      </c>
      <c r="I1399">
        <v>3.1455071714096627</v>
      </c>
      <c r="J1399">
        <v>0.84509804001425681</v>
      </c>
    </row>
    <row r="1400" spans="1:10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G1400" t="s">
        <v>1513</v>
      </c>
      <c r="H1400">
        <v>7</v>
      </c>
      <c r="I1400">
        <v>3.1458177144918276</v>
      </c>
      <c r="J1400">
        <v>0.84509804001425681</v>
      </c>
    </row>
    <row r="1401" spans="1:10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G1401" t="s">
        <v>3342</v>
      </c>
      <c r="H1401">
        <v>7</v>
      </c>
      <c r="I1401">
        <v>3.1461280356782382</v>
      </c>
      <c r="J1401">
        <v>0.84509804001425681</v>
      </c>
    </row>
    <row r="1402" spans="1:10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G1402" t="s">
        <v>1456</v>
      </c>
      <c r="H1402">
        <v>7</v>
      </c>
      <c r="I1402">
        <v>3.1464381352857744</v>
      </c>
      <c r="J1402">
        <v>0.84509804001425681</v>
      </c>
    </row>
    <row r="1403" spans="1:10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G1403" t="s">
        <v>2005</v>
      </c>
      <c r="H1403">
        <v>7</v>
      </c>
      <c r="I1403">
        <v>3.1467480136306398</v>
      </c>
      <c r="J1403">
        <v>0.84509804001425681</v>
      </c>
    </row>
    <row r="1404" spans="1:10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G1404" t="s">
        <v>2628</v>
      </c>
      <c r="H1404">
        <v>7</v>
      </c>
      <c r="I1404">
        <v>3.1470576710283598</v>
      </c>
      <c r="J1404">
        <v>0.84509804001425681</v>
      </c>
    </row>
    <row r="1405" spans="1:10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G1405" t="s">
        <v>1871</v>
      </c>
      <c r="H1405">
        <v>7</v>
      </c>
      <c r="I1405">
        <v>3.1473671077937864</v>
      </c>
      <c r="J1405">
        <v>0.84509804001425681</v>
      </c>
    </row>
    <row r="1406" spans="1:10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G1406" t="s">
        <v>1684</v>
      </c>
      <c r="H1406">
        <v>7</v>
      </c>
      <c r="I1406">
        <v>3.1476763242410986</v>
      </c>
      <c r="J1406">
        <v>0.84509804001425681</v>
      </c>
    </row>
    <row r="1407" spans="1:10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G1407" t="s">
        <v>3480</v>
      </c>
      <c r="H1407">
        <v>7</v>
      </c>
      <c r="I1407">
        <v>3.1479853206838051</v>
      </c>
      <c r="J1407">
        <v>0.84509804001425681</v>
      </c>
    </row>
    <row r="1408" spans="1:10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G1408" t="s">
        <v>2445</v>
      </c>
      <c r="H1408">
        <v>7</v>
      </c>
      <c r="I1408">
        <v>3.1482940974347455</v>
      </c>
      <c r="J1408">
        <v>0.84509804001425681</v>
      </c>
    </row>
    <row r="1409" spans="1:10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G1409" t="s">
        <v>3575</v>
      </c>
      <c r="H1409">
        <v>7</v>
      </c>
      <c r="I1409">
        <v>3.1486026548060932</v>
      </c>
      <c r="J1409">
        <v>0.84509804001425681</v>
      </c>
    </row>
    <row r="1410" spans="1:10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G1410" t="s">
        <v>3315</v>
      </c>
      <c r="H1410">
        <v>7</v>
      </c>
      <c r="I1410">
        <v>3.1489109931093564</v>
      </c>
      <c r="J1410">
        <v>0.84509804001425681</v>
      </c>
    </row>
    <row r="1411" spans="1:10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G1411" t="s">
        <v>1065</v>
      </c>
      <c r="H1411">
        <v>7</v>
      </c>
      <c r="I1411">
        <v>3.1492191126553797</v>
      </c>
      <c r="J1411">
        <v>0.84509804001425681</v>
      </c>
    </row>
    <row r="1412" spans="1:10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G1412" t="s">
        <v>3953</v>
      </c>
      <c r="H1412">
        <v>7</v>
      </c>
      <c r="I1412">
        <v>3.1495270137543478</v>
      </c>
      <c r="J1412">
        <v>0.84509804001425681</v>
      </c>
    </row>
    <row r="1413" spans="1:10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G1413" t="s">
        <v>3965</v>
      </c>
      <c r="H1413">
        <v>7</v>
      </c>
      <c r="I1413">
        <v>3.1498346967157849</v>
      </c>
      <c r="J1413">
        <v>0.84509804001425681</v>
      </c>
    </row>
    <row r="1414" spans="1:10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G1414" t="s">
        <v>1405</v>
      </c>
      <c r="H1414">
        <v>7</v>
      </c>
      <c r="I1414">
        <v>3.1501421618485588</v>
      </c>
      <c r="J1414">
        <v>0.84509804001425681</v>
      </c>
    </row>
    <row r="1415" spans="1:10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G1415" t="s">
        <v>1675</v>
      </c>
      <c r="H1415">
        <v>7</v>
      </c>
      <c r="I1415">
        <v>3.1504494094608808</v>
      </c>
      <c r="J1415">
        <v>0.84509804001425681</v>
      </c>
    </row>
    <row r="1416" spans="1:10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G1416" t="s">
        <v>3956</v>
      </c>
      <c r="H1416">
        <v>7</v>
      </c>
      <c r="I1416">
        <v>3.150756439860309</v>
      </c>
      <c r="J1416">
        <v>0.84509804001425681</v>
      </c>
    </row>
    <row r="1417" spans="1:10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G1417" t="s">
        <v>2167</v>
      </c>
      <c r="H1417">
        <v>7</v>
      </c>
      <c r="I1417">
        <v>3.1510632533537501</v>
      </c>
      <c r="J1417">
        <v>0.84509804001425681</v>
      </c>
    </row>
    <row r="1418" spans="1:10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G1418" t="s">
        <v>2433</v>
      </c>
      <c r="H1418">
        <v>7</v>
      </c>
      <c r="I1418">
        <v>3.1513698502474603</v>
      </c>
      <c r="J1418">
        <v>0.84509804001425681</v>
      </c>
    </row>
    <row r="1419" spans="1:10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G1419" t="s">
        <v>984</v>
      </c>
      <c r="H1419">
        <v>7</v>
      </c>
      <c r="I1419">
        <v>3.1516762308470478</v>
      </c>
      <c r="J1419">
        <v>0.84509804001425681</v>
      </c>
    </row>
    <row r="1420" spans="1:10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G1420" t="s">
        <v>545</v>
      </c>
      <c r="H1420">
        <v>7</v>
      </c>
      <c r="I1420">
        <v>3.1519823954574742</v>
      </c>
      <c r="J1420">
        <v>0.84509804001425681</v>
      </c>
    </row>
    <row r="1421" spans="1:10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G1421" t="s">
        <v>2634</v>
      </c>
      <c r="H1421">
        <v>7</v>
      </c>
      <c r="I1421">
        <v>3.1522883443830563</v>
      </c>
      <c r="J1421">
        <v>0.84509804001425681</v>
      </c>
    </row>
    <row r="1422" spans="1:10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G1422" t="s">
        <v>1141</v>
      </c>
      <c r="H1422">
        <v>7</v>
      </c>
      <c r="I1422">
        <v>3.1525940779274699</v>
      </c>
      <c r="J1422">
        <v>0.84509804001425681</v>
      </c>
    </row>
    <row r="1423" spans="1:10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G1423" t="s">
        <v>2334</v>
      </c>
      <c r="H1423">
        <v>7</v>
      </c>
      <c r="I1423">
        <v>3.1528995963937474</v>
      </c>
      <c r="J1423">
        <v>0.84509804001425681</v>
      </c>
    </row>
    <row r="1424" spans="1:10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G1424" t="s">
        <v>961</v>
      </c>
      <c r="H1424">
        <v>7</v>
      </c>
      <c r="I1424">
        <v>3.1532049000842841</v>
      </c>
      <c r="J1424">
        <v>0.84509804001425681</v>
      </c>
    </row>
    <row r="1425" spans="1:10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G1425" t="s">
        <v>2017</v>
      </c>
      <c r="H1425">
        <v>7</v>
      </c>
      <c r="I1425">
        <v>3.1535099893008374</v>
      </c>
      <c r="J1425">
        <v>0.84509804001425681</v>
      </c>
    </row>
    <row r="1426" spans="1:10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G1426" t="s">
        <v>3682</v>
      </c>
      <c r="H1426">
        <v>7</v>
      </c>
      <c r="I1426">
        <v>3.153814864344529</v>
      </c>
      <c r="J1426">
        <v>0.84509804001425681</v>
      </c>
    </row>
    <row r="1427" spans="1:10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G1427" t="s">
        <v>3741</v>
      </c>
      <c r="H1427">
        <v>7</v>
      </c>
      <c r="I1427">
        <v>3.154119525515847</v>
      </c>
      <c r="J1427">
        <v>0.84509804001425681</v>
      </c>
    </row>
    <row r="1428" spans="1:10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G1428" t="s">
        <v>3873</v>
      </c>
      <c r="H1428">
        <v>7</v>
      </c>
      <c r="I1428">
        <v>3.1544239731146471</v>
      </c>
      <c r="J1428">
        <v>0.84509804001425681</v>
      </c>
    </row>
    <row r="1429" spans="1:10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G1429" t="s">
        <v>2006</v>
      </c>
      <c r="H1429">
        <v>7</v>
      </c>
      <c r="I1429">
        <v>3.1547282074401557</v>
      </c>
      <c r="J1429">
        <v>0.84509804001425681</v>
      </c>
    </row>
    <row r="1430" spans="1:10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G1430" t="s">
        <v>559</v>
      </c>
      <c r="H1430">
        <v>7</v>
      </c>
      <c r="I1430">
        <v>3.1550322287909704</v>
      </c>
      <c r="J1430">
        <v>0.84509804001425681</v>
      </c>
    </row>
    <row r="1431" spans="1:10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G1431" t="s">
        <v>2327</v>
      </c>
      <c r="H1431">
        <v>7</v>
      </c>
      <c r="I1431">
        <v>3.1553360374650619</v>
      </c>
      <c r="J1431">
        <v>0.84509804001425681</v>
      </c>
    </row>
    <row r="1432" spans="1:10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G1432" t="s">
        <v>654</v>
      </c>
      <c r="H1432">
        <v>7</v>
      </c>
      <c r="I1432">
        <v>3.1556396337597765</v>
      </c>
      <c r="J1432">
        <v>0.84509804001425681</v>
      </c>
    </row>
    <row r="1433" spans="1:10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G1433" t="s">
        <v>2076</v>
      </c>
      <c r="H1433">
        <v>7</v>
      </c>
      <c r="I1433">
        <v>3.1559430179718366</v>
      </c>
      <c r="J1433">
        <v>0.84509804001425681</v>
      </c>
    </row>
    <row r="1434" spans="1:10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G1434" t="s">
        <v>3473</v>
      </c>
      <c r="H1434">
        <v>7</v>
      </c>
      <c r="I1434">
        <v>3.1562461903973444</v>
      </c>
      <c r="J1434">
        <v>0.84509804001425681</v>
      </c>
    </row>
    <row r="1435" spans="1:10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G1435" t="s">
        <v>3489</v>
      </c>
      <c r="H1435">
        <v>7</v>
      </c>
      <c r="I1435">
        <v>3.1565491513317814</v>
      </c>
      <c r="J1435">
        <v>0.84509804001425681</v>
      </c>
    </row>
    <row r="1436" spans="1:10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G1436" t="s">
        <v>3283</v>
      </c>
      <c r="H1436">
        <v>7</v>
      </c>
      <c r="I1436">
        <v>3.1568519010700111</v>
      </c>
      <c r="J1436">
        <v>0.84509804001425681</v>
      </c>
    </row>
    <row r="1437" spans="1:10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G1437" t="s">
        <v>3522</v>
      </c>
      <c r="H1437">
        <v>7</v>
      </c>
      <c r="I1437">
        <v>3.1571544399062814</v>
      </c>
      <c r="J1437">
        <v>0.84509804001425681</v>
      </c>
    </row>
    <row r="1438" spans="1:10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G1438" t="s">
        <v>3707</v>
      </c>
      <c r="H1438">
        <v>7</v>
      </c>
      <c r="I1438">
        <v>3.1574567681342258</v>
      </c>
      <c r="J1438">
        <v>0.84509804001425681</v>
      </c>
    </row>
    <row r="1439" spans="1:10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G1439" t="s">
        <v>1514</v>
      </c>
      <c r="H1439">
        <v>7</v>
      </c>
      <c r="I1439">
        <v>3.1577588860468637</v>
      </c>
      <c r="J1439">
        <v>0.84509804001425681</v>
      </c>
    </row>
    <row r="1440" spans="1:10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G1440" t="s">
        <v>3512</v>
      </c>
      <c r="H1440">
        <v>7</v>
      </c>
      <c r="I1440">
        <v>3.1580607939366052</v>
      </c>
      <c r="J1440">
        <v>0.84509804001425681</v>
      </c>
    </row>
    <row r="1441" spans="1:10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G1441" t="s">
        <v>3403</v>
      </c>
      <c r="H1441">
        <v>7</v>
      </c>
      <c r="I1441">
        <v>3.1583624920952498</v>
      </c>
      <c r="J1441">
        <v>0.84509804001425681</v>
      </c>
    </row>
    <row r="1442" spans="1:10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G1442" t="s">
        <v>3660</v>
      </c>
      <c r="H1442">
        <v>7</v>
      </c>
      <c r="I1442">
        <v>3.1586639808139894</v>
      </c>
      <c r="J1442">
        <v>0.84509804001425681</v>
      </c>
    </row>
    <row r="1443" spans="1:10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G1443" t="s">
        <v>3004</v>
      </c>
      <c r="H1443">
        <v>7</v>
      </c>
      <c r="I1443">
        <v>3.1589652603834102</v>
      </c>
      <c r="J1443">
        <v>0.84509804001425681</v>
      </c>
    </row>
    <row r="1444" spans="1:10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G1444" t="s">
        <v>3528</v>
      </c>
      <c r="H1444">
        <v>7</v>
      </c>
      <c r="I1444">
        <v>3.1592663310934941</v>
      </c>
      <c r="J1444">
        <v>0.84509804001425681</v>
      </c>
    </row>
    <row r="1445" spans="1:10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G1445" t="s">
        <v>3750</v>
      </c>
      <c r="H1445">
        <v>7</v>
      </c>
      <c r="I1445">
        <v>3.1595671932336202</v>
      </c>
      <c r="J1445">
        <v>0.84509804001425681</v>
      </c>
    </row>
    <row r="1446" spans="1:10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G1446" t="s">
        <v>3391</v>
      </c>
      <c r="H1446">
        <v>7</v>
      </c>
      <c r="I1446">
        <v>3.1598678470925665</v>
      </c>
      <c r="J1446">
        <v>0.84509804001425681</v>
      </c>
    </row>
    <row r="1447" spans="1:10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G1447" t="s">
        <v>981</v>
      </c>
      <c r="H1447">
        <v>7</v>
      </c>
      <c r="I1447">
        <v>3.1601682929585122</v>
      </c>
      <c r="J1447">
        <v>0.84509804001425681</v>
      </c>
    </row>
    <row r="1448" spans="1:10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G1448" t="s">
        <v>3464</v>
      </c>
      <c r="H1448">
        <v>7</v>
      </c>
      <c r="I1448">
        <v>3.1604685311190375</v>
      </c>
      <c r="J1448">
        <v>0.84509804001425681</v>
      </c>
    </row>
    <row r="1449" spans="1:10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G1449" t="s">
        <v>3268</v>
      </c>
      <c r="H1449">
        <v>7</v>
      </c>
      <c r="I1449">
        <v>3.1607685618611283</v>
      </c>
      <c r="J1449">
        <v>0.84509804001425681</v>
      </c>
    </row>
    <row r="1450" spans="1:10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G1450" t="s">
        <v>971</v>
      </c>
      <c r="H1450">
        <v>7</v>
      </c>
      <c r="I1450">
        <v>3.1610683854711747</v>
      </c>
      <c r="J1450">
        <v>0.84509804001425681</v>
      </c>
    </row>
    <row r="1451" spans="1:10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G1451" t="s">
        <v>2615</v>
      </c>
      <c r="H1451">
        <v>7</v>
      </c>
      <c r="I1451">
        <v>3.1613680022349748</v>
      </c>
      <c r="J1451">
        <v>0.84509804001425681</v>
      </c>
    </row>
    <row r="1452" spans="1:10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G1452" t="s">
        <v>3185</v>
      </c>
      <c r="H1452">
        <v>7</v>
      </c>
      <c r="I1452">
        <v>3.161667412437736</v>
      </c>
      <c r="J1452">
        <v>0.84509804001425681</v>
      </c>
    </row>
    <row r="1453" spans="1:10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G1453" t="s">
        <v>3738</v>
      </c>
      <c r="H1453">
        <v>7</v>
      </c>
      <c r="I1453">
        <v>3.1619666163640749</v>
      </c>
      <c r="J1453">
        <v>0.84509804001425681</v>
      </c>
    </row>
    <row r="1454" spans="1:10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G1454" t="s">
        <v>3962</v>
      </c>
      <c r="H1454">
        <v>7</v>
      </c>
      <c r="I1454">
        <v>3.1622656142980214</v>
      </c>
      <c r="J1454">
        <v>0.84509804001425681</v>
      </c>
    </row>
    <row r="1455" spans="1:10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G1455" t="s">
        <v>3960</v>
      </c>
      <c r="H1455">
        <v>7</v>
      </c>
      <c r="I1455">
        <v>3.162564406523019</v>
      </c>
      <c r="J1455">
        <v>0.84509804001425681</v>
      </c>
    </row>
    <row r="1456" spans="1:10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G1456" t="s">
        <v>3690</v>
      </c>
      <c r="H1456">
        <v>7</v>
      </c>
      <c r="I1456">
        <v>3.1628629933219261</v>
      </c>
      <c r="J1456">
        <v>0.84509804001425681</v>
      </c>
    </row>
    <row r="1457" spans="1:10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G1457" t="s">
        <v>1842</v>
      </c>
      <c r="H1457">
        <v>7</v>
      </c>
      <c r="I1457">
        <v>3.1631613749770184</v>
      </c>
      <c r="J1457">
        <v>0.84509804001425681</v>
      </c>
    </row>
    <row r="1458" spans="1:10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G1458" t="s">
        <v>1110</v>
      </c>
      <c r="H1458">
        <v>7</v>
      </c>
      <c r="I1458">
        <v>3.1634595517699902</v>
      </c>
      <c r="J1458">
        <v>0.84509804001425681</v>
      </c>
    </row>
    <row r="1459" spans="1:10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G1459" t="s">
        <v>1904</v>
      </c>
      <c r="H1459">
        <v>7</v>
      </c>
      <c r="I1459">
        <v>3.163757523981956</v>
      </c>
      <c r="J1459">
        <v>0.84509804001425681</v>
      </c>
    </row>
    <row r="1460" spans="1:10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G1460" t="s">
        <v>1650</v>
      </c>
      <c r="H1460">
        <v>7</v>
      </c>
      <c r="I1460">
        <v>3.1640552918934515</v>
      </c>
      <c r="J1460">
        <v>0.84509804001425681</v>
      </c>
    </row>
    <row r="1461" spans="1:10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G1461" t="s">
        <v>3874</v>
      </c>
      <c r="H1461">
        <v>7</v>
      </c>
      <c r="I1461">
        <v>3.1643528557844371</v>
      </c>
      <c r="J1461">
        <v>0.84509804001425681</v>
      </c>
    </row>
    <row r="1462" spans="1:10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G1462" t="s">
        <v>3955</v>
      </c>
      <c r="H1462">
        <v>7</v>
      </c>
      <c r="I1462">
        <v>3.1646502159342966</v>
      </c>
      <c r="J1462">
        <v>0.84509804001425681</v>
      </c>
    </row>
    <row r="1463" spans="1:10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G1463" t="s">
        <v>3456</v>
      </c>
      <c r="H1463">
        <v>7</v>
      </c>
      <c r="I1463">
        <v>3.1649473726218416</v>
      </c>
      <c r="J1463">
        <v>0.84509804001425681</v>
      </c>
    </row>
    <row r="1464" spans="1:10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G1464" t="s">
        <v>3706</v>
      </c>
      <c r="H1464">
        <v>7</v>
      </c>
      <c r="I1464">
        <v>3.1652443261253107</v>
      </c>
      <c r="J1464">
        <v>0.84509804001425681</v>
      </c>
    </row>
    <row r="1465" spans="1:10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G1465" t="s">
        <v>2199</v>
      </c>
      <c r="H1465">
        <v>7</v>
      </c>
      <c r="I1465">
        <v>3.1655410767223731</v>
      </c>
      <c r="J1465">
        <v>0.84509804001425681</v>
      </c>
    </row>
    <row r="1466" spans="1:10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G1466" t="s">
        <v>939</v>
      </c>
      <c r="H1466">
        <v>7</v>
      </c>
      <c r="I1466">
        <v>3.1658376246901283</v>
      </c>
      <c r="J1466">
        <v>0.84509804001425681</v>
      </c>
    </row>
    <row r="1467" spans="1:10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G1467" t="s">
        <v>1658</v>
      </c>
      <c r="H1467">
        <v>7</v>
      </c>
      <c r="I1467">
        <v>3.166133970305109</v>
      </c>
      <c r="J1467">
        <v>0.84509804001425681</v>
      </c>
    </row>
    <row r="1468" spans="1:10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G1468" t="s">
        <v>3413</v>
      </c>
      <c r="H1468">
        <v>7</v>
      </c>
      <c r="I1468">
        <v>3.1664301138432829</v>
      </c>
      <c r="J1468">
        <v>0.84509804001425681</v>
      </c>
    </row>
    <row r="1469" spans="1:10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G1469" t="s">
        <v>448</v>
      </c>
      <c r="H1469">
        <v>7</v>
      </c>
      <c r="I1469">
        <v>3.1667260555800518</v>
      </c>
      <c r="J1469">
        <v>0.84509804001425681</v>
      </c>
    </row>
    <row r="1470" spans="1:10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G1470" t="s">
        <v>821</v>
      </c>
      <c r="H1470">
        <v>7</v>
      </c>
      <c r="I1470">
        <v>3.1670217957902564</v>
      </c>
      <c r="J1470">
        <v>0.84509804001425681</v>
      </c>
    </row>
    <row r="1471" spans="1:10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G1471" t="s">
        <v>1666</v>
      </c>
      <c r="H1471">
        <v>7</v>
      </c>
      <c r="I1471">
        <v>3.167317334748176</v>
      </c>
      <c r="J1471">
        <v>0.84509804001425681</v>
      </c>
    </row>
    <row r="1472" spans="1:10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G1472" t="s">
        <v>721</v>
      </c>
      <c r="H1472">
        <v>7</v>
      </c>
      <c r="I1472">
        <v>3.1676126727275302</v>
      </c>
      <c r="J1472">
        <v>0.84509804001425681</v>
      </c>
    </row>
    <row r="1473" spans="1:10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G1473" t="s">
        <v>3549</v>
      </c>
      <c r="H1473">
        <v>7</v>
      </c>
      <c r="I1473">
        <v>3.1679078100014801</v>
      </c>
      <c r="J1473">
        <v>0.84509804001425681</v>
      </c>
    </row>
    <row r="1474" spans="1:10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G1474" t="s">
        <v>3826</v>
      </c>
      <c r="H1474">
        <v>7</v>
      </c>
      <c r="I1474">
        <v>3.1682027468426308</v>
      </c>
      <c r="J1474">
        <v>0.84509804001425681</v>
      </c>
    </row>
    <row r="1475" spans="1:10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G1475" t="s">
        <v>2078</v>
      </c>
      <c r="H1475">
        <v>7</v>
      </c>
      <c r="I1475">
        <v>3.1684974835230326</v>
      </c>
      <c r="J1475">
        <v>0.84509804001425681</v>
      </c>
    </row>
    <row r="1476" spans="1:10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G1476" t="s">
        <v>1414</v>
      </c>
      <c r="H1476">
        <v>7</v>
      </c>
      <c r="I1476">
        <v>3.1687920203141817</v>
      </c>
      <c r="J1476">
        <v>0.84509804001425681</v>
      </c>
    </row>
    <row r="1477" spans="1:10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G1477" t="s">
        <v>2919</v>
      </c>
      <c r="H1477">
        <v>7</v>
      </c>
      <c r="I1477">
        <v>3.1690863574870227</v>
      </c>
      <c r="J1477">
        <v>0.84509804001425681</v>
      </c>
    </row>
    <row r="1478" spans="1:10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G1478" t="s">
        <v>3817</v>
      </c>
      <c r="H1478">
        <v>7</v>
      </c>
      <c r="I1478">
        <v>3.1693804953119495</v>
      </c>
      <c r="J1478">
        <v>0.84509804001425681</v>
      </c>
    </row>
    <row r="1479" spans="1:10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G1479" t="s">
        <v>3407</v>
      </c>
      <c r="H1479">
        <v>7</v>
      </c>
      <c r="I1479">
        <v>3.1696744340588068</v>
      </c>
      <c r="J1479">
        <v>0.84509804001425681</v>
      </c>
    </row>
    <row r="1480" spans="1:10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G1480" t="s">
        <v>3701</v>
      </c>
      <c r="H1480">
        <v>7</v>
      </c>
      <c r="I1480">
        <v>3.1699681739968923</v>
      </c>
      <c r="J1480">
        <v>0.84509804001425681</v>
      </c>
    </row>
    <row r="1481" spans="1:10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G1481" t="s">
        <v>3178</v>
      </c>
      <c r="H1481">
        <v>7</v>
      </c>
      <c r="I1481">
        <v>3.1702617153949575</v>
      </c>
      <c r="J1481">
        <v>0.84509804001425681</v>
      </c>
    </row>
    <row r="1482" spans="1:10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G1482" t="s">
        <v>3694</v>
      </c>
      <c r="H1482">
        <v>7</v>
      </c>
      <c r="I1482">
        <v>3.1705550585212086</v>
      </c>
      <c r="J1482">
        <v>0.84509804001425681</v>
      </c>
    </row>
    <row r="1483" spans="1:10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G1483" t="s">
        <v>3381</v>
      </c>
      <c r="H1483">
        <v>7</v>
      </c>
      <c r="I1483">
        <v>3.1708482036433092</v>
      </c>
      <c r="J1483">
        <v>0.84509804001425681</v>
      </c>
    </row>
    <row r="1484" spans="1:10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G1484" t="s">
        <v>2343</v>
      </c>
      <c r="H1484">
        <v>7</v>
      </c>
      <c r="I1484">
        <v>3.1711411510283822</v>
      </c>
      <c r="J1484">
        <v>0.84509804001425681</v>
      </c>
    </row>
    <row r="1485" spans="1:10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G1485" t="s">
        <v>3964</v>
      </c>
      <c r="H1485">
        <v>7</v>
      </c>
      <c r="I1485">
        <v>3.1714339009430081</v>
      </c>
      <c r="J1485">
        <v>0.84509804001425681</v>
      </c>
    </row>
    <row r="1486" spans="1:10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G1486" t="s">
        <v>3875</v>
      </c>
      <c r="H1486">
        <v>7</v>
      </c>
      <c r="I1486">
        <v>3.171726453653231</v>
      </c>
      <c r="J1486">
        <v>0.84509804001425681</v>
      </c>
    </row>
    <row r="1487" spans="1:10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G1487" t="s">
        <v>1183</v>
      </c>
      <c r="H1487">
        <v>7</v>
      </c>
      <c r="I1487">
        <v>3.1720188094245563</v>
      </c>
      <c r="J1487">
        <v>0.84509804001425681</v>
      </c>
    </row>
    <row r="1488" spans="1:10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G1488" t="s">
        <v>1761</v>
      </c>
      <c r="H1488">
        <v>7</v>
      </c>
      <c r="I1488">
        <v>3.1723109685219542</v>
      </c>
      <c r="J1488">
        <v>0.84509804001425681</v>
      </c>
    </row>
    <row r="1489" spans="1:10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G1489" t="s">
        <v>3954</v>
      </c>
      <c r="H1489">
        <v>7</v>
      </c>
      <c r="I1489">
        <v>3.1726029312098598</v>
      </c>
      <c r="J1489">
        <v>0.84509804001425681</v>
      </c>
    </row>
    <row r="1490" spans="1:10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G1490" t="s">
        <v>2939</v>
      </c>
      <c r="H1490">
        <v>7</v>
      </c>
      <c r="I1490">
        <v>3.1728946977521764</v>
      </c>
      <c r="J1490">
        <v>0.84509804001425681</v>
      </c>
    </row>
    <row r="1491" spans="1:10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G1491" t="s">
        <v>858</v>
      </c>
      <c r="H1491">
        <v>7</v>
      </c>
      <c r="I1491">
        <v>3.173186268412274</v>
      </c>
      <c r="J1491">
        <v>0.84509804001425681</v>
      </c>
    </row>
    <row r="1492" spans="1:10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G1492" t="s">
        <v>3175</v>
      </c>
      <c r="H1492">
        <v>7</v>
      </c>
      <c r="I1492">
        <v>3.1734776434529945</v>
      </c>
      <c r="J1492">
        <v>0.84509804001425681</v>
      </c>
    </row>
    <row r="1493" spans="1:10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G1493" t="s">
        <v>3429</v>
      </c>
      <c r="H1493">
        <v>7</v>
      </c>
      <c r="I1493">
        <v>3.1737688231366499</v>
      </c>
      <c r="J1493">
        <v>0.84509804001425681</v>
      </c>
    </row>
    <row r="1494" spans="1:10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G1494" t="s">
        <v>3957</v>
      </c>
      <c r="H1494">
        <v>7</v>
      </c>
      <c r="I1494">
        <v>3.1740598077250253</v>
      </c>
      <c r="J1494">
        <v>0.84509804001425681</v>
      </c>
    </row>
    <row r="1495" spans="1:10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G1495" t="s">
        <v>3920</v>
      </c>
      <c r="H1495">
        <v>7</v>
      </c>
      <c r="I1495">
        <v>3.1743505974793798</v>
      </c>
      <c r="J1495">
        <v>0.84509804001425681</v>
      </c>
    </row>
    <row r="1496" spans="1:10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G1496" t="s">
        <v>3813</v>
      </c>
      <c r="H1496">
        <v>7</v>
      </c>
      <c r="I1496">
        <v>3.1746411926604483</v>
      </c>
      <c r="J1496">
        <v>0.84509804001425681</v>
      </c>
    </row>
    <row r="1497" spans="1:10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G1497" t="s">
        <v>3963</v>
      </c>
      <c r="H1497">
        <v>7</v>
      </c>
      <c r="I1497">
        <v>3.1749315935284423</v>
      </c>
      <c r="J1497">
        <v>0.84509804001425681</v>
      </c>
    </row>
    <row r="1498" spans="1:10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G1498" t="s">
        <v>3430</v>
      </c>
      <c r="H1498">
        <v>7</v>
      </c>
      <c r="I1498">
        <v>3.1752218003430523</v>
      </c>
      <c r="J1498">
        <v>0.84509804001425681</v>
      </c>
    </row>
    <row r="1499" spans="1:10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G1499" t="s">
        <v>717</v>
      </c>
      <c r="H1499">
        <v>7</v>
      </c>
      <c r="I1499">
        <v>3.1755118133634475</v>
      </c>
      <c r="J1499">
        <v>0.84509804001425681</v>
      </c>
    </row>
    <row r="1500" spans="1:10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G1500" t="s">
        <v>3144</v>
      </c>
      <c r="H1500">
        <v>7</v>
      </c>
      <c r="I1500">
        <v>3.1758016328482794</v>
      </c>
      <c r="J1500">
        <v>0.84509804001425681</v>
      </c>
    </row>
    <row r="1501" spans="1:10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G1501" t="s">
        <v>1436</v>
      </c>
      <c r="H1501">
        <v>7</v>
      </c>
      <c r="I1501">
        <v>3.1760912590556813</v>
      </c>
      <c r="J1501">
        <v>0.84509804001425681</v>
      </c>
    </row>
    <row r="1502" spans="1:10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G1502" t="s">
        <v>895</v>
      </c>
      <c r="H1502">
        <v>7</v>
      </c>
      <c r="I1502">
        <v>3.1763806922432702</v>
      </c>
      <c r="J1502">
        <v>0.84509804001425681</v>
      </c>
    </row>
    <row r="1503" spans="1:10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G1503" t="s">
        <v>3011</v>
      </c>
      <c r="H1503">
        <v>7</v>
      </c>
      <c r="I1503">
        <v>3.1766699326681498</v>
      </c>
      <c r="J1503">
        <v>0.84509804001425681</v>
      </c>
    </row>
    <row r="1504" spans="1:10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G1504" t="s">
        <v>3704</v>
      </c>
      <c r="H1504">
        <v>7</v>
      </c>
      <c r="I1504">
        <v>3.1769589805869081</v>
      </c>
      <c r="J1504">
        <v>0.84509804001425681</v>
      </c>
    </row>
    <row r="1505" spans="1:10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G1505" t="s">
        <v>3967</v>
      </c>
      <c r="H1505">
        <v>7</v>
      </c>
      <c r="I1505">
        <v>3.1772478362556233</v>
      </c>
      <c r="J1505">
        <v>0.84509804001425681</v>
      </c>
    </row>
    <row r="1506" spans="1:10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G1506" t="s">
        <v>3365</v>
      </c>
      <c r="H1506">
        <v>7</v>
      </c>
      <c r="I1506">
        <v>3.1775364999298623</v>
      </c>
      <c r="J1506">
        <v>0.84509804001425681</v>
      </c>
    </row>
    <row r="1507" spans="1:10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G1507" t="s">
        <v>2668</v>
      </c>
      <c r="H1507">
        <v>7</v>
      </c>
      <c r="I1507">
        <v>3.1778249718646818</v>
      </c>
      <c r="J1507">
        <v>0.84509804001425681</v>
      </c>
    </row>
    <row r="1508" spans="1:10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G1508" t="s">
        <v>3968</v>
      </c>
      <c r="H1508">
        <v>7</v>
      </c>
      <c r="I1508">
        <v>3.1781132523146316</v>
      </c>
      <c r="J1508">
        <v>0.84509804001425681</v>
      </c>
    </row>
    <row r="1509" spans="1:10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G1509" t="s">
        <v>1454</v>
      </c>
      <c r="H1509">
        <v>6</v>
      </c>
      <c r="I1509">
        <v>3.1784013415337551</v>
      </c>
      <c r="J1509">
        <v>0.77815125038364363</v>
      </c>
    </row>
    <row r="1510" spans="1:10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G1510" t="s">
        <v>317</v>
      </c>
      <c r="H1510">
        <v>6</v>
      </c>
      <c r="I1510">
        <v>3.1786892397755899</v>
      </c>
      <c r="J1510">
        <v>0.77815125038364363</v>
      </c>
    </row>
    <row r="1511" spans="1:10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G1511" t="b">
        <v>1</v>
      </c>
      <c r="H1511">
        <v>6</v>
      </c>
      <c r="I1511">
        <v>3.1789769472931693</v>
      </c>
      <c r="J1511">
        <v>0.77815125038364363</v>
      </c>
    </row>
    <row r="1512" spans="1:10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G1512" t="s">
        <v>3994</v>
      </c>
      <c r="H1512">
        <v>6</v>
      </c>
      <c r="I1512">
        <v>3.1792644643390253</v>
      </c>
      <c r="J1512">
        <v>0.77815125038364363</v>
      </c>
    </row>
    <row r="1513" spans="1:10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G1513" t="s">
        <v>2101</v>
      </c>
      <c r="H1513">
        <v>6</v>
      </c>
      <c r="I1513">
        <v>3.1795517911651876</v>
      </c>
      <c r="J1513">
        <v>0.77815125038364363</v>
      </c>
    </row>
    <row r="1514" spans="1:10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G1514" t="s">
        <v>3567</v>
      </c>
      <c r="H1514">
        <v>6</v>
      </c>
      <c r="I1514">
        <v>3.1798389280231869</v>
      </c>
      <c r="J1514">
        <v>0.77815125038364363</v>
      </c>
    </row>
    <row r="1515" spans="1:10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G1515" t="s">
        <v>1680</v>
      </c>
      <c r="H1515">
        <v>6</v>
      </c>
      <c r="I1515">
        <v>3.180125875164054</v>
      </c>
      <c r="J1515">
        <v>0.77815125038364363</v>
      </c>
    </row>
    <row r="1516" spans="1:10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G1516" t="s">
        <v>3620</v>
      </c>
      <c r="H1516">
        <v>6</v>
      </c>
      <c r="I1516">
        <v>3.180412632838324</v>
      </c>
      <c r="J1516">
        <v>0.77815125038364363</v>
      </c>
    </row>
    <row r="1517" spans="1:10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G1517" t="s">
        <v>3876</v>
      </c>
      <c r="H1517">
        <v>6</v>
      </c>
      <c r="I1517">
        <v>3.1806992012960347</v>
      </c>
      <c r="J1517">
        <v>0.77815125038364363</v>
      </c>
    </row>
    <row r="1518" spans="1:10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G1518" t="s">
        <v>3367</v>
      </c>
      <c r="H1518">
        <v>6</v>
      </c>
      <c r="I1518">
        <v>3.1809855807867304</v>
      </c>
      <c r="J1518">
        <v>0.77815125038364363</v>
      </c>
    </row>
    <row r="1519" spans="1:10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G1519" t="s">
        <v>3362</v>
      </c>
      <c r="H1519">
        <v>6</v>
      </c>
      <c r="I1519">
        <v>3.1812717715594614</v>
      </c>
      <c r="J1519">
        <v>0.77815125038364363</v>
      </c>
    </row>
    <row r="1520" spans="1:10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G1520" t="s">
        <v>1121</v>
      </c>
      <c r="H1520">
        <v>6</v>
      </c>
      <c r="I1520">
        <v>3.1815577738627865</v>
      </c>
      <c r="J1520">
        <v>0.77815125038364363</v>
      </c>
    </row>
    <row r="1521" spans="1:10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G1521" t="s">
        <v>382</v>
      </c>
      <c r="H1521">
        <v>6</v>
      </c>
      <c r="I1521">
        <v>3.1818435879447726</v>
      </c>
      <c r="J1521">
        <v>0.77815125038364363</v>
      </c>
    </row>
    <row r="1522" spans="1:10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G1522" t="s">
        <v>3505</v>
      </c>
      <c r="H1522">
        <v>6</v>
      </c>
      <c r="I1522">
        <v>3.1821292140529982</v>
      </c>
      <c r="J1522">
        <v>0.77815125038364363</v>
      </c>
    </row>
    <row r="1523" spans="1:10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G1523" t="s">
        <v>1828</v>
      </c>
      <c r="H1523">
        <v>6</v>
      </c>
      <c r="I1523">
        <v>3.182414652434554</v>
      </c>
      <c r="J1523">
        <v>0.77815125038364363</v>
      </c>
    </row>
    <row r="1524" spans="1:10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G1524" t="s">
        <v>3313</v>
      </c>
      <c r="H1524">
        <v>6</v>
      </c>
      <c r="I1524">
        <v>3.1826999033360424</v>
      </c>
      <c r="J1524">
        <v>0.77815125038364363</v>
      </c>
    </row>
    <row r="1525" spans="1:10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G1525" t="s">
        <v>3443</v>
      </c>
      <c r="H1525">
        <v>6</v>
      </c>
      <c r="I1525">
        <v>3.1829849670035819</v>
      </c>
      <c r="J1525">
        <v>0.77815125038364363</v>
      </c>
    </row>
    <row r="1526" spans="1:10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G1526" t="s">
        <v>3987</v>
      </c>
      <c r="H1526">
        <v>6</v>
      </c>
      <c r="I1526">
        <v>3.1832698436828046</v>
      </c>
      <c r="J1526">
        <v>0.77815125038364363</v>
      </c>
    </row>
    <row r="1527" spans="1:10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G1527" t="s">
        <v>2161</v>
      </c>
      <c r="H1527">
        <v>6</v>
      </c>
      <c r="I1527">
        <v>3.1835545336188615</v>
      </c>
      <c r="J1527">
        <v>0.77815125038364363</v>
      </c>
    </row>
    <row r="1528" spans="1:10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G1528" t="s">
        <v>1001</v>
      </c>
      <c r="H1528">
        <v>6</v>
      </c>
      <c r="I1528">
        <v>3.1838390370564214</v>
      </c>
      <c r="J1528">
        <v>0.77815125038364363</v>
      </c>
    </row>
    <row r="1529" spans="1:10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G1529" t="s">
        <v>2089</v>
      </c>
      <c r="H1529">
        <v>6</v>
      </c>
      <c r="I1529">
        <v>3.184123354239671</v>
      </c>
      <c r="J1529">
        <v>0.77815125038364363</v>
      </c>
    </row>
    <row r="1530" spans="1:10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G1530" t="s">
        <v>1627</v>
      </c>
      <c r="H1530">
        <v>6</v>
      </c>
      <c r="I1530">
        <v>3.1844074854123203</v>
      </c>
      <c r="J1530">
        <v>0.77815125038364363</v>
      </c>
    </row>
    <row r="1531" spans="1:10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G1531" t="s">
        <v>3975</v>
      </c>
      <c r="H1531">
        <v>6</v>
      </c>
      <c r="I1531">
        <v>3.1846914308175989</v>
      </c>
      <c r="J1531">
        <v>0.77815125038364363</v>
      </c>
    </row>
    <row r="1532" spans="1:10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G1532" t="s">
        <v>593</v>
      </c>
      <c r="H1532">
        <v>6</v>
      </c>
      <c r="I1532">
        <v>3.1849751906982608</v>
      </c>
      <c r="J1532">
        <v>0.77815125038364363</v>
      </c>
    </row>
    <row r="1533" spans="1:10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G1533" t="s">
        <v>2767</v>
      </c>
      <c r="H1533">
        <v>6</v>
      </c>
      <c r="I1533">
        <v>3.1852587652965849</v>
      </c>
      <c r="J1533">
        <v>0.77815125038364363</v>
      </c>
    </row>
    <row r="1534" spans="1:10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G1534" t="s">
        <v>3649</v>
      </c>
      <c r="H1534">
        <v>6</v>
      </c>
      <c r="I1534">
        <v>3.185542154854375</v>
      </c>
      <c r="J1534">
        <v>0.77815125038364363</v>
      </c>
    </row>
    <row r="1535" spans="1:10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G1535" t="s">
        <v>2166</v>
      </c>
      <c r="H1535">
        <v>6</v>
      </c>
      <c r="I1535">
        <v>3.185825359612962</v>
      </c>
      <c r="J1535">
        <v>0.77815125038364363</v>
      </c>
    </row>
    <row r="1536" spans="1:10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G1536" t="s">
        <v>1559</v>
      </c>
      <c r="H1536">
        <v>6</v>
      </c>
      <c r="I1536">
        <v>3.1861083798132053</v>
      </c>
      <c r="J1536">
        <v>0.77815125038364363</v>
      </c>
    </row>
    <row r="1537" spans="1:10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G1537" t="s">
        <v>2519</v>
      </c>
      <c r="H1537">
        <v>6</v>
      </c>
      <c r="I1537">
        <v>3.186391215695493</v>
      </c>
      <c r="J1537">
        <v>0.77815125038364363</v>
      </c>
    </row>
    <row r="1538" spans="1:10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G1538" t="s">
        <v>966</v>
      </c>
      <c r="H1538">
        <v>6</v>
      </c>
      <c r="I1538">
        <v>3.1866738674997452</v>
      </c>
      <c r="J1538">
        <v>0.77815125038364363</v>
      </c>
    </row>
    <row r="1539" spans="1:10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G1539" t="s">
        <v>1531</v>
      </c>
      <c r="H1539">
        <v>6</v>
      </c>
      <c r="I1539">
        <v>3.1869563354654122</v>
      </c>
      <c r="J1539">
        <v>0.77815125038364363</v>
      </c>
    </row>
    <row r="1540" spans="1:10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G1540" t="s">
        <v>2223</v>
      </c>
      <c r="H1540">
        <v>6</v>
      </c>
      <c r="I1540">
        <v>3.1872386198314788</v>
      </c>
      <c r="J1540">
        <v>0.77815125038364363</v>
      </c>
    </row>
    <row r="1541" spans="1:10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G1541" t="s">
        <v>3972</v>
      </c>
      <c r="H1541">
        <v>6</v>
      </c>
      <c r="I1541">
        <v>3.1875207208364631</v>
      </c>
      <c r="J1541">
        <v>0.77815125038364363</v>
      </c>
    </row>
    <row r="1542" spans="1:10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G1542" t="s">
        <v>3973</v>
      </c>
      <c r="H1542">
        <v>6</v>
      </c>
      <c r="I1542">
        <v>3.1878026387184195</v>
      </c>
      <c r="J1542">
        <v>0.77815125038364363</v>
      </c>
    </row>
    <row r="1543" spans="1:10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G1543" t="s">
        <v>3989</v>
      </c>
      <c r="H1543">
        <v>6</v>
      </c>
      <c r="I1543">
        <v>3.188084373714938</v>
      </c>
      <c r="J1543">
        <v>0.77815125038364363</v>
      </c>
    </row>
    <row r="1544" spans="1:10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G1544" t="s">
        <v>4004</v>
      </c>
      <c r="H1544">
        <v>6</v>
      </c>
      <c r="I1544">
        <v>3.1883659260631481</v>
      </c>
      <c r="J1544">
        <v>0.77815125038364363</v>
      </c>
    </row>
    <row r="1545" spans="1:10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G1545" t="s">
        <v>3289</v>
      </c>
      <c r="H1545">
        <v>6</v>
      </c>
      <c r="I1545">
        <v>3.1886472959997172</v>
      </c>
      <c r="J1545">
        <v>0.77815125038364363</v>
      </c>
    </row>
    <row r="1546" spans="1:10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G1546" t="s">
        <v>704</v>
      </c>
      <c r="H1546">
        <v>6</v>
      </c>
      <c r="I1546">
        <v>3.1889284837608534</v>
      </c>
      <c r="J1546">
        <v>0.77815125038364363</v>
      </c>
    </row>
    <row r="1547" spans="1:10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G1547" t="s">
        <v>3983</v>
      </c>
      <c r="H1547">
        <v>6</v>
      </c>
      <c r="I1547">
        <v>3.1892094895823062</v>
      </c>
      <c r="J1547">
        <v>0.77815125038364363</v>
      </c>
    </row>
    <row r="1548" spans="1:10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G1548" t="s">
        <v>1655</v>
      </c>
      <c r="H1548">
        <v>6</v>
      </c>
      <c r="I1548">
        <v>3.1894903136993675</v>
      </c>
      <c r="J1548">
        <v>0.77815125038364363</v>
      </c>
    </row>
    <row r="1549" spans="1:10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G1549" t="s">
        <v>2147</v>
      </c>
      <c r="H1549">
        <v>6</v>
      </c>
      <c r="I1549">
        <v>3.1897709563468739</v>
      </c>
      <c r="J1549">
        <v>0.77815125038364363</v>
      </c>
    </row>
    <row r="1550" spans="1:10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G1550" t="s">
        <v>3377</v>
      </c>
      <c r="H1550">
        <v>6</v>
      </c>
      <c r="I1550">
        <v>3.1900514177592059</v>
      </c>
      <c r="J1550">
        <v>0.77815125038364363</v>
      </c>
    </row>
    <row r="1551" spans="1:10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G1551" t="s">
        <v>3577</v>
      </c>
      <c r="H1551">
        <v>6</v>
      </c>
      <c r="I1551">
        <v>3.1903316981702914</v>
      </c>
      <c r="J1551">
        <v>0.77815125038364363</v>
      </c>
    </row>
    <row r="1552" spans="1:10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G1552" t="s">
        <v>2576</v>
      </c>
      <c r="H1552">
        <v>6</v>
      </c>
      <c r="I1552">
        <v>3.190611797813605</v>
      </c>
      <c r="J1552">
        <v>0.77815125038364363</v>
      </c>
    </row>
    <row r="1553" spans="1:10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G1553" t="s">
        <v>2816</v>
      </c>
      <c r="H1553">
        <v>6</v>
      </c>
      <c r="I1553">
        <v>3.1908917169221698</v>
      </c>
      <c r="J1553">
        <v>0.77815125038364363</v>
      </c>
    </row>
    <row r="1554" spans="1:10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G1554" t="s">
        <v>3997</v>
      </c>
      <c r="H1554">
        <v>6</v>
      </c>
      <c r="I1554">
        <v>3.1911714557285586</v>
      </c>
      <c r="J1554">
        <v>0.77815125038364363</v>
      </c>
    </row>
    <row r="1555" spans="1:10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G1555" t="s">
        <v>1111</v>
      </c>
      <c r="H1555">
        <v>6</v>
      </c>
      <c r="I1555">
        <v>3.1914510144648953</v>
      </c>
      <c r="J1555">
        <v>0.77815125038364363</v>
      </c>
    </row>
    <row r="1556" spans="1:10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G1556" t="s">
        <v>3508</v>
      </c>
      <c r="H1556">
        <v>6</v>
      </c>
      <c r="I1556">
        <v>3.1917303933628562</v>
      </c>
      <c r="J1556">
        <v>0.77815125038364363</v>
      </c>
    </row>
    <row r="1557" spans="1:10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G1557" t="s">
        <v>1385</v>
      </c>
      <c r="H1557">
        <v>6</v>
      </c>
      <c r="I1557">
        <v>3.1920095926536702</v>
      </c>
      <c r="J1557">
        <v>0.77815125038364363</v>
      </c>
    </row>
    <row r="1558" spans="1:10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G1558" t="s">
        <v>3988</v>
      </c>
      <c r="H1558">
        <v>6</v>
      </c>
      <c r="I1558">
        <v>3.1922886125681202</v>
      </c>
      <c r="J1558">
        <v>0.77815125038364363</v>
      </c>
    </row>
    <row r="1559" spans="1:10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G1559" t="s">
        <v>1865</v>
      </c>
      <c r="H1559">
        <v>6</v>
      </c>
      <c r="I1559">
        <v>3.1925674533365456</v>
      </c>
      <c r="J1559">
        <v>0.77815125038364363</v>
      </c>
    </row>
    <row r="1560" spans="1:10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G1560" t="s">
        <v>816</v>
      </c>
      <c r="H1560">
        <v>6</v>
      </c>
      <c r="I1560">
        <v>3.1928461151888419</v>
      </c>
      <c r="J1560">
        <v>0.77815125038364363</v>
      </c>
    </row>
    <row r="1561" spans="1:10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G1561" t="s">
        <v>546</v>
      </c>
      <c r="H1561">
        <v>6</v>
      </c>
      <c r="I1561">
        <v>3.1931245983544616</v>
      </c>
      <c r="J1561">
        <v>0.77815125038364363</v>
      </c>
    </row>
    <row r="1562" spans="1:10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G1562" t="s">
        <v>1369</v>
      </c>
      <c r="H1562">
        <v>6</v>
      </c>
      <c r="I1562">
        <v>3.1934029030624176</v>
      </c>
      <c r="J1562">
        <v>0.77815125038364363</v>
      </c>
    </row>
    <row r="1563" spans="1:10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G1563" t="s">
        <v>3970</v>
      </c>
      <c r="H1563">
        <v>6</v>
      </c>
      <c r="I1563">
        <v>3.1936810295412816</v>
      </c>
      <c r="J1563">
        <v>0.77815125038364363</v>
      </c>
    </row>
    <row r="1564" spans="1:10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G1564" t="s">
        <v>3758</v>
      </c>
      <c r="H1564">
        <v>6</v>
      </c>
      <c r="I1564">
        <v>3.1939589780191868</v>
      </c>
      <c r="J1564">
        <v>0.77815125038364363</v>
      </c>
    </row>
    <row r="1565" spans="1:10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G1565" t="s">
        <v>2904</v>
      </c>
      <c r="H1565">
        <v>6</v>
      </c>
      <c r="I1565">
        <v>3.1942367487238292</v>
      </c>
      <c r="J1565">
        <v>0.77815125038364363</v>
      </c>
    </row>
    <row r="1566" spans="1:10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G1566" t="s">
        <v>1947</v>
      </c>
      <c r="H1566">
        <v>6</v>
      </c>
      <c r="I1566">
        <v>3.1945143418824671</v>
      </c>
      <c r="J1566">
        <v>0.77815125038364363</v>
      </c>
    </row>
    <row r="1567" spans="1:10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G1567" t="s">
        <v>3201</v>
      </c>
      <c r="H1567">
        <v>6</v>
      </c>
      <c r="I1567">
        <v>3.1947917577219247</v>
      </c>
      <c r="J1567">
        <v>0.77815125038364363</v>
      </c>
    </row>
    <row r="1568" spans="1:10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G1568" t="s">
        <v>1768</v>
      </c>
      <c r="H1568">
        <v>6</v>
      </c>
      <c r="I1568">
        <v>3.1950689964685903</v>
      </c>
      <c r="J1568">
        <v>0.77815125038364363</v>
      </c>
    </row>
    <row r="1569" spans="1:10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G1569" t="s">
        <v>2127</v>
      </c>
      <c r="H1569">
        <v>6</v>
      </c>
      <c r="I1569">
        <v>3.1953460583484197</v>
      </c>
      <c r="J1569">
        <v>0.77815125038364363</v>
      </c>
    </row>
    <row r="1570" spans="1:10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G1570" t="s">
        <v>3366</v>
      </c>
      <c r="H1570">
        <v>6</v>
      </c>
      <c r="I1570">
        <v>3.1956229435869368</v>
      </c>
      <c r="J1570">
        <v>0.77815125038364363</v>
      </c>
    </row>
    <row r="1571" spans="1:10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G1571" t="s">
        <v>3993</v>
      </c>
      <c r="H1571">
        <v>6</v>
      </c>
      <c r="I1571">
        <v>3.1958996524092336</v>
      </c>
      <c r="J1571">
        <v>0.77815125038364363</v>
      </c>
    </row>
    <row r="1572" spans="1:10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G1572" t="s">
        <v>842</v>
      </c>
      <c r="H1572">
        <v>6</v>
      </c>
      <c r="I1572">
        <v>3.1961761850399735</v>
      </c>
      <c r="J1572">
        <v>0.77815125038364363</v>
      </c>
    </row>
    <row r="1573" spans="1:10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G1573" t="s">
        <v>1474</v>
      </c>
      <c r="H1573">
        <v>6</v>
      </c>
      <c r="I1573">
        <v>3.1964525417033891</v>
      </c>
      <c r="J1573">
        <v>0.77815125038364363</v>
      </c>
    </row>
    <row r="1574" spans="1:10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G1574" t="s">
        <v>3045</v>
      </c>
      <c r="H1574">
        <v>6</v>
      </c>
      <c r="I1574">
        <v>3.1967287226232868</v>
      </c>
      <c r="J1574">
        <v>0.77815125038364363</v>
      </c>
    </row>
    <row r="1575" spans="1:10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G1575" t="s">
        <v>1755</v>
      </c>
      <c r="H1575">
        <v>6</v>
      </c>
      <c r="I1575">
        <v>3.1970047280230456</v>
      </c>
      <c r="J1575">
        <v>0.77815125038364363</v>
      </c>
    </row>
    <row r="1576" spans="1:10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G1576" t="s">
        <v>1132</v>
      </c>
      <c r="H1576">
        <v>6</v>
      </c>
      <c r="I1576">
        <v>3.1972805581256192</v>
      </c>
      <c r="J1576">
        <v>0.77815125038364363</v>
      </c>
    </row>
    <row r="1577" spans="1:10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G1577" t="s">
        <v>3288</v>
      </c>
      <c r="H1577">
        <v>6</v>
      </c>
      <c r="I1577">
        <v>3.1975562131535367</v>
      </c>
      <c r="J1577">
        <v>0.77815125038364363</v>
      </c>
    </row>
    <row r="1578" spans="1:10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G1578" t="s">
        <v>944</v>
      </c>
      <c r="H1578">
        <v>6</v>
      </c>
      <c r="I1578">
        <v>3.197831693328903</v>
      </c>
      <c r="J1578">
        <v>0.77815125038364363</v>
      </c>
    </row>
    <row r="1579" spans="1:10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G1579" t="s">
        <v>948</v>
      </c>
      <c r="H1579">
        <v>6</v>
      </c>
      <c r="I1579">
        <v>3.1981069988734014</v>
      </c>
      <c r="J1579">
        <v>0.77815125038364363</v>
      </c>
    </row>
    <row r="1580" spans="1:10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G1580" t="s">
        <v>3812</v>
      </c>
      <c r="H1580">
        <v>6</v>
      </c>
      <c r="I1580">
        <v>3.1983821300082944</v>
      </c>
      <c r="J1580">
        <v>0.77815125038364363</v>
      </c>
    </row>
    <row r="1581" spans="1:10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G1581" t="s">
        <v>2377</v>
      </c>
      <c r="H1581">
        <v>6</v>
      </c>
      <c r="I1581">
        <v>3.1986570869544226</v>
      </c>
      <c r="J1581">
        <v>0.77815125038364363</v>
      </c>
    </row>
    <row r="1582" spans="1:10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G1582" t="s">
        <v>3563</v>
      </c>
      <c r="H1582">
        <v>6</v>
      </c>
      <c r="I1582">
        <v>3.1989318699322089</v>
      </c>
      <c r="J1582">
        <v>0.77815125038364363</v>
      </c>
    </row>
    <row r="1583" spans="1:10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G1583" t="s">
        <v>1154</v>
      </c>
      <c r="H1583">
        <v>6</v>
      </c>
      <c r="I1583">
        <v>3.1992064791616577</v>
      </c>
      <c r="J1583">
        <v>0.77815125038364363</v>
      </c>
    </row>
    <row r="1584" spans="1:10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G1584" t="s">
        <v>778</v>
      </c>
      <c r="H1584">
        <v>6</v>
      </c>
      <c r="I1584">
        <v>3.199480914862356</v>
      </c>
      <c r="J1584">
        <v>0.77815125038364363</v>
      </c>
    </row>
    <row r="1585" spans="1:10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G1585" t="s">
        <v>3297</v>
      </c>
      <c r="H1585">
        <v>6</v>
      </c>
      <c r="I1585">
        <v>3.1997551772534747</v>
      </c>
      <c r="J1585">
        <v>0.77815125038364363</v>
      </c>
    </row>
    <row r="1586" spans="1:10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G1586" t="s">
        <v>2044</v>
      </c>
      <c r="H1586">
        <v>6</v>
      </c>
      <c r="I1586">
        <v>3.2000292665537704</v>
      </c>
      <c r="J1586">
        <v>0.77815125038364363</v>
      </c>
    </row>
    <row r="1587" spans="1:10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G1587" t="s">
        <v>4005</v>
      </c>
      <c r="H1587">
        <v>6</v>
      </c>
      <c r="I1587">
        <v>3.2003031829815849</v>
      </c>
      <c r="J1587">
        <v>0.77815125038364363</v>
      </c>
    </row>
    <row r="1588" spans="1:10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G1588" t="s">
        <v>3627</v>
      </c>
      <c r="H1588">
        <v>6</v>
      </c>
      <c r="I1588">
        <v>3.2005769267548483</v>
      </c>
      <c r="J1588">
        <v>0.77815125038364363</v>
      </c>
    </row>
    <row r="1589" spans="1:10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G1589" t="s">
        <v>2723</v>
      </c>
      <c r="H1589">
        <v>6</v>
      </c>
      <c r="I1589">
        <v>3.2008504980910772</v>
      </c>
      <c r="J1589">
        <v>0.77815125038364363</v>
      </c>
    </row>
    <row r="1590" spans="1:10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G1590" t="s">
        <v>2239</v>
      </c>
      <c r="H1590">
        <v>6</v>
      </c>
      <c r="I1590">
        <v>3.2011238972073794</v>
      </c>
      <c r="J1590">
        <v>0.77815125038364363</v>
      </c>
    </row>
    <row r="1591" spans="1:10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G1591" t="s">
        <v>1572</v>
      </c>
      <c r="H1591">
        <v>6</v>
      </c>
      <c r="I1591">
        <v>3.2013971243204513</v>
      </c>
      <c r="J1591">
        <v>0.77815125038364363</v>
      </c>
    </row>
    <row r="1592" spans="1:10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G1592" t="s">
        <v>864</v>
      </c>
      <c r="H1592">
        <v>6</v>
      </c>
      <c r="I1592">
        <v>3.2016701796465816</v>
      </c>
      <c r="J1592">
        <v>0.77815125038364363</v>
      </c>
    </row>
    <row r="1593" spans="1:10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G1593" t="s">
        <v>3971</v>
      </c>
      <c r="H1593">
        <v>6</v>
      </c>
      <c r="I1593">
        <v>3.2019430634016501</v>
      </c>
      <c r="J1593">
        <v>0.77815125038364363</v>
      </c>
    </row>
    <row r="1594" spans="1:10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G1594" t="s">
        <v>872</v>
      </c>
      <c r="H1594">
        <v>6</v>
      </c>
      <c r="I1594">
        <v>3.2022157758011316</v>
      </c>
      <c r="J1594">
        <v>0.77815125038364363</v>
      </c>
    </row>
    <row r="1595" spans="1:10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G1595" t="s">
        <v>2424</v>
      </c>
      <c r="H1595">
        <v>6</v>
      </c>
      <c r="I1595">
        <v>3.2024883170600935</v>
      </c>
      <c r="J1595">
        <v>0.77815125038364363</v>
      </c>
    </row>
    <row r="1596" spans="1:10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G1596" t="s">
        <v>2953</v>
      </c>
      <c r="H1596">
        <v>6</v>
      </c>
      <c r="I1596">
        <v>3.2027606873931997</v>
      </c>
      <c r="J1596">
        <v>0.77815125038364363</v>
      </c>
    </row>
    <row r="1597" spans="1:10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G1597" t="s">
        <v>1554</v>
      </c>
      <c r="H1597">
        <v>6</v>
      </c>
      <c r="I1597">
        <v>3.2030328870147105</v>
      </c>
      <c r="J1597">
        <v>0.77815125038364363</v>
      </c>
    </row>
    <row r="1598" spans="1:10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G1598" t="s">
        <v>2444</v>
      </c>
      <c r="H1598">
        <v>6</v>
      </c>
      <c r="I1598">
        <v>3.203304916138483</v>
      </c>
      <c r="J1598">
        <v>0.77815125038364363</v>
      </c>
    </row>
    <row r="1599" spans="1:10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G1599" t="s">
        <v>2188</v>
      </c>
      <c r="H1599">
        <v>6</v>
      </c>
      <c r="I1599">
        <v>3.2035767749779724</v>
      </c>
      <c r="J1599">
        <v>0.77815125038364363</v>
      </c>
    </row>
    <row r="1600" spans="1:10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G1600" t="s">
        <v>3810</v>
      </c>
      <c r="H1600">
        <v>6</v>
      </c>
      <c r="I1600">
        <v>3.2038484637462346</v>
      </c>
      <c r="J1600">
        <v>0.77815125038364363</v>
      </c>
    </row>
    <row r="1601" spans="1:10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G1601" t="s">
        <v>3380</v>
      </c>
      <c r="H1601">
        <v>6</v>
      </c>
      <c r="I1601">
        <v>3.2041199826559246</v>
      </c>
      <c r="J1601">
        <v>0.77815125038364363</v>
      </c>
    </row>
    <row r="1602" spans="1:10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G1602" t="s">
        <v>3801</v>
      </c>
      <c r="H1602">
        <v>6</v>
      </c>
      <c r="I1602">
        <v>3.2043913319192998</v>
      </c>
      <c r="J1602">
        <v>0.77815125038364363</v>
      </c>
    </row>
    <row r="1603" spans="1:10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G1603" t="s">
        <v>2541</v>
      </c>
      <c r="H1603">
        <v>6</v>
      </c>
      <c r="I1603">
        <v>3.2046625117482188</v>
      </c>
      <c r="J1603">
        <v>0.77815125038364363</v>
      </c>
    </row>
    <row r="1604" spans="1:10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G1604" t="s">
        <v>3462</v>
      </c>
      <c r="H1604">
        <v>6</v>
      </c>
      <c r="I1604">
        <v>3.2049335223541449</v>
      </c>
      <c r="J1604">
        <v>0.77815125038364363</v>
      </c>
    </row>
    <row r="1605" spans="1:10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G1605" t="s">
        <v>1066</v>
      </c>
      <c r="H1605">
        <v>6</v>
      </c>
      <c r="I1605">
        <v>3.2052043639481447</v>
      </c>
      <c r="J1605">
        <v>0.77815125038364363</v>
      </c>
    </row>
    <row r="1606" spans="1:10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G1606" t="s">
        <v>1927</v>
      </c>
      <c r="H1606">
        <v>6</v>
      </c>
      <c r="I1606">
        <v>3.2054750367408911</v>
      </c>
      <c r="J1606">
        <v>0.77815125038364363</v>
      </c>
    </row>
    <row r="1607" spans="1:10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G1607" t="s">
        <v>2013</v>
      </c>
      <c r="H1607">
        <v>6</v>
      </c>
      <c r="I1607">
        <v>3.2057455409426621</v>
      </c>
      <c r="J1607">
        <v>0.77815125038364363</v>
      </c>
    </row>
    <row r="1608" spans="1:10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G1608" t="s">
        <v>3510</v>
      </c>
      <c r="H1608">
        <v>6</v>
      </c>
      <c r="I1608">
        <v>3.2060158767633444</v>
      </c>
      <c r="J1608">
        <v>0.77815125038364363</v>
      </c>
    </row>
    <row r="1609" spans="1:10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G1609" t="s">
        <v>3260</v>
      </c>
      <c r="H1609">
        <v>6</v>
      </c>
      <c r="I1609">
        <v>3.2062860444124324</v>
      </c>
      <c r="J1609">
        <v>0.77815125038364363</v>
      </c>
    </row>
    <row r="1610" spans="1:10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G1610" t="s">
        <v>1647</v>
      </c>
      <c r="H1610">
        <v>6</v>
      </c>
      <c r="I1610">
        <v>3.2065560440990297</v>
      </c>
      <c r="J1610">
        <v>0.77815125038364363</v>
      </c>
    </row>
    <row r="1611" spans="1:10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G1611" t="s">
        <v>3564</v>
      </c>
      <c r="H1611">
        <v>6</v>
      </c>
      <c r="I1611">
        <v>3.2068258760318495</v>
      </c>
      <c r="J1611">
        <v>0.77815125038364363</v>
      </c>
    </row>
    <row r="1612" spans="1:10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G1612" t="s">
        <v>3051</v>
      </c>
      <c r="H1612">
        <v>6</v>
      </c>
      <c r="I1612">
        <v>3.2070955404192181</v>
      </c>
      <c r="J1612">
        <v>0.77815125038364363</v>
      </c>
    </row>
    <row r="1613" spans="1:10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G1613" t="s">
        <v>3472</v>
      </c>
      <c r="H1613">
        <v>6</v>
      </c>
      <c r="I1613">
        <v>3.2073650374690716</v>
      </c>
      <c r="J1613">
        <v>0.77815125038364363</v>
      </c>
    </row>
    <row r="1614" spans="1:10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G1614" t="s">
        <v>3349</v>
      </c>
      <c r="H1614">
        <v>6</v>
      </c>
      <c r="I1614">
        <v>3.2076343673889616</v>
      </c>
      <c r="J1614">
        <v>0.77815125038364363</v>
      </c>
    </row>
    <row r="1615" spans="1:10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G1615" t="s">
        <v>2395</v>
      </c>
      <c r="H1615">
        <v>6</v>
      </c>
      <c r="I1615">
        <v>3.2079035303860515</v>
      </c>
      <c r="J1615">
        <v>0.77815125038364363</v>
      </c>
    </row>
    <row r="1616" spans="1:10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G1616" t="s">
        <v>1884</v>
      </c>
      <c r="H1616">
        <v>6</v>
      </c>
      <c r="I1616">
        <v>3.2081725266671217</v>
      </c>
      <c r="J1616">
        <v>0.77815125038364363</v>
      </c>
    </row>
    <row r="1617" spans="1:10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G1617" t="s">
        <v>3744</v>
      </c>
      <c r="H1617">
        <v>6</v>
      </c>
      <c r="I1617">
        <v>3.2084413564385672</v>
      </c>
      <c r="J1617">
        <v>0.77815125038364363</v>
      </c>
    </row>
    <row r="1618" spans="1:10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G1618" t="s">
        <v>3985</v>
      </c>
      <c r="H1618">
        <v>6</v>
      </c>
      <c r="I1618">
        <v>3.2087100199064009</v>
      </c>
      <c r="J1618">
        <v>0.77815125038364363</v>
      </c>
    </row>
    <row r="1619" spans="1:10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G1619" t="s">
        <v>4001</v>
      </c>
      <c r="H1619">
        <v>6</v>
      </c>
      <c r="I1619">
        <v>3.2089785172762535</v>
      </c>
      <c r="J1619">
        <v>0.77815125038364363</v>
      </c>
    </row>
    <row r="1620" spans="1:10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G1620" t="s">
        <v>3662</v>
      </c>
      <c r="H1620">
        <v>6</v>
      </c>
      <c r="I1620">
        <v>3.2092468487533736</v>
      </c>
      <c r="J1620">
        <v>0.77815125038364363</v>
      </c>
    </row>
    <row r="1621" spans="1:10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G1621" t="s">
        <v>4000</v>
      </c>
      <c r="H1621">
        <v>6</v>
      </c>
      <c r="I1621">
        <v>3.2095150145426308</v>
      </c>
      <c r="J1621">
        <v>0.77815125038364363</v>
      </c>
    </row>
    <row r="1622" spans="1:10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G1622" t="s">
        <v>3376</v>
      </c>
      <c r="H1622">
        <v>6</v>
      </c>
      <c r="I1622">
        <v>3.2097830148485151</v>
      </c>
      <c r="J1622">
        <v>0.77815125038364363</v>
      </c>
    </row>
    <row r="1623" spans="1:10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G1623" t="s">
        <v>3418</v>
      </c>
      <c r="H1623">
        <v>6</v>
      </c>
      <c r="I1623">
        <v>3.2100508498751372</v>
      </c>
      <c r="J1623">
        <v>0.77815125038364363</v>
      </c>
    </row>
    <row r="1624" spans="1:10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G1624" t="s">
        <v>1924</v>
      </c>
      <c r="H1624">
        <v>6</v>
      </c>
      <c r="I1624">
        <v>3.2103185198262318</v>
      </c>
      <c r="J1624">
        <v>0.77815125038364363</v>
      </c>
    </row>
    <row r="1625" spans="1:10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G1625" t="s">
        <v>2777</v>
      </c>
      <c r="H1625">
        <v>6</v>
      </c>
      <c r="I1625">
        <v>3.2105860249051563</v>
      </c>
      <c r="J1625">
        <v>0.77815125038364363</v>
      </c>
    </row>
    <row r="1626" spans="1:10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G1626" t="s">
        <v>698</v>
      </c>
      <c r="H1626">
        <v>6</v>
      </c>
      <c r="I1626">
        <v>3.2108533653148932</v>
      </c>
      <c r="J1626">
        <v>0.77815125038364363</v>
      </c>
    </row>
    <row r="1627" spans="1:10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G1627" t="s">
        <v>1847</v>
      </c>
      <c r="H1627">
        <v>6</v>
      </c>
      <c r="I1627">
        <v>3.2111205412580492</v>
      </c>
      <c r="J1627">
        <v>0.77815125038364363</v>
      </c>
    </row>
    <row r="1628" spans="1:10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G1628" t="s">
        <v>3803</v>
      </c>
      <c r="H1628">
        <v>6</v>
      </c>
      <c r="I1628">
        <v>3.2113875529368587</v>
      </c>
      <c r="J1628">
        <v>0.77815125038364363</v>
      </c>
    </row>
    <row r="1629" spans="1:10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G1629" t="s">
        <v>3978</v>
      </c>
      <c r="H1629">
        <v>6</v>
      </c>
      <c r="I1629">
        <v>3.2116544005531824</v>
      </c>
      <c r="J1629">
        <v>0.77815125038364363</v>
      </c>
    </row>
    <row r="1630" spans="1:10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G1630" t="s">
        <v>486</v>
      </c>
      <c r="H1630">
        <v>6</v>
      </c>
      <c r="I1630">
        <v>3.2119210843085093</v>
      </c>
      <c r="J1630">
        <v>0.77815125038364363</v>
      </c>
    </row>
    <row r="1631" spans="1:10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G1631" t="s">
        <v>3254</v>
      </c>
      <c r="H1631">
        <v>6</v>
      </c>
      <c r="I1631">
        <v>3.2121876044039577</v>
      </c>
      <c r="J1631">
        <v>0.77815125038364363</v>
      </c>
    </row>
    <row r="1632" spans="1:10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G1632" t="s">
        <v>1370</v>
      </c>
      <c r="H1632">
        <v>6</v>
      </c>
      <c r="I1632">
        <v>3.2124539610402758</v>
      </c>
      <c r="J1632">
        <v>0.77815125038364363</v>
      </c>
    </row>
    <row r="1633" spans="1:10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G1633" t="s">
        <v>3345</v>
      </c>
      <c r="H1633">
        <v>6</v>
      </c>
      <c r="I1633">
        <v>3.2127201544178425</v>
      </c>
      <c r="J1633">
        <v>0.77815125038364363</v>
      </c>
    </row>
    <row r="1634" spans="1:10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G1634" t="s">
        <v>3986</v>
      </c>
      <c r="H1634">
        <v>6</v>
      </c>
      <c r="I1634">
        <v>3.2129861847366681</v>
      </c>
      <c r="J1634">
        <v>0.77815125038364363</v>
      </c>
    </row>
    <row r="1635" spans="1:10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G1635" t="s">
        <v>3356</v>
      </c>
      <c r="H1635">
        <v>6</v>
      </c>
      <c r="I1635">
        <v>3.2132520521963968</v>
      </c>
      <c r="J1635">
        <v>0.77815125038364363</v>
      </c>
    </row>
    <row r="1636" spans="1:10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G1636" t="s">
        <v>3980</v>
      </c>
      <c r="H1636">
        <v>6</v>
      </c>
      <c r="I1636">
        <v>3.2135177569963047</v>
      </c>
      <c r="J1636">
        <v>0.77815125038364363</v>
      </c>
    </row>
    <row r="1637" spans="1:10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G1637" t="s">
        <v>672</v>
      </c>
      <c r="H1637">
        <v>6</v>
      </c>
      <c r="I1637">
        <v>3.2137832993353044</v>
      </c>
      <c r="J1637">
        <v>0.77815125038364363</v>
      </c>
    </row>
    <row r="1638" spans="1:10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G1638" t="s">
        <v>1493</v>
      </c>
      <c r="H1638">
        <v>6</v>
      </c>
      <c r="I1638">
        <v>3.2140486794119414</v>
      </c>
      <c r="J1638">
        <v>0.77815125038364363</v>
      </c>
    </row>
    <row r="1639" spans="1:10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G1639" t="s">
        <v>1530</v>
      </c>
      <c r="H1639">
        <v>6</v>
      </c>
      <c r="I1639">
        <v>3.2143138974243999</v>
      </c>
      <c r="J1639">
        <v>0.77815125038364363</v>
      </c>
    </row>
    <row r="1640" spans="1:10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G1640" t="s">
        <v>2938</v>
      </c>
      <c r="H1640">
        <v>6</v>
      </c>
      <c r="I1640">
        <v>3.2145789535704989</v>
      </c>
      <c r="J1640">
        <v>0.77815125038364363</v>
      </c>
    </row>
    <row r="1641" spans="1:10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G1641" t="s">
        <v>892</v>
      </c>
      <c r="H1641">
        <v>6</v>
      </c>
      <c r="I1641">
        <v>3.214843848047698</v>
      </c>
      <c r="J1641">
        <v>0.77815125038364363</v>
      </c>
    </row>
    <row r="1642" spans="1:10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G1642" t="s">
        <v>878</v>
      </c>
      <c r="H1642">
        <v>6</v>
      </c>
      <c r="I1642">
        <v>3.2151085810530931</v>
      </c>
      <c r="J1642">
        <v>0.77815125038364363</v>
      </c>
    </row>
    <row r="1643" spans="1:10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G1643" t="s">
        <v>3977</v>
      </c>
      <c r="H1643">
        <v>6</v>
      </c>
      <c r="I1643">
        <v>3.215373152783422</v>
      </c>
      <c r="J1643">
        <v>0.77815125038364363</v>
      </c>
    </row>
    <row r="1644" spans="1:10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G1644" t="s">
        <v>1878</v>
      </c>
      <c r="H1644">
        <v>6</v>
      </c>
      <c r="I1644">
        <v>3.2156375634350618</v>
      </c>
      <c r="J1644">
        <v>0.77815125038364363</v>
      </c>
    </row>
    <row r="1645" spans="1:10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G1645" t="s">
        <v>3440</v>
      </c>
      <c r="H1645">
        <v>6</v>
      </c>
      <c r="I1645">
        <v>3.2159018132040318</v>
      </c>
      <c r="J1645">
        <v>0.77815125038364363</v>
      </c>
    </row>
    <row r="1646" spans="1:10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G1646" t="s">
        <v>3799</v>
      </c>
      <c r="H1646">
        <v>6</v>
      </c>
      <c r="I1646">
        <v>3.2161659022859932</v>
      </c>
      <c r="J1646">
        <v>0.77815125038364363</v>
      </c>
    </row>
    <row r="1647" spans="1:10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G1647" t="s">
        <v>3415</v>
      </c>
      <c r="H1647">
        <v>6</v>
      </c>
      <c r="I1647">
        <v>3.2164298308762511</v>
      </c>
      <c r="J1647">
        <v>0.77815125038364363</v>
      </c>
    </row>
    <row r="1648" spans="1:10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G1648" t="s">
        <v>1898</v>
      </c>
      <c r="H1648">
        <v>6</v>
      </c>
      <c r="I1648">
        <v>3.2166935991697545</v>
      </c>
      <c r="J1648">
        <v>0.77815125038364363</v>
      </c>
    </row>
    <row r="1649" spans="1:10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G1649" t="s">
        <v>1573</v>
      </c>
      <c r="H1649">
        <v>6</v>
      </c>
      <c r="I1649">
        <v>3.216957207361097</v>
      </c>
      <c r="J1649">
        <v>0.77815125038364363</v>
      </c>
    </row>
    <row r="1650" spans="1:10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G1650" t="s">
        <v>3996</v>
      </c>
      <c r="H1650">
        <v>6</v>
      </c>
      <c r="I1650">
        <v>3.2172206556445189</v>
      </c>
      <c r="J1650">
        <v>0.77815125038364363</v>
      </c>
    </row>
    <row r="1651" spans="1:10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G1651" t="s">
        <v>1398</v>
      </c>
      <c r="H1651">
        <v>6</v>
      </c>
      <c r="I1651">
        <v>3.2174839442139063</v>
      </c>
      <c r="J1651">
        <v>0.77815125038364363</v>
      </c>
    </row>
    <row r="1652" spans="1:10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G1652" t="s">
        <v>2386</v>
      </c>
      <c r="H1652">
        <v>6</v>
      </c>
      <c r="I1652">
        <v>3.2177470732627937</v>
      </c>
      <c r="J1652">
        <v>0.77815125038364363</v>
      </c>
    </row>
    <row r="1653" spans="1:10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G1653" t="s">
        <v>694</v>
      </c>
      <c r="H1653">
        <v>6</v>
      </c>
      <c r="I1653">
        <v>3.2180100429843632</v>
      </c>
      <c r="J1653">
        <v>0.77815125038364363</v>
      </c>
    </row>
    <row r="1654" spans="1:10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G1654" t="s">
        <v>2803</v>
      </c>
      <c r="H1654">
        <v>6</v>
      </c>
      <c r="I1654">
        <v>3.2182728535714475</v>
      </c>
      <c r="J1654">
        <v>0.77815125038364363</v>
      </c>
    </row>
    <row r="1655" spans="1:10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G1655" t="s">
        <v>1256</v>
      </c>
      <c r="H1655">
        <v>6</v>
      </c>
      <c r="I1655">
        <v>3.2185355052165279</v>
      </c>
      <c r="J1655">
        <v>0.77815125038364363</v>
      </c>
    </row>
    <row r="1656" spans="1:10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G1656" t="s">
        <v>3239</v>
      </c>
      <c r="H1656">
        <v>6</v>
      </c>
      <c r="I1656">
        <v>3.2187979981117376</v>
      </c>
      <c r="J1656">
        <v>0.77815125038364363</v>
      </c>
    </row>
    <row r="1657" spans="1:10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G1657" t="s">
        <v>1952</v>
      </c>
      <c r="H1657">
        <v>6</v>
      </c>
      <c r="I1657">
        <v>3.2190603324488611</v>
      </c>
      <c r="J1657">
        <v>0.77815125038364363</v>
      </c>
    </row>
    <row r="1658" spans="1:10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G1658" t="s">
        <v>3981</v>
      </c>
      <c r="H1658">
        <v>6</v>
      </c>
      <c r="I1658">
        <v>3.2193225084193369</v>
      </c>
      <c r="J1658">
        <v>0.77815125038364363</v>
      </c>
    </row>
    <row r="1659" spans="1:10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G1659" t="s">
        <v>3991</v>
      </c>
      <c r="H1659">
        <v>6</v>
      </c>
      <c r="I1659">
        <v>3.2195845262142546</v>
      </c>
      <c r="J1659">
        <v>0.77815125038364363</v>
      </c>
    </row>
    <row r="1660" spans="1:10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G1660" t="s">
        <v>3811</v>
      </c>
      <c r="H1660">
        <v>6</v>
      </c>
      <c r="I1660">
        <v>3.2198463860243609</v>
      </c>
      <c r="J1660">
        <v>0.77815125038364363</v>
      </c>
    </row>
    <row r="1661" spans="1:10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G1661" t="s">
        <v>3825</v>
      </c>
      <c r="H1661">
        <v>6</v>
      </c>
      <c r="I1661">
        <v>3.220108088040055</v>
      </c>
      <c r="J1661">
        <v>0.77815125038364363</v>
      </c>
    </row>
    <row r="1662" spans="1:10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G1662" t="s">
        <v>3303</v>
      </c>
      <c r="H1662">
        <v>6</v>
      </c>
      <c r="I1662">
        <v>3.2203696324513946</v>
      </c>
      <c r="J1662">
        <v>0.77815125038364363</v>
      </c>
    </row>
    <row r="1663" spans="1:10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G1663" t="s">
        <v>2671</v>
      </c>
      <c r="H1663">
        <v>6</v>
      </c>
      <c r="I1663">
        <v>3.220631019448092</v>
      </c>
      <c r="J1663">
        <v>0.77815125038364363</v>
      </c>
    </row>
    <row r="1664" spans="1:10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G1664" t="s">
        <v>1922</v>
      </c>
      <c r="H1664">
        <v>6</v>
      </c>
      <c r="I1664">
        <v>3.2208922492195193</v>
      </c>
      <c r="J1664">
        <v>0.77815125038364363</v>
      </c>
    </row>
    <row r="1665" spans="1:10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G1665" t="s">
        <v>3990</v>
      </c>
      <c r="H1665">
        <v>6</v>
      </c>
      <c r="I1665">
        <v>3.2211533219547053</v>
      </c>
      <c r="J1665">
        <v>0.77815125038364363</v>
      </c>
    </row>
    <row r="1666" spans="1:10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G1666" t="s">
        <v>1929</v>
      </c>
      <c r="H1666">
        <v>6</v>
      </c>
      <c r="I1666">
        <v>3.2214142378423385</v>
      </c>
      <c r="J1666">
        <v>0.77815125038364363</v>
      </c>
    </row>
    <row r="1667" spans="1:10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G1667" t="s">
        <v>1122</v>
      </c>
      <c r="H1667">
        <v>6</v>
      </c>
      <c r="I1667">
        <v>3.2216749970707688</v>
      </c>
      <c r="J1667">
        <v>0.77815125038364363</v>
      </c>
    </row>
    <row r="1668" spans="1:10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G1668" t="s">
        <v>4002</v>
      </c>
      <c r="H1668">
        <v>6</v>
      </c>
      <c r="I1668">
        <v>3.2219355998280053</v>
      </c>
      <c r="J1668">
        <v>0.77815125038364363</v>
      </c>
    </row>
    <row r="1669" spans="1:10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G1669" t="s">
        <v>3291</v>
      </c>
      <c r="H1669">
        <v>6</v>
      </c>
      <c r="I1669">
        <v>3.2221960463017201</v>
      </c>
      <c r="J1669">
        <v>0.77815125038364363</v>
      </c>
    </row>
    <row r="1670" spans="1:10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G1670" t="s">
        <v>3892</v>
      </c>
      <c r="H1670">
        <v>6</v>
      </c>
      <c r="I1670">
        <v>3.2224563366792469</v>
      </c>
      <c r="J1670">
        <v>0.77815125038364363</v>
      </c>
    </row>
    <row r="1671" spans="1:10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G1671" t="s">
        <v>1208</v>
      </c>
      <c r="H1671">
        <v>6</v>
      </c>
      <c r="I1671">
        <v>3.2227164711475833</v>
      </c>
      <c r="J1671">
        <v>0.77815125038364363</v>
      </c>
    </row>
    <row r="1672" spans="1:10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G1672" t="s">
        <v>3976</v>
      </c>
      <c r="H1672">
        <v>6</v>
      </c>
      <c r="I1672">
        <v>3.2229764498933915</v>
      </c>
      <c r="J1672">
        <v>0.77815125038364363</v>
      </c>
    </row>
    <row r="1673" spans="1:10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G1673" t="s">
        <v>1287</v>
      </c>
      <c r="H1673">
        <v>6</v>
      </c>
      <c r="I1673">
        <v>3.2232362731029975</v>
      </c>
      <c r="J1673">
        <v>0.77815125038364363</v>
      </c>
    </row>
    <row r="1674" spans="1:10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G1674" t="s">
        <v>3992</v>
      </c>
      <c r="H1674">
        <v>6</v>
      </c>
      <c r="I1674">
        <v>3.2234959409623944</v>
      </c>
      <c r="J1674">
        <v>0.77815125038364363</v>
      </c>
    </row>
    <row r="1675" spans="1:10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G1675" t="s">
        <v>3974</v>
      </c>
      <c r="H1675">
        <v>6</v>
      </c>
      <c r="I1675">
        <v>3.2237554536572413</v>
      </c>
      <c r="J1675">
        <v>0.77815125038364363</v>
      </c>
    </row>
    <row r="1676" spans="1:10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G1676" t="s">
        <v>3995</v>
      </c>
      <c r="H1676">
        <v>6</v>
      </c>
      <c r="I1676">
        <v>3.2240148113728639</v>
      </c>
      <c r="J1676">
        <v>0.77815125038364363</v>
      </c>
    </row>
    <row r="1677" spans="1:10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G1677" t="s">
        <v>746</v>
      </c>
      <c r="H1677">
        <v>6</v>
      </c>
      <c r="I1677">
        <v>3.2242740142942576</v>
      </c>
      <c r="J1677">
        <v>0.77815125038364363</v>
      </c>
    </row>
    <row r="1678" spans="1:10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G1678" t="s">
        <v>2522</v>
      </c>
      <c r="H1678">
        <v>6</v>
      </c>
      <c r="I1678">
        <v>3.2245330626060857</v>
      </c>
      <c r="J1678">
        <v>0.77815125038364363</v>
      </c>
    </row>
    <row r="1679" spans="1:10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G1679" t="s">
        <v>2176</v>
      </c>
      <c r="H1679">
        <v>6</v>
      </c>
      <c r="I1679">
        <v>3.2247919564926817</v>
      </c>
      <c r="J1679">
        <v>0.77815125038364363</v>
      </c>
    </row>
    <row r="1680" spans="1:10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G1680" t="s">
        <v>3548</v>
      </c>
      <c r="H1680">
        <v>6</v>
      </c>
      <c r="I1680">
        <v>3.225050696138049</v>
      </c>
      <c r="J1680">
        <v>0.77815125038364363</v>
      </c>
    </row>
    <row r="1681" spans="1:10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G1681" t="s">
        <v>3130</v>
      </c>
      <c r="H1681">
        <v>6</v>
      </c>
      <c r="I1681">
        <v>3.2253092817258628</v>
      </c>
      <c r="J1681">
        <v>0.77815125038364363</v>
      </c>
    </row>
    <row r="1682" spans="1:10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G1682" t="s">
        <v>1906</v>
      </c>
      <c r="H1682">
        <v>6</v>
      </c>
      <c r="I1682">
        <v>3.2255677134394709</v>
      </c>
      <c r="J1682">
        <v>0.77815125038364363</v>
      </c>
    </row>
    <row r="1683" spans="1:10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G1683" t="s">
        <v>3103</v>
      </c>
      <c r="H1683">
        <v>6</v>
      </c>
      <c r="I1683">
        <v>3.2258259914618934</v>
      </c>
      <c r="J1683">
        <v>0.77815125038364363</v>
      </c>
    </row>
    <row r="1684" spans="1:10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G1684" t="s">
        <v>396</v>
      </c>
      <c r="H1684">
        <v>6</v>
      </c>
      <c r="I1684">
        <v>3.2260841159758238</v>
      </c>
      <c r="J1684">
        <v>0.77815125038364363</v>
      </c>
    </row>
    <row r="1685" spans="1:10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G1685" t="s">
        <v>4003</v>
      </c>
      <c r="H1685">
        <v>6</v>
      </c>
      <c r="I1685">
        <v>3.2263420871636308</v>
      </c>
      <c r="J1685">
        <v>0.77815125038364363</v>
      </c>
    </row>
    <row r="1686" spans="1:10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G1686" t="s">
        <v>3979</v>
      </c>
      <c r="H1686">
        <v>6</v>
      </c>
      <c r="I1686">
        <v>3.2265999052073573</v>
      </c>
      <c r="J1686">
        <v>0.77815125038364363</v>
      </c>
    </row>
    <row r="1687" spans="1:10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G1687" t="s">
        <v>2091</v>
      </c>
      <c r="H1687">
        <v>6</v>
      </c>
      <c r="I1687">
        <v>3.2268575702887237</v>
      </c>
      <c r="J1687">
        <v>0.77815125038364363</v>
      </c>
    </row>
    <row r="1688" spans="1:10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G1688" t="s">
        <v>1635</v>
      </c>
      <c r="H1688">
        <v>6</v>
      </c>
      <c r="I1688">
        <v>3.2271150825891253</v>
      </c>
      <c r="J1688">
        <v>0.77815125038364363</v>
      </c>
    </row>
    <row r="1689" spans="1:10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G1689" t="s">
        <v>1078</v>
      </c>
      <c r="H1689">
        <v>6</v>
      </c>
      <c r="I1689">
        <v>3.2273724422896364</v>
      </c>
      <c r="J1689">
        <v>0.77815125038364363</v>
      </c>
    </row>
    <row r="1690" spans="1:10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G1690" t="s">
        <v>2368</v>
      </c>
      <c r="H1690">
        <v>6</v>
      </c>
      <c r="I1690">
        <v>3.2276296495710088</v>
      </c>
      <c r="J1690">
        <v>0.77815125038364363</v>
      </c>
    </row>
    <row r="1691" spans="1:10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G1691" t="s">
        <v>1663</v>
      </c>
      <c r="H1691">
        <v>6</v>
      </c>
      <c r="I1691">
        <v>3.2278867046136734</v>
      </c>
      <c r="J1691">
        <v>0.77815125038364363</v>
      </c>
    </row>
    <row r="1692" spans="1:10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G1692" t="s">
        <v>2722</v>
      </c>
      <c r="H1692">
        <v>6</v>
      </c>
      <c r="I1692">
        <v>3.2281436075977417</v>
      </c>
      <c r="J1692">
        <v>0.77815125038364363</v>
      </c>
    </row>
    <row r="1693" spans="1:10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G1693" t="s">
        <v>1798</v>
      </c>
      <c r="H1693">
        <v>6</v>
      </c>
      <c r="I1693">
        <v>3.2284003587030048</v>
      </c>
      <c r="J1693">
        <v>0.77815125038364363</v>
      </c>
    </row>
    <row r="1694" spans="1:10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G1694" t="s">
        <v>1621</v>
      </c>
      <c r="H1694">
        <v>6</v>
      </c>
      <c r="I1694">
        <v>3.2286569581089353</v>
      </c>
      <c r="J1694">
        <v>0.77815125038364363</v>
      </c>
    </row>
    <row r="1695" spans="1:10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G1695" t="s">
        <v>3984</v>
      </c>
      <c r="H1695">
        <v>6</v>
      </c>
      <c r="I1695">
        <v>3.228913405994688</v>
      </c>
      <c r="J1695">
        <v>0.77815125038364363</v>
      </c>
    </row>
    <row r="1696" spans="1:10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G1696" t="s">
        <v>2964</v>
      </c>
      <c r="H1696">
        <v>6</v>
      </c>
      <c r="I1696">
        <v>3.2291697025391009</v>
      </c>
      <c r="J1696">
        <v>0.77815125038364363</v>
      </c>
    </row>
    <row r="1697" spans="1:10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G1697" t="s">
        <v>2586</v>
      </c>
      <c r="H1697">
        <v>6</v>
      </c>
      <c r="I1697">
        <v>3.229425847920695</v>
      </c>
      <c r="J1697">
        <v>0.77815125038364363</v>
      </c>
    </row>
    <row r="1698" spans="1:10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G1698" t="s">
        <v>3798</v>
      </c>
      <c r="H1698">
        <v>6</v>
      </c>
      <c r="I1698">
        <v>3.2296818423176759</v>
      </c>
      <c r="J1698">
        <v>0.77815125038364363</v>
      </c>
    </row>
    <row r="1699" spans="1:10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G1699" t="s">
        <v>3274</v>
      </c>
      <c r="H1699">
        <v>6</v>
      </c>
      <c r="I1699">
        <v>3.2299376859079341</v>
      </c>
      <c r="J1699">
        <v>0.77815125038364363</v>
      </c>
    </row>
    <row r="1700" spans="1:10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G1700" t="s">
        <v>1774</v>
      </c>
      <c r="H1700">
        <v>6</v>
      </c>
      <c r="I1700">
        <v>3.2301933788690458</v>
      </c>
      <c r="J1700">
        <v>0.77815125038364363</v>
      </c>
    </row>
    <row r="1701" spans="1:10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G1701" t="s">
        <v>651</v>
      </c>
      <c r="H1701">
        <v>6</v>
      </c>
      <c r="I1701">
        <v>3.2304489213782741</v>
      </c>
      <c r="J1701">
        <v>0.77815125038364363</v>
      </c>
    </row>
    <row r="1702" spans="1:10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G1702" t="s">
        <v>629</v>
      </c>
      <c r="H1702">
        <v>6</v>
      </c>
      <c r="I1702">
        <v>3.230704313612569</v>
      </c>
      <c r="J1702">
        <v>0.77815125038364363</v>
      </c>
    </row>
    <row r="1703" spans="1:10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G1703" t="s">
        <v>2125</v>
      </c>
      <c r="H1703">
        <v>6</v>
      </c>
      <c r="I1703">
        <v>3.2309595557485689</v>
      </c>
      <c r="J1703">
        <v>0.77815125038364363</v>
      </c>
    </row>
    <row r="1704" spans="1:10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G1704" t="s">
        <v>636</v>
      </c>
      <c r="H1704">
        <v>6</v>
      </c>
      <c r="I1704">
        <v>3.2312146479626009</v>
      </c>
      <c r="J1704">
        <v>0.77815125038364363</v>
      </c>
    </row>
    <row r="1705" spans="1:10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G1705" t="s">
        <v>3246</v>
      </c>
      <c r="H1705">
        <v>6</v>
      </c>
      <c r="I1705">
        <v>3.2314695904306814</v>
      </c>
      <c r="J1705">
        <v>0.77815125038364363</v>
      </c>
    </row>
    <row r="1706" spans="1:10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G1706" t="s">
        <v>685</v>
      </c>
      <c r="H1706">
        <v>6</v>
      </c>
      <c r="I1706">
        <v>3.2317243833285163</v>
      </c>
      <c r="J1706">
        <v>0.77815125038364363</v>
      </c>
    </row>
    <row r="1707" spans="1:10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G1707" t="s">
        <v>3998</v>
      </c>
      <c r="H1707">
        <v>6</v>
      </c>
      <c r="I1707">
        <v>3.2319790268315041</v>
      </c>
      <c r="J1707">
        <v>0.77815125038364363</v>
      </c>
    </row>
    <row r="1708" spans="1:10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G1708" t="s">
        <v>1679</v>
      </c>
      <c r="H1708">
        <v>6</v>
      </c>
      <c r="I1708">
        <v>3.2322335211147335</v>
      </c>
      <c r="J1708">
        <v>0.77815125038364363</v>
      </c>
    </row>
    <row r="1709" spans="1:10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G1709" t="s">
        <v>3438</v>
      </c>
      <c r="H1709">
        <v>6</v>
      </c>
      <c r="I1709">
        <v>3.2324878663529861</v>
      </c>
      <c r="J1709">
        <v>0.77815125038364363</v>
      </c>
    </row>
    <row r="1710" spans="1:10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G1710" t="s">
        <v>212</v>
      </c>
      <c r="H1710">
        <v>6</v>
      </c>
      <c r="I1710">
        <v>3.2327420627207371</v>
      </c>
      <c r="J1710">
        <v>0.77815125038364363</v>
      </c>
    </row>
    <row r="1711" spans="1:10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G1711" t="s">
        <v>3137</v>
      </c>
      <c r="H1711">
        <v>6</v>
      </c>
      <c r="I1711">
        <v>3.2329961103921536</v>
      </c>
      <c r="J1711">
        <v>0.77815125038364363</v>
      </c>
    </row>
    <row r="1712" spans="1:10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G1712" t="s">
        <v>3387</v>
      </c>
      <c r="H1712">
        <v>6</v>
      </c>
      <c r="I1712">
        <v>3.2332500095411003</v>
      </c>
      <c r="J1712">
        <v>0.77815125038364363</v>
      </c>
    </row>
    <row r="1713" spans="1:10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G1713" t="s">
        <v>3999</v>
      </c>
      <c r="H1713">
        <v>6</v>
      </c>
      <c r="I1713">
        <v>3.2335037603411343</v>
      </c>
      <c r="J1713">
        <v>0.77815125038364363</v>
      </c>
    </row>
    <row r="1714" spans="1:10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G1714" t="s">
        <v>1993</v>
      </c>
      <c r="H1714">
        <v>6</v>
      </c>
      <c r="I1714">
        <v>3.2337573629655103</v>
      </c>
      <c r="J1714">
        <v>0.77815125038364363</v>
      </c>
    </row>
    <row r="1715" spans="1:10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G1715" t="s">
        <v>3858</v>
      </c>
      <c r="H1715">
        <v>5</v>
      </c>
      <c r="I1715">
        <v>3.2340108175871793</v>
      </c>
      <c r="J1715">
        <v>0.69897000433601886</v>
      </c>
    </row>
    <row r="1716" spans="1:10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G1716" t="s">
        <v>2169</v>
      </c>
      <c r="H1716">
        <v>5</v>
      </c>
      <c r="I1716">
        <v>3.2342641243787895</v>
      </c>
      <c r="J1716">
        <v>0.69897000433601886</v>
      </c>
    </row>
    <row r="1717" spans="1:10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G1717" t="s">
        <v>2251</v>
      </c>
      <c r="H1717">
        <v>5</v>
      </c>
      <c r="I1717">
        <v>3.2345172835126865</v>
      </c>
      <c r="J1717">
        <v>0.69897000433601886</v>
      </c>
    </row>
    <row r="1718" spans="1:10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G1718" t="s">
        <v>1961</v>
      </c>
      <c r="H1718">
        <v>5</v>
      </c>
      <c r="I1718">
        <v>3.2347702951609163</v>
      </c>
      <c r="J1718">
        <v>0.69897000433601886</v>
      </c>
    </row>
    <row r="1719" spans="1:10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G1719" t="s">
        <v>4053</v>
      </c>
      <c r="H1719">
        <v>5</v>
      </c>
      <c r="I1719">
        <v>3.2350231594952237</v>
      </c>
      <c r="J1719">
        <v>0.69897000433601886</v>
      </c>
    </row>
    <row r="1720" spans="1:10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G1720" t="s">
        <v>4048</v>
      </c>
      <c r="H1720">
        <v>5</v>
      </c>
      <c r="I1720">
        <v>3.2352758766870524</v>
      </c>
      <c r="J1720">
        <v>0.69897000433601886</v>
      </c>
    </row>
    <row r="1721" spans="1:10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G1721" t="s">
        <v>3551</v>
      </c>
      <c r="H1721">
        <v>5</v>
      </c>
      <c r="I1721">
        <v>3.2355284469075487</v>
      </c>
      <c r="J1721">
        <v>0.69897000433601886</v>
      </c>
    </row>
    <row r="1722" spans="1:10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G1722" t="s">
        <v>4015</v>
      </c>
      <c r="H1722">
        <v>5</v>
      </c>
      <c r="I1722">
        <v>3.2357808703275603</v>
      </c>
      <c r="J1722">
        <v>0.69897000433601886</v>
      </c>
    </row>
    <row r="1723" spans="1:10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G1723" t="s">
        <v>3394</v>
      </c>
      <c r="H1723">
        <v>5</v>
      </c>
      <c r="I1723">
        <v>3.2360331471176358</v>
      </c>
      <c r="J1723">
        <v>0.69897000433601886</v>
      </c>
    </row>
    <row r="1724" spans="1:10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G1724" t="s">
        <v>3184</v>
      </c>
      <c r="H1724">
        <v>5</v>
      </c>
      <c r="I1724">
        <v>3.2362852774480286</v>
      </c>
      <c r="J1724">
        <v>0.69897000433601886</v>
      </c>
    </row>
    <row r="1725" spans="1:10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G1725" t="s">
        <v>2129</v>
      </c>
      <c r="H1725">
        <v>5</v>
      </c>
      <c r="I1725">
        <v>3.236537261488694</v>
      </c>
      <c r="J1725">
        <v>0.69897000433601886</v>
      </c>
    </row>
    <row r="1726" spans="1:10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G1726" t="s">
        <v>4012</v>
      </c>
      <c r="H1726">
        <v>5</v>
      </c>
      <c r="I1726">
        <v>3.2367890994092927</v>
      </c>
      <c r="J1726">
        <v>0.69897000433601886</v>
      </c>
    </row>
    <row r="1727" spans="1:10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G1727" t="s">
        <v>2597</v>
      </c>
      <c r="H1727">
        <v>5</v>
      </c>
      <c r="I1727">
        <v>3.237040791379191</v>
      </c>
      <c r="J1727">
        <v>0.69897000433601886</v>
      </c>
    </row>
    <row r="1728" spans="1:10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G1728" t="s">
        <v>3323</v>
      </c>
      <c r="H1728">
        <v>5</v>
      </c>
      <c r="I1728">
        <v>3.2372923375674589</v>
      </c>
      <c r="J1728">
        <v>0.69897000433601886</v>
      </c>
    </row>
    <row r="1729" spans="1:10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G1729" t="s">
        <v>2534</v>
      </c>
      <c r="H1729">
        <v>5</v>
      </c>
      <c r="I1729">
        <v>3.2375437381428744</v>
      </c>
      <c r="J1729">
        <v>0.69897000433601886</v>
      </c>
    </row>
    <row r="1730" spans="1:10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G1730" t="s">
        <v>2000</v>
      </c>
      <c r="H1730">
        <v>5</v>
      </c>
      <c r="I1730">
        <v>3.2377949932739227</v>
      </c>
      <c r="J1730">
        <v>0.69897000433601886</v>
      </c>
    </row>
    <row r="1731" spans="1:10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G1731" t="s">
        <v>3711</v>
      </c>
      <c r="H1731">
        <v>5</v>
      </c>
      <c r="I1731">
        <v>3.2380461031287955</v>
      </c>
      <c r="J1731">
        <v>0.69897000433601886</v>
      </c>
    </row>
    <row r="1732" spans="1:10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G1732" t="s">
        <v>3421</v>
      </c>
      <c r="H1732">
        <v>5</v>
      </c>
      <c r="I1732">
        <v>3.238297067875394</v>
      </c>
      <c r="J1732">
        <v>0.69897000433601886</v>
      </c>
    </row>
    <row r="1733" spans="1:10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G1733" t="s">
        <v>1825</v>
      </c>
      <c r="H1733">
        <v>5</v>
      </c>
      <c r="I1733">
        <v>3.2385478876813276</v>
      </c>
      <c r="J1733">
        <v>0.69897000433601886</v>
      </c>
    </row>
    <row r="1734" spans="1:10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G1734" t="s">
        <v>3732</v>
      </c>
      <c r="H1734">
        <v>5</v>
      </c>
      <c r="I1734">
        <v>3.2387985627139169</v>
      </c>
      <c r="J1734">
        <v>0.69897000433601886</v>
      </c>
    </row>
    <row r="1735" spans="1:10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G1735" t="s">
        <v>1576</v>
      </c>
      <c r="H1735">
        <v>5</v>
      </c>
      <c r="I1735">
        <v>3.2390490931401916</v>
      </c>
      <c r="J1735">
        <v>0.69897000433601886</v>
      </c>
    </row>
    <row r="1736" spans="1:10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G1736" t="s">
        <v>2958</v>
      </c>
      <c r="H1736">
        <v>5</v>
      </c>
      <c r="I1736">
        <v>3.2392994791268923</v>
      </c>
      <c r="J1736">
        <v>0.69897000433601886</v>
      </c>
    </row>
    <row r="1737" spans="1:10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G1737" t="s">
        <v>3733</v>
      </c>
      <c r="H1737">
        <v>5</v>
      </c>
      <c r="I1737">
        <v>3.2395497208404729</v>
      </c>
      <c r="J1737">
        <v>0.69897000433601886</v>
      </c>
    </row>
    <row r="1738" spans="1:10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G1738" t="s">
        <v>809</v>
      </c>
      <c r="H1738">
        <v>5</v>
      </c>
      <c r="I1738">
        <v>3.2397998184470986</v>
      </c>
      <c r="J1738">
        <v>0.69897000433601886</v>
      </c>
    </row>
    <row r="1739" spans="1:10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G1739" t="s">
        <v>1946</v>
      </c>
      <c r="H1739">
        <v>5</v>
      </c>
      <c r="I1739">
        <v>3.2400497721126476</v>
      </c>
      <c r="J1739">
        <v>0.69897000433601886</v>
      </c>
    </row>
    <row r="1740" spans="1:10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G1740" t="s">
        <v>1484</v>
      </c>
      <c r="H1740">
        <v>5</v>
      </c>
      <c r="I1740">
        <v>3.2402995820027125</v>
      </c>
      <c r="J1740">
        <v>0.69897000433601886</v>
      </c>
    </row>
    <row r="1741" spans="1:10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G1741" t="s">
        <v>2877</v>
      </c>
      <c r="H1741">
        <v>5</v>
      </c>
      <c r="I1741">
        <v>3.2405492482825999</v>
      </c>
      <c r="J1741">
        <v>0.69897000433601886</v>
      </c>
    </row>
    <row r="1742" spans="1:10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G1742" t="s">
        <v>2485</v>
      </c>
      <c r="H1742">
        <v>5</v>
      </c>
      <c r="I1742">
        <v>3.2407987711173312</v>
      </c>
      <c r="J1742">
        <v>0.69897000433601886</v>
      </c>
    </row>
    <row r="1743" spans="1:10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G1743" t="s">
        <v>385</v>
      </c>
      <c r="H1743">
        <v>5</v>
      </c>
      <c r="I1743">
        <v>3.2410481506716442</v>
      </c>
      <c r="J1743">
        <v>0.69897000433601886</v>
      </c>
    </row>
    <row r="1744" spans="1:10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G1744" t="s">
        <v>3419</v>
      </c>
      <c r="H1744">
        <v>5</v>
      </c>
      <c r="I1744">
        <v>3.2412973871099933</v>
      </c>
      <c r="J1744">
        <v>0.69897000433601886</v>
      </c>
    </row>
    <row r="1745" spans="1:10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G1745" t="s">
        <v>1163</v>
      </c>
      <c r="H1745">
        <v>5</v>
      </c>
      <c r="I1745">
        <v>3.2415464805965484</v>
      </c>
      <c r="J1745">
        <v>0.69897000433601886</v>
      </c>
    </row>
    <row r="1746" spans="1:10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G1746" t="s">
        <v>4036</v>
      </c>
      <c r="H1746">
        <v>5</v>
      </c>
      <c r="I1746">
        <v>3.2417954312951989</v>
      </c>
      <c r="J1746">
        <v>0.69897000433601886</v>
      </c>
    </row>
    <row r="1747" spans="1:10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G1747" t="s">
        <v>380</v>
      </c>
      <c r="H1747">
        <v>5</v>
      </c>
      <c r="I1747">
        <v>3.2420442393695508</v>
      </c>
      <c r="J1747">
        <v>0.69897000433601886</v>
      </c>
    </row>
    <row r="1748" spans="1:10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G1748" t="s">
        <v>3910</v>
      </c>
      <c r="H1748">
        <v>5</v>
      </c>
      <c r="I1748">
        <v>3.2422929049829308</v>
      </c>
      <c r="J1748">
        <v>0.69897000433601886</v>
      </c>
    </row>
    <row r="1749" spans="1:10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G1749" t="s">
        <v>1945</v>
      </c>
      <c r="H1749">
        <v>5</v>
      </c>
      <c r="I1749">
        <v>3.2425414282983844</v>
      </c>
      <c r="J1749">
        <v>0.69897000433601886</v>
      </c>
    </row>
    <row r="1750" spans="1:10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G1750" t="s">
        <v>3686</v>
      </c>
      <c r="H1750">
        <v>5</v>
      </c>
      <c r="I1750">
        <v>3.2427898094786767</v>
      </c>
      <c r="J1750">
        <v>0.69897000433601886</v>
      </c>
    </row>
    <row r="1751" spans="1:10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G1751" t="s">
        <v>2027</v>
      </c>
      <c r="H1751">
        <v>5</v>
      </c>
      <c r="I1751">
        <v>3.2430380486862944</v>
      </c>
      <c r="J1751">
        <v>0.69897000433601886</v>
      </c>
    </row>
    <row r="1752" spans="1:10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G1752" t="s">
        <v>4018</v>
      </c>
      <c r="H1752">
        <v>5</v>
      </c>
      <c r="I1752">
        <v>3.2432861460834461</v>
      </c>
      <c r="J1752">
        <v>0.69897000433601886</v>
      </c>
    </row>
    <row r="1753" spans="1:10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G1753" t="s">
        <v>1173</v>
      </c>
      <c r="H1753">
        <v>5</v>
      </c>
      <c r="I1753">
        <v>3.2435341018320618</v>
      </c>
      <c r="J1753">
        <v>0.69897000433601886</v>
      </c>
    </row>
    <row r="1754" spans="1:10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G1754" t="s">
        <v>3445</v>
      </c>
      <c r="H1754">
        <v>5</v>
      </c>
      <c r="I1754">
        <v>3.2437819160937948</v>
      </c>
      <c r="J1754">
        <v>0.69897000433601886</v>
      </c>
    </row>
    <row r="1755" spans="1:10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G1755" t="s">
        <v>4027</v>
      </c>
      <c r="H1755">
        <v>5</v>
      </c>
      <c r="I1755">
        <v>3.2440295890300219</v>
      </c>
      <c r="J1755">
        <v>0.69897000433601886</v>
      </c>
    </row>
    <row r="1756" spans="1:10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G1756" t="s">
        <v>2011</v>
      </c>
      <c r="H1756">
        <v>5</v>
      </c>
      <c r="I1756">
        <v>3.2442771208018431</v>
      </c>
      <c r="J1756">
        <v>0.69897000433601886</v>
      </c>
    </row>
    <row r="1757" spans="1:10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G1757" t="s">
        <v>3784</v>
      </c>
      <c r="H1757">
        <v>5</v>
      </c>
      <c r="I1757">
        <v>3.2445245115700838</v>
      </c>
      <c r="J1757">
        <v>0.69897000433601886</v>
      </c>
    </row>
    <row r="1758" spans="1:10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G1758" t="s">
        <v>4013</v>
      </c>
      <c r="H1758">
        <v>5</v>
      </c>
      <c r="I1758">
        <v>3.2447717614952949</v>
      </c>
      <c r="J1758">
        <v>0.69897000433601886</v>
      </c>
    </row>
    <row r="1759" spans="1:10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G1759" t="s">
        <v>4045</v>
      </c>
      <c r="H1759">
        <v>5</v>
      </c>
      <c r="I1759">
        <v>3.245018870737753</v>
      </c>
      <c r="J1759">
        <v>0.69897000433601886</v>
      </c>
    </row>
    <row r="1760" spans="1:10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G1760" t="s">
        <v>2201</v>
      </c>
      <c r="H1760">
        <v>5</v>
      </c>
      <c r="I1760">
        <v>3.2452658394574612</v>
      </c>
      <c r="J1760">
        <v>0.69897000433601886</v>
      </c>
    </row>
    <row r="1761" spans="1:10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G1761" t="s">
        <v>1779</v>
      </c>
      <c r="H1761">
        <v>5</v>
      </c>
      <c r="I1761">
        <v>3.2455126678141499</v>
      </c>
      <c r="J1761">
        <v>0.69897000433601886</v>
      </c>
    </row>
    <row r="1762" spans="1:10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G1762" t="s">
        <v>1199</v>
      </c>
      <c r="H1762">
        <v>5</v>
      </c>
      <c r="I1762">
        <v>3.245759355967277</v>
      </c>
      <c r="J1762">
        <v>0.69897000433601886</v>
      </c>
    </row>
    <row r="1763" spans="1:10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G1763" t="s">
        <v>3312</v>
      </c>
      <c r="H1763">
        <v>5</v>
      </c>
      <c r="I1763">
        <v>3.246005904076029</v>
      </c>
      <c r="J1763">
        <v>0.69897000433601886</v>
      </c>
    </row>
    <row r="1764" spans="1:10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G1764" t="s">
        <v>3617</v>
      </c>
      <c r="H1764">
        <v>5</v>
      </c>
      <c r="I1764">
        <v>3.2462523122993221</v>
      </c>
      <c r="J1764">
        <v>0.69897000433601886</v>
      </c>
    </row>
    <row r="1765" spans="1:10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G1765" t="s">
        <v>848</v>
      </c>
      <c r="H1765">
        <v>5</v>
      </c>
      <c r="I1765">
        <v>3.2464985807958011</v>
      </c>
      <c r="J1765">
        <v>0.69897000433601886</v>
      </c>
    </row>
    <row r="1766" spans="1:10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G1766" t="s">
        <v>921</v>
      </c>
      <c r="H1766">
        <v>5</v>
      </c>
      <c r="I1766">
        <v>3.2467447097238415</v>
      </c>
      <c r="J1766">
        <v>0.69897000433601886</v>
      </c>
    </row>
    <row r="1767" spans="1:10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G1767" t="s">
        <v>1123</v>
      </c>
      <c r="H1767">
        <v>5</v>
      </c>
      <c r="I1767">
        <v>3.2469906992415498</v>
      </c>
      <c r="J1767">
        <v>0.69897000433601886</v>
      </c>
    </row>
    <row r="1768" spans="1:10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G1768" t="s">
        <v>2865</v>
      </c>
      <c r="H1768">
        <v>5</v>
      </c>
      <c r="I1768">
        <v>3.2472365495067641</v>
      </c>
      <c r="J1768">
        <v>0.69897000433601886</v>
      </c>
    </row>
    <row r="1769" spans="1:10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G1769" t="s">
        <v>3169</v>
      </c>
      <c r="H1769">
        <v>5</v>
      </c>
      <c r="I1769">
        <v>3.2474822606770544</v>
      </c>
      <c r="J1769">
        <v>0.69897000433601886</v>
      </c>
    </row>
    <row r="1770" spans="1:10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G1770" t="s">
        <v>4052</v>
      </c>
      <c r="H1770">
        <v>5</v>
      </c>
      <c r="I1770">
        <v>3.2477278329097232</v>
      </c>
      <c r="J1770">
        <v>0.69897000433601886</v>
      </c>
    </row>
    <row r="1771" spans="1:10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G1771" t="s">
        <v>3703</v>
      </c>
      <c r="H1771">
        <v>5</v>
      </c>
      <c r="I1771">
        <v>3.2479732663618068</v>
      </c>
      <c r="J1771">
        <v>0.69897000433601886</v>
      </c>
    </row>
    <row r="1772" spans="1:10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G1772" t="s">
        <v>3864</v>
      </c>
      <c r="H1772">
        <v>5</v>
      </c>
      <c r="I1772">
        <v>3.2482185611900749</v>
      </c>
      <c r="J1772">
        <v>0.69897000433601886</v>
      </c>
    </row>
    <row r="1773" spans="1:10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G1773" t="s">
        <v>3318</v>
      </c>
      <c r="H1773">
        <v>5</v>
      </c>
      <c r="I1773">
        <v>3.248463717551032</v>
      </c>
      <c r="J1773">
        <v>0.69897000433601886</v>
      </c>
    </row>
    <row r="1774" spans="1:10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G1774" t="s">
        <v>2834</v>
      </c>
      <c r="H1774">
        <v>5</v>
      </c>
      <c r="I1774">
        <v>3.2487087356009177</v>
      </c>
      <c r="J1774">
        <v>0.69897000433601886</v>
      </c>
    </row>
    <row r="1775" spans="1:10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G1775" t="s">
        <v>3310</v>
      </c>
      <c r="H1775">
        <v>5</v>
      </c>
      <c r="I1775">
        <v>3.2489536154957075</v>
      </c>
      <c r="J1775">
        <v>0.69897000433601886</v>
      </c>
    </row>
    <row r="1776" spans="1:10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G1776" t="s">
        <v>3648</v>
      </c>
      <c r="H1776">
        <v>5</v>
      </c>
      <c r="I1776">
        <v>3.249198357391113</v>
      </c>
      <c r="J1776">
        <v>0.69897000433601886</v>
      </c>
    </row>
    <row r="1777" spans="1:10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G1777" t="s">
        <v>3423</v>
      </c>
      <c r="H1777">
        <v>5</v>
      </c>
      <c r="I1777">
        <v>3.2494429614425822</v>
      </c>
      <c r="J1777">
        <v>0.69897000433601886</v>
      </c>
    </row>
    <row r="1778" spans="1:10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G1778" t="s">
        <v>907</v>
      </c>
      <c r="H1778">
        <v>5</v>
      </c>
      <c r="I1778">
        <v>3.2496874278053016</v>
      </c>
      <c r="J1778">
        <v>0.69897000433601886</v>
      </c>
    </row>
    <row r="1779" spans="1:10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G1779" t="s">
        <v>1046</v>
      </c>
      <c r="H1779">
        <v>5</v>
      </c>
      <c r="I1779">
        <v>3.249931756634195</v>
      </c>
      <c r="J1779">
        <v>0.69897000433601886</v>
      </c>
    </row>
    <row r="1780" spans="1:10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G1780" t="s">
        <v>1560</v>
      </c>
      <c r="H1780">
        <v>5</v>
      </c>
      <c r="I1780">
        <v>3.2501759480839252</v>
      </c>
      <c r="J1780">
        <v>0.69897000433601886</v>
      </c>
    </row>
    <row r="1781" spans="1:10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G1781" t="s">
        <v>1403</v>
      </c>
      <c r="H1781">
        <v>5</v>
      </c>
      <c r="I1781">
        <v>3.2504200023088941</v>
      </c>
      <c r="J1781">
        <v>0.69897000433601886</v>
      </c>
    </row>
    <row r="1782" spans="1:10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G1782" t="s">
        <v>4039</v>
      </c>
      <c r="H1782">
        <v>5</v>
      </c>
      <c r="I1782">
        <v>3.2506639194632436</v>
      </c>
      <c r="J1782">
        <v>0.69897000433601886</v>
      </c>
    </row>
    <row r="1783" spans="1:10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G1783" t="s">
        <v>982</v>
      </c>
      <c r="H1783">
        <v>5</v>
      </c>
      <c r="I1783">
        <v>3.2509076997008561</v>
      </c>
      <c r="J1783">
        <v>0.69897000433601886</v>
      </c>
    </row>
    <row r="1784" spans="1:10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G1784" t="s">
        <v>3722</v>
      </c>
      <c r="H1784">
        <v>5</v>
      </c>
      <c r="I1784">
        <v>3.2511513431753545</v>
      </c>
      <c r="J1784">
        <v>0.69897000433601886</v>
      </c>
    </row>
    <row r="1785" spans="1:10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G1785" t="s">
        <v>4017</v>
      </c>
      <c r="H1785">
        <v>5</v>
      </c>
      <c r="I1785">
        <v>3.2513948500401044</v>
      </c>
      <c r="J1785">
        <v>0.69897000433601886</v>
      </c>
    </row>
    <row r="1786" spans="1:10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G1786" t="s">
        <v>873</v>
      </c>
      <c r="H1786">
        <v>5</v>
      </c>
      <c r="I1786">
        <v>3.2516382204482119</v>
      </c>
      <c r="J1786">
        <v>0.69897000433601886</v>
      </c>
    </row>
    <row r="1787" spans="1:10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G1787" t="s">
        <v>2643</v>
      </c>
      <c r="H1787">
        <v>5</v>
      </c>
      <c r="I1787">
        <v>3.2518814545525276</v>
      </c>
      <c r="J1787">
        <v>0.69897000433601886</v>
      </c>
    </row>
    <row r="1788" spans="1:10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G1788" t="s">
        <v>927</v>
      </c>
      <c r="H1788">
        <v>5</v>
      </c>
      <c r="I1788">
        <v>3.2521245525056441</v>
      </c>
      <c r="J1788">
        <v>0.69897000433601886</v>
      </c>
    </row>
    <row r="1789" spans="1:10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G1789" t="s">
        <v>72</v>
      </c>
      <c r="H1789">
        <v>5</v>
      </c>
      <c r="I1789">
        <v>3.2523675144598987</v>
      </c>
      <c r="J1789">
        <v>0.69897000433601886</v>
      </c>
    </row>
    <row r="1790" spans="1:10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G1790" t="s">
        <v>1083</v>
      </c>
      <c r="H1790">
        <v>5</v>
      </c>
      <c r="I1790">
        <v>3.2526103405673732</v>
      </c>
      <c r="J1790">
        <v>0.69897000433601886</v>
      </c>
    </row>
    <row r="1791" spans="1:10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G1791" t="s">
        <v>1509</v>
      </c>
      <c r="H1791">
        <v>5</v>
      </c>
      <c r="I1791">
        <v>3.2528530309798933</v>
      </c>
      <c r="J1791">
        <v>0.69897000433601886</v>
      </c>
    </row>
    <row r="1792" spans="1:10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G1792" t="s">
        <v>1992</v>
      </c>
      <c r="H1792">
        <v>5</v>
      </c>
      <c r="I1792">
        <v>3.2530955858490316</v>
      </c>
      <c r="J1792">
        <v>0.69897000433601886</v>
      </c>
    </row>
    <row r="1793" spans="1:10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G1793" t="s">
        <v>2959</v>
      </c>
      <c r="H1793">
        <v>5</v>
      </c>
      <c r="I1793">
        <v>3.2533380053261065</v>
      </c>
      <c r="J1793">
        <v>0.69897000433601886</v>
      </c>
    </row>
    <row r="1794" spans="1:10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G1794" t="s">
        <v>4007</v>
      </c>
      <c r="H1794">
        <v>5</v>
      </c>
      <c r="I1794">
        <v>3.253580289562183</v>
      </c>
      <c r="J1794">
        <v>0.69897000433601886</v>
      </c>
    </row>
    <row r="1795" spans="1:10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G1795" t="s">
        <v>2349</v>
      </c>
      <c r="H1795">
        <v>5</v>
      </c>
      <c r="I1795">
        <v>3.2538224387080734</v>
      </c>
      <c r="J1795">
        <v>0.69897000433601886</v>
      </c>
    </row>
    <row r="1796" spans="1:10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G1796" t="s">
        <v>898</v>
      </c>
      <c r="H1796">
        <v>5</v>
      </c>
      <c r="I1796">
        <v>3.2540644529143381</v>
      </c>
      <c r="J1796">
        <v>0.69897000433601886</v>
      </c>
    </row>
    <row r="1797" spans="1:10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G1797" t="s">
        <v>1777</v>
      </c>
      <c r="H1797">
        <v>5</v>
      </c>
      <c r="I1797">
        <v>3.2543063323312857</v>
      </c>
      <c r="J1797">
        <v>0.69897000433601886</v>
      </c>
    </row>
    <row r="1798" spans="1:10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G1798" t="s">
        <v>934</v>
      </c>
      <c r="H1798">
        <v>5</v>
      </c>
      <c r="I1798">
        <v>3.2545480771089736</v>
      </c>
      <c r="J1798">
        <v>0.69897000433601886</v>
      </c>
    </row>
    <row r="1799" spans="1:10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G1799" t="s">
        <v>4006</v>
      </c>
      <c r="H1799">
        <v>5</v>
      </c>
      <c r="I1799">
        <v>3.25478968739721</v>
      </c>
      <c r="J1799">
        <v>0.69897000433601886</v>
      </c>
    </row>
    <row r="1800" spans="1:10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G1800" t="s">
        <v>4026</v>
      </c>
      <c r="H1800">
        <v>5</v>
      </c>
      <c r="I1800">
        <v>3.2550311633455515</v>
      </c>
      <c r="J1800">
        <v>0.69897000433601886</v>
      </c>
    </row>
    <row r="1801" spans="1:10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G1801" t="s">
        <v>2677</v>
      </c>
      <c r="H1801">
        <v>5</v>
      </c>
      <c r="I1801">
        <v>3.255272505103306</v>
      </c>
      <c r="J1801">
        <v>0.69897000433601886</v>
      </c>
    </row>
    <row r="1802" spans="1:10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G1802" t="s">
        <v>1177</v>
      </c>
      <c r="H1802">
        <v>5</v>
      </c>
      <c r="I1802">
        <v>3.2555137128195333</v>
      </c>
      <c r="J1802">
        <v>0.69897000433601886</v>
      </c>
    </row>
    <row r="1803" spans="1:10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G1803" t="s">
        <v>1227</v>
      </c>
      <c r="H1803">
        <v>5</v>
      </c>
      <c r="I1803">
        <v>3.2557547866430441</v>
      </c>
      <c r="J1803">
        <v>0.69897000433601886</v>
      </c>
    </row>
    <row r="1804" spans="1:10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G1804" t="s">
        <v>3596</v>
      </c>
      <c r="H1804">
        <v>5</v>
      </c>
      <c r="I1804">
        <v>3.2559957267224018</v>
      </c>
      <c r="J1804">
        <v>0.69897000433601886</v>
      </c>
    </row>
    <row r="1805" spans="1:10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G1805" t="s">
        <v>1579</v>
      </c>
      <c r="H1805">
        <v>5</v>
      </c>
      <c r="I1805">
        <v>3.2562365332059229</v>
      </c>
      <c r="J1805">
        <v>0.69897000433601886</v>
      </c>
    </row>
    <row r="1806" spans="1:10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G1806" t="s">
        <v>4023</v>
      </c>
      <c r="H1806">
        <v>5</v>
      </c>
      <c r="I1806">
        <v>3.2564772062416769</v>
      </c>
      <c r="J1806">
        <v>0.69897000433601886</v>
      </c>
    </row>
    <row r="1807" spans="1:10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G1807" t="s">
        <v>1000</v>
      </c>
      <c r="H1807">
        <v>5</v>
      </c>
      <c r="I1807">
        <v>3.256717745977487</v>
      </c>
      <c r="J1807">
        <v>0.69897000433601886</v>
      </c>
    </row>
    <row r="1808" spans="1:10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G1808" t="s">
        <v>1975</v>
      </c>
      <c r="H1808">
        <v>5</v>
      </c>
      <c r="I1808">
        <v>3.2569581525609319</v>
      </c>
      <c r="J1808">
        <v>0.69897000433601886</v>
      </c>
    </row>
    <row r="1809" spans="1:10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G1809" t="s">
        <v>1129</v>
      </c>
      <c r="H1809">
        <v>5</v>
      </c>
      <c r="I1809">
        <v>3.2571984261393445</v>
      </c>
      <c r="J1809">
        <v>0.69897000433601886</v>
      </c>
    </row>
    <row r="1810" spans="1:10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G1810" t="s">
        <v>3562</v>
      </c>
      <c r="H1810">
        <v>5</v>
      </c>
      <c r="I1810">
        <v>3.2574385668598138</v>
      </c>
      <c r="J1810">
        <v>0.69897000433601886</v>
      </c>
    </row>
    <row r="1811" spans="1:10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G1811" t="s">
        <v>4029</v>
      </c>
      <c r="H1811">
        <v>5</v>
      </c>
      <c r="I1811">
        <v>3.2576785748691846</v>
      </c>
      <c r="J1811">
        <v>0.69897000433601886</v>
      </c>
    </row>
    <row r="1812" spans="1:10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G1812" t="s">
        <v>4028</v>
      </c>
      <c r="H1812">
        <v>5</v>
      </c>
      <c r="I1812">
        <v>3.2579184503140586</v>
      </c>
      <c r="J1812">
        <v>0.69897000433601886</v>
      </c>
    </row>
    <row r="1813" spans="1:10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G1813" t="s">
        <v>3714</v>
      </c>
      <c r="H1813">
        <v>5</v>
      </c>
      <c r="I1813">
        <v>3.2581581933407944</v>
      </c>
      <c r="J1813">
        <v>0.69897000433601886</v>
      </c>
    </row>
    <row r="1814" spans="1:10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G1814" t="s">
        <v>3272</v>
      </c>
      <c r="H1814">
        <v>5</v>
      </c>
      <c r="I1814">
        <v>3.2583978040955088</v>
      </c>
      <c r="J1814">
        <v>0.69897000433601886</v>
      </c>
    </row>
    <row r="1815" spans="1:10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G1815" t="s">
        <v>1394</v>
      </c>
      <c r="H1815">
        <v>5</v>
      </c>
      <c r="I1815">
        <v>3.2586372827240764</v>
      </c>
      <c r="J1815">
        <v>0.69897000433601886</v>
      </c>
    </row>
    <row r="1816" spans="1:10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G1816" t="s">
        <v>4032</v>
      </c>
      <c r="H1816">
        <v>5</v>
      </c>
      <c r="I1816">
        <v>3.2588766293721312</v>
      </c>
      <c r="J1816">
        <v>0.69897000433601886</v>
      </c>
    </row>
    <row r="1817" spans="1:10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G1817" t="s">
        <v>4010</v>
      </c>
      <c r="H1817">
        <v>5</v>
      </c>
      <c r="I1817">
        <v>3.2591158441850663</v>
      </c>
      <c r="J1817">
        <v>0.69897000433601886</v>
      </c>
    </row>
    <row r="1818" spans="1:10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G1818" t="s">
        <v>4022</v>
      </c>
      <c r="H1818">
        <v>5</v>
      </c>
      <c r="I1818">
        <v>3.2593549273080344</v>
      </c>
      <c r="J1818">
        <v>0.69897000433601886</v>
      </c>
    </row>
    <row r="1819" spans="1:10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G1819" t="s">
        <v>3292</v>
      </c>
      <c r="H1819">
        <v>5</v>
      </c>
      <c r="I1819">
        <v>3.2595938788859486</v>
      </c>
      <c r="J1819">
        <v>0.69897000433601886</v>
      </c>
    </row>
    <row r="1820" spans="1:10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G1820" t="s">
        <v>3300</v>
      </c>
      <c r="H1820">
        <v>5</v>
      </c>
      <c r="I1820">
        <v>3.2598326990634834</v>
      </c>
      <c r="J1820">
        <v>0.69897000433601886</v>
      </c>
    </row>
    <row r="1821" spans="1:10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G1821" t="s">
        <v>1439</v>
      </c>
      <c r="H1821">
        <v>5</v>
      </c>
      <c r="I1821">
        <v>3.2600713879850747</v>
      </c>
      <c r="J1821">
        <v>0.69897000433601886</v>
      </c>
    </row>
    <row r="1822" spans="1:10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G1822" t="s">
        <v>4042</v>
      </c>
      <c r="H1822">
        <v>5</v>
      </c>
      <c r="I1822">
        <v>3.2603099457949201</v>
      </c>
      <c r="J1822">
        <v>0.69897000433601886</v>
      </c>
    </row>
    <row r="1823" spans="1:10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G1823" t="s">
        <v>1423</v>
      </c>
      <c r="H1823">
        <v>5</v>
      </c>
      <c r="I1823">
        <v>3.2605483726369795</v>
      </c>
      <c r="J1823">
        <v>0.69897000433601886</v>
      </c>
    </row>
    <row r="1824" spans="1:10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G1824" t="s">
        <v>2978</v>
      </c>
      <c r="H1824">
        <v>5</v>
      </c>
      <c r="I1824">
        <v>3.2607866686549762</v>
      </c>
      <c r="J1824">
        <v>0.69897000433601886</v>
      </c>
    </row>
    <row r="1825" spans="1:10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G1825" t="s">
        <v>4034</v>
      </c>
      <c r="H1825">
        <v>5</v>
      </c>
      <c r="I1825">
        <v>3.2610248339923973</v>
      </c>
      <c r="J1825">
        <v>0.69897000433601886</v>
      </c>
    </row>
    <row r="1826" spans="1:10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G1826" t="s">
        <v>3333</v>
      </c>
      <c r="H1826">
        <v>5</v>
      </c>
      <c r="I1826">
        <v>3.2612628687924934</v>
      </c>
      <c r="J1826">
        <v>0.69897000433601886</v>
      </c>
    </row>
    <row r="1827" spans="1:10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G1827" t="s">
        <v>2070</v>
      </c>
      <c r="H1827">
        <v>5</v>
      </c>
      <c r="I1827">
        <v>3.2615007731982804</v>
      </c>
      <c r="J1827">
        <v>0.69897000433601886</v>
      </c>
    </row>
    <row r="1828" spans="1:10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G1828" t="s">
        <v>4030</v>
      </c>
      <c r="H1828">
        <v>5</v>
      </c>
      <c r="I1828">
        <v>3.2617385473525378</v>
      </c>
      <c r="J1828">
        <v>0.69897000433601886</v>
      </c>
    </row>
    <row r="1829" spans="1:10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G1829" t="s">
        <v>1710</v>
      </c>
      <c r="H1829">
        <v>5</v>
      </c>
      <c r="I1829">
        <v>3.2619761913978125</v>
      </c>
      <c r="J1829">
        <v>0.69897000433601886</v>
      </c>
    </row>
    <row r="1830" spans="1:10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G1830" t="s">
        <v>4043</v>
      </c>
      <c r="H1830">
        <v>5</v>
      </c>
      <c r="I1830">
        <v>3.2622137054764169</v>
      </c>
      <c r="J1830">
        <v>0.69897000433601886</v>
      </c>
    </row>
    <row r="1831" spans="1:10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G1831" t="s">
        <v>3632</v>
      </c>
      <c r="H1831">
        <v>5</v>
      </c>
      <c r="I1831">
        <v>3.2624510897304293</v>
      </c>
      <c r="J1831">
        <v>0.69897000433601886</v>
      </c>
    </row>
    <row r="1832" spans="1:10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G1832" t="s">
        <v>3863</v>
      </c>
      <c r="H1832">
        <v>5</v>
      </c>
      <c r="I1832">
        <v>3.2626883443016963</v>
      </c>
      <c r="J1832">
        <v>0.69897000433601886</v>
      </c>
    </row>
    <row r="1833" spans="1:10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G1833" t="s">
        <v>3855</v>
      </c>
      <c r="H1833">
        <v>5</v>
      </c>
      <c r="I1833">
        <v>3.2629254693318317</v>
      </c>
      <c r="J1833">
        <v>0.69897000433601886</v>
      </c>
    </row>
    <row r="1834" spans="1:10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G1834" t="s">
        <v>2400</v>
      </c>
      <c r="H1834">
        <v>5</v>
      </c>
      <c r="I1834">
        <v>3.2631624649622166</v>
      </c>
      <c r="J1834">
        <v>0.69897000433601886</v>
      </c>
    </row>
    <row r="1835" spans="1:10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G1835" t="s">
        <v>3347</v>
      </c>
      <c r="H1835">
        <v>5</v>
      </c>
      <c r="I1835">
        <v>3.2633993313340022</v>
      </c>
      <c r="J1835">
        <v>0.69897000433601886</v>
      </c>
    </row>
    <row r="1836" spans="1:10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G1836" t="s">
        <v>2132</v>
      </c>
      <c r="H1836">
        <v>5</v>
      </c>
      <c r="I1836">
        <v>3.2636360685881081</v>
      </c>
      <c r="J1836">
        <v>0.69897000433601886</v>
      </c>
    </row>
    <row r="1837" spans="1:10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G1837" t="s">
        <v>3842</v>
      </c>
      <c r="H1837">
        <v>5</v>
      </c>
      <c r="I1837">
        <v>3.2638726768652235</v>
      </c>
      <c r="J1837">
        <v>0.69897000433601886</v>
      </c>
    </row>
    <row r="1838" spans="1:10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G1838" t="s">
        <v>669</v>
      </c>
      <c r="H1838">
        <v>5</v>
      </c>
      <c r="I1838">
        <v>3.2641091563058082</v>
      </c>
      <c r="J1838">
        <v>0.69897000433601886</v>
      </c>
    </row>
    <row r="1839" spans="1:10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G1839" t="s">
        <v>2390</v>
      </c>
      <c r="H1839">
        <v>5</v>
      </c>
      <c r="I1839">
        <v>3.2643455070500926</v>
      </c>
      <c r="J1839">
        <v>0.69897000433601886</v>
      </c>
    </row>
    <row r="1840" spans="1:10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G1840" t="s">
        <v>4019</v>
      </c>
      <c r="H1840">
        <v>5</v>
      </c>
      <c r="I1840">
        <v>3.2645817292380777</v>
      </c>
      <c r="J1840">
        <v>0.69897000433601886</v>
      </c>
    </row>
    <row r="1841" spans="1:10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G1841" t="s">
        <v>3886</v>
      </c>
      <c r="H1841">
        <v>5</v>
      </c>
      <c r="I1841">
        <v>3.2648178230095364</v>
      </c>
      <c r="J1841">
        <v>0.69897000433601886</v>
      </c>
    </row>
    <row r="1842" spans="1:10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G1842" t="s">
        <v>1789</v>
      </c>
      <c r="H1842">
        <v>5</v>
      </c>
      <c r="I1842">
        <v>3.2650537885040145</v>
      </c>
      <c r="J1842">
        <v>0.69897000433601886</v>
      </c>
    </row>
    <row r="1843" spans="1:10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G1843" t="s">
        <v>4047</v>
      </c>
      <c r="H1843">
        <v>5</v>
      </c>
      <c r="I1843">
        <v>3.2652896258608299</v>
      </c>
      <c r="J1843">
        <v>0.69897000433601886</v>
      </c>
    </row>
    <row r="1844" spans="1:10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G1844" t="s">
        <v>1039</v>
      </c>
      <c r="H1844">
        <v>5</v>
      </c>
      <c r="I1844">
        <v>3.2655253352190736</v>
      </c>
      <c r="J1844">
        <v>0.69897000433601886</v>
      </c>
    </row>
    <row r="1845" spans="1:10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G1845" t="s">
        <v>617</v>
      </c>
      <c r="H1845">
        <v>5</v>
      </c>
      <c r="I1845">
        <v>3.2657609167176105</v>
      </c>
      <c r="J1845">
        <v>0.69897000433601886</v>
      </c>
    </row>
    <row r="1846" spans="1:10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G1846" t="s">
        <v>3276</v>
      </c>
      <c r="H1846">
        <v>5</v>
      </c>
      <c r="I1846">
        <v>3.265996370495079</v>
      </c>
      <c r="J1846">
        <v>0.69897000433601886</v>
      </c>
    </row>
    <row r="1847" spans="1:10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G1847" t="s">
        <v>472</v>
      </c>
      <c r="H1847">
        <v>5</v>
      </c>
      <c r="I1847">
        <v>3.2662316966898932</v>
      </c>
      <c r="J1847">
        <v>0.69897000433601886</v>
      </c>
    </row>
    <row r="1848" spans="1:10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G1848" t="s">
        <v>3552</v>
      </c>
      <c r="H1848">
        <v>5</v>
      </c>
      <c r="I1848">
        <v>3.2664668954402414</v>
      </c>
      <c r="J1848">
        <v>0.69897000433601886</v>
      </c>
    </row>
    <row r="1849" spans="1:10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G1849" t="s">
        <v>1903</v>
      </c>
      <c r="H1849">
        <v>5</v>
      </c>
      <c r="I1849">
        <v>3.2667019668840878</v>
      </c>
      <c r="J1849">
        <v>0.69897000433601886</v>
      </c>
    </row>
    <row r="1850" spans="1:10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G1850" t="s">
        <v>3590</v>
      </c>
      <c r="H1850">
        <v>5</v>
      </c>
      <c r="I1850">
        <v>3.2669369111591728</v>
      </c>
      <c r="J1850">
        <v>0.69897000433601886</v>
      </c>
    </row>
    <row r="1851" spans="1:10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G1851" t="s">
        <v>3883</v>
      </c>
      <c r="H1851">
        <v>5</v>
      </c>
      <c r="I1851">
        <v>3.2671717284030137</v>
      </c>
      <c r="J1851">
        <v>0.69897000433601886</v>
      </c>
    </row>
    <row r="1852" spans="1:10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G1852" t="s">
        <v>4033</v>
      </c>
      <c r="H1852">
        <v>5</v>
      </c>
      <c r="I1852">
        <v>3.2674064187529042</v>
      </c>
      <c r="J1852">
        <v>0.69897000433601886</v>
      </c>
    </row>
    <row r="1853" spans="1:10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G1853" t="s">
        <v>3316</v>
      </c>
      <c r="H1853">
        <v>5</v>
      </c>
      <c r="I1853">
        <v>3.2676409823459154</v>
      </c>
      <c r="J1853">
        <v>0.69897000433601886</v>
      </c>
    </row>
    <row r="1854" spans="1:10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G1854" t="s">
        <v>3860</v>
      </c>
      <c r="H1854">
        <v>5</v>
      </c>
      <c r="I1854">
        <v>3.2678754193188975</v>
      </c>
      <c r="J1854">
        <v>0.69897000433601886</v>
      </c>
    </row>
    <row r="1855" spans="1:10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G1855" t="s">
        <v>4046</v>
      </c>
      <c r="H1855">
        <v>5</v>
      </c>
      <c r="I1855">
        <v>3.2681097298084785</v>
      </c>
      <c r="J1855">
        <v>0.69897000433601886</v>
      </c>
    </row>
    <row r="1856" spans="1:10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G1856" t="s">
        <v>533</v>
      </c>
      <c r="H1856">
        <v>5</v>
      </c>
      <c r="I1856">
        <v>3.2683439139510648</v>
      </c>
      <c r="J1856">
        <v>0.69897000433601886</v>
      </c>
    </row>
    <row r="1857" spans="1:10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G1857" t="s">
        <v>2681</v>
      </c>
      <c r="H1857">
        <v>5</v>
      </c>
      <c r="I1857">
        <v>3.2685779718828432</v>
      </c>
      <c r="J1857">
        <v>0.69897000433601886</v>
      </c>
    </row>
    <row r="1858" spans="1:10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G1858" t="s">
        <v>3818</v>
      </c>
      <c r="H1858">
        <v>5</v>
      </c>
      <c r="I1858">
        <v>3.2688119037397803</v>
      </c>
      <c r="J1858">
        <v>0.69897000433601886</v>
      </c>
    </row>
    <row r="1859" spans="1:10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G1859" t="s">
        <v>451</v>
      </c>
      <c r="H1859">
        <v>5</v>
      </c>
      <c r="I1859">
        <v>3.2690457096576231</v>
      </c>
      <c r="J1859">
        <v>0.69897000433601886</v>
      </c>
    </row>
    <row r="1860" spans="1:10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G1860" t="s">
        <v>1345</v>
      </c>
      <c r="H1860">
        <v>5</v>
      </c>
      <c r="I1860">
        <v>3.2692793897718984</v>
      </c>
      <c r="J1860">
        <v>0.69897000433601886</v>
      </c>
    </row>
    <row r="1861" spans="1:10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G1861" t="s">
        <v>1069</v>
      </c>
      <c r="H1861">
        <v>5</v>
      </c>
      <c r="I1861">
        <v>3.2695129442179165</v>
      </c>
      <c r="J1861">
        <v>0.69897000433601886</v>
      </c>
    </row>
    <row r="1862" spans="1:10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G1862" t="s">
        <v>3692</v>
      </c>
      <c r="H1862">
        <v>5</v>
      </c>
      <c r="I1862">
        <v>3.2697463731307672</v>
      </c>
      <c r="J1862">
        <v>0.69897000433601886</v>
      </c>
    </row>
    <row r="1863" spans="1:10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G1863" t="s">
        <v>619</v>
      </c>
      <c r="H1863">
        <v>5</v>
      </c>
      <c r="I1863">
        <v>3.269979676645324</v>
      </c>
      <c r="J1863">
        <v>0.69897000433601886</v>
      </c>
    </row>
    <row r="1864" spans="1:10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G1864" t="s">
        <v>1797</v>
      </c>
      <c r="H1864">
        <v>5</v>
      </c>
      <c r="I1864">
        <v>3.2702128548962426</v>
      </c>
      <c r="J1864">
        <v>0.69897000433601886</v>
      </c>
    </row>
    <row r="1865" spans="1:10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G1865" t="s">
        <v>1881</v>
      </c>
      <c r="H1865">
        <v>5</v>
      </c>
      <c r="I1865">
        <v>3.2704459080179626</v>
      </c>
      <c r="J1865">
        <v>0.69897000433601886</v>
      </c>
    </row>
    <row r="1866" spans="1:10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G1866" t="s">
        <v>2910</v>
      </c>
      <c r="H1866">
        <v>5</v>
      </c>
      <c r="I1866">
        <v>3.2706788361447066</v>
      </c>
      <c r="J1866">
        <v>0.69897000433601886</v>
      </c>
    </row>
    <row r="1867" spans="1:10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G1867" t="s">
        <v>1899</v>
      </c>
      <c r="H1867">
        <v>5</v>
      </c>
      <c r="I1867">
        <v>3.2709116394104814</v>
      </c>
      <c r="J1867">
        <v>0.69897000433601886</v>
      </c>
    </row>
    <row r="1868" spans="1:10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G1868" t="s">
        <v>4051</v>
      </c>
      <c r="H1868">
        <v>5</v>
      </c>
      <c r="I1868">
        <v>3.2711443179490782</v>
      </c>
      <c r="J1868">
        <v>0.69897000433601886</v>
      </c>
    </row>
    <row r="1869" spans="1:10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G1869" t="s">
        <v>1311</v>
      </c>
      <c r="H1869">
        <v>5</v>
      </c>
      <c r="I1869">
        <v>3.2713768718940743</v>
      </c>
      <c r="J1869">
        <v>0.69897000433601886</v>
      </c>
    </row>
    <row r="1870" spans="1:10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G1870" t="s">
        <v>4041</v>
      </c>
      <c r="H1870">
        <v>5</v>
      </c>
      <c r="I1870">
        <v>3.2716093013788319</v>
      </c>
      <c r="J1870">
        <v>0.69897000433601886</v>
      </c>
    </row>
    <row r="1871" spans="1:10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G1871" t="s">
        <v>3187</v>
      </c>
      <c r="H1871">
        <v>5</v>
      </c>
      <c r="I1871">
        <v>3.271841606536499</v>
      </c>
      <c r="J1871">
        <v>0.69897000433601886</v>
      </c>
    </row>
    <row r="1872" spans="1:10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G1872" t="s">
        <v>1117</v>
      </c>
      <c r="H1872">
        <v>5</v>
      </c>
      <c r="I1872">
        <v>3.2720737875000099</v>
      </c>
      <c r="J1872">
        <v>0.69897000433601886</v>
      </c>
    </row>
    <row r="1873" spans="1:10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G1873" t="s">
        <v>4011</v>
      </c>
      <c r="H1873">
        <v>5</v>
      </c>
      <c r="I1873">
        <v>3.2723058444020863</v>
      </c>
      <c r="J1873">
        <v>0.69897000433601886</v>
      </c>
    </row>
    <row r="1874" spans="1:10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G1874" t="s">
        <v>4037</v>
      </c>
      <c r="H1874">
        <v>5</v>
      </c>
      <c r="I1874">
        <v>3.2725377773752373</v>
      </c>
      <c r="J1874">
        <v>0.69897000433601886</v>
      </c>
    </row>
    <row r="1875" spans="1:10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G1875" t="s">
        <v>4035</v>
      </c>
      <c r="H1875">
        <v>5</v>
      </c>
      <c r="I1875">
        <v>3.2727695865517594</v>
      </c>
      <c r="J1875">
        <v>0.69897000433601886</v>
      </c>
    </row>
    <row r="1876" spans="1:10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G1876" t="s">
        <v>709</v>
      </c>
      <c r="H1876">
        <v>5</v>
      </c>
      <c r="I1876">
        <v>3.2730012720637376</v>
      </c>
      <c r="J1876">
        <v>0.69897000433601886</v>
      </c>
    </row>
    <row r="1877" spans="1:10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G1877" t="s">
        <v>3830</v>
      </c>
      <c r="H1877">
        <v>5</v>
      </c>
      <c r="I1877">
        <v>3.2732328340430454</v>
      </c>
      <c r="J1877">
        <v>0.69897000433601886</v>
      </c>
    </row>
    <row r="1878" spans="1:10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G1878" t="s">
        <v>3513</v>
      </c>
      <c r="H1878">
        <v>5</v>
      </c>
      <c r="I1878">
        <v>3.2734642726213461</v>
      </c>
      <c r="J1878">
        <v>0.69897000433601886</v>
      </c>
    </row>
    <row r="1879" spans="1:10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G1879" t="s">
        <v>4024</v>
      </c>
      <c r="H1879">
        <v>5</v>
      </c>
      <c r="I1879">
        <v>3.2736955879300922</v>
      </c>
      <c r="J1879">
        <v>0.69897000433601886</v>
      </c>
    </row>
    <row r="1880" spans="1:10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G1880" t="s">
        <v>4016</v>
      </c>
      <c r="H1880">
        <v>5</v>
      </c>
      <c r="I1880">
        <v>3.2739267801005254</v>
      </c>
      <c r="J1880">
        <v>0.69897000433601886</v>
      </c>
    </row>
    <row r="1881" spans="1:10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G1881" t="s">
        <v>1756</v>
      </c>
      <c r="H1881">
        <v>5</v>
      </c>
      <c r="I1881">
        <v>3.27415784926368</v>
      </c>
      <c r="J1881">
        <v>0.69897000433601886</v>
      </c>
    </row>
    <row r="1882" spans="1:10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G1882" t="s">
        <v>3117</v>
      </c>
      <c r="H1882">
        <v>5</v>
      </c>
      <c r="I1882">
        <v>3.274388795550379</v>
      </c>
      <c r="J1882">
        <v>0.69897000433601886</v>
      </c>
    </row>
    <row r="1883" spans="1:10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G1883" t="s">
        <v>3822</v>
      </c>
      <c r="H1883">
        <v>5</v>
      </c>
      <c r="I1883">
        <v>3.2746196190912382</v>
      </c>
      <c r="J1883">
        <v>0.69897000433601886</v>
      </c>
    </row>
    <row r="1884" spans="1:10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G1884" t="s">
        <v>3354</v>
      </c>
      <c r="H1884">
        <v>5</v>
      </c>
      <c r="I1884">
        <v>3.274850320016665</v>
      </c>
      <c r="J1884">
        <v>0.69897000433601886</v>
      </c>
    </row>
    <row r="1885" spans="1:10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G1885" t="s">
        <v>3279</v>
      </c>
      <c r="H1885">
        <v>5</v>
      </c>
      <c r="I1885">
        <v>3.2750808984568587</v>
      </c>
      <c r="J1885">
        <v>0.69897000433601886</v>
      </c>
    </row>
    <row r="1886" spans="1:10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G1886" t="s">
        <v>4038</v>
      </c>
      <c r="H1886">
        <v>5</v>
      </c>
      <c r="I1886">
        <v>3.2753113545418118</v>
      </c>
      <c r="J1886">
        <v>0.69897000433601886</v>
      </c>
    </row>
    <row r="1887" spans="1:10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G1887" t="s">
        <v>1458</v>
      </c>
      <c r="H1887">
        <v>5</v>
      </c>
      <c r="I1887">
        <v>3.2755416884013098</v>
      </c>
      <c r="J1887">
        <v>0.69897000433601886</v>
      </c>
    </row>
    <row r="1888" spans="1:10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G1888" t="s">
        <v>1174</v>
      </c>
      <c r="H1888">
        <v>5</v>
      </c>
      <c r="I1888">
        <v>3.2757719001649312</v>
      </c>
      <c r="J1888">
        <v>0.69897000433601886</v>
      </c>
    </row>
    <row r="1889" spans="1:10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G1889" t="s">
        <v>3895</v>
      </c>
      <c r="H1889">
        <v>5</v>
      </c>
      <c r="I1889">
        <v>3.2760019899620501</v>
      </c>
      <c r="J1889">
        <v>0.69897000433601886</v>
      </c>
    </row>
    <row r="1890" spans="1:10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G1890" t="s">
        <v>1751</v>
      </c>
      <c r="H1890">
        <v>5</v>
      </c>
      <c r="I1890">
        <v>3.2762319579218335</v>
      </c>
      <c r="J1890">
        <v>0.69897000433601886</v>
      </c>
    </row>
    <row r="1891" spans="1:10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G1891" t="s">
        <v>1792</v>
      </c>
      <c r="H1891">
        <v>5</v>
      </c>
      <c r="I1891">
        <v>3.2764618041732443</v>
      </c>
      <c r="J1891">
        <v>0.69897000433601886</v>
      </c>
    </row>
    <row r="1892" spans="1:10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G1892" t="s">
        <v>3869</v>
      </c>
      <c r="H1892">
        <v>5</v>
      </c>
      <c r="I1892">
        <v>3.2766915288450398</v>
      </c>
      <c r="J1892">
        <v>0.69897000433601886</v>
      </c>
    </row>
    <row r="1893" spans="1:10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G1893" t="s">
        <v>1785</v>
      </c>
      <c r="H1893">
        <v>5</v>
      </c>
      <c r="I1893">
        <v>3.2769211320657741</v>
      </c>
      <c r="J1893">
        <v>0.69897000433601886</v>
      </c>
    </row>
    <row r="1894" spans="1:10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G1894" t="s">
        <v>720</v>
      </c>
      <c r="H1894">
        <v>5</v>
      </c>
      <c r="I1894">
        <v>3.2771506139637969</v>
      </c>
      <c r="J1894">
        <v>0.69897000433601886</v>
      </c>
    </row>
    <row r="1895" spans="1:10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G1895" t="s">
        <v>1820</v>
      </c>
      <c r="H1895">
        <v>5</v>
      </c>
      <c r="I1895">
        <v>3.2773799746672547</v>
      </c>
      <c r="J1895">
        <v>0.69897000433601886</v>
      </c>
    </row>
    <row r="1896" spans="1:10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G1896" t="s">
        <v>1074</v>
      </c>
      <c r="H1896">
        <v>5</v>
      </c>
      <c r="I1896">
        <v>3.2776092143040914</v>
      </c>
      <c r="J1896">
        <v>0.69897000433601886</v>
      </c>
    </row>
    <row r="1897" spans="1:10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G1897" t="s">
        <v>3535</v>
      </c>
      <c r="H1897">
        <v>5</v>
      </c>
      <c r="I1897">
        <v>3.2778383330020473</v>
      </c>
      <c r="J1897">
        <v>0.69897000433601886</v>
      </c>
    </row>
    <row r="1898" spans="1:10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G1898" t="s">
        <v>4025</v>
      </c>
      <c r="H1898">
        <v>5</v>
      </c>
      <c r="I1898">
        <v>3.2780673308886628</v>
      </c>
      <c r="J1898">
        <v>0.69897000433601886</v>
      </c>
    </row>
    <row r="1899" spans="1:10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G1899" t="s">
        <v>4014</v>
      </c>
      <c r="H1899">
        <v>5</v>
      </c>
      <c r="I1899">
        <v>3.2782962080912736</v>
      </c>
      <c r="J1899">
        <v>0.69897000433601886</v>
      </c>
    </row>
    <row r="1900" spans="1:10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G1900" t="s">
        <v>2838</v>
      </c>
      <c r="H1900">
        <v>5</v>
      </c>
      <c r="I1900">
        <v>3.2785249647370174</v>
      </c>
      <c r="J1900">
        <v>0.69897000433601886</v>
      </c>
    </row>
    <row r="1901" spans="1:10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G1901" t="s">
        <v>3393</v>
      </c>
      <c r="H1901">
        <v>5</v>
      </c>
      <c r="I1901">
        <v>3.2787536009528289</v>
      </c>
      <c r="J1901">
        <v>0.69897000433601886</v>
      </c>
    </row>
    <row r="1902" spans="1:10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G1902" t="s">
        <v>589</v>
      </c>
      <c r="H1902">
        <v>5</v>
      </c>
      <c r="I1902">
        <v>3.2789821168654432</v>
      </c>
      <c r="J1902">
        <v>0.69897000433601886</v>
      </c>
    </row>
    <row r="1903" spans="1:10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G1903" t="s">
        <v>1892</v>
      </c>
      <c r="H1903">
        <v>5</v>
      </c>
      <c r="I1903">
        <v>3.2792105126013951</v>
      </c>
      <c r="J1903">
        <v>0.69897000433601886</v>
      </c>
    </row>
    <row r="1904" spans="1:10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G1904" t="s">
        <v>4049</v>
      </c>
      <c r="H1904">
        <v>5</v>
      </c>
      <c r="I1904">
        <v>3.2794387882870204</v>
      </c>
      <c r="J1904">
        <v>0.69897000433601886</v>
      </c>
    </row>
    <row r="1905" spans="1:10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G1905" t="s">
        <v>2575</v>
      </c>
      <c r="H1905">
        <v>5</v>
      </c>
      <c r="I1905">
        <v>3.2796669440484556</v>
      </c>
      <c r="J1905">
        <v>0.69897000433601886</v>
      </c>
    </row>
    <row r="1906" spans="1:10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G1906" t="s">
        <v>4040</v>
      </c>
      <c r="H1906">
        <v>5</v>
      </c>
      <c r="I1906">
        <v>3.2798949800116382</v>
      </c>
      <c r="J1906">
        <v>0.69897000433601886</v>
      </c>
    </row>
    <row r="1907" spans="1:10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G1907" t="s">
        <v>3841</v>
      </c>
      <c r="H1907">
        <v>5</v>
      </c>
      <c r="I1907">
        <v>3.2801228963023075</v>
      </c>
      <c r="J1907">
        <v>0.69897000433601886</v>
      </c>
    </row>
    <row r="1908" spans="1:10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G1908" t="s">
        <v>626</v>
      </c>
      <c r="H1908">
        <v>5</v>
      </c>
      <c r="I1908">
        <v>3.2803506930460058</v>
      </c>
      <c r="J1908">
        <v>0.69897000433601886</v>
      </c>
    </row>
    <row r="1909" spans="1:10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G1909" t="s">
        <v>2923</v>
      </c>
      <c r="H1909">
        <v>5</v>
      </c>
      <c r="I1909">
        <v>3.2805783703680764</v>
      </c>
      <c r="J1909">
        <v>0.69897000433601886</v>
      </c>
    </row>
    <row r="1910" spans="1:10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G1910" t="s">
        <v>2760</v>
      </c>
      <c r="H1910">
        <v>5</v>
      </c>
      <c r="I1910">
        <v>3.2808059283936668</v>
      </c>
      <c r="J1910">
        <v>0.69897000433601886</v>
      </c>
    </row>
    <row r="1911" spans="1:10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G1911" t="s">
        <v>1744</v>
      </c>
      <c r="H1911">
        <v>5</v>
      </c>
      <c r="I1911">
        <v>3.2810333672477277</v>
      </c>
      <c r="J1911">
        <v>0.69897000433601886</v>
      </c>
    </row>
    <row r="1912" spans="1:10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G1912" t="s">
        <v>4009</v>
      </c>
      <c r="H1912">
        <v>5</v>
      </c>
      <c r="I1912">
        <v>3.2812606870550129</v>
      </c>
      <c r="J1912">
        <v>0.69897000433601886</v>
      </c>
    </row>
    <row r="1913" spans="1:10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G1913" t="s">
        <v>2979</v>
      </c>
      <c r="H1913">
        <v>5</v>
      </c>
      <c r="I1913">
        <v>3.2814878879400813</v>
      </c>
      <c r="J1913">
        <v>0.69897000433601886</v>
      </c>
    </row>
    <row r="1914" spans="1:10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G1914" t="s">
        <v>1849</v>
      </c>
      <c r="H1914">
        <v>5</v>
      </c>
      <c r="I1914">
        <v>3.2817149700272958</v>
      </c>
      <c r="J1914">
        <v>0.69897000433601886</v>
      </c>
    </row>
    <row r="1915" spans="1:10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G1915" t="s">
        <v>1811</v>
      </c>
      <c r="H1915">
        <v>5</v>
      </c>
      <c r="I1915">
        <v>3.2819419334408249</v>
      </c>
      <c r="J1915">
        <v>0.69897000433601886</v>
      </c>
    </row>
    <row r="1916" spans="1:10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G1916" t="s">
        <v>1498</v>
      </c>
      <c r="H1916">
        <v>5</v>
      </c>
      <c r="I1916">
        <v>3.2821687783046416</v>
      </c>
      <c r="J1916">
        <v>0.69897000433601886</v>
      </c>
    </row>
    <row r="1917" spans="1:10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G1917" t="s">
        <v>3893</v>
      </c>
      <c r="H1917">
        <v>5</v>
      </c>
      <c r="I1917">
        <v>3.2823955047425257</v>
      </c>
      <c r="J1917">
        <v>0.69897000433601886</v>
      </c>
    </row>
    <row r="1918" spans="1:10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G1918" t="s">
        <v>689</v>
      </c>
      <c r="H1918">
        <v>5</v>
      </c>
      <c r="I1918">
        <v>3.2826221128780624</v>
      </c>
      <c r="J1918">
        <v>0.69897000433601886</v>
      </c>
    </row>
    <row r="1919" spans="1:10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G1919" t="s">
        <v>743</v>
      </c>
      <c r="H1919">
        <v>5</v>
      </c>
      <c r="I1919">
        <v>3.2828486028346449</v>
      </c>
      <c r="J1919">
        <v>0.69897000433601886</v>
      </c>
    </row>
    <row r="1920" spans="1:10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G1920" t="s">
        <v>2322</v>
      </c>
      <c r="H1920">
        <v>5</v>
      </c>
      <c r="I1920">
        <v>3.2830749747354715</v>
      </c>
      <c r="J1920">
        <v>0.69897000433601886</v>
      </c>
    </row>
    <row r="1921" spans="1:10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G1921" t="s">
        <v>4031</v>
      </c>
      <c r="H1921">
        <v>5</v>
      </c>
      <c r="I1921">
        <v>3.2833012287035497</v>
      </c>
      <c r="J1921">
        <v>0.69897000433601886</v>
      </c>
    </row>
    <row r="1922" spans="1:10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G1922" t="s">
        <v>4021</v>
      </c>
      <c r="H1922">
        <v>5</v>
      </c>
      <c r="I1922">
        <v>3.2835273648616936</v>
      </c>
      <c r="J1922">
        <v>0.69897000433601886</v>
      </c>
    </row>
    <row r="1923" spans="1:10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G1923" t="s">
        <v>3793</v>
      </c>
      <c r="H1923">
        <v>5</v>
      </c>
      <c r="I1923">
        <v>3.2837533833325265</v>
      </c>
      <c r="J1923">
        <v>0.69897000433601886</v>
      </c>
    </row>
    <row r="1924" spans="1:10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G1924" t="s">
        <v>2940</v>
      </c>
      <c r="H1924">
        <v>5</v>
      </c>
      <c r="I1924">
        <v>3.2839792842384798</v>
      </c>
      <c r="J1924">
        <v>0.69897000433601886</v>
      </c>
    </row>
    <row r="1925" spans="1:10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G1925" t="s">
        <v>2474</v>
      </c>
      <c r="H1925">
        <v>5</v>
      </c>
      <c r="I1925">
        <v>3.284205067701794</v>
      </c>
      <c r="J1925">
        <v>0.69897000433601886</v>
      </c>
    </row>
    <row r="1926" spans="1:10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G1926" t="s">
        <v>1928</v>
      </c>
      <c r="H1926">
        <v>5</v>
      </c>
      <c r="I1926">
        <v>3.2844307338445193</v>
      </c>
      <c r="J1926">
        <v>0.69897000433601886</v>
      </c>
    </row>
    <row r="1927" spans="1:10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G1927" t="s">
        <v>4008</v>
      </c>
      <c r="H1927">
        <v>5</v>
      </c>
      <c r="I1927">
        <v>3.2846562827885157</v>
      </c>
      <c r="J1927">
        <v>0.69897000433601886</v>
      </c>
    </row>
    <row r="1928" spans="1:10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G1928" t="s">
        <v>4020</v>
      </c>
      <c r="H1928">
        <v>5</v>
      </c>
      <c r="I1928">
        <v>3.284881714655453</v>
      </c>
      <c r="J1928">
        <v>0.69897000433601886</v>
      </c>
    </row>
    <row r="1929" spans="1:10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G1929" t="s">
        <v>3386</v>
      </c>
      <c r="H1929">
        <v>5</v>
      </c>
      <c r="I1929">
        <v>3.2851070295668121</v>
      </c>
      <c r="J1929">
        <v>0.69897000433601886</v>
      </c>
    </row>
    <row r="1930" spans="1:10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G1930" t="s">
        <v>3302</v>
      </c>
      <c r="H1930">
        <v>5</v>
      </c>
      <c r="I1930">
        <v>3.2853322276438846</v>
      </c>
      <c r="J1930">
        <v>0.69897000433601886</v>
      </c>
    </row>
    <row r="1931" spans="1:10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G1931" t="s">
        <v>3611</v>
      </c>
      <c r="H1931">
        <v>5</v>
      </c>
      <c r="I1931">
        <v>3.2855573090077739</v>
      </c>
      <c r="J1931">
        <v>0.69897000433601886</v>
      </c>
    </row>
    <row r="1932" spans="1:10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G1932" t="s">
        <v>885</v>
      </c>
      <c r="H1932">
        <v>5</v>
      </c>
      <c r="I1932">
        <v>3.2857822737793949</v>
      </c>
      <c r="J1932">
        <v>0.69897000433601886</v>
      </c>
    </row>
    <row r="1933" spans="1:10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G1933" t="s">
        <v>4044</v>
      </c>
      <c r="H1933">
        <v>5</v>
      </c>
      <c r="I1933">
        <v>3.2860071220794747</v>
      </c>
      <c r="J1933">
        <v>0.69897000433601886</v>
      </c>
    </row>
    <row r="1934" spans="1:10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G1934" t="s">
        <v>3211</v>
      </c>
      <c r="H1934">
        <v>5</v>
      </c>
      <c r="I1934">
        <v>3.2862318540285531</v>
      </c>
      <c r="J1934">
        <v>0.69897000433601886</v>
      </c>
    </row>
    <row r="1935" spans="1:10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G1935" t="s">
        <v>3831</v>
      </c>
      <c r="H1935">
        <v>5</v>
      </c>
      <c r="I1935">
        <v>3.2864564697469829</v>
      </c>
      <c r="J1935">
        <v>0.69897000433601886</v>
      </c>
    </row>
    <row r="1936" spans="1:10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G1936" t="s">
        <v>1796</v>
      </c>
      <c r="H1936">
        <v>5</v>
      </c>
      <c r="I1936">
        <v>3.2866809693549301</v>
      </c>
      <c r="J1936">
        <v>0.69897000433601886</v>
      </c>
    </row>
    <row r="1937" spans="1:10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G1937" t="s">
        <v>2647</v>
      </c>
      <c r="H1937">
        <v>5</v>
      </c>
      <c r="I1937">
        <v>3.2869053529723748</v>
      </c>
      <c r="J1937">
        <v>0.69897000433601886</v>
      </c>
    </row>
    <row r="1938" spans="1:10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G1938" t="s">
        <v>2067</v>
      </c>
      <c r="H1938">
        <v>5</v>
      </c>
      <c r="I1938">
        <v>3.287129620719111</v>
      </c>
      <c r="J1938">
        <v>0.69897000433601886</v>
      </c>
    </row>
    <row r="1939" spans="1:10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G1939" t="s">
        <v>3890</v>
      </c>
      <c r="H1939">
        <v>5</v>
      </c>
      <c r="I1939">
        <v>3.2873537727147464</v>
      </c>
      <c r="J1939">
        <v>0.69897000433601886</v>
      </c>
    </row>
    <row r="1940" spans="1:10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G1940" t="s">
        <v>1005</v>
      </c>
      <c r="H1940">
        <v>5</v>
      </c>
      <c r="I1940">
        <v>3.2875778090787056</v>
      </c>
      <c r="J1940">
        <v>0.69897000433601886</v>
      </c>
    </row>
    <row r="1941" spans="1:10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G1941" t="s">
        <v>2773</v>
      </c>
      <c r="H1941">
        <v>5</v>
      </c>
      <c r="I1941">
        <v>3.287801729930226</v>
      </c>
      <c r="J1941">
        <v>0.69897000433601886</v>
      </c>
    </row>
    <row r="1942" spans="1:10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G1942" t="s">
        <v>2404</v>
      </c>
      <c r="H1942">
        <v>5</v>
      </c>
      <c r="I1942">
        <v>3.2880255353883627</v>
      </c>
      <c r="J1942">
        <v>0.69897000433601886</v>
      </c>
    </row>
    <row r="1943" spans="1:10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G1943" t="s">
        <v>4050</v>
      </c>
      <c r="H1943">
        <v>5</v>
      </c>
      <c r="I1943">
        <v>3.288249225571986</v>
      </c>
      <c r="J1943">
        <v>0.69897000433601886</v>
      </c>
    </row>
    <row r="1944" spans="1:10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G1944" t="s">
        <v>3913</v>
      </c>
      <c r="H1944">
        <v>4</v>
      </c>
      <c r="I1944">
        <v>3.2884728005997825</v>
      </c>
      <c r="J1944">
        <v>0.6020599913279624</v>
      </c>
    </row>
    <row r="1945" spans="1:10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G1945" t="s">
        <v>2009</v>
      </c>
      <c r="H1945">
        <v>4</v>
      </c>
      <c r="I1945">
        <v>3.2886962605902559</v>
      </c>
      <c r="J1945">
        <v>0.6020599913279624</v>
      </c>
    </row>
    <row r="1946" spans="1:10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G1946" t="s">
        <v>4134</v>
      </c>
      <c r="H1946">
        <v>4</v>
      </c>
      <c r="I1946">
        <v>3.2889196056617265</v>
      </c>
      <c r="J1946">
        <v>0.6020599913279624</v>
      </c>
    </row>
    <row r="1947" spans="1:10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G1947" t="s">
        <v>2104</v>
      </c>
      <c r="H1947">
        <v>4</v>
      </c>
      <c r="I1947">
        <v>3.2891428359323331</v>
      </c>
      <c r="J1947">
        <v>0.6020599913279624</v>
      </c>
    </row>
    <row r="1948" spans="1:10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G1948" t="s">
        <v>4114</v>
      </c>
      <c r="H1948">
        <v>4</v>
      </c>
      <c r="I1948">
        <v>3.2893659515200318</v>
      </c>
      <c r="J1948">
        <v>0.6020599913279624</v>
      </c>
    </row>
    <row r="1949" spans="1:10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G1949" t="s">
        <v>314</v>
      </c>
      <c r="H1949">
        <v>4</v>
      </c>
      <c r="I1949">
        <v>3.2895889525425965</v>
      </c>
      <c r="J1949">
        <v>0.6020599913279624</v>
      </c>
    </row>
    <row r="1950" spans="1:10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G1950" t="s">
        <v>4062</v>
      </c>
      <c r="H1950">
        <v>4</v>
      </c>
      <c r="I1950">
        <v>3.2898118391176214</v>
      </c>
      <c r="J1950">
        <v>0.6020599913279624</v>
      </c>
    </row>
    <row r="1951" spans="1:10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G1951" t="s">
        <v>4162</v>
      </c>
      <c r="H1951">
        <v>4</v>
      </c>
      <c r="I1951">
        <v>3.2900346113625178</v>
      </c>
      <c r="J1951">
        <v>0.6020599913279624</v>
      </c>
    </row>
    <row r="1952" spans="1:10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G1952" t="s">
        <v>2463</v>
      </c>
      <c r="H1952">
        <v>4</v>
      </c>
      <c r="I1952">
        <v>3.2902572693945182</v>
      </c>
      <c r="J1952">
        <v>0.6020599913279624</v>
      </c>
    </row>
    <row r="1953" spans="1:10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G1953" t="s">
        <v>4125</v>
      </c>
      <c r="H1953">
        <v>4</v>
      </c>
      <c r="I1953">
        <v>3.290479813330673</v>
      </c>
      <c r="J1953">
        <v>0.6020599913279624</v>
      </c>
    </row>
    <row r="1954" spans="1:10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G1954" t="s">
        <v>4152</v>
      </c>
      <c r="H1954">
        <v>4</v>
      </c>
      <c r="I1954">
        <v>3.2907022432878543</v>
      </c>
      <c r="J1954">
        <v>0.6020599913279624</v>
      </c>
    </row>
    <row r="1955" spans="1:10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G1955" t="s">
        <v>4090</v>
      </c>
      <c r="H1955">
        <v>4</v>
      </c>
      <c r="I1955">
        <v>3.2909245593827543</v>
      </c>
      <c r="J1955">
        <v>0.6020599913279624</v>
      </c>
    </row>
    <row r="1956" spans="1:10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G1956" t="s">
        <v>3609</v>
      </c>
      <c r="H1956">
        <v>4</v>
      </c>
      <c r="I1956">
        <v>3.2911467617318855</v>
      </c>
      <c r="J1956">
        <v>0.6020599913279624</v>
      </c>
    </row>
    <row r="1957" spans="1:10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G1957" t="s">
        <v>1893</v>
      </c>
      <c r="H1957">
        <v>4</v>
      </c>
      <c r="I1957">
        <v>3.2913688504515828</v>
      </c>
      <c r="J1957">
        <v>0.6020599913279624</v>
      </c>
    </row>
    <row r="1958" spans="1:10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G1958" t="s">
        <v>4133</v>
      </c>
      <c r="H1958">
        <v>4</v>
      </c>
      <c r="I1958">
        <v>3.2915908256580013</v>
      </c>
      <c r="J1958">
        <v>0.6020599913279624</v>
      </c>
    </row>
    <row r="1959" spans="1:10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G1959" t="s">
        <v>616</v>
      </c>
      <c r="H1959">
        <v>4</v>
      </c>
      <c r="I1959">
        <v>3.291812687467119</v>
      </c>
      <c r="J1959">
        <v>0.6020599913279624</v>
      </c>
    </row>
    <row r="1960" spans="1:10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G1960" t="s">
        <v>1637</v>
      </c>
      <c r="H1960">
        <v>4</v>
      </c>
      <c r="I1960">
        <v>3.2920344359947364</v>
      </c>
      <c r="J1960">
        <v>0.6020599913279624</v>
      </c>
    </row>
    <row r="1961" spans="1:10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G1961" t="s">
        <v>2234</v>
      </c>
      <c r="H1961">
        <v>4</v>
      </c>
      <c r="I1961">
        <v>3.2922560713564759</v>
      </c>
      <c r="J1961">
        <v>0.6020599913279624</v>
      </c>
    </row>
    <row r="1962" spans="1:10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G1962" t="s">
        <v>3398</v>
      </c>
      <c r="H1962">
        <v>4</v>
      </c>
      <c r="I1962">
        <v>3.2924775936677841</v>
      </c>
      <c r="J1962">
        <v>0.6020599913279624</v>
      </c>
    </row>
    <row r="1963" spans="1:10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G1963" t="s">
        <v>4103</v>
      </c>
      <c r="H1963">
        <v>4</v>
      </c>
      <c r="I1963">
        <v>3.2926990030439298</v>
      </c>
      <c r="J1963">
        <v>0.6020599913279624</v>
      </c>
    </row>
    <row r="1964" spans="1:10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G1964" t="s">
        <v>3666</v>
      </c>
      <c r="H1964">
        <v>4</v>
      </c>
      <c r="I1964">
        <v>3.2929202996000062</v>
      </c>
      <c r="J1964">
        <v>0.6020599913279624</v>
      </c>
    </row>
    <row r="1965" spans="1:10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G1965" t="s">
        <v>4055</v>
      </c>
      <c r="H1965">
        <v>4</v>
      </c>
      <c r="I1965">
        <v>3.2931414834509307</v>
      </c>
      <c r="J1965">
        <v>0.6020599913279624</v>
      </c>
    </row>
    <row r="1966" spans="1:10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G1966" t="s">
        <v>2902</v>
      </c>
      <c r="H1966">
        <v>4</v>
      </c>
      <c r="I1966">
        <v>3.2933625547114453</v>
      </c>
      <c r="J1966">
        <v>0.6020599913279624</v>
      </c>
    </row>
    <row r="1967" spans="1:10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G1967" t="s">
        <v>4140</v>
      </c>
      <c r="H1967">
        <v>4</v>
      </c>
      <c r="I1967">
        <v>3.2935835134961167</v>
      </c>
      <c r="J1967">
        <v>0.6020599913279624</v>
      </c>
    </row>
    <row r="1968" spans="1:10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G1968" t="s">
        <v>2311</v>
      </c>
      <c r="H1968">
        <v>4</v>
      </c>
      <c r="I1968">
        <v>3.2938043599193367</v>
      </c>
      <c r="J1968">
        <v>0.6020599913279624</v>
      </c>
    </row>
    <row r="1969" spans="1:10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G1969" t="s">
        <v>783</v>
      </c>
      <c r="H1969">
        <v>4</v>
      </c>
      <c r="I1969">
        <v>3.2940250940953226</v>
      </c>
      <c r="J1969">
        <v>0.6020599913279624</v>
      </c>
    </row>
    <row r="1970" spans="1:10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G1970" t="s">
        <v>2109</v>
      </c>
      <c r="H1970">
        <v>4</v>
      </c>
      <c r="I1970">
        <v>3.2942457161381182</v>
      </c>
      <c r="J1970">
        <v>0.6020599913279624</v>
      </c>
    </row>
    <row r="1971" spans="1:10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G1971" t="s">
        <v>4115</v>
      </c>
      <c r="H1971">
        <v>4</v>
      </c>
      <c r="I1971">
        <v>3.2944662261615929</v>
      </c>
      <c r="J1971">
        <v>0.6020599913279624</v>
      </c>
    </row>
    <row r="1972" spans="1:10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G1972" t="s">
        <v>2284</v>
      </c>
      <c r="H1972">
        <v>4</v>
      </c>
      <c r="I1972">
        <v>3.2946866242794433</v>
      </c>
      <c r="J1972">
        <v>0.6020599913279624</v>
      </c>
    </row>
    <row r="1973" spans="1:10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G1973" t="s">
        <v>3533</v>
      </c>
      <c r="H1973">
        <v>4</v>
      </c>
      <c r="I1973">
        <v>3.2949069106051923</v>
      </c>
      <c r="J1973">
        <v>0.6020599913279624</v>
      </c>
    </row>
    <row r="1974" spans="1:10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G1974" t="s">
        <v>4158</v>
      </c>
      <c r="H1974">
        <v>4</v>
      </c>
      <c r="I1974">
        <v>3.295127085252191</v>
      </c>
      <c r="J1974">
        <v>0.6020599913279624</v>
      </c>
    </row>
    <row r="1975" spans="1:10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G1975" t="s">
        <v>3447</v>
      </c>
      <c r="H1975">
        <v>4</v>
      </c>
      <c r="I1975">
        <v>3.2953471483336179</v>
      </c>
      <c r="J1975">
        <v>0.6020599913279624</v>
      </c>
    </row>
    <row r="1976" spans="1:10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G1976" t="s">
        <v>2025</v>
      </c>
      <c r="H1976">
        <v>4</v>
      </c>
      <c r="I1976">
        <v>3.2955670999624789</v>
      </c>
      <c r="J1976">
        <v>0.6020599913279624</v>
      </c>
    </row>
    <row r="1977" spans="1:10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G1977" t="s">
        <v>3506</v>
      </c>
      <c r="H1977">
        <v>4</v>
      </c>
      <c r="I1977">
        <v>3.2957869402516091</v>
      </c>
      <c r="J1977">
        <v>0.6020599913279624</v>
      </c>
    </row>
    <row r="1978" spans="1:10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G1978" t="s">
        <v>3624</v>
      </c>
      <c r="H1978">
        <v>4</v>
      </c>
      <c r="I1978">
        <v>3.2960066693136723</v>
      </c>
      <c r="J1978">
        <v>0.6020599913279624</v>
      </c>
    </row>
    <row r="1979" spans="1:10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G1979" t="s">
        <v>4069</v>
      </c>
      <c r="H1979">
        <v>4</v>
      </c>
      <c r="I1979">
        <v>3.2962262872611605</v>
      </c>
      <c r="J1979">
        <v>0.6020599913279624</v>
      </c>
    </row>
    <row r="1980" spans="1:10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G1980" t="s">
        <v>2557</v>
      </c>
      <c r="H1980">
        <v>4</v>
      </c>
      <c r="I1980">
        <v>3.2964457942063961</v>
      </c>
      <c r="J1980">
        <v>0.6020599913279624</v>
      </c>
    </row>
    <row r="1981" spans="1:10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G1981" t="s">
        <v>3608</v>
      </c>
      <c r="H1981">
        <v>4</v>
      </c>
      <c r="I1981">
        <v>3.2966651902615309</v>
      </c>
      <c r="J1981">
        <v>0.6020599913279624</v>
      </c>
    </row>
    <row r="1982" spans="1:10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G1982" t="s">
        <v>1564</v>
      </c>
      <c r="H1982">
        <v>4</v>
      </c>
      <c r="I1982">
        <v>3.2968844755385471</v>
      </c>
      <c r="J1982">
        <v>0.6020599913279624</v>
      </c>
    </row>
    <row r="1983" spans="1:10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G1983" t="s">
        <v>3905</v>
      </c>
      <c r="H1983">
        <v>4</v>
      </c>
      <c r="I1983">
        <v>3.2971036501492565</v>
      </c>
      <c r="J1983">
        <v>0.6020599913279624</v>
      </c>
    </row>
    <row r="1984" spans="1:10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G1984" t="s">
        <v>3853</v>
      </c>
      <c r="H1984">
        <v>4</v>
      </c>
      <c r="I1984">
        <v>3.2973227142053028</v>
      </c>
      <c r="J1984">
        <v>0.6020599913279624</v>
      </c>
    </row>
    <row r="1985" spans="1:10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G1985" t="s">
        <v>4068</v>
      </c>
      <c r="H1985">
        <v>4</v>
      </c>
      <c r="I1985">
        <v>3.2975416678181597</v>
      </c>
      <c r="J1985">
        <v>0.6020599913279624</v>
      </c>
    </row>
    <row r="1986" spans="1:10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G1986" t="s">
        <v>4116</v>
      </c>
      <c r="H1986">
        <v>4</v>
      </c>
      <c r="I1986">
        <v>3.2977605110991339</v>
      </c>
      <c r="J1986">
        <v>0.6020599913279624</v>
      </c>
    </row>
    <row r="1987" spans="1:10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G1987" t="s">
        <v>1919</v>
      </c>
      <c r="H1987">
        <v>4</v>
      </c>
      <c r="I1987">
        <v>3.2979792441593623</v>
      </c>
      <c r="J1987">
        <v>0.6020599913279624</v>
      </c>
    </row>
    <row r="1988" spans="1:10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G1988" t="s">
        <v>967</v>
      </c>
      <c r="H1988">
        <v>4</v>
      </c>
      <c r="I1988">
        <v>3.2981978671098151</v>
      </c>
      <c r="J1988">
        <v>0.6020599913279624</v>
      </c>
    </row>
    <row r="1989" spans="1:10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G1989" t="s">
        <v>3412</v>
      </c>
      <c r="H1989">
        <v>4</v>
      </c>
      <c r="I1989">
        <v>3.2984163800612945</v>
      </c>
      <c r="J1989">
        <v>0.6020599913279624</v>
      </c>
    </row>
    <row r="1990" spans="1:10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G1990" t="s">
        <v>3846</v>
      </c>
      <c r="H1990">
        <v>4</v>
      </c>
      <c r="I1990">
        <v>3.2986347831244354</v>
      </c>
      <c r="J1990">
        <v>0.6020599913279624</v>
      </c>
    </row>
    <row r="1991" spans="1:10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G1991" t="s">
        <v>713</v>
      </c>
      <c r="H1991">
        <v>4</v>
      </c>
      <c r="I1991">
        <v>3.2988530764097068</v>
      </c>
      <c r="J1991">
        <v>0.6020599913279624</v>
      </c>
    </row>
    <row r="1992" spans="1:10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G1992" t="s">
        <v>3871</v>
      </c>
      <c r="H1992">
        <v>4</v>
      </c>
      <c r="I1992">
        <v>3.2990712600274095</v>
      </c>
      <c r="J1992">
        <v>0.6020599913279624</v>
      </c>
    </row>
    <row r="1993" spans="1:10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G1993" t="s">
        <v>3534</v>
      </c>
      <c r="H1993">
        <v>4</v>
      </c>
      <c r="I1993">
        <v>3.2992893340876801</v>
      </c>
      <c r="J1993">
        <v>0.6020599913279624</v>
      </c>
    </row>
    <row r="1994" spans="1:10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G1994" t="s">
        <v>3578</v>
      </c>
      <c r="H1994">
        <v>4</v>
      </c>
      <c r="I1994">
        <v>3.2995072987004876</v>
      </c>
      <c r="J1994">
        <v>0.6020599913279624</v>
      </c>
    </row>
    <row r="1995" spans="1:10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G1995" t="s">
        <v>1631</v>
      </c>
      <c r="H1995">
        <v>4</v>
      </c>
      <c r="I1995">
        <v>3.2997251539756367</v>
      </c>
      <c r="J1995">
        <v>0.6020599913279624</v>
      </c>
    </row>
    <row r="1996" spans="1:10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G1996" t="s">
        <v>3809</v>
      </c>
      <c r="H1996">
        <v>4</v>
      </c>
      <c r="I1996">
        <v>3.2999429000227671</v>
      </c>
      <c r="J1996">
        <v>0.6020599913279624</v>
      </c>
    </row>
    <row r="1997" spans="1:10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G1997" t="s">
        <v>4063</v>
      </c>
      <c r="H1997">
        <v>4</v>
      </c>
      <c r="I1997">
        <v>3.3001605369513523</v>
      </c>
      <c r="J1997">
        <v>0.6020599913279624</v>
      </c>
    </row>
    <row r="1998" spans="1:10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G1998" t="s">
        <v>1036</v>
      </c>
      <c r="H1998">
        <v>4</v>
      </c>
      <c r="I1998">
        <v>3.3003780648707024</v>
      </c>
      <c r="J1998">
        <v>0.6020599913279624</v>
      </c>
    </row>
    <row r="1999" spans="1:10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G1999" t="s">
        <v>4149</v>
      </c>
      <c r="H1999">
        <v>4</v>
      </c>
      <c r="I1999">
        <v>3.3005954838899636</v>
      </c>
      <c r="J1999">
        <v>0.6020599913279624</v>
      </c>
    </row>
    <row r="2000" spans="1:10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G2000" t="s">
        <v>929</v>
      </c>
      <c r="H2000">
        <v>4</v>
      </c>
      <c r="I2000">
        <v>3.3008127941181171</v>
      </c>
      <c r="J2000">
        <v>0.6020599913279624</v>
      </c>
    </row>
    <row r="2001" spans="1:10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G2001" t="s">
        <v>574</v>
      </c>
      <c r="H2001">
        <v>4</v>
      </c>
      <c r="I2001">
        <v>3.3010299956639813</v>
      </c>
      <c r="J2001">
        <v>0.6020599913279624</v>
      </c>
    </row>
    <row r="2002" spans="1:10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G2002" t="s">
        <v>3877</v>
      </c>
      <c r="H2002">
        <v>4</v>
      </c>
      <c r="I2002">
        <v>3.3012470886362113</v>
      </c>
      <c r="J2002">
        <v>0.6020599913279624</v>
      </c>
    </row>
    <row r="2003" spans="1:10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G2003" t="s">
        <v>3477</v>
      </c>
      <c r="H2003">
        <v>4</v>
      </c>
      <c r="I2003">
        <v>3.3014640731433</v>
      </c>
      <c r="J2003">
        <v>0.6020599913279624</v>
      </c>
    </row>
    <row r="2004" spans="1:10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G2004" t="s">
        <v>2041</v>
      </c>
      <c r="H2004">
        <v>4</v>
      </c>
      <c r="I2004">
        <v>3.3016809492935764</v>
      </c>
      <c r="J2004">
        <v>0.6020599913279624</v>
      </c>
    </row>
    <row r="2005" spans="1:10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G2005" t="s">
        <v>2743</v>
      </c>
      <c r="H2005">
        <v>4</v>
      </c>
      <c r="I2005">
        <v>3.301897717195208</v>
      </c>
      <c r="J2005">
        <v>0.6020599913279624</v>
      </c>
    </row>
    <row r="2006" spans="1:10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G2006" t="s">
        <v>1373</v>
      </c>
      <c r="H2006">
        <v>4</v>
      </c>
      <c r="I2006">
        <v>3.3021143769562009</v>
      </c>
      <c r="J2006">
        <v>0.6020599913279624</v>
      </c>
    </row>
    <row r="2007" spans="1:10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G2007" t="s">
        <v>1737</v>
      </c>
      <c r="H2007">
        <v>4</v>
      </c>
      <c r="I2007">
        <v>3.3023309286843991</v>
      </c>
      <c r="J2007">
        <v>0.6020599913279624</v>
      </c>
    </row>
    <row r="2008" spans="1:10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G2008" t="s">
        <v>1277</v>
      </c>
      <c r="H2008">
        <v>4</v>
      </c>
      <c r="I2008">
        <v>3.3025473724874854</v>
      </c>
      <c r="J2008">
        <v>0.6020599913279624</v>
      </c>
    </row>
    <row r="2009" spans="1:10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G2009" t="s">
        <v>3670</v>
      </c>
      <c r="H2009">
        <v>4</v>
      </c>
      <c r="I2009">
        <v>3.3027637084729817</v>
      </c>
      <c r="J2009">
        <v>0.6020599913279624</v>
      </c>
    </row>
    <row r="2010" spans="1:10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G2010" t="s">
        <v>3550</v>
      </c>
      <c r="H2010">
        <v>4</v>
      </c>
      <c r="I2010">
        <v>3.3029799367482493</v>
      </c>
      <c r="J2010">
        <v>0.6020599913279624</v>
      </c>
    </row>
    <row r="2011" spans="1:10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G2011" t="s">
        <v>4148</v>
      </c>
      <c r="H2011">
        <v>4</v>
      </c>
      <c r="I2011">
        <v>3.3031960574204891</v>
      </c>
      <c r="J2011">
        <v>0.6020599913279624</v>
      </c>
    </row>
    <row r="2012" spans="1:10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G2012" t="s">
        <v>4121</v>
      </c>
      <c r="H2012">
        <v>4</v>
      </c>
      <c r="I2012">
        <v>3.303412070596742</v>
      </c>
      <c r="J2012">
        <v>0.6020599913279624</v>
      </c>
    </row>
    <row r="2013" spans="1:10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G2013" t="s">
        <v>3331</v>
      </c>
      <c r="H2013">
        <v>4</v>
      </c>
      <c r="I2013">
        <v>3.3036279763838898</v>
      </c>
      <c r="J2013">
        <v>0.6020599913279624</v>
      </c>
    </row>
    <row r="2014" spans="1:10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G2014" t="s">
        <v>699</v>
      </c>
      <c r="H2014">
        <v>4</v>
      </c>
      <c r="I2014">
        <v>3.3038437748886547</v>
      </c>
      <c r="J2014">
        <v>0.6020599913279624</v>
      </c>
    </row>
    <row r="2015" spans="1:10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G2015" t="s">
        <v>4128</v>
      </c>
      <c r="H2015">
        <v>4</v>
      </c>
      <c r="I2015">
        <v>3.3040594662175993</v>
      </c>
      <c r="J2015">
        <v>0.6020599913279624</v>
      </c>
    </row>
    <row r="2016" spans="1:10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G2016" t="s">
        <v>4054</v>
      </c>
      <c r="H2016">
        <v>4</v>
      </c>
      <c r="I2016">
        <v>3.3042750504771283</v>
      </c>
      <c r="J2016">
        <v>0.6020599913279624</v>
      </c>
    </row>
    <row r="2017" spans="1:10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G2017" t="s">
        <v>1195</v>
      </c>
      <c r="H2017">
        <v>4</v>
      </c>
      <c r="I2017">
        <v>3.3044905277734875</v>
      </c>
      <c r="J2017">
        <v>0.6020599913279624</v>
      </c>
    </row>
    <row r="2018" spans="1:10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G2018" t="s">
        <v>3428</v>
      </c>
      <c r="H2018">
        <v>4</v>
      </c>
      <c r="I2018">
        <v>3.3047058982127653</v>
      </c>
      <c r="J2018">
        <v>0.6020599913279624</v>
      </c>
    </row>
    <row r="2019" spans="1:10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G2019" t="s">
        <v>2937</v>
      </c>
      <c r="H2019">
        <v>4</v>
      </c>
      <c r="I2019">
        <v>3.3049211619008916</v>
      </c>
      <c r="J2019">
        <v>0.6020599913279624</v>
      </c>
    </row>
    <row r="2020" spans="1:10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G2020" t="s">
        <v>4082</v>
      </c>
      <c r="H2020">
        <v>4</v>
      </c>
      <c r="I2020">
        <v>3.3051363189436391</v>
      </c>
      <c r="J2020">
        <v>0.6020599913279624</v>
      </c>
    </row>
    <row r="2021" spans="1:10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G2021" t="s">
        <v>3580</v>
      </c>
      <c r="H2021">
        <v>4</v>
      </c>
      <c r="I2021">
        <v>3.3053513694466239</v>
      </c>
      <c r="J2021">
        <v>0.6020599913279624</v>
      </c>
    </row>
    <row r="2022" spans="1:10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G2022" t="s">
        <v>2761</v>
      </c>
      <c r="H2022">
        <v>4</v>
      </c>
      <c r="I2022">
        <v>3.3055663135153042</v>
      </c>
      <c r="J2022">
        <v>0.6020599913279624</v>
      </c>
    </row>
    <row r="2023" spans="1:10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G2023" t="s">
        <v>2047</v>
      </c>
      <c r="H2023">
        <v>4</v>
      </c>
      <c r="I2023">
        <v>3.3057811512549824</v>
      </c>
      <c r="J2023">
        <v>0.6020599913279624</v>
      </c>
    </row>
    <row r="2024" spans="1:10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G2024" t="s">
        <v>4141</v>
      </c>
      <c r="H2024">
        <v>4</v>
      </c>
      <c r="I2024">
        <v>3.3059958827708047</v>
      </c>
      <c r="J2024">
        <v>0.6020599913279624</v>
      </c>
    </row>
    <row r="2025" spans="1:10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G2025" t="s">
        <v>3857</v>
      </c>
      <c r="H2025">
        <v>4</v>
      </c>
      <c r="I2025">
        <v>3.3062105081677613</v>
      </c>
      <c r="J2025">
        <v>0.6020599913279624</v>
      </c>
    </row>
    <row r="2026" spans="1:10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G2026" t="s">
        <v>980</v>
      </c>
      <c r="H2026">
        <v>4</v>
      </c>
      <c r="I2026">
        <v>3.3064250275506875</v>
      </c>
      <c r="J2026">
        <v>0.6020599913279624</v>
      </c>
    </row>
    <row r="2027" spans="1:10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G2027" t="s">
        <v>4139</v>
      </c>
      <c r="H2027">
        <v>4</v>
      </c>
      <c r="I2027">
        <v>3.3066394410242617</v>
      </c>
      <c r="J2027">
        <v>0.6020599913279624</v>
      </c>
    </row>
    <row r="2028" spans="1:10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G2028" t="s">
        <v>3646</v>
      </c>
      <c r="H2028">
        <v>4</v>
      </c>
      <c r="I2028">
        <v>3.3068537486930087</v>
      </c>
      <c r="J2028">
        <v>0.6020599913279624</v>
      </c>
    </row>
    <row r="2029" spans="1:10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G2029" t="s">
        <v>3872</v>
      </c>
      <c r="H2029">
        <v>4</v>
      </c>
      <c r="I2029">
        <v>3.3070679506612985</v>
      </c>
      <c r="J2029">
        <v>0.6020599913279624</v>
      </c>
    </row>
    <row r="2030" spans="1:10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G2030" t="s">
        <v>845</v>
      </c>
      <c r="H2030">
        <v>4</v>
      </c>
      <c r="I2030">
        <v>3.3072820470333459</v>
      </c>
      <c r="J2030">
        <v>0.6020599913279624</v>
      </c>
    </row>
    <row r="2031" spans="1:10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G2031" t="s">
        <v>3848</v>
      </c>
      <c r="H2031">
        <v>4</v>
      </c>
      <c r="I2031">
        <v>3.307496037913213</v>
      </c>
      <c r="J2031">
        <v>0.6020599913279624</v>
      </c>
    </row>
    <row r="2032" spans="1:10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G2032" t="s">
        <v>2587</v>
      </c>
      <c r="H2032">
        <v>4</v>
      </c>
      <c r="I2032">
        <v>3.3077099234048069</v>
      </c>
      <c r="J2032">
        <v>0.6020599913279624</v>
      </c>
    </row>
    <row r="2033" spans="1:10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G2033" t="s">
        <v>4155</v>
      </c>
      <c r="H2033">
        <v>4</v>
      </c>
      <c r="I2033">
        <v>3.3079237036118818</v>
      </c>
      <c r="J2033">
        <v>0.6020599913279624</v>
      </c>
    </row>
    <row r="2034" spans="1:10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G2034" t="s">
        <v>1292</v>
      </c>
      <c r="H2034">
        <v>4</v>
      </c>
      <c r="I2034">
        <v>3.3081373786380386</v>
      </c>
      <c r="J2034">
        <v>0.6020599913279624</v>
      </c>
    </row>
    <row r="2035" spans="1:10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G2035" t="s">
        <v>3545</v>
      </c>
      <c r="H2035">
        <v>4</v>
      </c>
      <c r="I2035">
        <v>3.308350948586726</v>
      </c>
      <c r="J2035">
        <v>0.6020599913279624</v>
      </c>
    </row>
    <row r="2036" spans="1:10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G2036" t="s">
        <v>4087</v>
      </c>
      <c r="H2036">
        <v>4</v>
      </c>
      <c r="I2036">
        <v>3.3085644135612386</v>
      </c>
      <c r="J2036">
        <v>0.6020599913279624</v>
      </c>
    </row>
    <row r="2037" spans="1:10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G2037" t="s">
        <v>4147</v>
      </c>
      <c r="H2037">
        <v>4</v>
      </c>
      <c r="I2037">
        <v>3.3087777736647213</v>
      </c>
      <c r="J2037">
        <v>0.6020599913279624</v>
      </c>
    </row>
    <row r="2038" spans="1:10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G2038" t="s">
        <v>2018</v>
      </c>
      <c r="H2038">
        <v>4</v>
      </c>
      <c r="I2038">
        <v>3.3089910290001643</v>
      </c>
      <c r="J2038">
        <v>0.6020599913279624</v>
      </c>
    </row>
    <row r="2039" spans="1:10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G2039" t="s">
        <v>1711</v>
      </c>
      <c r="H2039">
        <v>4</v>
      </c>
      <c r="I2039">
        <v>3.3092041796704077</v>
      </c>
      <c r="J2039">
        <v>0.6020599913279624</v>
      </c>
    </row>
    <row r="2040" spans="1:10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G2040" t="s">
        <v>4130</v>
      </c>
      <c r="H2040">
        <v>4</v>
      </c>
      <c r="I2040">
        <v>3.30941722577814</v>
      </c>
      <c r="J2040">
        <v>0.6020599913279624</v>
      </c>
    </row>
    <row r="2041" spans="1:10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G2041" t="s">
        <v>4073</v>
      </c>
      <c r="H2041">
        <v>4</v>
      </c>
      <c r="I2041">
        <v>3.3096301674258988</v>
      </c>
      <c r="J2041">
        <v>0.6020599913279624</v>
      </c>
    </row>
    <row r="2042" spans="1:10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G2042" t="s">
        <v>3930</v>
      </c>
      <c r="H2042">
        <v>4</v>
      </c>
      <c r="I2042">
        <v>3.3098430047160705</v>
      </c>
      <c r="J2042">
        <v>0.6020599913279624</v>
      </c>
    </row>
    <row r="2043" spans="1:10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G2043" t="s">
        <v>1182</v>
      </c>
      <c r="H2043">
        <v>4</v>
      </c>
      <c r="I2043">
        <v>3.3100557377508912</v>
      </c>
      <c r="J2043">
        <v>0.6020599913279624</v>
      </c>
    </row>
    <row r="2044" spans="1:10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G2044" t="s">
        <v>1936</v>
      </c>
      <c r="H2044">
        <v>4</v>
      </c>
      <c r="I2044">
        <v>3.3102683666324477</v>
      </c>
      <c r="J2044">
        <v>0.6020599913279624</v>
      </c>
    </row>
    <row r="2045" spans="1:10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G2045" t="s">
        <v>2632</v>
      </c>
      <c r="H2045">
        <v>4</v>
      </c>
      <c r="I2045">
        <v>3.3104808914626753</v>
      </c>
      <c r="J2045">
        <v>0.6020599913279624</v>
      </c>
    </row>
    <row r="2046" spans="1:10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G2046" t="s">
        <v>1481</v>
      </c>
      <c r="H2046">
        <v>4</v>
      </c>
      <c r="I2046">
        <v>3.3106933123433606</v>
      </c>
      <c r="J2046">
        <v>0.6020599913279624</v>
      </c>
    </row>
    <row r="2047" spans="1:10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G2047" t="s">
        <v>4107</v>
      </c>
      <c r="H2047">
        <v>4</v>
      </c>
      <c r="I2047">
        <v>3.3109056293761414</v>
      </c>
      <c r="J2047">
        <v>0.6020599913279624</v>
      </c>
    </row>
    <row r="2048" spans="1:10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G2048" t="s">
        <v>1913</v>
      </c>
      <c r="H2048">
        <v>4</v>
      </c>
      <c r="I2048">
        <v>3.3111178426625059</v>
      </c>
      <c r="J2048">
        <v>0.6020599913279624</v>
      </c>
    </row>
    <row r="2049" spans="1:10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G2049" t="s">
        <v>1886</v>
      </c>
      <c r="H2049">
        <v>4</v>
      </c>
      <c r="I2049">
        <v>3.3113299523037933</v>
      </c>
      <c r="J2049">
        <v>0.6020599913279624</v>
      </c>
    </row>
    <row r="2050" spans="1:10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G2050" t="s">
        <v>3710</v>
      </c>
      <c r="H2050">
        <v>4</v>
      </c>
      <c r="I2050">
        <v>3.3115419584011949</v>
      </c>
      <c r="J2050">
        <v>0.6020599913279624</v>
      </c>
    </row>
    <row r="2051" spans="1:10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G2051" t="s">
        <v>1939</v>
      </c>
      <c r="H2051">
        <v>4</v>
      </c>
      <c r="I2051">
        <v>3.3117538610557542</v>
      </c>
      <c r="J2051">
        <v>0.6020599913279624</v>
      </c>
    </row>
    <row r="2052" spans="1:10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G2052" t="s">
        <v>1246</v>
      </c>
      <c r="H2052">
        <v>4</v>
      </c>
      <c r="I2052">
        <v>3.3119656603683665</v>
      </c>
      <c r="J2052">
        <v>0.6020599913279624</v>
      </c>
    </row>
    <row r="2053" spans="1:10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G2053" t="s">
        <v>3791</v>
      </c>
      <c r="H2053">
        <v>4</v>
      </c>
      <c r="I2053">
        <v>3.3121773564397787</v>
      </c>
      <c r="J2053">
        <v>0.6020599913279624</v>
      </c>
    </row>
    <row r="2054" spans="1:10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G2054" t="s">
        <v>3558</v>
      </c>
      <c r="H2054">
        <v>4</v>
      </c>
      <c r="I2054">
        <v>3.3123889493705918</v>
      </c>
      <c r="J2054">
        <v>0.6020599913279624</v>
      </c>
    </row>
    <row r="2055" spans="1:10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G2055" t="s">
        <v>3705</v>
      </c>
      <c r="H2055">
        <v>4</v>
      </c>
      <c r="I2055">
        <v>3.3126004392612596</v>
      </c>
      <c r="J2055">
        <v>0.6020599913279624</v>
      </c>
    </row>
    <row r="2056" spans="1:10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G2056" t="s">
        <v>3923</v>
      </c>
      <c r="H2056">
        <v>4</v>
      </c>
      <c r="I2056">
        <v>3.312811826212088</v>
      </c>
      <c r="J2056">
        <v>0.6020599913279624</v>
      </c>
    </row>
    <row r="2057" spans="1:10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G2057" t="s">
        <v>722</v>
      </c>
      <c r="H2057">
        <v>4</v>
      </c>
      <c r="I2057">
        <v>3.3130231103232379</v>
      </c>
      <c r="J2057">
        <v>0.6020599913279624</v>
      </c>
    </row>
    <row r="2058" spans="1:10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G2058" t="s">
        <v>4061</v>
      </c>
      <c r="H2058">
        <v>4</v>
      </c>
      <c r="I2058">
        <v>3.3132342916947239</v>
      </c>
      <c r="J2058">
        <v>0.6020599913279624</v>
      </c>
    </row>
    <row r="2059" spans="1:10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G2059" t="s">
        <v>1581</v>
      </c>
      <c r="H2059">
        <v>4</v>
      </c>
      <c r="I2059">
        <v>3.3134453704264142</v>
      </c>
      <c r="J2059">
        <v>0.6020599913279624</v>
      </c>
    </row>
    <row r="2060" spans="1:10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G2060" t="s">
        <v>4135</v>
      </c>
      <c r="H2060">
        <v>4</v>
      </c>
      <c r="I2060">
        <v>3.3136563466180315</v>
      </c>
      <c r="J2060">
        <v>0.6020599913279624</v>
      </c>
    </row>
    <row r="2061" spans="1:10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G2061" t="s">
        <v>1942</v>
      </c>
      <c r="H2061">
        <v>4</v>
      </c>
      <c r="I2061">
        <v>3.3138672203691533</v>
      </c>
      <c r="J2061">
        <v>0.6020599913279624</v>
      </c>
    </row>
    <row r="2062" spans="1:10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G2062" t="s">
        <v>3716</v>
      </c>
      <c r="H2062">
        <v>4</v>
      </c>
      <c r="I2062">
        <v>3.3140779917792127</v>
      </c>
      <c r="J2062">
        <v>0.6020599913279624</v>
      </c>
    </row>
    <row r="2063" spans="1:10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G2063" t="s">
        <v>3631</v>
      </c>
      <c r="H2063">
        <v>4</v>
      </c>
      <c r="I2063">
        <v>3.3142886609474975</v>
      </c>
      <c r="J2063">
        <v>0.6020599913279624</v>
      </c>
    </row>
    <row r="2064" spans="1:10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G2064" t="s">
        <v>3628</v>
      </c>
      <c r="H2064">
        <v>4</v>
      </c>
      <c r="I2064">
        <v>3.3144992279731516</v>
      </c>
      <c r="J2064">
        <v>0.6020599913279624</v>
      </c>
    </row>
    <row r="2065" spans="1:10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G2065" t="s">
        <v>3555</v>
      </c>
      <c r="H2065">
        <v>4</v>
      </c>
      <c r="I2065">
        <v>3.3147096929551738</v>
      </c>
      <c r="J2065">
        <v>0.6020599913279624</v>
      </c>
    </row>
    <row r="2066" spans="1:10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G2066" t="s">
        <v>4163</v>
      </c>
      <c r="H2066">
        <v>4</v>
      </c>
      <c r="I2066">
        <v>3.3149200559924199</v>
      </c>
      <c r="J2066">
        <v>0.6020599913279624</v>
      </c>
    </row>
    <row r="2067" spans="1:10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G2067" t="s">
        <v>3538</v>
      </c>
      <c r="H2067">
        <v>4</v>
      </c>
      <c r="I2067">
        <v>3.315130317183602</v>
      </c>
      <c r="J2067">
        <v>0.6020599913279624</v>
      </c>
    </row>
    <row r="2068" spans="1:10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G2068" t="s">
        <v>2674</v>
      </c>
      <c r="H2068">
        <v>4</v>
      </c>
      <c r="I2068">
        <v>3.3153404766272883</v>
      </c>
      <c r="J2068">
        <v>0.6020599913279624</v>
      </c>
    </row>
    <row r="2069" spans="1:10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G2069" t="s">
        <v>2956</v>
      </c>
      <c r="H2069">
        <v>4</v>
      </c>
      <c r="I2069">
        <v>3.3155505344219049</v>
      </c>
      <c r="J2069">
        <v>0.6020599913279624</v>
      </c>
    </row>
    <row r="2070" spans="1:10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G2070" t="s">
        <v>4070</v>
      </c>
      <c r="H2070">
        <v>4</v>
      </c>
      <c r="I2070">
        <v>3.3157604906657347</v>
      </c>
      <c r="J2070">
        <v>0.6020599913279624</v>
      </c>
    </row>
    <row r="2071" spans="1:10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G2071" t="s">
        <v>3839</v>
      </c>
      <c r="H2071">
        <v>4</v>
      </c>
      <c r="I2071">
        <v>3.3159703454569178</v>
      </c>
      <c r="J2071">
        <v>0.6020599913279624</v>
      </c>
    </row>
    <row r="2072" spans="1:10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G2072" t="s">
        <v>4122</v>
      </c>
      <c r="H2072">
        <v>4</v>
      </c>
      <c r="I2072">
        <v>3.3161800988934527</v>
      </c>
      <c r="J2072">
        <v>0.6020599913279624</v>
      </c>
    </row>
    <row r="2073" spans="1:10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G2073" t="s">
        <v>2007</v>
      </c>
      <c r="H2073">
        <v>4</v>
      </c>
      <c r="I2073">
        <v>3.3163897510731952</v>
      </c>
      <c r="J2073">
        <v>0.6020599913279624</v>
      </c>
    </row>
    <row r="2074" spans="1:10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G2074" t="s">
        <v>4088</v>
      </c>
      <c r="H2074">
        <v>4</v>
      </c>
      <c r="I2074">
        <v>3.3165993020938607</v>
      </c>
      <c r="J2074">
        <v>0.6020599913279624</v>
      </c>
    </row>
    <row r="2075" spans="1:10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G2075" t="s">
        <v>4161</v>
      </c>
      <c r="H2075">
        <v>4</v>
      </c>
      <c r="I2075">
        <v>3.3168087520530221</v>
      </c>
      <c r="J2075">
        <v>0.6020599913279624</v>
      </c>
    </row>
    <row r="2076" spans="1:10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G2076" t="s">
        <v>1636</v>
      </c>
      <c r="H2076">
        <v>4</v>
      </c>
      <c r="I2076">
        <v>3.3170181010481117</v>
      </c>
      <c r="J2076">
        <v>0.6020599913279624</v>
      </c>
    </row>
    <row r="2077" spans="1:10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G2077" t="s">
        <v>4109</v>
      </c>
      <c r="H2077">
        <v>4</v>
      </c>
      <c r="I2077">
        <v>3.3172273491764201</v>
      </c>
      <c r="J2077">
        <v>0.6020599913279624</v>
      </c>
    </row>
    <row r="2078" spans="1:10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G2078" t="s">
        <v>4120</v>
      </c>
      <c r="H2078">
        <v>4</v>
      </c>
      <c r="I2078">
        <v>3.3174364965350991</v>
      </c>
      <c r="J2078">
        <v>0.6020599913279624</v>
      </c>
    </row>
    <row r="2079" spans="1:10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G2079" t="s">
        <v>4093</v>
      </c>
      <c r="H2079">
        <v>4</v>
      </c>
      <c r="I2079">
        <v>3.3176455432211585</v>
      </c>
      <c r="J2079">
        <v>0.6020599913279624</v>
      </c>
    </row>
    <row r="2080" spans="1:10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G2080" t="s">
        <v>2037</v>
      </c>
      <c r="H2080">
        <v>4</v>
      </c>
      <c r="I2080">
        <v>3.3178544893314692</v>
      </c>
      <c r="J2080">
        <v>0.6020599913279624</v>
      </c>
    </row>
    <row r="2081" spans="1:10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G2081" t="s">
        <v>1336</v>
      </c>
      <c r="H2081">
        <v>4</v>
      </c>
      <c r="I2081">
        <v>3.3180633349627615</v>
      </c>
      <c r="J2081">
        <v>0.6020599913279624</v>
      </c>
    </row>
    <row r="2082" spans="1:10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G2082" t="s">
        <v>3278</v>
      </c>
      <c r="H2082">
        <v>4</v>
      </c>
      <c r="I2082">
        <v>3.318272080211627</v>
      </c>
      <c r="J2082">
        <v>0.6020599913279624</v>
      </c>
    </row>
    <row r="2083" spans="1:10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G2083" t="s">
        <v>1557</v>
      </c>
      <c r="H2083">
        <v>4</v>
      </c>
      <c r="I2083">
        <v>3.3184807251745174</v>
      </c>
      <c r="J2083">
        <v>0.6020599913279624</v>
      </c>
    </row>
    <row r="2084" spans="1:10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G2084" t="s">
        <v>358</v>
      </c>
      <c r="H2084">
        <v>4</v>
      </c>
      <c r="I2084">
        <v>3.3186892699477459</v>
      </c>
      <c r="J2084">
        <v>0.6020599913279624</v>
      </c>
    </row>
    <row r="2085" spans="1:10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G2085" t="s">
        <v>1670</v>
      </c>
      <c r="H2085">
        <v>4</v>
      </c>
      <c r="I2085">
        <v>3.3188977146274867</v>
      </c>
      <c r="J2085">
        <v>0.6020599913279624</v>
      </c>
    </row>
    <row r="2086" spans="1:10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G2086" t="s">
        <v>2014</v>
      </c>
      <c r="H2086">
        <v>4</v>
      </c>
      <c r="I2086">
        <v>3.3191060593097763</v>
      </c>
      <c r="J2086">
        <v>0.6020599913279624</v>
      </c>
    </row>
    <row r="2087" spans="1:10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G2087" t="s">
        <v>4065</v>
      </c>
      <c r="H2087">
        <v>4</v>
      </c>
      <c r="I2087">
        <v>3.3193143040905122</v>
      </c>
      <c r="J2087">
        <v>0.6020599913279624</v>
      </c>
    </row>
    <row r="2088" spans="1:10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G2088" t="s">
        <v>1783</v>
      </c>
      <c r="H2088">
        <v>4</v>
      </c>
      <c r="I2088">
        <v>3.3195224490654542</v>
      </c>
      <c r="J2088">
        <v>0.6020599913279624</v>
      </c>
    </row>
    <row r="2089" spans="1:10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G2089" t="s">
        <v>2403</v>
      </c>
      <c r="H2089">
        <v>4</v>
      </c>
      <c r="I2089">
        <v>3.3197304943302246</v>
      </c>
      <c r="J2089">
        <v>0.6020599913279624</v>
      </c>
    </row>
    <row r="2090" spans="1:10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G2090" t="s">
        <v>1571</v>
      </c>
      <c r="H2090">
        <v>4</v>
      </c>
      <c r="I2090">
        <v>3.3199384399803087</v>
      </c>
      <c r="J2090">
        <v>0.6020599913279624</v>
      </c>
    </row>
    <row r="2091" spans="1:10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G2091" t="s">
        <v>735</v>
      </c>
      <c r="H2091">
        <v>4</v>
      </c>
      <c r="I2091">
        <v>3.3201462861110542</v>
      </c>
      <c r="J2091">
        <v>0.6020599913279624</v>
      </c>
    </row>
    <row r="2092" spans="1:10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G2092" t="s">
        <v>1339</v>
      </c>
      <c r="H2092">
        <v>4</v>
      </c>
      <c r="I2092">
        <v>3.3203540328176717</v>
      </c>
      <c r="J2092">
        <v>0.6020599913279624</v>
      </c>
    </row>
    <row r="2093" spans="1:10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G2093" t="s">
        <v>3850</v>
      </c>
      <c r="H2093">
        <v>4</v>
      </c>
      <c r="I2093">
        <v>3.3205616801952367</v>
      </c>
      <c r="J2093">
        <v>0.6020599913279624</v>
      </c>
    </row>
    <row r="2094" spans="1:10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G2094" t="s">
        <v>3463</v>
      </c>
      <c r="H2094">
        <v>4</v>
      </c>
      <c r="I2094">
        <v>3.3207692283386865</v>
      </c>
      <c r="J2094">
        <v>0.6020599913279624</v>
      </c>
    </row>
    <row r="2095" spans="1:10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G2095" t="s">
        <v>3458</v>
      </c>
      <c r="H2095">
        <v>4</v>
      </c>
      <c r="I2095">
        <v>3.3209766773428235</v>
      </c>
      <c r="J2095">
        <v>0.6020599913279624</v>
      </c>
    </row>
    <row r="2096" spans="1:10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G2096" t="s">
        <v>2218</v>
      </c>
      <c r="H2096">
        <v>4</v>
      </c>
      <c r="I2096">
        <v>3.3211840273023143</v>
      </c>
      <c r="J2096">
        <v>0.6020599913279624</v>
      </c>
    </row>
    <row r="2097" spans="1:10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G2097" t="s">
        <v>3442</v>
      </c>
      <c r="H2097">
        <v>4</v>
      </c>
      <c r="I2097">
        <v>3.321391278311689</v>
      </c>
      <c r="J2097">
        <v>0.6020599913279624</v>
      </c>
    </row>
    <row r="2098" spans="1:10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G2098" t="s">
        <v>4094</v>
      </c>
      <c r="H2098">
        <v>4</v>
      </c>
      <c r="I2098">
        <v>3.3215984304653436</v>
      </c>
      <c r="J2098">
        <v>0.6020599913279624</v>
      </c>
    </row>
    <row r="2099" spans="1:10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G2099" t="s">
        <v>4138</v>
      </c>
      <c r="H2099">
        <v>4</v>
      </c>
      <c r="I2099">
        <v>3.3218054838575393</v>
      </c>
      <c r="J2099">
        <v>0.6020599913279624</v>
      </c>
    </row>
    <row r="2100" spans="1:10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G2100" t="s">
        <v>4159</v>
      </c>
      <c r="H2100">
        <v>4</v>
      </c>
      <c r="I2100">
        <v>3.3220124385824006</v>
      </c>
      <c r="J2100">
        <v>0.6020599913279624</v>
      </c>
    </row>
    <row r="2101" spans="1:10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G2101" t="s">
        <v>3432</v>
      </c>
      <c r="H2101">
        <v>4</v>
      </c>
      <c r="I2101">
        <v>3.3222192947339191</v>
      </c>
      <c r="J2101">
        <v>0.6020599913279624</v>
      </c>
    </row>
    <row r="2102" spans="1:10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G2102" t="s">
        <v>2790</v>
      </c>
      <c r="H2102">
        <v>4</v>
      </c>
      <c r="I2102">
        <v>3.3224260524059526</v>
      </c>
      <c r="J2102">
        <v>0.6020599913279624</v>
      </c>
    </row>
    <row r="2103" spans="1:10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G2103" t="s">
        <v>1468</v>
      </c>
      <c r="H2103">
        <v>4</v>
      </c>
      <c r="I2103">
        <v>3.3226327116922234</v>
      </c>
      <c r="J2103">
        <v>0.6020599913279624</v>
      </c>
    </row>
    <row r="2104" spans="1:10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G2104" t="s">
        <v>4089</v>
      </c>
      <c r="H2104">
        <v>4</v>
      </c>
      <c r="I2104">
        <v>3.3228392726863212</v>
      </c>
      <c r="J2104">
        <v>0.6020599913279624</v>
      </c>
    </row>
    <row r="2105" spans="1:10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G2105" t="s">
        <v>4059</v>
      </c>
      <c r="H2105">
        <v>4</v>
      </c>
      <c r="I2105">
        <v>3.3230457354817013</v>
      </c>
      <c r="J2105">
        <v>0.6020599913279624</v>
      </c>
    </row>
    <row r="2106" spans="1:10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G2106" t="s">
        <v>956</v>
      </c>
      <c r="H2106">
        <v>4</v>
      </c>
      <c r="I2106">
        <v>3.323252100171687</v>
      </c>
      <c r="J2106">
        <v>0.6020599913279624</v>
      </c>
    </row>
    <row r="2107" spans="1:10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G2107" t="s">
        <v>3696</v>
      </c>
      <c r="H2107">
        <v>4</v>
      </c>
      <c r="I2107">
        <v>3.3234583668494677</v>
      </c>
      <c r="J2107">
        <v>0.6020599913279624</v>
      </c>
    </row>
    <row r="2108" spans="1:10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G2108" t="s">
        <v>4060</v>
      </c>
      <c r="H2108">
        <v>4</v>
      </c>
      <c r="I2108">
        <v>3.3236645356081</v>
      </c>
      <c r="J2108">
        <v>0.6020599913279624</v>
      </c>
    </row>
    <row r="2109" spans="1:10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G2109" t="s">
        <v>3901</v>
      </c>
      <c r="H2109">
        <v>4</v>
      </c>
      <c r="I2109">
        <v>3.3238706065405088</v>
      </c>
      <c r="J2109">
        <v>0.6020599913279624</v>
      </c>
    </row>
    <row r="2110" spans="1:10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G2110" t="s">
        <v>3911</v>
      </c>
      <c r="H2110">
        <v>4</v>
      </c>
      <c r="I2110">
        <v>3.3240765797394864</v>
      </c>
      <c r="J2110">
        <v>0.6020599913279624</v>
      </c>
    </row>
    <row r="2111" spans="1:10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G2111" t="s">
        <v>3248</v>
      </c>
      <c r="H2111">
        <v>4</v>
      </c>
      <c r="I2111">
        <v>3.3242824552976926</v>
      </c>
      <c r="J2111">
        <v>0.6020599913279624</v>
      </c>
    </row>
    <row r="2112" spans="1:10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G2112" t="s">
        <v>3821</v>
      </c>
      <c r="H2112">
        <v>4</v>
      </c>
      <c r="I2112">
        <v>3.3244882333076564</v>
      </c>
      <c r="J2112">
        <v>0.6020599913279624</v>
      </c>
    </row>
    <row r="2113" spans="1:10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G2113" t="s">
        <v>789</v>
      </c>
      <c r="H2113">
        <v>4</v>
      </c>
      <c r="I2113">
        <v>3.3246939138617746</v>
      </c>
      <c r="J2113">
        <v>0.6020599913279624</v>
      </c>
    </row>
    <row r="2114" spans="1:10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G2114" t="s">
        <v>4081</v>
      </c>
      <c r="H2114">
        <v>4</v>
      </c>
      <c r="I2114">
        <v>3.3248994970523134</v>
      </c>
      <c r="J2114">
        <v>0.6020599913279624</v>
      </c>
    </row>
    <row r="2115" spans="1:10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G2115" t="s">
        <v>3411</v>
      </c>
      <c r="H2115">
        <v>4</v>
      </c>
      <c r="I2115">
        <v>3.3251049829714074</v>
      </c>
      <c r="J2115">
        <v>0.6020599913279624</v>
      </c>
    </row>
    <row r="2116" spans="1:10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G2116" t="s">
        <v>1276</v>
      </c>
      <c r="H2116">
        <v>4</v>
      </c>
      <c r="I2116">
        <v>3.325310371711061</v>
      </c>
      <c r="J2116">
        <v>0.6020599913279624</v>
      </c>
    </row>
    <row r="2117" spans="1:10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G2117" t="s">
        <v>4100</v>
      </c>
      <c r="H2117">
        <v>4</v>
      </c>
      <c r="I2117">
        <v>3.3255156633631482</v>
      </c>
      <c r="J2117">
        <v>0.6020599913279624</v>
      </c>
    </row>
    <row r="2118" spans="1:10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G2118" t="s">
        <v>57</v>
      </c>
      <c r="H2118">
        <v>4</v>
      </c>
      <c r="I2118">
        <v>3.325720858019412</v>
      </c>
      <c r="J2118">
        <v>0.6020599913279624</v>
      </c>
    </row>
    <row r="2119" spans="1:10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G2119" t="s">
        <v>1285</v>
      </c>
      <c r="H2119">
        <v>4</v>
      </c>
      <c r="I2119">
        <v>3.3259259557714662</v>
      </c>
      <c r="J2119">
        <v>0.6020599913279624</v>
      </c>
    </row>
    <row r="2120" spans="1:10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G2120" t="s">
        <v>3677</v>
      </c>
      <c r="H2120">
        <v>4</v>
      </c>
      <c r="I2120">
        <v>3.3261309567107946</v>
      </c>
      <c r="J2120">
        <v>0.6020599913279624</v>
      </c>
    </row>
    <row r="2121" spans="1:10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G2121" t="s">
        <v>511</v>
      </c>
      <c r="H2121">
        <v>4</v>
      </c>
      <c r="I2121">
        <v>3.3263358609287512</v>
      </c>
      <c r="J2121">
        <v>0.6020599913279624</v>
      </c>
    </row>
    <row r="2122" spans="1:10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G2122" t="s">
        <v>503</v>
      </c>
      <c r="H2122">
        <v>4</v>
      </c>
      <c r="I2122">
        <v>3.3265406685165617</v>
      </c>
      <c r="J2122">
        <v>0.6020599913279624</v>
      </c>
    </row>
    <row r="2123" spans="1:10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G2123" t="s">
        <v>4117</v>
      </c>
      <c r="H2123">
        <v>4</v>
      </c>
      <c r="I2123">
        <v>3.3267453795653217</v>
      </c>
      <c r="J2123">
        <v>0.6020599913279624</v>
      </c>
    </row>
    <row r="2124" spans="1:10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G2124" t="s">
        <v>4144</v>
      </c>
      <c r="H2124">
        <v>4</v>
      </c>
      <c r="I2124">
        <v>3.3269499941659988</v>
      </c>
      <c r="J2124">
        <v>0.6020599913279624</v>
      </c>
    </row>
    <row r="2125" spans="1:10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G2125" t="s">
        <v>1643</v>
      </c>
      <c r="H2125">
        <v>4</v>
      </c>
      <c r="I2125">
        <v>3.3271545124094315</v>
      </c>
      <c r="J2125">
        <v>0.6020599913279624</v>
      </c>
    </row>
    <row r="2126" spans="1:10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G2126" t="s">
        <v>3642</v>
      </c>
      <c r="H2126">
        <v>4</v>
      </c>
      <c r="I2126">
        <v>3.3273589343863303</v>
      </c>
      <c r="J2126">
        <v>0.6020599913279624</v>
      </c>
    </row>
    <row r="2127" spans="1:10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G2127" t="s">
        <v>1613</v>
      </c>
      <c r="H2127">
        <v>4</v>
      </c>
      <c r="I2127">
        <v>3.327563260187278</v>
      </c>
      <c r="J2127">
        <v>0.6020599913279624</v>
      </c>
    </row>
    <row r="2128" spans="1:10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G2128" t="s">
        <v>3468</v>
      </c>
      <c r="H2128">
        <v>4</v>
      </c>
      <c r="I2128">
        <v>3.3277674899027292</v>
      </c>
      <c r="J2128">
        <v>0.6020599913279624</v>
      </c>
    </row>
    <row r="2129" spans="1:10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G2129" t="s">
        <v>1639</v>
      </c>
      <c r="H2129">
        <v>4</v>
      </c>
      <c r="I2129">
        <v>3.3279716236230104</v>
      </c>
      <c r="J2129">
        <v>0.6020599913279624</v>
      </c>
    </row>
    <row r="2130" spans="1:10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G2130" t="s">
        <v>3252</v>
      </c>
      <c r="H2130">
        <v>4</v>
      </c>
      <c r="I2130">
        <v>3.3281756614383227</v>
      </c>
      <c r="J2130">
        <v>0.6020599913279624</v>
      </c>
    </row>
    <row r="2131" spans="1:10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G2131" t="s">
        <v>1815</v>
      </c>
      <c r="H2131">
        <v>4</v>
      </c>
      <c r="I2131">
        <v>3.3283796034387376</v>
      </c>
      <c r="J2131">
        <v>0.6020599913279624</v>
      </c>
    </row>
    <row r="2132" spans="1:10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G2132" t="s">
        <v>3556</v>
      </c>
      <c r="H2132">
        <v>4</v>
      </c>
      <c r="I2132">
        <v>3.3285834497142019</v>
      </c>
      <c r="J2132">
        <v>0.6020599913279624</v>
      </c>
    </row>
    <row r="2133" spans="1:10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G2133" t="s">
        <v>2417</v>
      </c>
      <c r="H2133">
        <v>4</v>
      </c>
      <c r="I2133">
        <v>3.3287872003545345</v>
      </c>
      <c r="J2133">
        <v>0.6020599913279624</v>
      </c>
    </row>
    <row r="2134" spans="1:10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G2134" t="s">
        <v>3476</v>
      </c>
      <c r="H2134">
        <v>4</v>
      </c>
      <c r="I2134">
        <v>3.3289908554494287</v>
      </c>
      <c r="J2134">
        <v>0.6020599913279624</v>
      </c>
    </row>
    <row r="2135" spans="1:10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G2135" t="s">
        <v>2508</v>
      </c>
      <c r="H2135">
        <v>4</v>
      </c>
      <c r="I2135">
        <v>3.3291944150884509</v>
      </c>
      <c r="J2135">
        <v>0.6020599913279624</v>
      </c>
    </row>
    <row r="2136" spans="1:10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G2136" t="s">
        <v>4142</v>
      </c>
      <c r="H2136">
        <v>4</v>
      </c>
      <c r="I2136">
        <v>3.3293978793610428</v>
      </c>
      <c r="J2136">
        <v>0.6020599913279624</v>
      </c>
    </row>
    <row r="2137" spans="1:10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G2137" t="s">
        <v>4136</v>
      </c>
      <c r="H2137">
        <v>4</v>
      </c>
      <c r="I2137">
        <v>3.3296012483565187</v>
      </c>
      <c r="J2137">
        <v>0.6020599913279624</v>
      </c>
    </row>
    <row r="2138" spans="1:10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G2138" t="s">
        <v>2695</v>
      </c>
      <c r="H2138">
        <v>4</v>
      </c>
      <c r="I2138">
        <v>3.3298045221640695</v>
      </c>
      <c r="J2138">
        <v>0.6020599913279624</v>
      </c>
    </row>
    <row r="2139" spans="1:10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G2139" t="s">
        <v>4066</v>
      </c>
      <c r="H2139">
        <v>4</v>
      </c>
      <c r="I2139">
        <v>3.3300077008727591</v>
      </c>
      <c r="J2139">
        <v>0.6020599913279624</v>
      </c>
    </row>
    <row r="2140" spans="1:10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G2140" t="s">
        <v>1735</v>
      </c>
      <c r="H2140">
        <v>4</v>
      </c>
      <c r="I2140">
        <v>3.3302107845715279</v>
      </c>
      <c r="J2140">
        <v>0.6020599913279624</v>
      </c>
    </row>
    <row r="2141" spans="1:10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G2141" t="s">
        <v>4084</v>
      </c>
      <c r="H2141">
        <v>4</v>
      </c>
      <c r="I2141">
        <v>3.330413773349191</v>
      </c>
      <c r="J2141">
        <v>0.6020599913279624</v>
      </c>
    </row>
    <row r="2142" spans="1:10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G2142" t="s">
        <v>741</v>
      </c>
      <c r="H2142">
        <v>4</v>
      </c>
      <c r="I2142">
        <v>3.3306166672944384</v>
      </c>
      <c r="J2142">
        <v>0.6020599913279624</v>
      </c>
    </row>
    <row r="2143" spans="1:10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G2143" t="s">
        <v>3852</v>
      </c>
      <c r="H2143">
        <v>4</v>
      </c>
      <c r="I2143">
        <v>3.330819466495837</v>
      </c>
      <c r="J2143">
        <v>0.6020599913279624</v>
      </c>
    </row>
    <row r="2144" spans="1:10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G2144" t="s">
        <v>2524</v>
      </c>
      <c r="H2144">
        <v>4</v>
      </c>
      <c r="I2144">
        <v>3.3310221710418286</v>
      </c>
      <c r="J2144">
        <v>0.6020599913279624</v>
      </c>
    </row>
    <row r="2145" spans="1:10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G2145" t="s">
        <v>786</v>
      </c>
      <c r="H2145">
        <v>4</v>
      </c>
      <c r="I2145">
        <v>3.3312247810207323</v>
      </c>
      <c r="J2145">
        <v>0.6020599913279624</v>
      </c>
    </row>
    <row r="2146" spans="1:10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G2146" t="s">
        <v>4112</v>
      </c>
      <c r="H2146">
        <v>4</v>
      </c>
      <c r="I2146">
        <v>3.3314272965207432</v>
      </c>
      <c r="J2146">
        <v>0.6020599913279624</v>
      </c>
    </row>
    <row r="2147" spans="1:10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G2147" t="s">
        <v>2678</v>
      </c>
      <c r="H2147">
        <v>4</v>
      </c>
      <c r="I2147">
        <v>3.3316297176299323</v>
      </c>
      <c r="J2147">
        <v>0.6020599913279624</v>
      </c>
    </row>
    <row r="2148" spans="1:10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G2148" t="s">
        <v>4099</v>
      </c>
      <c r="H2148">
        <v>4</v>
      </c>
      <c r="I2148">
        <v>3.3318320444362488</v>
      </c>
      <c r="J2148">
        <v>0.6020599913279624</v>
      </c>
    </row>
    <row r="2149" spans="1:10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G2149" t="s">
        <v>3775</v>
      </c>
      <c r="H2149">
        <v>4</v>
      </c>
      <c r="I2149">
        <v>3.332034277027518</v>
      </c>
      <c r="J2149">
        <v>0.6020599913279624</v>
      </c>
    </row>
    <row r="2150" spans="1:10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G2150" t="s">
        <v>3329</v>
      </c>
      <c r="H2150">
        <v>4</v>
      </c>
      <c r="I2150">
        <v>3.3322364154914434</v>
      </c>
      <c r="J2150">
        <v>0.6020599913279624</v>
      </c>
    </row>
    <row r="2151" spans="1:10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G2151" t="s">
        <v>1330</v>
      </c>
      <c r="H2151">
        <v>4</v>
      </c>
      <c r="I2151">
        <v>3.3324384599156054</v>
      </c>
      <c r="J2151">
        <v>0.6020599913279624</v>
      </c>
    </row>
    <row r="2152" spans="1:10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G2152" t="s">
        <v>835</v>
      </c>
      <c r="H2152">
        <v>4</v>
      </c>
      <c r="I2152">
        <v>3.3326404103874627</v>
      </c>
      <c r="J2152">
        <v>0.6020599913279624</v>
      </c>
    </row>
    <row r="2153" spans="1:10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G2153" t="s">
        <v>2130</v>
      </c>
      <c r="H2153">
        <v>4</v>
      </c>
      <c r="I2153">
        <v>3.3328422669943514</v>
      </c>
      <c r="J2153">
        <v>0.6020599913279624</v>
      </c>
    </row>
    <row r="2154" spans="1:10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G2154" t="s">
        <v>4097</v>
      </c>
      <c r="H2154">
        <v>4</v>
      </c>
      <c r="I2154">
        <v>3.3330440298234874</v>
      </c>
      <c r="J2154">
        <v>0.6020599913279624</v>
      </c>
    </row>
    <row r="2155" spans="1:10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G2155" t="s">
        <v>4085</v>
      </c>
      <c r="H2155">
        <v>4</v>
      </c>
      <c r="I2155">
        <v>3.3332456989619628</v>
      </c>
      <c r="J2155">
        <v>0.6020599913279624</v>
      </c>
    </row>
    <row r="2156" spans="1:10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G2156" t="s">
        <v>2020</v>
      </c>
      <c r="H2156">
        <v>4</v>
      </c>
      <c r="I2156">
        <v>3.3334472744967503</v>
      </c>
      <c r="J2156">
        <v>0.6020599913279624</v>
      </c>
    </row>
    <row r="2157" spans="1:10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G2157" t="s">
        <v>4095</v>
      </c>
      <c r="H2157">
        <v>4</v>
      </c>
      <c r="I2157">
        <v>3.3336487565147013</v>
      </c>
      <c r="J2157">
        <v>0.6020599913279624</v>
      </c>
    </row>
    <row r="2158" spans="1:10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G2158" t="s">
        <v>3903</v>
      </c>
      <c r="H2158">
        <v>4</v>
      </c>
      <c r="I2158">
        <v>3.3338501451025451</v>
      </c>
      <c r="J2158">
        <v>0.6020599913279624</v>
      </c>
    </row>
    <row r="2159" spans="1:10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G2159" t="s">
        <v>4056</v>
      </c>
      <c r="H2159">
        <v>4</v>
      </c>
      <c r="I2159">
        <v>3.3340514403468919</v>
      </c>
      <c r="J2159">
        <v>0.6020599913279624</v>
      </c>
    </row>
    <row r="2160" spans="1:10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G2160" t="s">
        <v>4126</v>
      </c>
      <c r="H2160">
        <v>4</v>
      </c>
      <c r="I2160">
        <v>3.3342526423342309</v>
      </c>
      <c r="J2160">
        <v>0.6020599913279624</v>
      </c>
    </row>
    <row r="2161" spans="1:10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G2161" t="s">
        <v>4092</v>
      </c>
      <c r="H2161">
        <v>4</v>
      </c>
      <c r="I2161">
        <v>3.3344537511509307</v>
      </c>
      <c r="J2161">
        <v>0.6020599913279624</v>
      </c>
    </row>
    <row r="2162" spans="1:10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G2162" t="s">
        <v>879</v>
      </c>
      <c r="H2162">
        <v>4</v>
      </c>
      <c r="I2162">
        <v>3.3346547668832414</v>
      </c>
      <c r="J2162">
        <v>0.6020599913279624</v>
      </c>
    </row>
    <row r="2163" spans="1:10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G2163" t="s">
        <v>3402</v>
      </c>
      <c r="H2163">
        <v>4</v>
      </c>
      <c r="I2163">
        <v>3.3348556896172914</v>
      </c>
      <c r="J2163">
        <v>0.6020599913279624</v>
      </c>
    </row>
    <row r="2164" spans="1:10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G2164" t="s">
        <v>3640</v>
      </c>
      <c r="H2164">
        <v>4</v>
      </c>
      <c r="I2164">
        <v>3.3350565194390915</v>
      </c>
      <c r="J2164">
        <v>0.6020599913279624</v>
      </c>
    </row>
    <row r="2165" spans="1:10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G2165" t="s">
        <v>868</v>
      </c>
      <c r="H2165">
        <v>4</v>
      </c>
      <c r="I2165">
        <v>3.3352572564345317</v>
      </c>
      <c r="J2165">
        <v>0.6020599913279624</v>
      </c>
    </row>
    <row r="2166" spans="1:10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G2166" t="s">
        <v>2174</v>
      </c>
      <c r="H2166">
        <v>4</v>
      </c>
      <c r="I2166">
        <v>3.3354579006893843</v>
      </c>
      <c r="J2166">
        <v>0.6020599913279624</v>
      </c>
    </row>
    <row r="2167" spans="1:10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G2167" t="s">
        <v>779</v>
      </c>
      <c r="H2167">
        <v>4</v>
      </c>
      <c r="I2167">
        <v>3.3356584522893016</v>
      </c>
      <c r="J2167">
        <v>0.6020599913279624</v>
      </c>
    </row>
    <row r="2168" spans="1:10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G2168" t="s">
        <v>596</v>
      </c>
      <c r="H2168">
        <v>4</v>
      </c>
      <c r="I2168">
        <v>3.3358589113198178</v>
      </c>
      <c r="J2168">
        <v>0.6020599913279624</v>
      </c>
    </row>
    <row r="2169" spans="1:10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G2169" t="s">
        <v>750</v>
      </c>
      <c r="H2169">
        <v>4</v>
      </c>
      <c r="I2169">
        <v>3.3360592778663491</v>
      </c>
      <c r="J2169">
        <v>0.6020599913279624</v>
      </c>
    </row>
    <row r="2170" spans="1:10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G2170" t="s">
        <v>2835</v>
      </c>
      <c r="H2170">
        <v>4</v>
      </c>
      <c r="I2170">
        <v>3.3362595520141931</v>
      </c>
      <c r="J2170">
        <v>0.6020599913279624</v>
      </c>
    </row>
    <row r="2171" spans="1:10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G2171" t="s">
        <v>1889</v>
      </c>
      <c r="H2171">
        <v>4</v>
      </c>
      <c r="I2171">
        <v>3.3364597338485296</v>
      </c>
      <c r="J2171">
        <v>0.6020599913279624</v>
      </c>
    </row>
    <row r="2172" spans="1:10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G2172" t="s">
        <v>4074</v>
      </c>
      <c r="H2172">
        <v>4</v>
      </c>
      <c r="I2172">
        <v>3.3366598234544202</v>
      </c>
      <c r="J2172">
        <v>0.6020599913279624</v>
      </c>
    </row>
    <row r="2173" spans="1:10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G2173" t="s">
        <v>4101</v>
      </c>
      <c r="H2173">
        <v>4</v>
      </c>
      <c r="I2173">
        <v>3.3368598209168092</v>
      </c>
      <c r="J2173">
        <v>0.6020599913279624</v>
      </c>
    </row>
    <row r="2174" spans="1:10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G2174" t="s">
        <v>1471</v>
      </c>
      <c r="H2174">
        <v>4</v>
      </c>
      <c r="I2174">
        <v>3.3370597263205246</v>
      </c>
      <c r="J2174">
        <v>0.6020599913279624</v>
      </c>
    </row>
    <row r="2175" spans="1:10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G2175" t="s">
        <v>4102</v>
      </c>
      <c r="H2175">
        <v>4</v>
      </c>
      <c r="I2175">
        <v>3.3372595397502756</v>
      </c>
      <c r="J2175">
        <v>0.6020599913279624</v>
      </c>
    </row>
    <row r="2176" spans="1:10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G2176" t="s">
        <v>3854</v>
      </c>
      <c r="H2176">
        <v>4</v>
      </c>
      <c r="I2176">
        <v>3.3374592612906562</v>
      </c>
      <c r="J2176">
        <v>0.6020599913279624</v>
      </c>
    </row>
    <row r="2177" spans="1:10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G2177" t="s">
        <v>896</v>
      </c>
      <c r="H2177">
        <v>4</v>
      </c>
      <c r="I2177">
        <v>3.3376588910261424</v>
      </c>
      <c r="J2177">
        <v>0.6020599913279624</v>
      </c>
    </row>
    <row r="2178" spans="1:10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G2178" t="s">
        <v>3441</v>
      </c>
      <c r="H2178">
        <v>4</v>
      </c>
      <c r="I2178">
        <v>3.3378584290410944</v>
      </c>
      <c r="J2178">
        <v>0.6020599913279624</v>
      </c>
    </row>
    <row r="2179" spans="1:10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G2179" t="s">
        <v>2657</v>
      </c>
      <c r="H2179">
        <v>4</v>
      </c>
      <c r="I2179">
        <v>3.3380578754197563</v>
      </c>
      <c r="J2179">
        <v>0.6020599913279624</v>
      </c>
    </row>
    <row r="2180" spans="1:10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G2180" t="s">
        <v>3257</v>
      </c>
      <c r="H2180">
        <v>4</v>
      </c>
      <c r="I2180">
        <v>3.3382572302462554</v>
      </c>
      <c r="J2180">
        <v>0.6020599913279624</v>
      </c>
    </row>
    <row r="2181" spans="1:10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G2181" t="s">
        <v>4164</v>
      </c>
      <c r="H2181">
        <v>4</v>
      </c>
      <c r="I2181">
        <v>3.3384564936046046</v>
      </c>
      <c r="J2181">
        <v>0.6020599913279624</v>
      </c>
    </row>
    <row r="2182" spans="1:10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G2182" t="s">
        <v>3336</v>
      </c>
      <c r="H2182">
        <v>4</v>
      </c>
      <c r="I2182">
        <v>3.3386556655787003</v>
      </c>
      <c r="J2182">
        <v>0.6020599913279624</v>
      </c>
    </row>
    <row r="2183" spans="1:10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G2183" t="s">
        <v>3664</v>
      </c>
      <c r="H2183">
        <v>4</v>
      </c>
      <c r="I2183">
        <v>3.338854746252323</v>
      </c>
      <c r="J2183">
        <v>0.6020599913279624</v>
      </c>
    </row>
    <row r="2184" spans="1:10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G2184" t="s">
        <v>3599</v>
      </c>
      <c r="H2184">
        <v>4</v>
      </c>
      <c r="I2184">
        <v>3.3390537357091392</v>
      </c>
      <c r="J2184">
        <v>0.6020599913279624</v>
      </c>
    </row>
    <row r="2185" spans="1:10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G2185" t="s">
        <v>3401</v>
      </c>
      <c r="H2185">
        <v>4</v>
      </c>
      <c r="I2185">
        <v>3.3392526340326998</v>
      </c>
      <c r="J2185">
        <v>0.6020599913279624</v>
      </c>
    </row>
    <row r="2186" spans="1:10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G2186" t="s">
        <v>4157</v>
      </c>
      <c r="H2186">
        <v>4</v>
      </c>
      <c r="I2186">
        <v>3.3394514413064407</v>
      </c>
      <c r="J2186">
        <v>0.6020599913279624</v>
      </c>
    </row>
    <row r="2187" spans="1:10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G2187" t="s">
        <v>2491</v>
      </c>
      <c r="H2187">
        <v>4</v>
      </c>
      <c r="I2187">
        <v>3.3396501576136841</v>
      </c>
      <c r="J2187">
        <v>0.6020599913279624</v>
      </c>
    </row>
    <row r="2188" spans="1:10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G2188" t="s">
        <v>4119</v>
      </c>
      <c r="H2188">
        <v>4</v>
      </c>
      <c r="I2188">
        <v>3.3398487830376369</v>
      </c>
      <c r="J2188">
        <v>0.6020599913279624</v>
      </c>
    </row>
    <row r="2189" spans="1:10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G2189" t="s">
        <v>1801</v>
      </c>
      <c r="H2189">
        <v>4</v>
      </c>
      <c r="I2189">
        <v>3.340047317661393</v>
      </c>
      <c r="J2189">
        <v>0.6020599913279624</v>
      </c>
    </row>
    <row r="2190" spans="1:10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G2190" t="s">
        <v>1459</v>
      </c>
      <c r="H2190">
        <v>4</v>
      </c>
      <c r="I2190">
        <v>3.3402457615679317</v>
      </c>
      <c r="J2190">
        <v>0.6020599913279624</v>
      </c>
    </row>
    <row r="2191" spans="1:10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G2191" t="s">
        <v>4160</v>
      </c>
      <c r="H2191">
        <v>4</v>
      </c>
      <c r="I2191">
        <v>3.3404441148401185</v>
      </c>
      <c r="J2191">
        <v>0.6020599913279624</v>
      </c>
    </row>
    <row r="2192" spans="1:10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G2192" t="s">
        <v>4108</v>
      </c>
      <c r="H2192">
        <v>4</v>
      </c>
      <c r="I2192">
        <v>3.3406423775607053</v>
      </c>
      <c r="J2192">
        <v>0.6020599913279624</v>
      </c>
    </row>
    <row r="2193" spans="1:10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G2193" t="s">
        <v>2185</v>
      </c>
      <c r="H2193">
        <v>4</v>
      </c>
      <c r="I2193">
        <v>3.3408405498123317</v>
      </c>
      <c r="J2193">
        <v>0.6020599913279624</v>
      </c>
    </row>
    <row r="2194" spans="1:10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G2194" t="s">
        <v>1435</v>
      </c>
      <c r="H2194">
        <v>4</v>
      </c>
      <c r="I2194">
        <v>3.3410386316775229</v>
      </c>
      <c r="J2194">
        <v>0.6020599913279624</v>
      </c>
    </row>
    <row r="2195" spans="1:10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G2195" t="s">
        <v>723</v>
      </c>
      <c r="H2195">
        <v>4</v>
      </c>
      <c r="I2195">
        <v>3.3412366232386925</v>
      </c>
      <c r="J2195">
        <v>0.6020599913279624</v>
      </c>
    </row>
    <row r="2196" spans="1:10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G2196" t="s">
        <v>3299</v>
      </c>
      <c r="H2196">
        <v>4</v>
      </c>
      <c r="I2196">
        <v>3.3414345245781401</v>
      </c>
      <c r="J2196">
        <v>0.6020599913279624</v>
      </c>
    </row>
    <row r="2197" spans="1:10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G2197" t="s">
        <v>1652</v>
      </c>
      <c r="H2197">
        <v>4</v>
      </c>
      <c r="I2197">
        <v>3.3416323357780544</v>
      </c>
      <c r="J2197">
        <v>0.6020599913279624</v>
      </c>
    </row>
    <row r="2198" spans="1:10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G2198" t="s">
        <v>1424</v>
      </c>
      <c r="H2198">
        <v>4</v>
      </c>
      <c r="I2198">
        <v>3.3418300569205104</v>
      </c>
      <c r="J2198">
        <v>0.6020599913279624</v>
      </c>
    </row>
    <row r="2199" spans="1:10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G2199" t="s">
        <v>3263</v>
      </c>
      <c r="H2199">
        <v>4</v>
      </c>
      <c r="I2199">
        <v>3.3420276880874717</v>
      </c>
      <c r="J2199">
        <v>0.6020599913279624</v>
      </c>
    </row>
    <row r="2200" spans="1:10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G2200" t="s">
        <v>3815</v>
      </c>
      <c r="H2200">
        <v>4</v>
      </c>
      <c r="I2200">
        <v>3.3422252293607904</v>
      </c>
      <c r="J2200">
        <v>0.6020599913279624</v>
      </c>
    </row>
    <row r="2201" spans="1:10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G2201" t="s">
        <v>1314</v>
      </c>
      <c r="H2201">
        <v>4</v>
      </c>
      <c r="I2201">
        <v>3.3424226808222062</v>
      </c>
      <c r="J2201">
        <v>0.6020599913279624</v>
      </c>
    </row>
    <row r="2202" spans="1:10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G2202" t="s">
        <v>4156</v>
      </c>
      <c r="H2202">
        <v>4</v>
      </c>
      <c r="I2202">
        <v>3.3426200425533481</v>
      </c>
      <c r="J2202">
        <v>0.6020599913279624</v>
      </c>
    </row>
    <row r="2203" spans="1:10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G2203" t="s">
        <v>1397</v>
      </c>
      <c r="H2203">
        <v>4</v>
      </c>
      <c r="I2203">
        <v>3.3428173146357332</v>
      </c>
      <c r="J2203">
        <v>0.6020599913279624</v>
      </c>
    </row>
    <row r="2204" spans="1:10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G2204" t="s">
        <v>4113</v>
      </c>
      <c r="H2204">
        <v>4</v>
      </c>
      <c r="I2204">
        <v>3.3430144971507678</v>
      </c>
      <c r="J2204">
        <v>0.6020599913279624</v>
      </c>
    </row>
    <row r="2205" spans="1:10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G2205" t="s">
        <v>4145</v>
      </c>
      <c r="H2205">
        <v>4</v>
      </c>
      <c r="I2205">
        <v>3.3432115901797474</v>
      </c>
      <c r="J2205">
        <v>0.6020599913279624</v>
      </c>
    </row>
    <row r="2206" spans="1:10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G2206" t="s">
        <v>4143</v>
      </c>
      <c r="H2206">
        <v>4</v>
      </c>
      <c r="I2206">
        <v>3.3434085938038574</v>
      </c>
      <c r="J2206">
        <v>0.6020599913279624</v>
      </c>
    </row>
    <row r="2207" spans="1:10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G2207" t="s">
        <v>3249</v>
      </c>
      <c r="H2207">
        <v>4</v>
      </c>
      <c r="I2207">
        <v>3.3436055081041718</v>
      </c>
      <c r="J2207">
        <v>0.6020599913279624</v>
      </c>
    </row>
    <row r="2208" spans="1:10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G2208" t="s">
        <v>4067</v>
      </c>
      <c r="H2208">
        <v>4</v>
      </c>
      <c r="I2208">
        <v>3.3438023331616549</v>
      </c>
      <c r="J2208">
        <v>0.6020599913279624</v>
      </c>
    </row>
    <row r="2209" spans="1:10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G2209" t="s">
        <v>386</v>
      </c>
      <c r="H2209">
        <v>4</v>
      </c>
      <c r="I2209">
        <v>3.3439990690571615</v>
      </c>
      <c r="J2209">
        <v>0.6020599913279624</v>
      </c>
    </row>
    <row r="2210" spans="1:10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G2210" t="s">
        <v>3267</v>
      </c>
      <c r="H2210">
        <v>4</v>
      </c>
      <c r="I2210">
        <v>3.344195715871435</v>
      </c>
      <c r="J2210">
        <v>0.6020599913279624</v>
      </c>
    </row>
    <row r="2211" spans="1:10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G2211" t="s">
        <v>4064</v>
      </c>
      <c r="H2211">
        <v>4</v>
      </c>
      <c r="I2211">
        <v>3.3443922736851106</v>
      </c>
      <c r="J2211">
        <v>0.6020599913279624</v>
      </c>
    </row>
    <row r="2212" spans="1:10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G2212" t="s">
        <v>2685</v>
      </c>
      <c r="H2212">
        <v>4</v>
      </c>
      <c r="I2212">
        <v>3.344588742578714</v>
      </c>
      <c r="J2212">
        <v>0.6020599913279624</v>
      </c>
    </row>
    <row r="2213" spans="1:10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G2213" t="s">
        <v>1742</v>
      </c>
      <c r="H2213">
        <v>4</v>
      </c>
      <c r="I2213">
        <v>3.3447851226326608</v>
      </c>
      <c r="J2213">
        <v>0.6020599913279624</v>
      </c>
    </row>
    <row r="2214" spans="1:10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G2214" t="s">
        <v>3502</v>
      </c>
      <c r="H2214">
        <v>4</v>
      </c>
      <c r="I2214">
        <v>3.344981413927258</v>
      </c>
      <c r="J2214">
        <v>0.6020599913279624</v>
      </c>
    </row>
    <row r="2215" spans="1:10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G2215" t="s">
        <v>2925</v>
      </c>
      <c r="H2215">
        <v>4</v>
      </c>
      <c r="I2215">
        <v>3.3451776165427041</v>
      </c>
      <c r="J2215">
        <v>0.6020599913279624</v>
      </c>
    </row>
    <row r="2216" spans="1:10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G2216" t="s">
        <v>3507</v>
      </c>
      <c r="H2216">
        <v>4</v>
      </c>
      <c r="I2216">
        <v>3.3453737305590883</v>
      </c>
      <c r="J2216">
        <v>0.6020599913279624</v>
      </c>
    </row>
    <row r="2217" spans="1:10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G2217" t="s">
        <v>4137</v>
      </c>
      <c r="H2217">
        <v>4</v>
      </c>
      <c r="I2217">
        <v>3.345569756056392</v>
      </c>
      <c r="J2217">
        <v>0.6020599913279624</v>
      </c>
    </row>
    <row r="2218" spans="1:10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G2218" t="s">
        <v>2466</v>
      </c>
      <c r="H2218">
        <v>4</v>
      </c>
      <c r="I2218">
        <v>3.3457656931144881</v>
      </c>
      <c r="J2218">
        <v>0.6020599913279624</v>
      </c>
    </row>
    <row r="2219" spans="1:10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G2219" t="s">
        <v>4091</v>
      </c>
      <c r="H2219">
        <v>4</v>
      </c>
      <c r="I2219">
        <v>3.3459615418131414</v>
      </c>
      <c r="J2219">
        <v>0.6020599913279624</v>
      </c>
    </row>
    <row r="2220" spans="1:10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G2220" t="s">
        <v>3308</v>
      </c>
      <c r="H2220">
        <v>4</v>
      </c>
      <c r="I2220">
        <v>3.3461573022320081</v>
      </c>
      <c r="J2220">
        <v>0.6020599913279624</v>
      </c>
    </row>
    <row r="2221" spans="1:10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G2221" t="s">
        <v>2990</v>
      </c>
      <c r="H2221">
        <v>4</v>
      </c>
      <c r="I2221">
        <v>3.3463529744506388</v>
      </c>
      <c r="J2221">
        <v>0.6020599913279624</v>
      </c>
    </row>
    <row r="2222" spans="1:10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G2222" t="s">
        <v>1526</v>
      </c>
      <c r="H2222">
        <v>4</v>
      </c>
      <c r="I2222">
        <v>3.346548558548474</v>
      </c>
      <c r="J2222">
        <v>0.6020599913279624</v>
      </c>
    </row>
    <row r="2223" spans="1:10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G2223" t="s">
        <v>473</v>
      </c>
      <c r="H2223">
        <v>4</v>
      </c>
      <c r="I2223">
        <v>3.3467440546048488</v>
      </c>
      <c r="J2223">
        <v>0.6020599913279624</v>
      </c>
    </row>
    <row r="2224" spans="1:10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G2224" t="s">
        <v>2852</v>
      </c>
      <c r="H2224">
        <v>4</v>
      </c>
      <c r="I2224">
        <v>3.3469394626989906</v>
      </c>
      <c r="J2224">
        <v>0.6020599913279624</v>
      </c>
    </row>
    <row r="2225" spans="1:10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G2225" t="s">
        <v>3273</v>
      </c>
      <c r="H2225">
        <v>4</v>
      </c>
      <c r="I2225">
        <v>3.34713478291002</v>
      </c>
      <c r="J2225">
        <v>0.6020599913279624</v>
      </c>
    </row>
    <row r="2226" spans="1:10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G2226" t="s">
        <v>3079</v>
      </c>
      <c r="H2226">
        <v>4</v>
      </c>
      <c r="I2226">
        <v>3.3473300153169503</v>
      </c>
      <c r="J2226">
        <v>0.6020599913279624</v>
      </c>
    </row>
    <row r="2227" spans="1:10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G2227" t="s">
        <v>3851</v>
      </c>
      <c r="H2227">
        <v>4</v>
      </c>
      <c r="I2227">
        <v>3.3475251599986895</v>
      </c>
      <c r="J2227">
        <v>0.6020599913279624</v>
      </c>
    </row>
    <row r="2228" spans="1:10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G2228" t="s">
        <v>4131</v>
      </c>
      <c r="H2228">
        <v>4</v>
      </c>
      <c r="I2228">
        <v>3.3477202170340381</v>
      </c>
      <c r="J2228">
        <v>0.6020599913279624</v>
      </c>
    </row>
    <row r="2229" spans="1:10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G2229" t="s">
        <v>2316</v>
      </c>
      <c r="H2229">
        <v>4</v>
      </c>
      <c r="I2229">
        <v>3.3479151865016914</v>
      </c>
      <c r="J2229">
        <v>0.6020599913279624</v>
      </c>
    </row>
    <row r="2230" spans="1:10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G2230" t="s">
        <v>3285</v>
      </c>
      <c r="H2230">
        <v>4</v>
      </c>
      <c r="I2230">
        <v>3.3481100684802376</v>
      </c>
      <c r="J2230">
        <v>0.6020599913279624</v>
      </c>
    </row>
    <row r="2231" spans="1:10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G2231" t="s">
        <v>2774</v>
      </c>
      <c r="H2231">
        <v>4</v>
      </c>
      <c r="I2231">
        <v>3.3483048630481607</v>
      </c>
      <c r="J2231">
        <v>0.6020599913279624</v>
      </c>
    </row>
    <row r="2232" spans="1:10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G2232" t="s">
        <v>1241</v>
      </c>
      <c r="H2232">
        <v>4</v>
      </c>
      <c r="I2232">
        <v>3.3484995702838378</v>
      </c>
      <c r="J2232">
        <v>0.6020599913279624</v>
      </c>
    </row>
    <row r="2233" spans="1:10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G2233" t="s">
        <v>3373</v>
      </c>
      <c r="H2233">
        <v>4</v>
      </c>
      <c r="I2233">
        <v>3.3486941902655412</v>
      </c>
      <c r="J2233">
        <v>0.6020599913279624</v>
      </c>
    </row>
    <row r="2234" spans="1:10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G2234" t="s">
        <v>3698</v>
      </c>
      <c r="H2234">
        <v>4</v>
      </c>
      <c r="I2234">
        <v>3.3488887230714379</v>
      </c>
      <c r="J2234">
        <v>0.6020599913279624</v>
      </c>
    </row>
    <row r="2235" spans="1:10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G2235" t="s">
        <v>3240</v>
      </c>
      <c r="H2235">
        <v>4</v>
      </c>
      <c r="I2235">
        <v>3.3490831687795901</v>
      </c>
      <c r="J2235">
        <v>0.6020599913279624</v>
      </c>
    </row>
    <row r="2236" spans="1:10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G2236" t="s">
        <v>2291</v>
      </c>
      <c r="H2236">
        <v>4</v>
      </c>
      <c r="I2236">
        <v>3.3492775274679554</v>
      </c>
      <c r="J2236">
        <v>0.6020599913279624</v>
      </c>
    </row>
    <row r="2237" spans="1:10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G2237" t="s">
        <v>4106</v>
      </c>
      <c r="H2237">
        <v>4</v>
      </c>
      <c r="I2237">
        <v>3.3494717992143856</v>
      </c>
      <c r="J2237">
        <v>0.6020599913279624</v>
      </c>
    </row>
    <row r="2238" spans="1:10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G2238" t="s">
        <v>395</v>
      </c>
      <c r="H2238">
        <v>4</v>
      </c>
      <c r="I2238">
        <v>3.3496659840966299</v>
      </c>
      <c r="J2238">
        <v>0.6020599913279624</v>
      </c>
    </row>
    <row r="2239" spans="1:10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G2239" t="s">
        <v>4124</v>
      </c>
      <c r="H2239">
        <v>4</v>
      </c>
      <c r="I2239">
        <v>3.3498600821923312</v>
      </c>
      <c r="J2239">
        <v>0.6020599913279624</v>
      </c>
    </row>
    <row r="2240" spans="1:10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G2240" t="s">
        <v>1396</v>
      </c>
      <c r="H2240">
        <v>4</v>
      </c>
      <c r="I2240">
        <v>3.3500540935790304</v>
      </c>
      <c r="J2240">
        <v>0.6020599913279624</v>
      </c>
    </row>
    <row r="2241" spans="1:10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G2241" t="s">
        <v>4118</v>
      </c>
      <c r="H2241">
        <v>4</v>
      </c>
      <c r="I2241">
        <v>3.3502480183341627</v>
      </c>
      <c r="J2241">
        <v>0.6020599913279624</v>
      </c>
    </row>
    <row r="2242" spans="1:10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G2242" t="s">
        <v>4123</v>
      </c>
      <c r="H2242">
        <v>4</v>
      </c>
      <c r="I2242">
        <v>3.3504418565350611</v>
      </c>
      <c r="J2242">
        <v>0.6020599913279624</v>
      </c>
    </row>
    <row r="2243" spans="1:10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G2243" t="s">
        <v>4079</v>
      </c>
      <c r="H2243">
        <v>4</v>
      </c>
      <c r="I2243">
        <v>3.3506356082589543</v>
      </c>
      <c r="J2243">
        <v>0.6020599913279624</v>
      </c>
    </row>
    <row r="2244" spans="1:10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G2244" t="s">
        <v>3417</v>
      </c>
      <c r="H2244">
        <v>4</v>
      </c>
      <c r="I2244">
        <v>3.3508292735829679</v>
      </c>
      <c r="J2244">
        <v>0.6020599913279624</v>
      </c>
    </row>
    <row r="2245" spans="1:10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G2245" t="s">
        <v>2266</v>
      </c>
      <c r="H2245">
        <v>4</v>
      </c>
      <c r="I2245">
        <v>3.3510228525841237</v>
      </c>
      <c r="J2245">
        <v>0.6020599913279624</v>
      </c>
    </row>
    <row r="2246" spans="1:10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G2246" t="s">
        <v>4151</v>
      </c>
      <c r="H2246">
        <v>4</v>
      </c>
      <c r="I2246">
        <v>3.351216345339342</v>
      </c>
      <c r="J2246">
        <v>0.6020599913279624</v>
      </c>
    </row>
    <row r="2247" spans="1:10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G2247" t="s">
        <v>3243</v>
      </c>
      <c r="H2247">
        <v>4</v>
      </c>
      <c r="I2247">
        <v>3.3514097519254391</v>
      </c>
      <c r="J2247">
        <v>0.6020599913279624</v>
      </c>
    </row>
    <row r="2248" spans="1:10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G2248" t="s">
        <v>3509</v>
      </c>
      <c r="H2248">
        <v>4</v>
      </c>
      <c r="I2248">
        <v>3.3516030724191288</v>
      </c>
      <c r="J2248">
        <v>0.6020599913279624</v>
      </c>
    </row>
    <row r="2249" spans="1:10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G2249" t="s">
        <v>1318</v>
      </c>
      <c r="H2249">
        <v>4</v>
      </c>
      <c r="I2249">
        <v>3.3517963068970236</v>
      </c>
      <c r="J2249">
        <v>0.6020599913279624</v>
      </c>
    </row>
    <row r="2250" spans="1:10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G2250" t="s">
        <v>3613</v>
      </c>
      <c r="H2250">
        <v>4</v>
      </c>
      <c r="I2250">
        <v>3.351989455435632</v>
      </c>
      <c r="J2250">
        <v>0.6020599913279624</v>
      </c>
    </row>
    <row r="2251" spans="1:10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G2251" t="s">
        <v>4111</v>
      </c>
      <c r="H2251">
        <v>4</v>
      </c>
      <c r="I2251">
        <v>3.3521825181113627</v>
      </c>
      <c r="J2251">
        <v>0.6020599913279624</v>
      </c>
    </row>
    <row r="2252" spans="1:10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G2252" t="s">
        <v>2960</v>
      </c>
      <c r="H2252">
        <v>4</v>
      </c>
      <c r="I2252">
        <v>3.35237549500052</v>
      </c>
      <c r="J2252">
        <v>0.6020599913279624</v>
      </c>
    </row>
    <row r="2253" spans="1:10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G2253" t="s">
        <v>4104</v>
      </c>
      <c r="H2253">
        <v>4</v>
      </c>
      <c r="I2253">
        <v>3.3525683861793087</v>
      </c>
      <c r="J2253">
        <v>0.6020599913279624</v>
      </c>
    </row>
    <row r="2254" spans="1:10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G2254" t="s">
        <v>3623</v>
      </c>
      <c r="H2254">
        <v>4</v>
      </c>
      <c r="I2254">
        <v>3.3527611917238307</v>
      </c>
      <c r="J2254">
        <v>0.6020599913279624</v>
      </c>
    </row>
    <row r="2255" spans="1:10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G2255" t="s">
        <v>4071</v>
      </c>
      <c r="H2255">
        <v>4</v>
      </c>
      <c r="I2255">
        <v>3.3529539117100877</v>
      </c>
      <c r="J2255">
        <v>0.6020599913279624</v>
      </c>
    </row>
    <row r="2256" spans="1:10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G2256" t="s">
        <v>4075</v>
      </c>
      <c r="H2256">
        <v>4</v>
      </c>
      <c r="I2256">
        <v>3.3531465462139796</v>
      </c>
      <c r="J2256">
        <v>0.6020599913279624</v>
      </c>
    </row>
    <row r="2257" spans="1:10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G2257" t="s">
        <v>2755</v>
      </c>
      <c r="H2257">
        <v>4</v>
      </c>
      <c r="I2257">
        <v>3.3533390953113047</v>
      </c>
      <c r="J2257">
        <v>0.6020599913279624</v>
      </c>
    </row>
    <row r="2258" spans="1:10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G2258" t="s">
        <v>776</v>
      </c>
      <c r="H2258">
        <v>4</v>
      </c>
      <c r="I2258">
        <v>3.3535315590777621</v>
      </c>
      <c r="J2258">
        <v>0.6020599913279624</v>
      </c>
    </row>
    <row r="2259" spans="1:10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G2259" t="s">
        <v>4077</v>
      </c>
      <c r="H2259">
        <v>4</v>
      </c>
      <c r="I2259">
        <v>3.3537239375889492</v>
      </c>
      <c r="J2259">
        <v>0.6020599913279624</v>
      </c>
    </row>
    <row r="2260" spans="1:10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G2260" t="s">
        <v>2262</v>
      </c>
      <c r="H2260">
        <v>4</v>
      </c>
      <c r="I2260">
        <v>3.3539162309203632</v>
      </c>
      <c r="J2260">
        <v>0.6020599913279624</v>
      </c>
    </row>
    <row r="2261" spans="1:10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G2261" t="s">
        <v>943</v>
      </c>
      <c r="H2261">
        <v>4</v>
      </c>
      <c r="I2261">
        <v>3.3541084391474008</v>
      </c>
      <c r="J2261">
        <v>0.6020599913279624</v>
      </c>
    </row>
    <row r="2262" spans="1:10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G2262" t="s">
        <v>4154</v>
      </c>
      <c r="H2262">
        <v>4</v>
      </c>
      <c r="I2262">
        <v>3.3543005623453599</v>
      </c>
      <c r="J2262">
        <v>0.6020599913279624</v>
      </c>
    </row>
    <row r="2263" spans="1:10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G2263" t="s">
        <v>1096</v>
      </c>
      <c r="H2263">
        <v>4</v>
      </c>
      <c r="I2263">
        <v>3.3544926005894364</v>
      </c>
      <c r="J2263">
        <v>0.6020599913279624</v>
      </c>
    </row>
    <row r="2264" spans="1:10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G2264" t="s">
        <v>1562</v>
      </c>
      <c r="H2264">
        <v>4</v>
      </c>
      <c r="I2264">
        <v>3.3546845539547285</v>
      </c>
      <c r="J2264">
        <v>0.6020599913279624</v>
      </c>
    </row>
    <row r="2265" spans="1:10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G2265" t="s">
        <v>1148</v>
      </c>
      <c r="H2265">
        <v>4</v>
      </c>
      <c r="I2265">
        <v>3.354876422516234</v>
      </c>
      <c r="J2265">
        <v>0.6020599913279624</v>
      </c>
    </row>
    <row r="2266" spans="1:10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G2266" t="s">
        <v>2307</v>
      </c>
      <c r="H2266">
        <v>4</v>
      </c>
      <c r="I2266">
        <v>3.3550682063488506</v>
      </c>
      <c r="J2266">
        <v>0.6020599913279624</v>
      </c>
    </row>
    <row r="2267" spans="1:10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G2267" t="s">
        <v>2410</v>
      </c>
      <c r="H2267">
        <v>4</v>
      </c>
      <c r="I2267">
        <v>3.3552599055273786</v>
      </c>
      <c r="J2267">
        <v>0.6020599913279624</v>
      </c>
    </row>
    <row r="2268" spans="1:10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G2268" t="s">
        <v>1447</v>
      </c>
      <c r="H2268">
        <v>4</v>
      </c>
      <c r="I2268">
        <v>3.3554515201265174</v>
      </c>
      <c r="J2268">
        <v>0.6020599913279624</v>
      </c>
    </row>
    <row r="2269" spans="1:10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G2269" t="s">
        <v>1800</v>
      </c>
      <c r="H2269">
        <v>4</v>
      </c>
      <c r="I2269">
        <v>3.355643050220869</v>
      </c>
      <c r="J2269">
        <v>0.6020599913279624</v>
      </c>
    </row>
    <row r="2270" spans="1:10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G2270" t="s">
        <v>3915</v>
      </c>
      <c r="H2270">
        <v>4</v>
      </c>
      <c r="I2270">
        <v>3.355834495884936</v>
      </c>
      <c r="J2270">
        <v>0.6020599913279624</v>
      </c>
    </row>
    <row r="2271" spans="1:10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G2271" t="s">
        <v>3766</v>
      </c>
      <c r="H2271">
        <v>4</v>
      </c>
      <c r="I2271">
        <v>3.3560258571931225</v>
      </c>
      <c r="J2271">
        <v>0.6020599913279624</v>
      </c>
    </row>
    <row r="2272" spans="1:10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G2272" t="s">
        <v>3543</v>
      </c>
      <c r="H2272">
        <v>4</v>
      </c>
      <c r="I2272">
        <v>3.3562171342197353</v>
      </c>
      <c r="J2272">
        <v>0.6020599913279624</v>
      </c>
    </row>
    <row r="2273" spans="1:10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G2273" t="s">
        <v>1595</v>
      </c>
      <c r="H2273">
        <v>4</v>
      </c>
      <c r="I2273">
        <v>3.3564083270389813</v>
      </c>
      <c r="J2273">
        <v>0.6020599913279624</v>
      </c>
    </row>
    <row r="2274" spans="1:10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G2274" t="s">
        <v>4110</v>
      </c>
      <c r="H2274">
        <v>4</v>
      </c>
      <c r="I2274">
        <v>3.3565994357249709</v>
      </c>
      <c r="J2274">
        <v>0.6020599913279624</v>
      </c>
    </row>
    <row r="2275" spans="1:10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G2275" t="s">
        <v>1629</v>
      </c>
      <c r="H2275">
        <v>4</v>
      </c>
      <c r="I2275">
        <v>3.356790460351716</v>
      </c>
      <c r="J2275">
        <v>0.6020599913279624</v>
      </c>
    </row>
    <row r="2276" spans="1:10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G2276" t="s">
        <v>2331</v>
      </c>
      <c r="H2276">
        <v>4</v>
      </c>
      <c r="I2276">
        <v>3.3569814009931314</v>
      </c>
      <c r="J2276">
        <v>0.6020599913279624</v>
      </c>
    </row>
    <row r="2277" spans="1:10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G2277" t="s">
        <v>4057</v>
      </c>
      <c r="H2277">
        <v>4</v>
      </c>
      <c r="I2277">
        <v>3.3571722577230334</v>
      </c>
      <c r="J2277">
        <v>0.6020599913279624</v>
      </c>
    </row>
    <row r="2278" spans="1:10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G2278" t="s">
        <v>4127</v>
      </c>
      <c r="H2278">
        <v>4</v>
      </c>
      <c r="I2278">
        <v>3.3573630306151427</v>
      </c>
      <c r="J2278">
        <v>0.6020599913279624</v>
      </c>
    </row>
    <row r="2279" spans="1:10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G2279" t="s">
        <v>995</v>
      </c>
      <c r="H2279">
        <v>4</v>
      </c>
      <c r="I2279">
        <v>3.3575537197430814</v>
      </c>
      <c r="J2279">
        <v>0.6020599913279624</v>
      </c>
    </row>
    <row r="2280" spans="1:10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G2280" t="s">
        <v>3259</v>
      </c>
      <c r="H2280">
        <v>4</v>
      </c>
      <c r="I2280">
        <v>3.3577443251803754</v>
      </c>
      <c r="J2280">
        <v>0.6020599913279624</v>
      </c>
    </row>
    <row r="2281" spans="1:10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G2281" t="s">
        <v>2691</v>
      </c>
      <c r="H2281">
        <v>4</v>
      </c>
      <c r="I2281">
        <v>3.357934847000454</v>
      </c>
      <c r="J2281">
        <v>0.6020599913279624</v>
      </c>
    </row>
    <row r="2282" spans="1:10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G2282" t="s">
        <v>3503</v>
      </c>
      <c r="H2282">
        <v>4</v>
      </c>
      <c r="I2282">
        <v>3.3581252852766488</v>
      </c>
      <c r="J2282">
        <v>0.6020599913279624</v>
      </c>
    </row>
    <row r="2283" spans="1:10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G2283" t="s">
        <v>4076</v>
      </c>
      <c r="H2283">
        <v>4</v>
      </c>
      <c r="I2283">
        <v>3.3583156400821959</v>
      </c>
      <c r="J2283">
        <v>0.6020599913279624</v>
      </c>
    </row>
    <row r="2284" spans="1:10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G2284" t="s">
        <v>1763</v>
      </c>
      <c r="H2284">
        <v>4</v>
      </c>
      <c r="I2284">
        <v>3.3585059114902354</v>
      </c>
      <c r="J2284">
        <v>0.6020599913279624</v>
      </c>
    </row>
    <row r="2285" spans="1:10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G2285" t="s">
        <v>2897</v>
      </c>
      <c r="H2285">
        <v>4</v>
      </c>
      <c r="I2285">
        <v>3.3586960995738107</v>
      </c>
      <c r="J2285">
        <v>0.6020599913279624</v>
      </c>
    </row>
    <row r="2286" spans="1:10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G2286" t="s">
        <v>4098</v>
      </c>
      <c r="H2286">
        <v>4</v>
      </c>
      <c r="I2286">
        <v>3.3588862044058692</v>
      </c>
      <c r="J2286">
        <v>0.6020599913279624</v>
      </c>
    </row>
    <row r="2287" spans="1:10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G2287" t="s">
        <v>1118</v>
      </c>
      <c r="H2287">
        <v>4</v>
      </c>
      <c r="I2287">
        <v>3.3590762260592628</v>
      </c>
      <c r="J2287">
        <v>0.6020599913279624</v>
      </c>
    </row>
    <row r="2288" spans="1:10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G2288" t="s">
        <v>4072</v>
      </c>
      <c r="H2288">
        <v>4</v>
      </c>
      <c r="I2288">
        <v>3.3592661646067485</v>
      </c>
      <c r="J2288">
        <v>0.6020599913279624</v>
      </c>
    </row>
    <row r="2289" spans="1:10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G2289" t="s">
        <v>4096</v>
      </c>
      <c r="H2289">
        <v>4</v>
      </c>
      <c r="I2289">
        <v>3.3594560201209864</v>
      </c>
      <c r="J2289">
        <v>0.6020599913279624</v>
      </c>
    </row>
    <row r="2290" spans="1:10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G2290" t="s">
        <v>3814</v>
      </c>
      <c r="H2290">
        <v>4</v>
      </c>
      <c r="I2290">
        <v>3.3596457926745429</v>
      </c>
      <c r="J2290">
        <v>0.6020599913279624</v>
      </c>
    </row>
    <row r="2291" spans="1:10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G2291" t="s">
        <v>1937</v>
      </c>
      <c r="H2291">
        <v>4</v>
      </c>
      <c r="I2291">
        <v>3.3598354823398879</v>
      </c>
      <c r="J2291">
        <v>0.6020599913279624</v>
      </c>
    </row>
    <row r="2292" spans="1:10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G2292" t="s">
        <v>2930</v>
      </c>
      <c r="H2292">
        <v>4</v>
      </c>
      <c r="I2292">
        <v>3.3600250891893975</v>
      </c>
      <c r="J2292">
        <v>0.6020599913279624</v>
      </c>
    </row>
    <row r="2293" spans="1:10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G2293" t="s">
        <v>3612</v>
      </c>
      <c r="H2293">
        <v>4</v>
      </c>
      <c r="I2293">
        <v>3.3602146132953523</v>
      </c>
      <c r="J2293">
        <v>0.6020599913279624</v>
      </c>
    </row>
    <row r="2294" spans="1:10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G2294" t="s">
        <v>4058</v>
      </c>
      <c r="H2294">
        <v>4</v>
      </c>
      <c r="I2294">
        <v>3.3604040547299387</v>
      </c>
      <c r="J2294">
        <v>0.6020599913279624</v>
      </c>
    </row>
    <row r="2295" spans="1:10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G2295" t="s">
        <v>4105</v>
      </c>
      <c r="H2295">
        <v>4</v>
      </c>
      <c r="I2295">
        <v>3.3605934135652489</v>
      </c>
      <c r="J2295">
        <v>0.6020599913279624</v>
      </c>
    </row>
    <row r="2296" spans="1:10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G2296" t="s">
        <v>4150</v>
      </c>
      <c r="H2296">
        <v>4</v>
      </c>
      <c r="I2296">
        <v>3.3607826898732802</v>
      </c>
      <c r="J2296">
        <v>0.6020599913279624</v>
      </c>
    </row>
    <row r="2297" spans="1:10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G2297" t="s">
        <v>3536</v>
      </c>
      <c r="H2297">
        <v>4</v>
      </c>
      <c r="I2297">
        <v>3.3609718837259357</v>
      </c>
      <c r="J2297">
        <v>0.6020599913279624</v>
      </c>
    </row>
    <row r="2298" spans="1:10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G2298" t="s">
        <v>4078</v>
      </c>
      <c r="H2298">
        <v>4</v>
      </c>
      <c r="I2298">
        <v>3.3611609951950259</v>
      </c>
      <c r="J2298">
        <v>0.6020599913279624</v>
      </c>
    </row>
    <row r="2299" spans="1:10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G2299" t="s">
        <v>2326</v>
      </c>
      <c r="H2299">
        <v>4</v>
      </c>
      <c r="I2299">
        <v>3.3613500243522663</v>
      </c>
      <c r="J2299">
        <v>0.6020599913279624</v>
      </c>
    </row>
    <row r="2300" spans="1:10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G2300" t="s">
        <v>2367</v>
      </c>
      <c r="H2300">
        <v>4</v>
      </c>
      <c r="I2300">
        <v>3.3615389712692791</v>
      </c>
      <c r="J2300">
        <v>0.6020599913279624</v>
      </c>
    </row>
    <row r="2301" spans="1:10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G2301" t="s">
        <v>4153</v>
      </c>
      <c r="H2301">
        <v>4</v>
      </c>
      <c r="I2301">
        <v>3.3617278360175931</v>
      </c>
      <c r="J2301">
        <v>0.6020599913279624</v>
      </c>
    </row>
    <row r="2302" spans="1:10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G2302" t="s">
        <v>1794</v>
      </c>
      <c r="H2302">
        <v>4</v>
      </c>
      <c r="I2302">
        <v>3.3619166186686433</v>
      </c>
      <c r="J2302">
        <v>0.6020599913279624</v>
      </c>
    </row>
    <row r="2303" spans="1:10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G2303" t="s">
        <v>922</v>
      </c>
      <c r="H2303">
        <v>4</v>
      </c>
      <c r="I2303">
        <v>3.3621053192937729</v>
      </c>
      <c r="J2303">
        <v>0.6020599913279624</v>
      </c>
    </row>
    <row r="2304" spans="1:10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G2304" t="s">
        <v>4132</v>
      </c>
      <c r="H2304">
        <v>4</v>
      </c>
      <c r="I2304">
        <v>3.3622939379642309</v>
      </c>
      <c r="J2304">
        <v>0.6020599913279624</v>
      </c>
    </row>
    <row r="2305" spans="1:10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G2305" t="s">
        <v>4086</v>
      </c>
      <c r="H2305">
        <v>4</v>
      </c>
      <c r="I2305">
        <v>3.3624824747511743</v>
      </c>
      <c r="J2305">
        <v>0.6020599913279624</v>
      </c>
    </row>
    <row r="2306" spans="1:10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G2306" t="s">
        <v>1536</v>
      </c>
      <c r="H2306">
        <v>4</v>
      </c>
      <c r="I2306">
        <v>3.3626709297256672</v>
      </c>
      <c r="J2306">
        <v>0.6020599913279624</v>
      </c>
    </row>
    <row r="2307" spans="1:10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G2307" t="s">
        <v>2666</v>
      </c>
      <c r="H2307">
        <v>4</v>
      </c>
      <c r="I2307">
        <v>3.3628593029586802</v>
      </c>
      <c r="J2307">
        <v>0.6020599913279624</v>
      </c>
    </row>
    <row r="2308" spans="1:10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G2308" t="s">
        <v>3787</v>
      </c>
      <c r="H2308">
        <v>4</v>
      </c>
      <c r="I2308">
        <v>3.3630475945210936</v>
      </c>
      <c r="J2308">
        <v>0.6020599913279624</v>
      </c>
    </row>
    <row r="2309" spans="1:10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G2309" t="s">
        <v>3715</v>
      </c>
      <c r="H2309">
        <v>4</v>
      </c>
      <c r="I2309">
        <v>3.3632358044836939</v>
      </c>
      <c r="J2309">
        <v>0.6020599913279624</v>
      </c>
    </row>
    <row r="2310" spans="1:10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G2310" t="s">
        <v>3179</v>
      </c>
      <c r="H2310">
        <v>4</v>
      </c>
      <c r="I2310">
        <v>3.3634239329171765</v>
      </c>
      <c r="J2310">
        <v>0.6020599913279624</v>
      </c>
    </row>
    <row r="2311" spans="1:10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G2311" t="s">
        <v>4146</v>
      </c>
      <c r="H2311">
        <v>4</v>
      </c>
      <c r="I2311">
        <v>3.3636119798921444</v>
      </c>
      <c r="J2311">
        <v>0.6020599913279624</v>
      </c>
    </row>
    <row r="2312" spans="1:10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G2312" t="s">
        <v>3569</v>
      </c>
      <c r="H2312">
        <v>4</v>
      </c>
      <c r="I2312">
        <v>3.3637999454791094</v>
      </c>
      <c r="J2312">
        <v>0.6020599913279624</v>
      </c>
    </row>
    <row r="2313" spans="1:10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G2313" t="s">
        <v>4083</v>
      </c>
      <c r="H2313">
        <v>4</v>
      </c>
      <c r="I2313">
        <v>3.3639878297484915</v>
      </c>
      <c r="J2313">
        <v>0.6020599913279624</v>
      </c>
    </row>
    <row r="2314" spans="1:10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G2314" t="s">
        <v>4129</v>
      </c>
      <c r="H2314">
        <v>4</v>
      </c>
      <c r="I2314">
        <v>3.3641756327706194</v>
      </c>
      <c r="J2314">
        <v>0.6020599913279624</v>
      </c>
    </row>
    <row r="2315" spans="1:10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G2315" t="s">
        <v>3084</v>
      </c>
      <c r="H2315">
        <v>4</v>
      </c>
      <c r="I2315">
        <v>3.3643633546157306</v>
      </c>
      <c r="J2315">
        <v>0.6020599913279624</v>
      </c>
    </row>
    <row r="2316" spans="1:10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G2316" t="s">
        <v>4080</v>
      </c>
      <c r="H2316">
        <v>4</v>
      </c>
      <c r="I2316">
        <v>3.3645509953539721</v>
      </c>
      <c r="J2316">
        <v>0.6020599913279624</v>
      </c>
    </row>
    <row r="2317" spans="1:10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G2317" t="s">
        <v>3681</v>
      </c>
      <c r="H2317">
        <v>4</v>
      </c>
      <c r="I2317">
        <v>3.3647385550553985</v>
      </c>
      <c r="J2317">
        <v>0.6020599913279624</v>
      </c>
    </row>
    <row r="2318" spans="1:10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G2318" t="s">
        <v>4362</v>
      </c>
      <c r="H2318">
        <v>3</v>
      </c>
      <c r="I2318">
        <v>3.3649260337899758</v>
      </c>
      <c r="J2318">
        <v>0.47712125471966244</v>
      </c>
    </row>
    <row r="2319" spans="1:10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G2319" t="s">
        <v>4332</v>
      </c>
      <c r="H2319">
        <v>3</v>
      </c>
      <c r="I2319">
        <v>3.3651134316275773</v>
      </c>
      <c r="J2319">
        <v>0.47712125471966244</v>
      </c>
    </row>
    <row r="2320" spans="1:10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G2320" t="s">
        <v>4338</v>
      </c>
      <c r="H2320">
        <v>3</v>
      </c>
      <c r="I2320">
        <v>3.3653007486379876</v>
      </c>
      <c r="J2320">
        <v>0.47712125471966244</v>
      </c>
    </row>
    <row r="2321" spans="1:10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G2321" t="s">
        <v>2921</v>
      </c>
      <c r="H2321">
        <v>3</v>
      </c>
      <c r="I2321">
        <v>3.3654879848908998</v>
      </c>
      <c r="J2321">
        <v>0.47712125471966244</v>
      </c>
    </row>
    <row r="2322" spans="1:10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G2322" t="s">
        <v>3669</v>
      </c>
      <c r="H2322">
        <v>3</v>
      </c>
      <c r="I2322">
        <v>3.3656751404559175</v>
      </c>
      <c r="J2322">
        <v>0.47712125471966244</v>
      </c>
    </row>
    <row r="2323" spans="1:10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G2323" t="s">
        <v>3912</v>
      </c>
      <c r="H2323">
        <v>3</v>
      </c>
      <c r="I2323">
        <v>3.3658622154025548</v>
      </c>
      <c r="J2323">
        <v>0.47712125471966244</v>
      </c>
    </row>
    <row r="2324" spans="1:10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G2324" t="s">
        <v>1169</v>
      </c>
      <c r="H2324">
        <v>3</v>
      </c>
      <c r="I2324">
        <v>3.3660492098002353</v>
      </c>
      <c r="J2324">
        <v>0.47712125471966244</v>
      </c>
    </row>
    <row r="2325" spans="1:10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G2325" t="s">
        <v>1781</v>
      </c>
      <c r="H2325">
        <v>3</v>
      </c>
      <c r="I2325">
        <v>3.3662361237182932</v>
      </c>
      <c r="J2325">
        <v>0.47712125471966244</v>
      </c>
    </row>
    <row r="2326" spans="1:10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G2326" t="s">
        <v>1887</v>
      </c>
      <c r="H2326">
        <v>3</v>
      </c>
      <c r="I2326">
        <v>3.3664229572259727</v>
      </c>
      <c r="J2326">
        <v>0.47712125471966244</v>
      </c>
    </row>
    <row r="2327" spans="1:10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G2327" t="s">
        <v>4181</v>
      </c>
      <c r="H2327">
        <v>3</v>
      </c>
      <c r="I2327">
        <v>3.3666097103924297</v>
      </c>
      <c r="J2327">
        <v>0.47712125471966244</v>
      </c>
    </row>
    <row r="2328" spans="1:10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G2328" t="s">
        <v>4253</v>
      </c>
      <c r="H2328">
        <v>3</v>
      </c>
      <c r="I2328">
        <v>3.3667963832867298</v>
      </c>
      <c r="J2328">
        <v>0.47712125471966244</v>
      </c>
    </row>
    <row r="2329" spans="1:10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G2329" t="s">
        <v>3439</v>
      </c>
      <c r="H2329">
        <v>3</v>
      </c>
      <c r="I2329">
        <v>3.3669829759778507</v>
      </c>
      <c r="J2329">
        <v>0.47712125471966244</v>
      </c>
    </row>
    <row r="2330" spans="1:10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G2330" t="s">
        <v>4188</v>
      </c>
      <c r="H2330">
        <v>3</v>
      </c>
      <c r="I2330">
        <v>3.3671694885346808</v>
      </c>
      <c r="J2330">
        <v>0.47712125471966244</v>
      </c>
    </row>
    <row r="2331" spans="1:10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G2331" t="s">
        <v>4413</v>
      </c>
      <c r="H2331">
        <v>3</v>
      </c>
      <c r="I2331">
        <v>3.3673559210260189</v>
      </c>
      <c r="J2331">
        <v>0.47712125471966244</v>
      </c>
    </row>
    <row r="2332" spans="1:10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G2332" t="s">
        <v>2374</v>
      </c>
      <c r="H2332">
        <v>3</v>
      </c>
      <c r="I2332">
        <v>3.3675422735205767</v>
      </c>
      <c r="J2332">
        <v>0.47712125471966244</v>
      </c>
    </row>
    <row r="2333" spans="1:10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G2333" t="s">
        <v>696</v>
      </c>
      <c r="H2333">
        <v>3</v>
      </c>
      <c r="I2333">
        <v>3.3677285460869766</v>
      </c>
      <c r="J2333">
        <v>0.47712125471966244</v>
      </c>
    </row>
    <row r="2334" spans="1:10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G2334" t="s">
        <v>3816</v>
      </c>
      <c r="H2334">
        <v>3</v>
      </c>
      <c r="I2334">
        <v>3.3679147387937527</v>
      </c>
      <c r="J2334">
        <v>0.47712125471966244</v>
      </c>
    </row>
    <row r="2335" spans="1:10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G2335" t="s">
        <v>4323</v>
      </c>
      <c r="H2335">
        <v>3</v>
      </c>
      <c r="I2335">
        <v>3.3681008517093516</v>
      </c>
      <c r="J2335">
        <v>0.47712125471966244</v>
      </c>
    </row>
    <row r="2336" spans="1:10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G2336" t="s">
        <v>660</v>
      </c>
      <c r="H2336">
        <v>3</v>
      </c>
      <c r="I2336">
        <v>3.368286884902131</v>
      </c>
      <c r="J2336">
        <v>0.47712125471966244</v>
      </c>
    </row>
    <row r="2337" spans="1:10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G2337" t="s">
        <v>4322</v>
      </c>
      <c r="H2337">
        <v>3</v>
      </c>
      <c r="I2337">
        <v>3.3684728384403617</v>
      </c>
      <c r="J2337">
        <v>0.47712125471966244</v>
      </c>
    </row>
    <row r="2338" spans="1:10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G2338" t="s">
        <v>4358</v>
      </c>
      <c r="H2338">
        <v>3</v>
      </c>
      <c r="I2338">
        <v>3.3686587123922269</v>
      </c>
      <c r="J2338">
        <v>0.47712125471966244</v>
      </c>
    </row>
    <row r="2339" spans="1:10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G2339" t="s">
        <v>2974</v>
      </c>
      <c r="H2339">
        <v>3</v>
      </c>
      <c r="I2339">
        <v>3.3688445068258215</v>
      </c>
      <c r="J2339">
        <v>0.47712125471966244</v>
      </c>
    </row>
    <row r="2340" spans="1:10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G2340" t="s">
        <v>2079</v>
      </c>
      <c r="H2340">
        <v>3</v>
      </c>
      <c r="I2340">
        <v>3.3690302218091532</v>
      </c>
      <c r="J2340">
        <v>0.47712125471966244</v>
      </c>
    </row>
    <row r="2341" spans="1:10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G2341" t="s">
        <v>4360</v>
      </c>
      <c r="H2341">
        <v>3</v>
      </c>
      <c r="I2341">
        <v>3.369215857410143</v>
      </c>
      <c r="J2341">
        <v>0.47712125471966244</v>
      </c>
    </row>
    <row r="2342" spans="1:10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G2342" t="s">
        <v>4372</v>
      </c>
      <c r="H2342">
        <v>3</v>
      </c>
      <c r="I2342">
        <v>3.3694014136966244</v>
      </c>
      <c r="J2342">
        <v>0.47712125471966244</v>
      </c>
    </row>
    <row r="2343" spans="1:10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G2343" t="s">
        <v>278</v>
      </c>
      <c r="H2343">
        <v>3</v>
      </c>
      <c r="I2343">
        <v>3.3695868907363442</v>
      </c>
      <c r="J2343">
        <v>0.47712125471966244</v>
      </c>
    </row>
    <row r="2344" spans="1:10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G2344" t="s">
        <v>3916</v>
      </c>
      <c r="H2344">
        <v>3</v>
      </c>
      <c r="I2344">
        <v>3.369772288596963</v>
      </c>
      <c r="J2344">
        <v>0.47712125471966244</v>
      </c>
    </row>
    <row r="2345" spans="1:10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G2345" t="s">
        <v>3678</v>
      </c>
      <c r="H2345">
        <v>3</v>
      </c>
      <c r="I2345">
        <v>3.3699576073460529</v>
      </c>
      <c r="J2345">
        <v>0.47712125471966244</v>
      </c>
    </row>
    <row r="2346" spans="1:10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G2346" t="s">
        <v>3036</v>
      </c>
      <c r="H2346">
        <v>3</v>
      </c>
      <c r="I2346">
        <v>3.3701428470511021</v>
      </c>
      <c r="J2346">
        <v>0.47712125471966244</v>
      </c>
    </row>
    <row r="2347" spans="1:10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G2347" t="s">
        <v>3019</v>
      </c>
      <c r="H2347">
        <v>3</v>
      </c>
      <c r="I2347">
        <v>3.3703280077795106</v>
      </c>
      <c r="J2347">
        <v>0.47712125471966244</v>
      </c>
    </row>
    <row r="2348" spans="1:10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G2348" t="s">
        <v>3619</v>
      </c>
      <c r="H2348">
        <v>3</v>
      </c>
      <c r="I2348">
        <v>3.3705130895985924</v>
      </c>
      <c r="J2348">
        <v>0.47712125471966244</v>
      </c>
    </row>
    <row r="2349" spans="1:10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G2349" t="s">
        <v>3409</v>
      </c>
      <c r="H2349">
        <v>3</v>
      </c>
      <c r="I2349">
        <v>3.370698092575577</v>
      </c>
      <c r="J2349">
        <v>0.47712125471966244</v>
      </c>
    </row>
    <row r="2350" spans="1:10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G2350" t="s">
        <v>4173</v>
      </c>
      <c r="H2350">
        <v>3</v>
      </c>
      <c r="I2350">
        <v>3.370883016777606</v>
      </c>
      <c r="J2350">
        <v>0.47712125471966244</v>
      </c>
    </row>
    <row r="2351" spans="1:10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G2351" t="s">
        <v>4169</v>
      </c>
      <c r="H2351">
        <v>3</v>
      </c>
      <c r="I2351">
        <v>3.3710678622717363</v>
      </c>
      <c r="J2351">
        <v>0.47712125471966244</v>
      </c>
    </row>
    <row r="2352" spans="1:10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G2352" t="s">
        <v>4207</v>
      </c>
      <c r="H2352">
        <v>3</v>
      </c>
      <c r="I2352">
        <v>3.3712526291249394</v>
      </c>
      <c r="J2352">
        <v>0.47712125471966244</v>
      </c>
    </row>
    <row r="2353" spans="1:10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G2353" t="s">
        <v>4277</v>
      </c>
      <c r="H2353">
        <v>3</v>
      </c>
      <c r="I2353">
        <v>3.371437317404101</v>
      </c>
      <c r="J2353">
        <v>0.47712125471966244</v>
      </c>
    </row>
    <row r="2354" spans="1:10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G2354" t="s">
        <v>630</v>
      </c>
      <c r="H2354">
        <v>3</v>
      </c>
      <c r="I2354">
        <v>3.3716219271760215</v>
      </c>
      <c r="J2354">
        <v>0.47712125471966244</v>
      </c>
    </row>
    <row r="2355" spans="1:10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G2355" t="s">
        <v>4312</v>
      </c>
      <c r="H2355">
        <v>3</v>
      </c>
      <c r="I2355">
        <v>3.3718064585074159</v>
      </c>
      <c r="J2355">
        <v>0.47712125471966244</v>
      </c>
    </row>
    <row r="2356" spans="1:10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G2356" t="s">
        <v>4215</v>
      </c>
      <c r="H2356">
        <v>3</v>
      </c>
      <c r="I2356">
        <v>3.3719909114649149</v>
      </c>
      <c r="J2356">
        <v>0.47712125471966244</v>
      </c>
    </row>
    <row r="2357" spans="1:10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G2357" t="s">
        <v>4311</v>
      </c>
      <c r="H2357">
        <v>3</v>
      </c>
      <c r="I2357">
        <v>3.372175286115064</v>
      </c>
      <c r="J2357">
        <v>0.47712125471966244</v>
      </c>
    </row>
    <row r="2358" spans="1:10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G2358" t="s">
        <v>4364</v>
      </c>
      <c r="H2358">
        <v>3</v>
      </c>
      <c r="I2358">
        <v>3.3723595825243238</v>
      </c>
      <c r="J2358">
        <v>0.47712125471966244</v>
      </c>
    </row>
    <row r="2359" spans="1:10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G2359" t="s">
        <v>4202</v>
      </c>
      <c r="H2359">
        <v>3</v>
      </c>
      <c r="I2359">
        <v>3.3725438007590705</v>
      </c>
      <c r="J2359">
        <v>0.47712125471966244</v>
      </c>
    </row>
    <row r="2360" spans="1:10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G2360" t="s">
        <v>3348</v>
      </c>
      <c r="H2360">
        <v>3</v>
      </c>
      <c r="I2360">
        <v>3.3727279408855955</v>
      </c>
      <c r="J2360">
        <v>0.47712125471966244</v>
      </c>
    </row>
    <row r="2361" spans="1:10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G2361" t="s">
        <v>3498</v>
      </c>
      <c r="H2361">
        <v>3</v>
      </c>
      <c r="I2361">
        <v>3.3729120029701067</v>
      </c>
      <c r="J2361">
        <v>0.47712125471966244</v>
      </c>
    </row>
    <row r="2362" spans="1:10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G2362" t="s">
        <v>3383</v>
      </c>
      <c r="H2362">
        <v>3</v>
      </c>
      <c r="I2362">
        <v>3.3730959870787269</v>
      </c>
      <c r="J2362">
        <v>0.47712125471966244</v>
      </c>
    </row>
    <row r="2363" spans="1:10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G2363" t="s">
        <v>4272</v>
      </c>
      <c r="H2363">
        <v>3</v>
      </c>
      <c r="I2363">
        <v>3.3732798932774961</v>
      </c>
      <c r="J2363">
        <v>0.47712125471966244</v>
      </c>
    </row>
    <row r="2364" spans="1:10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G2364" t="s">
        <v>917</v>
      </c>
      <c r="H2364">
        <v>3</v>
      </c>
      <c r="I2364">
        <v>3.3734637216323691</v>
      </c>
      <c r="J2364">
        <v>0.47712125471966244</v>
      </c>
    </row>
    <row r="2365" spans="1:10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G2365" t="s">
        <v>3789</v>
      </c>
      <c r="H2365">
        <v>3</v>
      </c>
      <c r="I2365">
        <v>3.3736474722092176</v>
      </c>
      <c r="J2365">
        <v>0.47712125471966244</v>
      </c>
    </row>
    <row r="2366" spans="1:10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G2366" t="s">
        <v>4306</v>
      </c>
      <c r="H2366">
        <v>3</v>
      </c>
      <c r="I2366">
        <v>3.3738311450738303</v>
      </c>
      <c r="J2366">
        <v>0.47712125471966244</v>
      </c>
    </row>
    <row r="2367" spans="1:10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G2367" t="s">
        <v>4384</v>
      </c>
      <c r="H2367">
        <v>3</v>
      </c>
      <c r="I2367">
        <v>3.3740147402919116</v>
      </c>
      <c r="J2367">
        <v>0.47712125471966244</v>
      </c>
    </row>
    <row r="2368" spans="1:10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G2368" t="s">
        <v>4185</v>
      </c>
      <c r="H2368">
        <v>3</v>
      </c>
      <c r="I2368">
        <v>3.3741982579290828</v>
      </c>
      <c r="J2368">
        <v>0.47712125471966244</v>
      </c>
    </row>
    <row r="2369" spans="1:10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G2369" t="s">
        <v>4210</v>
      </c>
      <c r="H2369">
        <v>3</v>
      </c>
      <c r="I2369">
        <v>3.3743816980508821</v>
      </c>
      <c r="J2369">
        <v>0.47712125471966244</v>
      </c>
    </row>
    <row r="2370" spans="1:10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G2370" t="s">
        <v>601</v>
      </c>
      <c r="H2370">
        <v>3</v>
      </c>
      <c r="I2370">
        <v>3.3745650607227651</v>
      </c>
      <c r="J2370">
        <v>0.47712125471966244</v>
      </c>
    </row>
    <row r="2371" spans="1:10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G2371" t="s">
        <v>1055</v>
      </c>
      <c r="H2371">
        <v>3</v>
      </c>
      <c r="I2371">
        <v>3.374748346010104</v>
      </c>
      <c r="J2371">
        <v>0.47712125471966244</v>
      </c>
    </row>
    <row r="2372" spans="1:10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G2372" t="s">
        <v>1902</v>
      </c>
      <c r="H2372">
        <v>3</v>
      </c>
      <c r="I2372">
        <v>3.3749315539781883</v>
      </c>
      <c r="J2372">
        <v>0.47712125471966244</v>
      </c>
    </row>
    <row r="2373" spans="1:10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G2373" t="s">
        <v>2792</v>
      </c>
      <c r="H2373">
        <v>3</v>
      </c>
      <c r="I2373">
        <v>3.3751146846922251</v>
      </c>
      <c r="J2373">
        <v>0.47712125471966244</v>
      </c>
    </row>
    <row r="2374" spans="1:10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G2374" t="s">
        <v>3836</v>
      </c>
      <c r="H2374">
        <v>3</v>
      </c>
      <c r="I2374">
        <v>3.375297738217339</v>
      </c>
      <c r="J2374">
        <v>0.47712125471966244</v>
      </c>
    </row>
    <row r="2375" spans="1:10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G2375" t="s">
        <v>2385</v>
      </c>
      <c r="H2375">
        <v>3</v>
      </c>
      <c r="I2375">
        <v>3.3754807146185724</v>
      </c>
      <c r="J2375">
        <v>0.47712125471966244</v>
      </c>
    </row>
    <row r="2376" spans="1:10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G2376" t="s">
        <v>1043</v>
      </c>
      <c r="H2376">
        <v>3</v>
      </c>
      <c r="I2376">
        <v>3.3756636139608855</v>
      </c>
      <c r="J2376">
        <v>0.47712125471966244</v>
      </c>
    </row>
    <row r="2377" spans="1:10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G2377" t="s">
        <v>3576</v>
      </c>
      <c r="H2377">
        <v>3</v>
      </c>
      <c r="I2377">
        <v>3.375846436309156</v>
      </c>
      <c r="J2377">
        <v>0.47712125471966244</v>
      </c>
    </row>
    <row r="2378" spans="1:10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G2378" t="s">
        <v>4261</v>
      </c>
      <c r="H2378">
        <v>3</v>
      </c>
      <c r="I2378">
        <v>3.3760291817281805</v>
      </c>
      <c r="J2378">
        <v>0.47712125471966244</v>
      </c>
    </row>
    <row r="2379" spans="1:10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G2379" t="s">
        <v>1361</v>
      </c>
      <c r="H2379">
        <v>3</v>
      </c>
      <c r="I2379">
        <v>3.3762118502826728</v>
      </c>
      <c r="J2379">
        <v>0.47712125471966244</v>
      </c>
    </row>
    <row r="2380" spans="1:10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G2380" t="s">
        <v>3054</v>
      </c>
      <c r="H2380">
        <v>3</v>
      </c>
      <c r="I2380">
        <v>3.3763944420372662</v>
      </c>
      <c r="J2380">
        <v>0.47712125471966244</v>
      </c>
    </row>
    <row r="2381" spans="1:10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G2381" t="s">
        <v>4257</v>
      </c>
      <c r="H2381">
        <v>3</v>
      </c>
      <c r="I2381">
        <v>3.3765769570565118</v>
      </c>
      <c r="J2381">
        <v>0.47712125471966244</v>
      </c>
    </row>
    <row r="2382" spans="1:10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G2382" t="s">
        <v>904</v>
      </c>
      <c r="H2382">
        <v>3</v>
      </c>
      <c r="I2382">
        <v>3.3767593954048798</v>
      </c>
      <c r="J2382">
        <v>0.47712125471966244</v>
      </c>
    </row>
    <row r="2383" spans="1:10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G2383" t="s">
        <v>4242</v>
      </c>
      <c r="H2383">
        <v>3</v>
      </c>
      <c r="I2383">
        <v>3.3769417571467586</v>
      </c>
      <c r="J2383">
        <v>0.47712125471966244</v>
      </c>
    </row>
    <row r="2384" spans="1:10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G2384" t="s">
        <v>3643</v>
      </c>
      <c r="H2384">
        <v>3</v>
      </c>
      <c r="I2384">
        <v>3.3771240423464559</v>
      </c>
      <c r="J2384">
        <v>0.47712125471966244</v>
      </c>
    </row>
    <row r="2385" spans="1:10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G2385" t="s">
        <v>2422</v>
      </c>
      <c r="H2385">
        <v>3</v>
      </c>
      <c r="I2385">
        <v>3.377306251068199</v>
      </c>
      <c r="J2385">
        <v>0.47712125471966244</v>
      </c>
    </row>
    <row r="2386" spans="1:10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G2386" t="s">
        <v>4342</v>
      </c>
      <c r="H2386">
        <v>3</v>
      </c>
      <c r="I2386">
        <v>3.3774883833761327</v>
      </c>
      <c r="J2386">
        <v>0.47712125471966244</v>
      </c>
    </row>
    <row r="2387" spans="1:10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G2387" t="s">
        <v>4409</v>
      </c>
      <c r="H2387">
        <v>3</v>
      </c>
      <c r="I2387">
        <v>3.3776704393343229</v>
      </c>
      <c r="J2387">
        <v>0.47712125471966244</v>
      </c>
    </row>
    <row r="2388" spans="1:10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G2388" t="s">
        <v>1591</v>
      </c>
      <c r="H2388">
        <v>3</v>
      </c>
      <c r="I2388">
        <v>3.3778524190067545</v>
      </c>
      <c r="J2388">
        <v>0.47712125471966244</v>
      </c>
    </row>
    <row r="2389" spans="1:10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G2389" t="s">
        <v>705</v>
      </c>
      <c r="H2389">
        <v>3</v>
      </c>
      <c r="I2389">
        <v>3.3780343224573315</v>
      </c>
      <c r="J2389">
        <v>0.47712125471966244</v>
      </c>
    </row>
    <row r="2390" spans="1:10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G2390" t="s">
        <v>4349</v>
      </c>
      <c r="H2390">
        <v>3</v>
      </c>
      <c r="I2390">
        <v>3.3782161497498779</v>
      </c>
      <c r="J2390">
        <v>0.47712125471966244</v>
      </c>
    </row>
    <row r="2391" spans="1:10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G2391" t="s">
        <v>4351</v>
      </c>
      <c r="H2391">
        <v>3</v>
      </c>
      <c r="I2391">
        <v>3.3783979009481375</v>
      </c>
      <c r="J2391">
        <v>0.47712125471966244</v>
      </c>
    </row>
    <row r="2392" spans="1:10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G2392" t="s">
        <v>2361</v>
      </c>
      <c r="H2392">
        <v>3</v>
      </c>
      <c r="I2392">
        <v>3.3785795761157749</v>
      </c>
      <c r="J2392">
        <v>0.47712125471966244</v>
      </c>
    </row>
    <row r="2393" spans="1:10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G2393" t="s">
        <v>4213</v>
      </c>
      <c r="H2393">
        <v>3</v>
      </c>
      <c r="I2393">
        <v>3.3787611753163733</v>
      </c>
      <c r="J2393">
        <v>0.47712125471966244</v>
      </c>
    </row>
    <row r="2394" spans="1:10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G2394" t="s">
        <v>4407</v>
      </c>
      <c r="H2394">
        <v>3</v>
      </c>
      <c r="I2394">
        <v>3.3789426986134372</v>
      </c>
      <c r="J2394">
        <v>0.47712125471966244</v>
      </c>
    </row>
    <row r="2395" spans="1:10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G2395" t="s">
        <v>4214</v>
      </c>
      <c r="H2395">
        <v>3</v>
      </c>
      <c r="I2395">
        <v>3.3791241460703918</v>
      </c>
      <c r="J2395">
        <v>0.47712125471966244</v>
      </c>
    </row>
    <row r="2396" spans="1:10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G2396" t="s">
        <v>4195</v>
      </c>
      <c r="H2396">
        <v>3</v>
      </c>
      <c r="I2396">
        <v>3.379305517750582</v>
      </c>
      <c r="J2396">
        <v>0.47712125471966244</v>
      </c>
    </row>
    <row r="2397" spans="1:10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G2397" t="s">
        <v>4194</v>
      </c>
      <c r="H2397">
        <v>3</v>
      </c>
      <c r="I2397">
        <v>3.3794868137172736</v>
      </c>
      <c r="J2397">
        <v>0.47712125471966244</v>
      </c>
    </row>
    <row r="2398" spans="1:10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G2398" t="s">
        <v>4327</v>
      </c>
      <c r="H2398">
        <v>3</v>
      </c>
      <c r="I2398">
        <v>3.3796680340336538</v>
      </c>
      <c r="J2398">
        <v>0.47712125471966244</v>
      </c>
    </row>
    <row r="2399" spans="1:10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G2399" t="s">
        <v>3663</v>
      </c>
      <c r="H2399">
        <v>3</v>
      </c>
      <c r="I2399">
        <v>3.37984917876283</v>
      </c>
      <c r="J2399">
        <v>0.47712125471966244</v>
      </c>
    </row>
    <row r="2400" spans="1:10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G2400" t="s">
        <v>4339</v>
      </c>
      <c r="H2400">
        <v>3</v>
      </c>
      <c r="I2400">
        <v>3.3800302479678308</v>
      </c>
      <c r="J2400">
        <v>0.47712125471966244</v>
      </c>
    </row>
    <row r="2401" spans="1:10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G2401" t="s">
        <v>902</v>
      </c>
      <c r="H2401">
        <v>3</v>
      </c>
      <c r="I2401">
        <v>3.3802112417116059</v>
      </c>
      <c r="J2401">
        <v>0.47712125471966244</v>
      </c>
    </row>
    <row r="2402" spans="1:10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G2402" t="s">
        <v>4383</v>
      </c>
      <c r="H2402">
        <v>3</v>
      </c>
      <c r="I2402">
        <v>3.3803921600570273</v>
      </c>
      <c r="J2402">
        <v>0.47712125471966244</v>
      </c>
    </row>
    <row r="2403" spans="1:10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G2403" t="s">
        <v>4295</v>
      </c>
      <c r="H2403">
        <v>3</v>
      </c>
      <c r="I2403">
        <v>3.3805730030668872</v>
      </c>
      <c r="J2403">
        <v>0.47712125471966244</v>
      </c>
    </row>
    <row r="2404" spans="1:10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G2404" t="s">
        <v>4293</v>
      </c>
      <c r="H2404">
        <v>3</v>
      </c>
      <c r="I2404">
        <v>3.3807537708039002</v>
      </c>
      <c r="J2404">
        <v>0.47712125471966244</v>
      </c>
    </row>
    <row r="2405" spans="1:10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G2405" t="s">
        <v>4250</v>
      </c>
      <c r="H2405">
        <v>3</v>
      </c>
      <c r="I2405">
        <v>3.3809344633307021</v>
      </c>
      <c r="J2405">
        <v>0.47712125471966244</v>
      </c>
    </row>
    <row r="2406" spans="1:10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G2406" t="s">
        <v>4392</v>
      </c>
      <c r="H2406">
        <v>3</v>
      </c>
      <c r="I2406">
        <v>3.3811150807098507</v>
      </c>
      <c r="J2406">
        <v>0.47712125471966244</v>
      </c>
    </row>
    <row r="2407" spans="1:10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G2407" t="s">
        <v>4291</v>
      </c>
      <c r="H2407">
        <v>3</v>
      </c>
      <c r="I2407">
        <v>3.381295623003826</v>
      </c>
      <c r="J2407">
        <v>0.47712125471966244</v>
      </c>
    </row>
    <row r="2408" spans="1:10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G2408" t="s">
        <v>1002</v>
      </c>
      <c r="H2408">
        <v>3</v>
      </c>
      <c r="I2408">
        <v>3.3814760902750298</v>
      </c>
      <c r="J2408">
        <v>0.47712125471966244</v>
      </c>
    </row>
    <row r="2409" spans="1:10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G2409" t="s">
        <v>4220</v>
      </c>
      <c r="H2409">
        <v>3</v>
      </c>
      <c r="I2409">
        <v>3.3816564825857869</v>
      </c>
      <c r="J2409">
        <v>0.47712125471966244</v>
      </c>
    </row>
    <row r="2410" spans="1:10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G2410" t="s">
        <v>1520</v>
      </c>
      <c r="H2410">
        <v>3</v>
      </c>
      <c r="I2410">
        <v>3.3818367999983434</v>
      </c>
      <c r="J2410">
        <v>0.47712125471966244</v>
      </c>
    </row>
    <row r="2411" spans="1:10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G2411" t="s">
        <v>4379</v>
      </c>
      <c r="H2411">
        <v>3</v>
      </c>
      <c r="I2411">
        <v>3.3820170425748683</v>
      </c>
      <c r="J2411">
        <v>0.47712125471966244</v>
      </c>
    </row>
    <row r="2412" spans="1:10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G2412" t="s">
        <v>3594</v>
      </c>
      <c r="H2412">
        <v>3</v>
      </c>
      <c r="I2412">
        <v>3.3821972103774538</v>
      </c>
      <c r="J2412">
        <v>0.47712125471966244</v>
      </c>
    </row>
    <row r="2413" spans="1:10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G2413" t="s">
        <v>3314</v>
      </c>
      <c r="H2413">
        <v>3</v>
      </c>
      <c r="I2413">
        <v>3.3823773034681137</v>
      </c>
      <c r="J2413">
        <v>0.47712125471966244</v>
      </c>
    </row>
    <row r="2414" spans="1:10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G2414" t="s">
        <v>2421</v>
      </c>
      <c r="H2414">
        <v>3</v>
      </c>
      <c r="I2414">
        <v>3.3825573219087857</v>
      </c>
      <c r="J2414">
        <v>0.47712125471966244</v>
      </c>
    </row>
    <row r="2415" spans="1:10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G2415" t="s">
        <v>3568</v>
      </c>
      <c r="H2415">
        <v>3</v>
      </c>
      <c r="I2415">
        <v>3.3827372657613304</v>
      </c>
      <c r="J2415">
        <v>0.47712125471966244</v>
      </c>
    </row>
    <row r="2416" spans="1:10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G2416" t="s">
        <v>1505</v>
      </c>
      <c r="H2416">
        <v>3</v>
      </c>
      <c r="I2416">
        <v>3.3829171350875309</v>
      </c>
      <c r="J2416">
        <v>0.47712125471966244</v>
      </c>
    </row>
    <row r="2417" spans="1:10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G2417" t="s">
        <v>3820</v>
      </c>
      <c r="H2417">
        <v>3</v>
      </c>
      <c r="I2417">
        <v>3.3830969299490943</v>
      </c>
      <c r="J2417">
        <v>0.47712125471966244</v>
      </c>
    </row>
    <row r="2418" spans="1:10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G2418" t="s">
        <v>1985</v>
      </c>
      <c r="H2418">
        <v>3</v>
      </c>
      <c r="I2418">
        <v>3.3832766504076504</v>
      </c>
      <c r="J2418">
        <v>0.47712125471966244</v>
      </c>
    </row>
    <row r="2419" spans="1:10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G2419" t="s">
        <v>3934</v>
      </c>
      <c r="H2419">
        <v>3</v>
      </c>
      <c r="I2419">
        <v>3.383456296524753</v>
      </c>
      <c r="J2419">
        <v>0.47712125471966244</v>
      </c>
    </row>
    <row r="2420" spans="1:10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G2420" t="s">
        <v>1106</v>
      </c>
      <c r="H2420">
        <v>3</v>
      </c>
      <c r="I2420">
        <v>3.3836358683618797</v>
      </c>
      <c r="J2420">
        <v>0.47712125471966244</v>
      </c>
    </row>
    <row r="2421" spans="1:10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G2421" t="s">
        <v>4239</v>
      </c>
      <c r="H2421">
        <v>3</v>
      </c>
      <c r="I2421">
        <v>3.3838153659804311</v>
      </c>
      <c r="J2421">
        <v>0.47712125471966244</v>
      </c>
    </row>
    <row r="2422" spans="1:10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G2422" t="s">
        <v>4314</v>
      </c>
      <c r="H2422">
        <v>3</v>
      </c>
      <c r="I2422">
        <v>3.3839947894417328</v>
      </c>
      <c r="J2422">
        <v>0.47712125471966244</v>
      </c>
    </row>
    <row r="2423" spans="1:10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G2423" t="s">
        <v>4248</v>
      </c>
      <c r="H2423">
        <v>3</v>
      </c>
      <c r="I2423">
        <v>3.3841741388070337</v>
      </c>
      <c r="J2423">
        <v>0.47712125471966244</v>
      </c>
    </row>
    <row r="2424" spans="1:10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G2424" t="s">
        <v>3647</v>
      </c>
      <c r="H2424">
        <v>3</v>
      </c>
      <c r="I2424">
        <v>3.384353414137506</v>
      </c>
      <c r="J2424">
        <v>0.47712125471966244</v>
      </c>
    </row>
    <row r="2425" spans="1:10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G2425" t="s">
        <v>4212</v>
      </c>
      <c r="H2425">
        <v>3</v>
      </c>
      <c r="I2425">
        <v>3.3845326154942486</v>
      </c>
      <c r="J2425">
        <v>0.47712125471966244</v>
      </c>
    </row>
    <row r="2426" spans="1:10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G2426" t="s">
        <v>2782</v>
      </c>
      <c r="H2426">
        <v>3</v>
      </c>
      <c r="I2426">
        <v>3.3847117429382823</v>
      </c>
      <c r="J2426">
        <v>0.47712125471966244</v>
      </c>
    </row>
    <row r="2427" spans="1:10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G2427" t="s">
        <v>2696</v>
      </c>
      <c r="H2427">
        <v>3</v>
      </c>
      <c r="I2427">
        <v>3.3848907965305544</v>
      </c>
      <c r="J2427">
        <v>0.47712125471966244</v>
      </c>
    </row>
    <row r="2428" spans="1:10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G2428" t="s">
        <v>3774</v>
      </c>
      <c r="H2428">
        <v>3</v>
      </c>
      <c r="I2428">
        <v>3.3850697763319348</v>
      </c>
      <c r="J2428">
        <v>0.47712125471966244</v>
      </c>
    </row>
    <row r="2429" spans="1:10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G2429" t="s">
        <v>2518</v>
      </c>
      <c r="H2429">
        <v>3</v>
      </c>
      <c r="I2429">
        <v>3.38524868240322</v>
      </c>
      <c r="J2429">
        <v>0.47712125471966244</v>
      </c>
    </row>
    <row r="2430" spans="1:10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G2430" t="s">
        <v>2617</v>
      </c>
      <c r="H2430">
        <v>3</v>
      </c>
      <c r="I2430">
        <v>3.3854275148051305</v>
      </c>
      <c r="J2430">
        <v>0.47712125471966244</v>
      </c>
    </row>
    <row r="2431" spans="1:10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G2431" t="s">
        <v>1064</v>
      </c>
      <c r="H2431">
        <v>3</v>
      </c>
      <c r="I2431">
        <v>3.3856062735983121</v>
      </c>
      <c r="J2431">
        <v>0.47712125471966244</v>
      </c>
    </row>
    <row r="2432" spans="1:10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G2432" t="s">
        <v>659</v>
      </c>
      <c r="H2432">
        <v>3</v>
      </c>
      <c r="I2432">
        <v>3.3857849588433355</v>
      </c>
      <c r="J2432">
        <v>0.47712125471966244</v>
      </c>
    </row>
    <row r="2433" spans="1:10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G2433" t="s">
        <v>4228</v>
      </c>
      <c r="H2433">
        <v>3</v>
      </c>
      <c r="I2433">
        <v>3.3859635706006972</v>
      </c>
      <c r="J2433">
        <v>0.47712125471966244</v>
      </c>
    </row>
    <row r="2434" spans="1:10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G2434" t="s">
        <v>2890</v>
      </c>
      <c r="H2434">
        <v>3</v>
      </c>
      <c r="I2434">
        <v>3.3861421089308186</v>
      </c>
      <c r="J2434">
        <v>0.47712125471966244</v>
      </c>
    </row>
    <row r="2435" spans="1:10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G2435" t="s">
        <v>3603</v>
      </c>
      <c r="H2435">
        <v>3</v>
      </c>
      <c r="I2435">
        <v>3.3863205738940461</v>
      </c>
      <c r="J2435">
        <v>0.47712125471966244</v>
      </c>
    </row>
    <row r="2436" spans="1:10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G2436" t="s">
        <v>4234</v>
      </c>
      <c r="H2436">
        <v>3</v>
      </c>
      <c r="I2436">
        <v>3.3864989655506532</v>
      </c>
      <c r="J2436">
        <v>0.47712125471966244</v>
      </c>
    </row>
    <row r="2437" spans="1:10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G2437" t="s">
        <v>1812</v>
      </c>
      <c r="H2437">
        <v>3</v>
      </c>
      <c r="I2437">
        <v>3.3866772839608377</v>
      </c>
      <c r="J2437">
        <v>0.47712125471966244</v>
      </c>
    </row>
    <row r="2438" spans="1:10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G2438" t="s">
        <v>4229</v>
      </c>
      <c r="H2438">
        <v>3</v>
      </c>
      <c r="I2438">
        <v>3.3868555291847242</v>
      </c>
      <c r="J2438">
        <v>0.47712125471966244</v>
      </c>
    </row>
    <row r="2439" spans="1:10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G2439" t="s">
        <v>4224</v>
      </c>
      <c r="H2439">
        <v>3</v>
      </c>
      <c r="I2439">
        <v>3.387033701282363</v>
      </c>
      <c r="J2439">
        <v>0.47712125471966244</v>
      </c>
    </row>
    <row r="2440" spans="1:10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G2440" t="s">
        <v>2625</v>
      </c>
      <c r="H2440">
        <v>3</v>
      </c>
      <c r="I2440">
        <v>3.3872118003137306</v>
      </c>
      <c r="J2440">
        <v>0.47712125471966244</v>
      </c>
    </row>
    <row r="2441" spans="1:10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G2441" t="s">
        <v>4216</v>
      </c>
      <c r="H2441">
        <v>3</v>
      </c>
      <c r="I2441">
        <v>3.3873898263387292</v>
      </c>
      <c r="J2441">
        <v>0.47712125471966244</v>
      </c>
    </row>
    <row r="2442" spans="1:10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G2442" t="s">
        <v>1307</v>
      </c>
      <c r="H2442">
        <v>3</v>
      </c>
      <c r="I2442">
        <v>3.3875677794171888</v>
      </c>
      <c r="J2442">
        <v>0.47712125471966244</v>
      </c>
    </row>
    <row r="2443" spans="1:10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G2443" t="s">
        <v>3800</v>
      </c>
      <c r="H2443">
        <v>3</v>
      </c>
      <c r="I2443">
        <v>3.3877456596088638</v>
      </c>
      <c r="J2443">
        <v>0.47712125471966244</v>
      </c>
    </row>
    <row r="2444" spans="1:10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G2444" t="s">
        <v>3772</v>
      </c>
      <c r="H2444">
        <v>3</v>
      </c>
      <c r="I2444">
        <v>3.3879234669734366</v>
      </c>
      <c r="J2444">
        <v>0.47712125471966244</v>
      </c>
    </row>
    <row r="2445" spans="1:10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G2445" t="s">
        <v>4369</v>
      </c>
      <c r="H2445">
        <v>3</v>
      </c>
      <c r="I2445">
        <v>3.3881012015705165</v>
      </c>
      <c r="J2445">
        <v>0.47712125471966244</v>
      </c>
    </row>
    <row r="2446" spans="1:10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G2446" t="s">
        <v>3253</v>
      </c>
      <c r="H2446">
        <v>3</v>
      </c>
      <c r="I2446">
        <v>3.388278863459639</v>
      </c>
      <c r="J2446">
        <v>0.47712125471966244</v>
      </c>
    </row>
    <row r="2447" spans="1:10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G2447" t="s">
        <v>2163</v>
      </c>
      <c r="H2447">
        <v>3</v>
      </c>
      <c r="I2447">
        <v>3.3884564527002667</v>
      </c>
      <c r="J2447">
        <v>0.47712125471966244</v>
      </c>
    </row>
    <row r="2448" spans="1:10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G2448" t="s">
        <v>2694</v>
      </c>
      <c r="H2448">
        <v>3</v>
      </c>
      <c r="I2448">
        <v>3.3886339693517891</v>
      </c>
      <c r="J2448">
        <v>0.47712125471966244</v>
      </c>
    </row>
    <row r="2449" spans="1:10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G2449" t="s">
        <v>4388</v>
      </c>
      <c r="H2449">
        <v>3</v>
      </c>
      <c r="I2449">
        <v>3.3888114134735234</v>
      </c>
      <c r="J2449">
        <v>0.47712125471966244</v>
      </c>
    </row>
    <row r="2450" spans="1:10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G2450" t="s">
        <v>4302</v>
      </c>
      <c r="H2450">
        <v>3</v>
      </c>
      <c r="I2450">
        <v>3.388988785124714</v>
      </c>
      <c r="J2450">
        <v>0.47712125471966244</v>
      </c>
    </row>
    <row r="2451" spans="1:10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G2451" t="s">
        <v>4268</v>
      </c>
      <c r="H2451">
        <v>3</v>
      </c>
      <c r="I2451">
        <v>3.3891660843645326</v>
      </c>
      <c r="J2451">
        <v>0.47712125471966244</v>
      </c>
    </row>
    <row r="2452" spans="1:10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G2452" t="s">
        <v>3606</v>
      </c>
      <c r="H2452">
        <v>3</v>
      </c>
      <c r="I2452">
        <v>3.3893433112520781</v>
      </c>
      <c r="J2452">
        <v>0.47712125471966244</v>
      </c>
    </row>
    <row r="2453" spans="1:10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G2453" t="s">
        <v>1745</v>
      </c>
      <c r="H2453">
        <v>3</v>
      </c>
      <c r="I2453">
        <v>3.3895204658463776</v>
      </c>
      <c r="J2453">
        <v>0.47712125471966244</v>
      </c>
    </row>
    <row r="2454" spans="1:10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G2454" t="s">
        <v>1384</v>
      </c>
      <c r="H2454">
        <v>3</v>
      </c>
      <c r="I2454">
        <v>3.3896975482063856</v>
      </c>
      <c r="J2454">
        <v>0.47712125471966244</v>
      </c>
    </row>
    <row r="2455" spans="1:10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G2455" t="s">
        <v>4393</v>
      </c>
      <c r="H2455">
        <v>3</v>
      </c>
      <c r="I2455">
        <v>3.3898745583909853</v>
      </c>
      <c r="J2455">
        <v>0.47712125471966244</v>
      </c>
    </row>
    <row r="2456" spans="1:10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G2456" t="s">
        <v>4244</v>
      </c>
      <c r="H2456">
        <v>3</v>
      </c>
      <c r="I2456">
        <v>3.3900514964589874</v>
      </c>
      <c r="J2456">
        <v>0.47712125471966244</v>
      </c>
    </row>
    <row r="2457" spans="1:10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G2457" t="s">
        <v>693</v>
      </c>
      <c r="H2457">
        <v>3</v>
      </c>
      <c r="I2457">
        <v>3.3902283624691303</v>
      </c>
      <c r="J2457">
        <v>0.47712125471966244</v>
      </c>
    </row>
    <row r="2458" spans="1:10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G2458" t="s">
        <v>3307</v>
      </c>
      <c r="H2458">
        <v>3</v>
      </c>
      <c r="I2458">
        <v>3.3904051564800808</v>
      </c>
      <c r="J2458">
        <v>0.47712125471966244</v>
      </c>
    </row>
    <row r="2459" spans="1:10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G2459" t="s">
        <v>2088</v>
      </c>
      <c r="H2459">
        <v>3</v>
      </c>
      <c r="I2459">
        <v>3.3905818785504351</v>
      </c>
      <c r="J2459">
        <v>0.47712125471966244</v>
      </c>
    </row>
    <row r="2460" spans="1:10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G2460" t="s">
        <v>3321</v>
      </c>
      <c r="H2460">
        <v>3</v>
      </c>
      <c r="I2460">
        <v>3.3907585287387172</v>
      </c>
      <c r="J2460">
        <v>0.47712125471966244</v>
      </c>
    </row>
    <row r="2461" spans="1:10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G2461" t="s">
        <v>1322</v>
      </c>
      <c r="H2461">
        <v>3</v>
      </c>
      <c r="I2461">
        <v>3.3909351071033793</v>
      </c>
      <c r="J2461">
        <v>0.47712125471966244</v>
      </c>
    </row>
    <row r="2462" spans="1:10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G2462" t="s">
        <v>3433</v>
      </c>
      <c r="H2462">
        <v>3</v>
      </c>
      <c r="I2462">
        <v>3.3911116137028023</v>
      </c>
      <c r="J2462">
        <v>0.47712125471966244</v>
      </c>
    </row>
    <row r="2463" spans="1:10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G2463" t="s">
        <v>4375</v>
      </c>
      <c r="H2463">
        <v>3</v>
      </c>
      <c r="I2463">
        <v>3.3912880485952974</v>
      </c>
      <c r="J2463">
        <v>0.47712125471966244</v>
      </c>
    </row>
    <row r="2464" spans="1:10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G2464" t="s">
        <v>4241</v>
      </c>
      <c r="H2464">
        <v>3</v>
      </c>
      <c r="I2464">
        <v>3.3914644118391033</v>
      </c>
      <c r="J2464">
        <v>0.47712125471966244</v>
      </c>
    </row>
    <row r="2465" spans="1:10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G2465" t="s">
        <v>4225</v>
      </c>
      <c r="H2465">
        <v>3</v>
      </c>
      <c r="I2465">
        <v>3.3916407034923877</v>
      </c>
      <c r="J2465">
        <v>0.47712125471966244</v>
      </c>
    </row>
    <row r="2466" spans="1:10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G2466" t="s">
        <v>4380</v>
      </c>
      <c r="H2466">
        <v>3</v>
      </c>
      <c r="I2466">
        <v>3.3918169236132489</v>
      </c>
      <c r="J2466">
        <v>0.47712125471966244</v>
      </c>
    </row>
    <row r="2467" spans="1:10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G2467" t="s">
        <v>4222</v>
      </c>
      <c r="H2467">
        <v>3</v>
      </c>
      <c r="I2467">
        <v>3.3919930722597127</v>
      </c>
      <c r="J2467">
        <v>0.47712125471966244</v>
      </c>
    </row>
    <row r="2468" spans="1:10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G2468" t="s">
        <v>2193</v>
      </c>
      <c r="H2468">
        <v>3</v>
      </c>
      <c r="I2468">
        <v>3.3921691494897361</v>
      </c>
      <c r="J2468">
        <v>0.47712125471966244</v>
      </c>
    </row>
    <row r="2469" spans="1:10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G2469" t="s">
        <v>1819</v>
      </c>
      <c r="H2469">
        <v>3</v>
      </c>
      <c r="I2469">
        <v>3.3923451553612041</v>
      </c>
      <c r="J2469">
        <v>0.47712125471966244</v>
      </c>
    </row>
    <row r="2470" spans="1:10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G2470" t="s">
        <v>2548</v>
      </c>
      <c r="H2470">
        <v>3</v>
      </c>
      <c r="I2470">
        <v>3.3925210899319325</v>
      </c>
      <c r="J2470">
        <v>0.47712125471966244</v>
      </c>
    </row>
    <row r="2471" spans="1:10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G2471" t="s">
        <v>1150</v>
      </c>
      <c r="H2471">
        <v>3</v>
      </c>
      <c r="I2471">
        <v>3.3926969532596658</v>
      </c>
      <c r="J2471">
        <v>0.47712125471966244</v>
      </c>
    </row>
    <row r="2472" spans="1:10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G2472" t="s">
        <v>3174</v>
      </c>
      <c r="H2472">
        <v>3</v>
      </c>
      <c r="I2472">
        <v>3.3928727454020793</v>
      </c>
      <c r="J2472">
        <v>0.47712125471966244</v>
      </c>
    </row>
    <row r="2473" spans="1:10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G2473" t="s">
        <v>3494</v>
      </c>
      <c r="H2473">
        <v>3</v>
      </c>
      <c r="I2473">
        <v>3.3930484664167784</v>
      </c>
      <c r="J2473">
        <v>0.47712125471966244</v>
      </c>
    </row>
    <row r="2474" spans="1:10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G2474" t="s">
        <v>3756</v>
      </c>
      <c r="H2474">
        <v>3</v>
      </c>
      <c r="I2474">
        <v>3.3932241163612975</v>
      </c>
      <c r="J2474">
        <v>0.47712125471966244</v>
      </c>
    </row>
    <row r="2475" spans="1:10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G2475" t="s">
        <v>1858</v>
      </c>
      <c r="H2475">
        <v>3</v>
      </c>
      <c r="I2475">
        <v>3.3933996952931018</v>
      </c>
      <c r="J2475">
        <v>0.47712125471966244</v>
      </c>
    </row>
    <row r="2476" spans="1:10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G2476" t="s">
        <v>4357</v>
      </c>
      <c r="H2476">
        <v>3</v>
      </c>
      <c r="I2476">
        <v>3.3935752032695876</v>
      </c>
      <c r="J2476">
        <v>0.47712125471966244</v>
      </c>
    </row>
    <row r="2477" spans="1:10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G2477" t="s">
        <v>474</v>
      </c>
      <c r="H2477">
        <v>3</v>
      </c>
      <c r="I2477">
        <v>3.3937506403480802</v>
      </c>
      <c r="J2477">
        <v>0.47712125471966244</v>
      </c>
    </row>
    <row r="2478" spans="1:10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G2478" t="s">
        <v>4189</v>
      </c>
      <c r="H2478">
        <v>3</v>
      </c>
      <c r="I2478">
        <v>3.3939260065858368</v>
      </c>
      <c r="J2478">
        <v>0.47712125471966244</v>
      </c>
    </row>
    <row r="2479" spans="1:10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G2479" t="s">
        <v>3773</v>
      </c>
      <c r="H2479">
        <v>3</v>
      </c>
      <c r="I2479">
        <v>3.3941013020400446</v>
      </c>
      <c r="J2479">
        <v>0.47712125471966244</v>
      </c>
    </row>
    <row r="2480" spans="1:10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G2480" t="s">
        <v>2676</v>
      </c>
      <c r="H2480">
        <v>3</v>
      </c>
      <c r="I2480">
        <v>3.3942765267678214</v>
      </c>
      <c r="J2480">
        <v>0.47712125471966244</v>
      </c>
    </row>
    <row r="2481" spans="1:10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G2481" t="s">
        <v>4365</v>
      </c>
      <c r="H2481">
        <v>3</v>
      </c>
      <c r="I2481">
        <v>3.3944516808262164</v>
      </c>
      <c r="J2481">
        <v>0.47712125471966244</v>
      </c>
    </row>
    <row r="2482" spans="1:10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G2482" t="s">
        <v>3465</v>
      </c>
      <c r="H2482">
        <v>3</v>
      </c>
      <c r="I2482">
        <v>3.3946267642722092</v>
      </c>
      <c r="J2482">
        <v>0.47712125471966244</v>
      </c>
    </row>
    <row r="2483" spans="1:10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G2483" t="s">
        <v>4186</v>
      </c>
      <c r="H2483">
        <v>3</v>
      </c>
      <c r="I2483">
        <v>3.3948017771627108</v>
      </c>
      <c r="J2483">
        <v>0.47712125471966244</v>
      </c>
    </row>
    <row r="2484" spans="1:10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G2484" t="s">
        <v>4262</v>
      </c>
      <c r="H2484">
        <v>3</v>
      </c>
      <c r="I2484">
        <v>3.3949767195545641</v>
      </c>
      <c r="J2484">
        <v>0.47712125471966244</v>
      </c>
    </row>
    <row r="2485" spans="1:10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G2485" t="s">
        <v>4319</v>
      </c>
      <c r="H2485">
        <v>3</v>
      </c>
      <c r="I2485">
        <v>3.3951515915045425</v>
      </c>
      <c r="J2485">
        <v>0.47712125471966244</v>
      </c>
    </row>
    <row r="2486" spans="1:10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G2486" t="s">
        <v>3659</v>
      </c>
      <c r="H2486">
        <v>3</v>
      </c>
      <c r="I2486">
        <v>3.3953263930693511</v>
      </c>
      <c r="J2486">
        <v>0.47712125471966244</v>
      </c>
    </row>
    <row r="2487" spans="1:10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G2487" t="s">
        <v>1897</v>
      </c>
      <c r="H2487">
        <v>3</v>
      </c>
      <c r="I2487">
        <v>3.3955011243056261</v>
      </c>
      <c r="J2487">
        <v>0.47712125471966244</v>
      </c>
    </row>
    <row r="2488" spans="1:10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G2488" t="s">
        <v>2252</v>
      </c>
      <c r="H2488">
        <v>3</v>
      </c>
      <c r="I2488">
        <v>3.395675785269936</v>
      </c>
      <c r="J2488">
        <v>0.47712125471966244</v>
      </c>
    </row>
    <row r="2489" spans="1:10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G2489" t="s">
        <v>4416</v>
      </c>
      <c r="H2489">
        <v>3</v>
      </c>
      <c r="I2489">
        <v>3.3958503760187813</v>
      </c>
      <c r="J2489">
        <v>0.47712125471966244</v>
      </c>
    </row>
    <row r="2490" spans="1:10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G2490" t="s">
        <v>1594</v>
      </c>
      <c r="H2490">
        <v>3</v>
      </c>
      <c r="I2490">
        <v>3.3960248966085933</v>
      </c>
      <c r="J2490">
        <v>0.47712125471966244</v>
      </c>
    </row>
    <row r="2491" spans="1:10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G2491" t="s">
        <v>3389</v>
      </c>
      <c r="H2491">
        <v>3</v>
      </c>
      <c r="I2491">
        <v>3.3961993470957363</v>
      </c>
      <c r="J2491">
        <v>0.47712125471966244</v>
      </c>
    </row>
    <row r="2492" spans="1:10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G2492" t="s">
        <v>4356</v>
      </c>
      <c r="H2492">
        <v>3</v>
      </c>
      <c r="I2492">
        <v>3.3963737275365067</v>
      </c>
      <c r="J2492">
        <v>0.47712125471966244</v>
      </c>
    </row>
    <row r="2493" spans="1:10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G2493" t="s">
        <v>4230</v>
      </c>
      <c r="H2493">
        <v>3</v>
      </c>
      <c r="I2493">
        <v>3.3965480379871318</v>
      </c>
      <c r="J2493">
        <v>0.47712125471966244</v>
      </c>
    </row>
    <row r="2494" spans="1:10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G2494" t="s">
        <v>4389</v>
      </c>
      <c r="H2494">
        <v>3</v>
      </c>
      <c r="I2494">
        <v>3.3967222785037734</v>
      </c>
      <c r="J2494">
        <v>0.47712125471966244</v>
      </c>
    </row>
    <row r="2495" spans="1:10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G2495" t="s">
        <v>3546</v>
      </c>
      <c r="H2495">
        <v>3</v>
      </c>
      <c r="I2495">
        <v>3.396896449142524</v>
      </c>
      <c r="J2495">
        <v>0.47712125471966244</v>
      </c>
    </row>
    <row r="2496" spans="1:10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G2496" t="s">
        <v>4198</v>
      </c>
      <c r="H2496">
        <v>3</v>
      </c>
      <c r="I2496">
        <v>3.3970705499594089</v>
      </c>
      <c r="J2496">
        <v>0.47712125471966244</v>
      </c>
    </row>
    <row r="2497" spans="1:10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G2497" t="s">
        <v>3287</v>
      </c>
      <c r="H2497">
        <v>3</v>
      </c>
      <c r="I2497">
        <v>3.3972445810103862</v>
      </c>
      <c r="J2497">
        <v>0.47712125471966244</v>
      </c>
    </row>
    <row r="2498" spans="1:10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G2498" t="s">
        <v>3553</v>
      </c>
      <c r="H2498">
        <v>3</v>
      </c>
      <c r="I2498">
        <v>3.3974185423513479</v>
      </c>
      <c r="J2498">
        <v>0.47712125471966244</v>
      </c>
    </row>
    <row r="2499" spans="1:10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G2499" t="s">
        <v>3296</v>
      </c>
      <c r="H2499">
        <v>3</v>
      </c>
      <c r="I2499">
        <v>3.3975924340381165</v>
      </c>
      <c r="J2499">
        <v>0.47712125471966244</v>
      </c>
    </row>
    <row r="2500" spans="1:10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G2500" t="s">
        <v>4201</v>
      </c>
      <c r="H2500">
        <v>3</v>
      </c>
      <c r="I2500">
        <v>3.3977662561264501</v>
      </c>
      <c r="J2500">
        <v>0.47712125471966244</v>
      </c>
    </row>
    <row r="2501" spans="1:10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G2501" t="s">
        <v>4223</v>
      </c>
      <c r="H2501">
        <v>3</v>
      </c>
      <c r="I2501">
        <v>3.3979400086720375</v>
      </c>
      <c r="J2501">
        <v>0.47712125471966244</v>
      </c>
    </row>
    <row r="2502" spans="1:10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G2502" t="s">
        <v>4377</v>
      </c>
      <c r="H2502">
        <v>3</v>
      </c>
      <c r="I2502">
        <v>3.3981136917305026</v>
      </c>
      <c r="J2502">
        <v>0.47712125471966244</v>
      </c>
    </row>
    <row r="2503" spans="1:10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G2503" t="s">
        <v>4297</v>
      </c>
      <c r="H2503">
        <v>3</v>
      </c>
      <c r="I2503">
        <v>3.398287305357401</v>
      </c>
      <c r="J2503">
        <v>0.47712125471966244</v>
      </c>
    </row>
    <row r="2504" spans="1:10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G2504" t="s">
        <v>4374</v>
      </c>
      <c r="H2504">
        <v>3</v>
      </c>
      <c r="I2504">
        <v>3.3984608496082234</v>
      </c>
      <c r="J2504">
        <v>0.47712125471966244</v>
      </c>
    </row>
    <row r="2505" spans="1:10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G2505" t="s">
        <v>3515</v>
      </c>
      <c r="H2505">
        <v>3</v>
      </c>
      <c r="I2505">
        <v>3.3986343245383921</v>
      </c>
      <c r="J2505">
        <v>0.47712125471966244</v>
      </c>
    </row>
    <row r="2506" spans="1:10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G2506" t="s">
        <v>3437</v>
      </c>
      <c r="H2506">
        <v>3</v>
      </c>
      <c r="I2506">
        <v>3.3988077302032647</v>
      </c>
      <c r="J2506">
        <v>0.47712125471966244</v>
      </c>
    </row>
    <row r="2507" spans="1:10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G2507" t="s">
        <v>3181</v>
      </c>
      <c r="H2507">
        <v>3</v>
      </c>
      <c r="I2507">
        <v>3.398981066658131</v>
      </c>
      <c r="J2507">
        <v>0.47712125471966244</v>
      </c>
    </row>
    <row r="2508" spans="1:10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G2508" t="s">
        <v>3907</v>
      </c>
      <c r="H2508">
        <v>3</v>
      </c>
      <c r="I2508">
        <v>3.3991543339582164</v>
      </c>
      <c r="J2508">
        <v>0.47712125471966244</v>
      </c>
    </row>
    <row r="2509" spans="1:10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G2509" t="s">
        <v>3665</v>
      </c>
      <c r="H2509">
        <v>3</v>
      </c>
      <c r="I2509">
        <v>3.3993275321586789</v>
      </c>
      <c r="J2509">
        <v>0.47712125471966244</v>
      </c>
    </row>
    <row r="2510" spans="1:10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G2510" t="s">
        <v>1598</v>
      </c>
      <c r="H2510">
        <v>3</v>
      </c>
      <c r="I2510">
        <v>3.3995006613146104</v>
      </c>
      <c r="J2510">
        <v>0.47712125471966244</v>
      </c>
    </row>
    <row r="2511" spans="1:10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G2511" t="s">
        <v>1749</v>
      </c>
      <c r="H2511">
        <v>3</v>
      </c>
      <c r="I2511">
        <v>3.399673721481038</v>
      </c>
      <c r="J2511">
        <v>0.47712125471966244</v>
      </c>
    </row>
    <row r="2512" spans="1:10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G2512" t="s">
        <v>4165</v>
      </c>
      <c r="H2512">
        <v>3</v>
      </c>
      <c r="I2512">
        <v>3.3998467127129226</v>
      </c>
      <c r="J2512">
        <v>0.47712125471966244</v>
      </c>
    </row>
    <row r="2513" spans="1:10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G2513" t="s">
        <v>602</v>
      </c>
      <c r="H2513">
        <v>3</v>
      </c>
      <c r="I2513">
        <v>3.4000196350651586</v>
      </c>
      <c r="J2513">
        <v>0.47712125471966244</v>
      </c>
    </row>
    <row r="2514" spans="1:10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G2514" t="s">
        <v>4269</v>
      </c>
      <c r="H2514">
        <v>3</v>
      </c>
      <c r="I2514">
        <v>3.4001924885925758</v>
      </c>
      <c r="J2514">
        <v>0.47712125471966244</v>
      </c>
    </row>
    <row r="2515" spans="1:10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G2515" t="s">
        <v>4305</v>
      </c>
      <c r="H2515">
        <v>3</v>
      </c>
      <c r="I2515">
        <v>3.400365273349939</v>
      </c>
      <c r="J2515">
        <v>0.47712125471966244</v>
      </c>
    </row>
    <row r="2516" spans="1:10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G2516" t="s">
        <v>1753</v>
      </c>
      <c r="H2516">
        <v>3</v>
      </c>
      <c r="I2516">
        <v>3.4005379893919461</v>
      </c>
      <c r="J2516">
        <v>0.47712125471966244</v>
      </c>
    </row>
    <row r="2517" spans="1:10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G2517" t="s">
        <v>679</v>
      </c>
      <c r="H2517">
        <v>3</v>
      </c>
      <c r="I2517">
        <v>3.4007106367732312</v>
      </c>
      <c r="J2517">
        <v>0.47712125471966244</v>
      </c>
    </row>
    <row r="2518" spans="1:10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G2518" t="s">
        <v>2105</v>
      </c>
      <c r="H2518">
        <v>3</v>
      </c>
      <c r="I2518">
        <v>3.4008832155483626</v>
      </c>
      <c r="J2518">
        <v>0.47712125471966244</v>
      </c>
    </row>
    <row r="2519" spans="1:10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G2519" t="s">
        <v>2337</v>
      </c>
      <c r="H2519">
        <v>3</v>
      </c>
      <c r="I2519">
        <v>3.4010557257718439</v>
      </c>
      <c r="J2519">
        <v>0.47712125471966244</v>
      </c>
    </row>
    <row r="2520" spans="1:10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G2520" t="s">
        <v>3885</v>
      </c>
      <c r="H2520">
        <v>3</v>
      </c>
      <c r="I2520">
        <v>3.4012281674981129</v>
      </c>
      <c r="J2520">
        <v>0.47712125471966244</v>
      </c>
    </row>
    <row r="2521" spans="1:10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G2521" t="s">
        <v>3425</v>
      </c>
      <c r="H2521">
        <v>3</v>
      </c>
      <c r="I2521">
        <v>3.4014005407815442</v>
      </c>
      <c r="J2521">
        <v>0.47712125471966244</v>
      </c>
    </row>
    <row r="2522" spans="1:10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G2522" t="s">
        <v>631</v>
      </c>
      <c r="H2522">
        <v>3</v>
      </c>
      <c r="I2522">
        <v>3.401572845676446</v>
      </c>
      <c r="J2522">
        <v>0.47712125471966244</v>
      </c>
    </row>
    <row r="2523" spans="1:10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G2523" t="s">
        <v>4259</v>
      </c>
      <c r="H2523">
        <v>3</v>
      </c>
      <c r="I2523">
        <v>3.401745082237063</v>
      </c>
      <c r="J2523">
        <v>0.47712125471966244</v>
      </c>
    </row>
    <row r="2524" spans="1:10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G2524" t="s">
        <v>4382</v>
      </c>
      <c r="H2524">
        <v>3</v>
      </c>
      <c r="I2524">
        <v>3.4019172505175748</v>
      </c>
      <c r="J2524">
        <v>0.47712125471966244</v>
      </c>
    </row>
    <row r="2525" spans="1:10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G2525" t="s">
        <v>2977</v>
      </c>
      <c r="H2525">
        <v>3</v>
      </c>
      <c r="I2525">
        <v>3.4020893505720968</v>
      </c>
      <c r="J2525">
        <v>0.47712125471966244</v>
      </c>
    </row>
    <row r="2526" spans="1:10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G2526" t="s">
        <v>4367</v>
      </c>
      <c r="H2526">
        <v>3</v>
      </c>
      <c r="I2526">
        <v>3.4022613824546801</v>
      </c>
      <c r="J2526">
        <v>0.47712125471966244</v>
      </c>
    </row>
    <row r="2527" spans="1:10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G2527" t="s">
        <v>4373</v>
      </c>
      <c r="H2527">
        <v>3</v>
      </c>
      <c r="I2527">
        <v>3.4024333462193121</v>
      </c>
      <c r="J2527">
        <v>0.47712125471966244</v>
      </c>
    </row>
    <row r="2528" spans="1:10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G2528" t="s">
        <v>3635</v>
      </c>
      <c r="H2528">
        <v>3</v>
      </c>
      <c r="I2528">
        <v>3.4026052419199146</v>
      </c>
      <c r="J2528">
        <v>0.47712125471966244</v>
      </c>
    </row>
    <row r="2529" spans="1:10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G2529" t="s">
        <v>4231</v>
      </c>
      <c r="H2529">
        <v>3</v>
      </c>
      <c r="I2529">
        <v>3.4027770696103472</v>
      </c>
      <c r="J2529">
        <v>0.47712125471966244</v>
      </c>
    </row>
    <row r="2530" spans="1:10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G2530" t="s">
        <v>3909</v>
      </c>
      <c r="H2530">
        <v>3</v>
      </c>
      <c r="I2530">
        <v>3.4029488293444046</v>
      </c>
      <c r="J2530">
        <v>0.47712125471966244</v>
      </c>
    </row>
    <row r="2531" spans="1:10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G2531" t="s">
        <v>1915</v>
      </c>
      <c r="H2531">
        <v>3</v>
      </c>
      <c r="I2531">
        <v>3.403120521175818</v>
      </c>
      <c r="J2531">
        <v>0.47712125471966244</v>
      </c>
    </row>
    <row r="2532" spans="1:10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G2532" t="s">
        <v>4256</v>
      </c>
      <c r="H2532">
        <v>3</v>
      </c>
      <c r="I2532">
        <v>3.4032921451582543</v>
      </c>
      <c r="J2532">
        <v>0.47712125471966244</v>
      </c>
    </row>
    <row r="2533" spans="1:10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G2533" t="s">
        <v>476</v>
      </c>
      <c r="H2533">
        <v>3</v>
      </c>
      <c r="I2533">
        <v>3.4034637013453173</v>
      </c>
      <c r="J2533">
        <v>0.47712125471966244</v>
      </c>
    </row>
    <row r="2534" spans="1:10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G2534" t="s">
        <v>3406</v>
      </c>
      <c r="H2534">
        <v>3</v>
      </c>
      <c r="I2534">
        <v>3.4036351897905481</v>
      </c>
      <c r="J2534">
        <v>0.47712125471966244</v>
      </c>
    </row>
    <row r="2535" spans="1:10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G2535" t="s">
        <v>1996</v>
      </c>
      <c r="H2535">
        <v>3</v>
      </c>
      <c r="I2535">
        <v>3.4038066105474227</v>
      </c>
      <c r="J2535">
        <v>0.47712125471966244</v>
      </c>
    </row>
    <row r="2536" spans="1:10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G2536" t="s">
        <v>3265</v>
      </c>
      <c r="H2536">
        <v>3</v>
      </c>
      <c r="I2536">
        <v>3.4039779636693548</v>
      </c>
      <c r="J2536">
        <v>0.47712125471966244</v>
      </c>
    </row>
    <row r="2537" spans="1:10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G2537" t="s">
        <v>4399</v>
      </c>
      <c r="H2537">
        <v>3</v>
      </c>
      <c r="I2537">
        <v>3.404149249209695</v>
      </c>
      <c r="J2537">
        <v>0.47712125471966244</v>
      </c>
    </row>
    <row r="2538" spans="1:10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G2538" t="s">
        <v>4329</v>
      </c>
      <c r="H2538">
        <v>3</v>
      </c>
      <c r="I2538">
        <v>3.4043204672217309</v>
      </c>
      <c r="J2538">
        <v>0.47712125471966244</v>
      </c>
    </row>
    <row r="2539" spans="1:10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G2539" t="s">
        <v>2558</v>
      </c>
      <c r="H2539">
        <v>3</v>
      </c>
      <c r="I2539">
        <v>3.4044916177586861</v>
      </c>
      <c r="J2539">
        <v>0.47712125471966244</v>
      </c>
    </row>
    <row r="2540" spans="1:10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G2540" t="s">
        <v>4260</v>
      </c>
      <c r="H2540">
        <v>3</v>
      </c>
      <c r="I2540">
        <v>3.4046627008737222</v>
      </c>
      <c r="J2540">
        <v>0.47712125471966244</v>
      </c>
    </row>
    <row r="2541" spans="1:10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G2541" t="s">
        <v>3337</v>
      </c>
      <c r="H2541">
        <v>3</v>
      </c>
      <c r="I2541">
        <v>3.4048337166199381</v>
      </c>
      <c r="J2541">
        <v>0.47712125471966244</v>
      </c>
    </row>
    <row r="2542" spans="1:10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G2542" t="s">
        <v>4254</v>
      </c>
      <c r="H2542">
        <v>3</v>
      </c>
      <c r="I2542">
        <v>3.4050046650503694</v>
      </c>
      <c r="J2542">
        <v>0.47712125471966244</v>
      </c>
    </row>
    <row r="2543" spans="1:10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G2543" t="s">
        <v>3651</v>
      </c>
      <c r="H2543">
        <v>3</v>
      </c>
      <c r="I2543">
        <v>3.4051755462179893</v>
      </c>
      <c r="J2543">
        <v>0.47712125471966244</v>
      </c>
    </row>
    <row r="2544" spans="1:10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G2544" t="s">
        <v>2038</v>
      </c>
      <c r="H2544">
        <v>3</v>
      </c>
      <c r="I2544">
        <v>3.405346360175709</v>
      </c>
      <c r="J2544">
        <v>0.47712125471966244</v>
      </c>
    </row>
    <row r="2545" spans="1:10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G2545" t="s">
        <v>2034</v>
      </c>
      <c r="H2545">
        <v>3</v>
      </c>
      <c r="I2545">
        <v>3.4055171069763763</v>
      </c>
      <c r="J2545">
        <v>0.47712125471966244</v>
      </c>
    </row>
    <row r="2546" spans="1:10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G2546" t="s">
        <v>1201</v>
      </c>
      <c r="H2546">
        <v>3</v>
      </c>
      <c r="I2546">
        <v>3.4056877866727775</v>
      </c>
      <c r="J2546">
        <v>0.47712125471966244</v>
      </c>
    </row>
    <row r="2547" spans="1:10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G2547" t="s">
        <v>4335</v>
      </c>
      <c r="H2547">
        <v>3</v>
      </c>
      <c r="I2547">
        <v>3.4058583993176366</v>
      </c>
      <c r="J2547">
        <v>0.47712125471966244</v>
      </c>
    </row>
    <row r="2548" spans="1:10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G2548" t="s">
        <v>2928</v>
      </c>
      <c r="H2548">
        <v>3</v>
      </c>
      <c r="I2548">
        <v>3.406028944963615</v>
      </c>
      <c r="J2548">
        <v>0.47712125471966244</v>
      </c>
    </row>
    <row r="2549" spans="1:10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G2549" t="s">
        <v>4286</v>
      </c>
      <c r="H2549">
        <v>3</v>
      </c>
      <c r="I2549">
        <v>3.4061994236633129</v>
      </c>
      <c r="J2549">
        <v>0.47712125471966244</v>
      </c>
    </row>
    <row r="2550" spans="1:10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G2550" t="s">
        <v>1243</v>
      </c>
      <c r="H2550">
        <v>3</v>
      </c>
      <c r="I2550">
        <v>3.4063698354692673</v>
      </c>
      <c r="J2550">
        <v>0.47712125471966244</v>
      </c>
    </row>
    <row r="2551" spans="1:10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G2551" t="s">
        <v>1144</v>
      </c>
      <c r="H2551">
        <v>3</v>
      </c>
      <c r="I2551">
        <v>3.406540180433955</v>
      </c>
      <c r="J2551">
        <v>0.47712125471966244</v>
      </c>
    </row>
    <row r="2552" spans="1:10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G2552" t="s">
        <v>4381</v>
      </c>
      <c r="H2552">
        <v>3</v>
      </c>
      <c r="I2552">
        <v>3.40671045860979</v>
      </c>
      <c r="J2552">
        <v>0.47712125471966244</v>
      </c>
    </row>
    <row r="2553" spans="1:10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G2553" t="s">
        <v>1143</v>
      </c>
      <c r="H2553">
        <v>3</v>
      </c>
      <c r="I2553">
        <v>3.4068806700491248</v>
      </c>
      <c r="J2553">
        <v>0.47712125471966244</v>
      </c>
    </row>
    <row r="2554" spans="1:10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G2554" t="s">
        <v>1438</v>
      </c>
      <c r="H2554">
        <v>3</v>
      </c>
      <c r="I2554">
        <v>3.4070508148042502</v>
      </c>
      <c r="J2554">
        <v>0.47712125471966244</v>
      </c>
    </row>
    <row r="2555" spans="1:10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G2555" t="s">
        <v>3102</v>
      </c>
      <c r="H2555">
        <v>3</v>
      </c>
      <c r="I2555">
        <v>3.4072208929273966</v>
      </c>
      <c r="J2555">
        <v>0.47712125471966244</v>
      </c>
    </row>
    <row r="2556" spans="1:10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G2556" t="s">
        <v>588</v>
      </c>
      <c r="H2556">
        <v>3</v>
      </c>
      <c r="I2556">
        <v>3.4073909044707316</v>
      </c>
      <c r="J2556">
        <v>0.47712125471966244</v>
      </c>
    </row>
    <row r="2557" spans="1:10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G2557" t="s">
        <v>4247</v>
      </c>
      <c r="H2557">
        <v>3</v>
      </c>
      <c r="I2557">
        <v>3.4075608494863627</v>
      </c>
      <c r="J2557">
        <v>0.47712125471966244</v>
      </c>
    </row>
    <row r="2558" spans="1:10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G2558" t="s">
        <v>4371</v>
      </c>
      <c r="H2558">
        <v>3</v>
      </c>
      <c r="I2558">
        <v>3.4077307280263356</v>
      </c>
      <c r="J2558">
        <v>0.47712125471966244</v>
      </c>
    </row>
    <row r="2559" spans="1:10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G2559" t="s">
        <v>4402</v>
      </c>
      <c r="H2559">
        <v>3</v>
      </c>
      <c r="I2559">
        <v>3.4079005401426352</v>
      </c>
      <c r="J2559">
        <v>0.47712125471966244</v>
      </c>
    </row>
    <row r="2560" spans="1:10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G2560" t="s">
        <v>4366</v>
      </c>
      <c r="H2560">
        <v>3</v>
      </c>
      <c r="I2560">
        <v>3.4080702858871854</v>
      </c>
      <c r="J2560">
        <v>0.47712125471966244</v>
      </c>
    </row>
    <row r="2561" spans="1:10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G2561" t="s">
        <v>2623</v>
      </c>
      <c r="H2561">
        <v>3</v>
      </c>
      <c r="I2561">
        <v>3.4082399653118496</v>
      </c>
      <c r="J2561">
        <v>0.47712125471966244</v>
      </c>
    </row>
    <row r="2562" spans="1:10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G2562" t="s">
        <v>3070</v>
      </c>
      <c r="H2562">
        <v>3</v>
      </c>
      <c r="I2562">
        <v>3.4084095784684298</v>
      </c>
      <c r="J2562">
        <v>0.47712125471966244</v>
      </c>
    </row>
    <row r="2563" spans="1:10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G2563" t="s">
        <v>4318</v>
      </c>
      <c r="H2563">
        <v>3</v>
      </c>
      <c r="I2563">
        <v>3.4085791254086675</v>
      </c>
      <c r="J2563">
        <v>0.47712125471966244</v>
      </c>
    </row>
    <row r="2564" spans="1:10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G2564" t="s">
        <v>4282</v>
      </c>
      <c r="H2564">
        <v>3</v>
      </c>
      <c r="I2564">
        <v>3.4087486061842438</v>
      </c>
      <c r="J2564">
        <v>0.47712125471966244</v>
      </c>
    </row>
    <row r="2565" spans="1:10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G2565" t="s">
        <v>4411</v>
      </c>
      <c r="H2565">
        <v>3</v>
      </c>
      <c r="I2565">
        <v>3.4089180208467798</v>
      </c>
      <c r="J2565">
        <v>0.47712125471966244</v>
      </c>
    </row>
    <row r="2566" spans="1:10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G2566" t="s">
        <v>4179</v>
      </c>
      <c r="H2566">
        <v>3</v>
      </c>
      <c r="I2566">
        <v>3.409087369447835</v>
      </c>
      <c r="J2566">
        <v>0.47712125471966244</v>
      </c>
    </row>
    <row r="2567" spans="1:10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G2567" t="s">
        <v>4176</v>
      </c>
      <c r="H2567">
        <v>3</v>
      </c>
      <c r="I2567">
        <v>3.4092566520389096</v>
      </c>
      <c r="J2567">
        <v>0.47712125471966244</v>
      </c>
    </row>
    <row r="2568" spans="1:10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G2568" t="s">
        <v>4337</v>
      </c>
      <c r="H2568">
        <v>3</v>
      </c>
      <c r="I2568">
        <v>3.4094258686714434</v>
      </c>
      <c r="J2568">
        <v>0.47712125471966244</v>
      </c>
    </row>
    <row r="2569" spans="1:10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G2569" t="s">
        <v>4251</v>
      </c>
      <c r="H2569">
        <v>3</v>
      </c>
      <c r="I2569">
        <v>3.4095950193968156</v>
      </c>
      <c r="J2569">
        <v>0.47712125471966244</v>
      </c>
    </row>
    <row r="2570" spans="1:10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G2570" t="s">
        <v>4355</v>
      </c>
      <c r="H2570">
        <v>3</v>
      </c>
      <c r="I2570">
        <v>3.4097641042663462</v>
      </c>
      <c r="J2570">
        <v>0.47712125471966244</v>
      </c>
    </row>
    <row r="2571" spans="1:10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G2571" t="s">
        <v>2460</v>
      </c>
      <c r="H2571">
        <v>3</v>
      </c>
      <c r="I2571">
        <v>3.4099331233312946</v>
      </c>
      <c r="J2571">
        <v>0.47712125471966244</v>
      </c>
    </row>
    <row r="2572" spans="1:10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G2572" t="s">
        <v>4331</v>
      </c>
      <c r="H2572">
        <v>3</v>
      </c>
      <c r="I2572">
        <v>3.4101020766428607</v>
      </c>
      <c r="J2572">
        <v>0.47712125471966244</v>
      </c>
    </row>
    <row r="2573" spans="1:10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G2573" t="s">
        <v>2062</v>
      </c>
      <c r="H2573">
        <v>3</v>
      </c>
      <c r="I2573">
        <v>3.4102709642521845</v>
      </c>
      <c r="J2573">
        <v>0.47712125471966244</v>
      </c>
    </row>
    <row r="2574" spans="1:10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G2574" t="s">
        <v>4333</v>
      </c>
      <c r="H2574">
        <v>3</v>
      </c>
      <c r="I2574">
        <v>3.4104397862103464</v>
      </c>
      <c r="J2574">
        <v>0.47712125471966244</v>
      </c>
    </row>
    <row r="2575" spans="1:10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G2575" t="s">
        <v>4325</v>
      </c>
      <c r="H2575">
        <v>3</v>
      </c>
      <c r="I2575">
        <v>3.4106085425683679</v>
      </c>
      <c r="J2575">
        <v>0.47712125471966244</v>
      </c>
    </row>
    <row r="2576" spans="1:10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G2576" t="s">
        <v>2074</v>
      </c>
      <c r="H2576">
        <v>3</v>
      </c>
      <c r="I2576">
        <v>3.4107772333772099</v>
      </c>
      <c r="J2576">
        <v>0.47712125471966244</v>
      </c>
    </row>
    <row r="2577" spans="1:10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G2577" t="s">
        <v>3622</v>
      </c>
      <c r="H2577">
        <v>3</v>
      </c>
      <c r="I2577">
        <v>3.4109458586877746</v>
      </c>
      <c r="J2577">
        <v>0.47712125471966244</v>
      </c>
    </row>
    <row r="2578" spans="1:10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G2578" t="s">
        <v>935</v>
      </c>
      <c r="H2578">
        <v>3</v>
      </c>
      <c r="I2578">
        <v>3.4111144185509046</v>
      </c>
      <c r="J2578">
        <v>0.47712125471966244</v>
      </c>
    </row>
    <row r="2579" spans="1:10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G2579" t="s">
        <v>999</v>
      </c>
      <c r="H2579">
        <v>3</v>
      </c>
      <c r="I2579">
        <v>3.4112829130173843</v>
      </c>
      <c r="J2579">
        <v>0.47712125471966244</v>
      </c>
    </row>
    <row r="2580" spans="1:10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G2580" t="s">
        <v>2450</v>
      </c>
      <c r="H2580">
        <v>3</v>
      </c>
      <c r="I2580">
        <v>3.4114513421379375</v>
      </c>
      <c r="J2580">
        <v>0.47712125471966244</v>
      </c>
    </row>
    <row r="2581" spans="1:10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G2581" t="s">
        <v>3790</v>
      </c>
      <c r="H2581">
        <v>3</v>
      </c>
      <c r="I2581">
        <v>3.4116197059632301</v>
      </c>
      <c r="J2581">
        <v>0.47712125471966244</v>
      </c>
    </row>
    <row r="2582" spans="1:10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G2582" t="s">
        <v>4283</v>
      </c>
      <c r="H2582">
        <v>3</v>
      </c>
      <c r="I2582">
        <v>3.4117880045438689</v>
      </c>
      <c r="J2582">
        <v>0.47712125471966244</v>
      </c>
    </row>
    <row r="2583" spans="1:10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G2583" t="s">
        <v>4200</v>
      </c>
      <c r="H2583">
        <v>3</v>
      </c>
      <c r="I2583">
        <v>3.4119562379304016</v>
      </c>
      <c r="J2583">
        <v>0.47712125471966244</v>
      </c>
    </row>
    <row r="2584" spans="1:10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G2584" t="s">
        <v>3231</v>
      </c>
      <c r="H2584">
        <v>3</v>
      </c>
      <c r="I2584">
        <v>3.4121244061733171</v>
      </c>
      <c r="J2584">
        <v>0.47712125471966244</v>
      </c>
    </row>
    <row r="2585" spans="1:10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G2585" t="s">
        <v>4414</v>
      </c>
      <c r="H2585">
        <v>3</v>
      </c>
      <c r="I2585">
        <v>3.4122925093230463</v>
      </c>
      <c r="J2585">
        <v>0.47712125471966244</v>
      </c>
    </row>
    <row r="2586" spans="1:10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G2586" t="s">
        <v>846</v>
      </c>
      <c r="H2586">
        <v>3</v>
      </c>
      <c r="I2586">
        <v>3.4124605474299612</v>
      </c>
      <c r="J2586">
        <v>0.47712125471966244</v>
      </c>
    </row>
    <row r="2587" spans="1:10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G2587" t="s">
        <v>4396</v>
      </c>
      <c r="H2587">
        <v>3</v>
      </c>
      <c r="I2587">
        <v>3.4126285205443754</v>
      </c>
      <c r="J2587">
        <v>0.47712125471966244</v>
      </c>
    </row>
    <row r="2588" spans="1:10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G2588" t="s">
        <v>402</v>
      </c>
      <c r="H2588">
        <v>3</v>
      </c>
      <c r="I2588">
        <v>3.4127964287165433</v>
      </c>
      <c r="J2588">
        <v>0.47712125471966244</v>
      </c>
    </row>
    <row r="2589" spans="1:10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G2589" t="s">
        <v>4353</v>
      </c>
      <c r="H2589">
        <v>3</v>
      </c>
      <c r="I2589">
        <v>3.4129642719966626</v>
      </c>
      <c r="J2589">
        <v>0.47712125471966244</v>
      </c>
    </row>
    <row r="2590" spans="1:10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G2590" t="s">
        <v>2097</v>
      </c>
      <c r="H2590">
        <v>3</v>
      </c>
      <c r="I2590">
        <v>3.4131320504348719</v>
      </c>
      <c r="J2590">
        <v>0.47712125471966244</v>
      </c>
    </row>
    <row r="2591" spans="1:10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G2591" t="s">
        <v>3653</v>
      </c>
      <c r="H2591">
        <v>3</v>
      </c>
      <c r="I2591">
        <v>3.4132997640812519</v>
      </c>
      <c r="J2591">
        <v>0.47712125471966244</v>
      </c>
    </row>
    <row r="2592" spans="1:10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G2592" t="s">
        <v>4227</v>
      </c>
      <c r="H2592">
        <v>3</v>
      </c>
      <c r="I2592">
        <v>3.4134674129858249</v>
      </c>
      <c r="J2592">
        <v>0.47712125471966244</v>
      </c>
    </row>
    <row r="2593" spans="1:10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G2593" t="s">
        <v>4294</v>
      </c>
      <c r="H2593">
        <v>3</v>
      </c>
      <c r="I2593">
        <v>3.4136349971985558</v>
      </c>
      <c r="J2593">
        <v>0.47712125471966244</v>
      </c>
    </row>
    <row r="2594" spans="1:10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G2594" t="s">
        <v>2776</v>
      </c>
      <c r="H2594">
        <v>3</v>
      </c>
      <c r="I2594">
        <v>3.4138025167693513</v>
      </c>
      <c r="J2594">
        <v>0.47712125471966244</v>
      </c>
    </row>
    <row r="2595" spans="1:10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G2595" t="s">
        <v>3676</v>
      </c>
      <c r="H2595">
        <v>3</v>
      </c>
      <c r="I2595">
        <v>3.4139699717480614</v>
      </c>
      <c r="J2595">
        <v>0.47712125471966244</v>
      </c>
    </row>
    <row r="2596" spans="1:10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G2596" t="s">
        <v>3382</v>
      </c>
      <c r="H2596">
        <v>3</v>
      </c>
      <c r="I2596">
        <v>3.4141373621844768</v>
      </c>
      <c r="J2596">
        <v>0.47712125471966244</v>
      </c>
    </row>
    <row r="2597" spans="1:10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G2597" t="s">
        <v>4341</v>
      </c>
      <c r="H2597">
        <v>3</v>
      </c>
      <c r="I2597">
        <v>3.4143046881283317</v>
      </c>
      <c r="J2597">
        <v>0.47712125471966244</v>
      </c>
    </row>
    <row r="2598" spans="1:10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G2598" t="s">
        <v>1342</v>
      </c>
      <c r="H2598">
        <v>3</v>
      </c>
      <c r="I2598">
        <v>3.4144719496293026</v>
      </c>
      <c r="J2598">
        <v>0.47712125471966244</v>
      </c>
    </row>
    <row r="2599" spans="1:10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G2599" t="s">
        <v>4403</v>
      </c>
      <c r="H2599">
        <v>3</v>
      </c>
      <c r="I2599">
        <v>3.414639146737009</v>
      </c>
      <c r="J2599">
        <v>0.47712125471966244</v>
      </c>
    </row>
    <row r="2600" spans="1:10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G2600" t="s">
        <v>4346</v>
      </c>
      <c r="H2600">
        <v>3</v>
      </c>
      <c r="I2600">
        <v>3.4148062795010126</v>
      </c>
      <c r="J2600">
        <v>0.47712125471966244</v>
      </c>
    </row>
    <row r="2601" spans="1:10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G2601" t="s">
        <v>4313</v>
      </c>
      <c r="H2601">
        <v>3</v>
      </c>
      <c r="I2601">
        <v>3.4149733479708178</v>
      </c>
      <c r="J2601">
        <v>0.47712125471966244</v>
      </c>
    </row>
    <row r="2602" spans="1:10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G2602" t="s">
        <v>4334</v>
      </c>
      <c r="H2602">
        <v>3</v>
      </c>
      <c r="I2602">
        <v>3.4151403521958725</v>
      </c>
      <c r="J2602">
        <v>0.47712125471966244</v>
      </c>
    </row>
    <row r="2603" spans="1:10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G2603" t="s">
        <v>4266</v>
      </c>
      <c r="H2603">
        <v>3</v>
      </c>
      <c r="I2603">
        <v>3.4153072922255676</v>
      </c>
      <c r="J2603">
        <v>0.47712125471966244</v>
      </c>
    </row>
    <row r="2604" spans="1:10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G2604" t="s">
        <v>4205</v>
      </c>
      <c r="H2604">
        <v>3</v>
      </c>
      <c r="I2604">
        <v>3.4154741681092355</v>
      </c>
      <c r="J2604">
        <v>0.47712125471966244</v>
      </c>
    </row>
    <row r="2605" spans="1:10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G2605" t="s">
        <v>4317</v>
      </c>
      <c r="H2605">
        <v>3</v>
      </c>
      <c r="I2605">
        <v>3.4156409798961542</v>
      </c>
      <c r="J2605">
        <v>0.47712125471966244</v>
      </c>
    </row>
    <row r="2606" spans="1:10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G2606" t="s">
        <v>1739</v>
      </c>
      <c r="H2606">
        <v>3</v>
      </c>
      <c r="I2606">
        <v>3.4158077276355434</v>
      </c>
      <c r="J2606">
        <v>0.47712125471966244</v>
      </c>
    </row>
    <row r="2607" spans="1:10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G2607" t="s">
        <v>2323</v>
      </c>
      <c r="H2607">
        <v>3</v>
      </c>
      <c r="I2607">
        <v>3.415974411376566</v>
      </c>
      <c r="J2607">
        <v>0.47712125471966244</v>
      </c>
    </row>
    <row r="2608" spans="1:10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G2608" t="s">
        <v>2149</v>
      </c>
      <c r="H2608">
        <v>3</v>
      </c>
      <c r="I2608">
        <v>3.4161410311683289</v>
      </c>
      <c r="J2608">
        <v>0.47712125471966244</v>
      </c>
    </row>
    <row r="2609" spans="1:10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G2609" t="s">
        <v>1949</v>
      </c>
      <c r="H2609">
        <v>3</v>
      </c>
      <c r="I2609">
        <v>3.4163075870598827</v>
      </c>
      <c r="J2609">
        <v>0.47712125471966244</v>
      </c>
    </row>
    <row r="2610" spans="1:10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G2610" t="s">
        <v>4175</v>
      </c>
      <c r="H2610">
        <v>3</v>
      </c>
      <c r="I2610">
        <v>3.4164740791002206</v>
      </c>
      <c r="J2610">
        <v>0.47712125471966244</v>
      </c>
    </row>
    <row r="2611" spans="1:10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G2611" t="s">
        <v>4321</v>
      </c>
      <c r="H2611">
        <v>3</v>
      </c>
      <c r="I2611">
        <v>3.4166405073382808</v>
      </c>
      <c r="J2611">
        <v>0.47712125471966244</v>
      </c>
    </row>
    <row r="2612" spans="1:10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G2612" t="s">
        <v>4180</v>
      </c>
      <c r="H2612">
        <v>3</v>
      </c>
      <c r="I2612">
        <v>3.4168068718229443</v>
      </c>
      <c r="J2612">
        <v>0.47712125471966244</v>
      </c>
    </row>
    <row r="2613" spans="1:10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G2613" t="s">
        <v>4177</v>
      </c>
      <c r="H2613">
        <v>3</v>
      </c>
      <c r="I2613">
        <v>3.4169731726030363</v>
      </c>
      <c r="J2613">
        <v>0.47712125471966244</v>
      </c>
    </row>
    <row r="2614" spans="1:10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G2614" t="s">
        <v>3364</v>
      </c>
      <c r="H2614">
        <v>3</v>
      </c>
      <c r="I2614">
        <v>3.4171394097273255</v>
      </c>
      <c r="J2614">
        <v>0.47712125471966244</v>
      </c>
    </row>
    <row r="2615" spans="1:10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G2615" t="s">
        <v>3392</v>
      </c>
      <c r="H2615">
        <v>3</v>
      </c>
      <c r="I2615">
        <v>3.4173055832445254</v>
      </c>
      <c r="J2615">
        <v>0.47712125471966244</v>
      </c>
    </row>
    <row r="2616" spans="1:10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G2616" t="s">
        <v>4236</v>
      </c>
      <c r="H2616">
        <v>3</v>
      </c>
      <c r="I2616">
        <v>3.4174716932032929</v>
      </c>
      <c r="J2616">
        <v>0.47712125471966244</v>
      </c>
    </row>
    <row r="2617" spans="1:10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G2617" t="s">
        <v>4204</v>
      </c>
      <c r="H2617">
        <v>3</v>
      </c>
      <c r="I2617">
        <v>3.4176377396522297</v>
      </c>
      <c r="J2617">
        <v>0.47712125471966244</v>
      </c>
    </row>
    <row r="2618" spans="1:10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G2618" t="s">
        <v>3426</v>
      </c>
      <c r="H2618">
        <v>3</v>
      </c>
      <c r="I2618">
        <v>3.417803722639881</v>
      </c>
      <c r="J2618">
        <v>0.47712125471966244</v>
      </c>
    </row>
    <row r="2619" spans="1:10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G2619" t="s">
        <v>4168</v>
      </c>
      <c r="H2619">
        <v>3</v>
      </c>
      <c r="I2619">
        <v>3.4179696422147372</v>
      </c>
      <c r="J2619">
        <v>0.47712125471966244</v>
      </c>
    </row>
    <row r="2620" spans="1:10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G2620" t="s">
        <v>1577</v>
      </c>
      <c r="H2620">
        <v>3</v>
      </c>
      <c r="I2620">
        <v>3.4181354984252321</v>
      </c>
      <c r="J2620">
        <v>0.47712125471966244</v>
      </c>
    </row>
    <row r="2621" spans="1:10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G2621" t="s">
        <v>3114</v>
      </c>
      <c r="H2621">
        <v>3</v>
      </c>
      <c r="I2621">
        <v>3.4183012913197452</v>
      </c>
      <c r="J2621">
        <v>0.47712125471966244</v>
      </c>
    </row>
    <row r="2622" spans="1:10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G2622" t="s">
        <v>1859</v>
      </c>
      <c r="H2622">
        <v>3</v>
      </c>
      <c r="I2622">
        <v>3.4184670209466006</v>
      </c>
      <c r="J2622">
        <v>0.47712125471966244</v>
      </c>
    </row>
    <row r="2623" spans="1:10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G2623" t="s">
        <v>3410</v>
      </c>
      <c r="H2623">
        <v>3</v>
      </c>
      <c r="I2623">
        <v>3.4186326873540653</v>
      </c>
      <c r="J2623">
        <v>0.47712125471966244</v>
      </c>
    </row>
    <row r="2624" spans="1:10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G2624" t="s">
        <v>3843</v>
      </c>
      <c r="H2624">
        <v>3</v>
      </c>
      <c r="I2624">
        <v>3.4187982905903533</v>
      </c>
      <c r="J2624">
        <v>0.47712125471966244</v>
      </c>
    </row>
    <row r="2625" spans="1:10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G2625" t="s">
        <v>3844</v>
      </c>
      <c r="H2625">
        <v>3</v>
      </c>
      <c r="I2625">
        <v>3.4189638307036225</v>
      </c>
      <c r="J2625">
        <v>0.47712125471966244</v>
      </c>
    </row>
    <row r="2626" spans="1:10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G2626" t="s">
        <v>3294</v>
      </c>
      <c r="H2626">
        <v>3</v>
      </c>
      <c r="I2626">
        <v>3.4191293077419758</v>
      </c>
      <c r="J2626">
        <v>0.47712125471966244</v>
      </c>
    </row>
    <row r="2627" spans="1:10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G2627" t="s">
        <v>753</v>
      </c>
      <c r="H2627">
        <v>3</v>
      </c>
      <c r="I2627">
        <v>3.4192947217534604</v>
      </c>
      <c r="J2627">
        <v>0.47712125471966244</v>
      </c>
    </row>
    <row r="2628" spans="1:10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G2628" t="s">
        <v>4391</v>
      </c>
      <c r="H2628">
        <v>3</v>
      </c>
      <c r="I2628">
        <v>3.4194600727860704</v>
      </c>
      <c r="J2628">
        <v>0.47712125471966244</v>
      </c>
    </row>
    <row r="2629" spans="1:10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G2629" t="s">
        <v>664</v>
      </c>
      <c r="H2629">
        <v>3</v>
      </c>
      <c r="I2629">
        <v>3.4196253608877432</v>
      </c>
      <c r="J2629">
        <v>0.47712125471966244</v>
      </c>
    </row>
    <row r="2630" spans="1:10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G2630" t="s">
        <v>3076</v>
      </c>
      <c r="H2630">
        <v>3</v>
      </c>
      <c r="I2630">
        <v>3.4197905861063629</v>
      </c>
      <c r="J2630">
        <v>0.47712125471966244</v>
      </c>
    </row>
    <row r="2631" spans="1:10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G2631" t="s">
        <v>4406</v>
      </c>
      <c r="H2631">
        <v>3</v>
      </c>
      <c r="I2631">
        <v>3.419955748489758</v>
      </c>
      <c r="J2631">
        <v>0.47712125471966244</v>
      </c>
    </row>
    <row r="2632" spans="1:10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G2632" t="s">
        <v>4192</v>
      </c>
      <c r="H2632">
        <v>3</v>
      </c>
      <c r="I2632">
        <v>3.4201208480857028</v>
      </c>
      <c r="J2632">
        <v>0.47712125471966244</v>
      </c>
    </row>
    <row r="2633" spans="1:10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G2633" t="s">
        <v>4284</v>
      </c>
      <c r="H2633">
        <v>3</v>
      </c>
      <c r="I2633">
        <v>3.4202858849419178</v>
      </c>
      <c r="J2633">
        <v>0.47712125471966244</v>
      </c>
    </row>
    <row r="2634" spans="1:10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G2634" t="s">
        <v>641</v>
      </c>
      <c r="H2634">
        <v>3</v>
      </c>
      <c r="I2634">
        <v>3.4204508591060683</v>
      </c>
      <c r="J2634">
        <v>0.47712125471966244</v>
      </c>
    </row>
    <row r="2635" spans="1:10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G2635" t="s">
        <v>4330</v>
      </c>
      <c r="H2635">
        <v>3</v>
      </c>
      <c r="I2635">
        <v>3.4206157706257652</v>
      </c>
      <c r="J2635">
        <v>0.47712125471966244</v>
      </c>
    </row>
    <row r="2636" spans="1:10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G2636" t="s">
        <v>3689</v>
      </c>
      <c r="H2636">
        <v>3</v>
      </c>
      <c r="I2636">
        <v>3.4207806195485655</v>
      </c>
      <c r="J2636">
        <v>0.47712125471966244</v>
      </c>
    </row>
    <row r="2637" spans="1:10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G2637" t="s">
        <v>1671</v>
      </c>
      <c r="H2637">
        <v>3</v>
      </c>
      <c r="I2637">
        <v>3.4209454059219722</v>
      </c>
      <c r="J2637">
        <v>0.47712125471966244</v>
      </c>
    </row>
    <row r="2638" spans="1:10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G2638" t="s">
        <v>3355</v>
      </c>
      <c r="H2638">
        <v>3</v>
      </c>
      <c r="I2638">
        <v>3.4211101297934343</v>
      </c>
      <c r="J2638">
        <v>0.47712125471966244</v>
      </c>
    </row>
    <row r="2639" spans="1:10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G2639" t="s">
        <v>876</v>
      </c>
      <c r="H2639">
        <v>3</v>
      </c>
      <c r="I2639">
        <v>3.4212747912103465</v>
      </c>
      <c r="J2639">
        <v>0.47712125471966244</v>
      </c>
    </row>
    <row r="2640" spans="1:10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G2640" t="s">
        <v>2831</v>
      </c>
      <c r="H2640">
        <v>3</v>
      </c>
      <c r="I2640">
        <v>3.4214393902200495</v>
      </c>
      <c r="J2640">
        <v>0.47712125471966244</v>
      </c>
    </row>
    <row r="2641" spans="1:10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G2641" t="s">
        <v>1156</v>
      </c>
      <c r="H2641">
        <v>3</v>
      </c>
      <c r="I2641">
        <v>3.4216039268698313</v>
      </c>
      <c r="J2641">
        <v>0.47712125471966244</v>
      </c>
    </row>
    <row r="2642" spans="1:10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G2642" t="s">
        <v>4405</v>
      </c>
      <c r="H2642">
        <v>3</v>
      </c>
      <c r="I2642">
        <v>3.4217684012069238</v>
      </c>
      <c r="J2642">
        <v>0.47712125471966244</v>
      </c>
    </row>
    <row r="2643" spans="1:10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G2643" t="s">
        <v>3375</v>
      </c>
      <c r="H2643">
        <v>3</v>
      </c>
      <c r="I2643">
        <v>3.4219328132785085</v>
      </c>
      <c r="J2643">
        <v>0.47712125471966244</v>
      </c>
    </row>
    <row r="2644" spans="1:10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G2644" t="s">
        <v>4363</v>
      </c>
      <c r="H2644">
        <v>3</v>
      </c>
      <c r="I2644">
        <v>3.4220971631317103</v>
      </c>
      <c r="J2644">
        <v>0.47712125471966244</v>
      </c>
    </row>
    <row r="2645" spans="1:10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G2645" t="s">
        <v>3085</v>
      </c>
      <c r="H2645">
        <v>3</v>
      </c>
      <c r="I2645">
        <v>3.4222614508136027</v>
      </c>
      <c r="J2645">
        <v>0.47712125471966244</v>
      </c>
    </row>
    <row r="2646" spans="1:10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G2646" t="s">
        <v>2942</v>
      </c>
      <c r="H2646">
        <v>3</v>
      </c>
      <c r="I2646">
        <v>3.4224256763712044</v>
      </c>
      <c r="J2646">
        <v>0.47712125471966244</v>
      </c>
    </row>
    <row r="2647" spans="1:10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G2647" t="s">
        <v>1114</v>
      </c>
      <c r="H2647">
        <v>3</v>
      </c>
      <c r="I2647">
        <v>3.422589839851482</v>
      </c>
      <c r="J2647">
        <v>0.47712125471966244</v>
      </c>
    </row>
    <row r="2648" spans="1:10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G2648" t="s">
        <v>1990</v>
      </c>
      <c r="H2648">
        <v>3</v>
      </c>
      <c r="I2648">
        <v>3.4227539413013481</v>
      </c>
      <c r="J2648">
        <v>0.47712125471966244</v>
      </c>
    </row>
    <row r="2649" spans="1:10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G2649" t="s">
        <v>4368</v>
      </c>
      <c r="H2649">
        <v>3</v>
      </c>
      <c r="I2649">
        <v>3.4229179807676622</v>
      </c>
      <c r="J2649">
        <v>0.47712125471966244</v>
      </c>
    </row>
    <row r="2650" spans="1:10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G2650" t="s">
        <v>914</v>
      </c>
      <c r="H2650">
        <v>3</v>
      </c>
      <c r="I2650">
        <v>3.4230819582972312</v>
      </c>
      <c r="J2650">
        <v>0.47712125471966244</v>
      </c>
    </row>
    <row r="2651" spans="1:10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G2651" t="s">
        <v>3641</v>
      </c>
      <c r="H2651">
        <v>3</v>
      </c>
      <c r="I2651">
        <v>3.4232458739368079</v>
      </c>
      <c r="J2651">
        <v>0.47712125471966244</v>
      </c>
    </row>
    <row r="2652" spans="1:10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G2652" t="s">
        <v>2157</v>
      </c>
      <c r="H2652">
        <v>3</v>
      </c>
      <c r="I2652">
        <v>3.4234097277330933</v>
      </c>
      <c r="J2652">
        <v>0.47712125471966244</v>
      </c>
    </row>
    <row r="2653" spans="1:10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G2653" t="s">
        <v>4303</v>
      </c>
      <c r="H2653">
        <v>3</v>
      </c>
      <c r="I2653">
        <v>3.4235735197327357</v>
      </c>
      <c r="J2653">
        <v>0.47712125471966244</v>
      </c>
    </row>
    <row r="2654" spans="1:10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G2654" t="s">
        <v>3121</v>
      </c>
      <c r="H2654">
        <v>3</v>
      </c>
      <c r="I2654">
        <v>3.4237372499823291</v>
      </c>
      <c r="J2654">
        <v>0.47712125471966244</v>
      </c>
    </row>
    <row r="2655" spans="1:10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G2655" t="s">
        <v>4232</v>
      </c>
      <c r="H2655">
        <v>3</v>
      </c>
      <c r="I2655">
        <v>3.4239009185284166</v>
      </c>
      <c r="J2655">
        <v>0.47712125471966244</v>
      </c>
    </row>
    <row r="2656" spans="1:10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G2656" t="s">
        <v>1715</v>
      </c>
      <c r="H2656">
        <v>3</v>
      </c>
      <c r="I2656">
        <v>3.4240645254174877</v>
      </c>
      <c r="J2656">
        <v>0.47712125471966244</v>
      </c>
    </row>
    <row r="2657" spans="1:10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G2657" t="s">
        <v>1272</v>
      </c>
      <c r="H2657">
        <v>3</v>
      </c>
      <c r="I2657">
        <v>3.42422807069598</v>
      </c>
      <c r="J2657">
        <v>0.47712125471966244</v>
      </c>
    </row>
    <row r="2658" spans="1:10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G2658" t="s">
        <v>3712</v>
      </c>
      <c r="H2658">
        <v>3</v>
      </c>
      <c r="I2658">
        <v>3.4243915544102776</v>
      </c>
      <c r="J2658">
        <v>0.47712125471966244</v>
      </c>
    </row>
    <row r="2659" spans="1:10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G2659" t="s">
        <v>4233</v>
      </c>
      <c r="H2659">
        <v>3</v>
      </c>
      <c r="I2659">
        <v>3.4245549766067134</v>
      </c>
      <c r="J2659">
        <v>0.47712125471966244</v>
      </c>
    </row>
    <row r="2660" spans="1:10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G2660" t="s">
        <v>1260</v>
      </c>
      <c r="H2660">
        <v>3</v>
      </c>
      <c r="I2660">
        <v>3.4247183373315671</v>
      </c>
      <c r="J2660">
        <v>0.47712125471966244</v>
      </c>
    </row>
    <row r="2661" spans="1:10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G2661" t="s">
        <v>4174</v>
      </c>
      <c r="H2661">
        <v>3</v>
      </c>
      <c r="I2661">
        <v>3.424881636631067</v>
      </c>
      <c r="J2661">
        <v>0.47712125471966244</v>
      </c>
    </row>
    <row r="2662" spans="1:10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G2662" t="s">
        <v>3868</v>
      </c>
      <c r="H2662">
        <v>3</v>
      </c>
      <c r="I2662">
        <v>3.4250448745513888</v>
      </c>
      <c r="J2662">
        <v>0.47712125471966244</v>
      </c>
    </row>
    <row r="2663" spans="1:10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G2663" t="s">
        <v>3870</v>
      </c>
      <c r="H2663">
        <v>3</v>
      </c>
      <c r="I2663">
        <v>3.4252080511386565</v>
      </c>
      <c r="J2663">
        <v>0.47712125471966244</v>
      </c>
    </row>
    <row r="2664" spans="1:10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G2664" t="s">
        <v>4370</v>
      </c>
      <c r="H2664">
        <v>3</v>
      </c>
      <c r="I2664">
        <v>3.425371166438941</v>
      </c>
      <c r="J2664">
        <v>0.47712125471966244</v>
      </c>
    </row>
    <row r="2665" spans="1:10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G2665" t="s">
        <v>3467</v>
      </c>
      <c r="H2665">
        <v>3</v>
      </c>
      <c r="I2665">
        <v>3.4255342204982635</v>
      </c>
      <c r="J2665">
        <v>0.47712125471966244</v>
      </c>
    </row>
    <row r="2666" spans="1:10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G2666" t="s">
        <v>952</v>
      </c>
      <c r="H2666">
        <v>3</v>
      </c>
      <c r="I2666">
        <v>3.4256972133625911</v>
      </c>
      <c r="J2666">
        <v>0.47712125471966244</v>
      </c>
    </row>
    <row r="2667" spans="1:10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G2667" t="s">
        <v>4276</v>
      </c>
      <c r="H2667">
        <v>3</v>
      </c>
      <c r="I2667">
        <v>3.4258601450778405</v>
      </c>
      <c r="J2667">
        <v>0.47712125471966244</v>
      </c>
    </row>
    <row r="2668" spans="1:10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G2668" t="s">
        <v>3350</v>
      </c>
      <c r="H2668">
        <v>3</v>
      </c>
      <c r="I2668">
        <v>3.4260230156898763</v>
      </c>
      <c r="J2668">
        <v>0.47712125471966244</v>
      </c>
    </row>
    <row r="2669" spans="1:10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G2669" t="s">
        <v>2568</v>
      </c>
      <c r="H2669">
        <v>3</v>
      </c>
      <c r="I2669">
        <v>3.4261858252445112</v>
      </c>
      <c r="J2669">
        <v>0.47712125471966244</v>
      </c>
    </row>
    <row r="2670" spans="1:10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G2670" t="s">
        <v>4285</v>
      </c>
      <c r="H2670">
        <v>3</v>
      </c>
      <c r="I2670">
        <v>3.4263485737875077</v>
      </c>
      <c r="J2670">
        <v>0.47712125471966244</v>
      </c>
    </row>
    <row r="2671" spans="1:10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G2671" t="s">
        <v>4343</v>
      </c>
      <c r="H2671">
        <v>3</v>
      </c>
      <c r="I2671">
        <v>3.4265112613645754</v>
      </c>
      <c r="J2671">
        <v>0.47712125471966244</v>
      </c>
    </row>
    <row r="2672" spans="1:10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G2672" t="s">
        <v>2525</v>
      </c>
      <c r="H2672">
        <v>3</v>
      </c>
      <c r="I2672">
        <v>3.426673888021373</v>
      </c>
      <c r="J2672">
        <v>0.47712125471966244</v>
      </c>
    </row>
    <row r="2673" spans="1:10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G2673" t="s">
        <v>4237</v>
      </c>
      <c r="H2673">
        <v>3</v>
      </c>
      <c r="I2673">
        <v>3.4268364538035079</v>
      </c>
      <c r="J2673">
        <v>0.47712125471966244</v>
      </c>
    </row>
    <row r="2674" spans="1:10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G2674" t="s">
        <v>4309</v>
      </c>
      <c r="H2674">
        <v>3</v>
      </c>
      <c r="I2674">
        <v>3.426998958756537</v>
      </c>
      <c r="J2674">
        <v>0.47712125471966244</v>
      </c>
    </row>
    <row r="2675" spans="1:10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G2675" t="s">
        <v>4390</v>
      </c>
      <c r="H2675">
        <v>3</v>
      </c>
      <c r="I2675">
        <v>3.4271614029259654</v>
      </c>
      <c r="J2675">
        <v>0.47712125471966244</v>
      </c>
    </row>
    <row r="2676" spans="1:10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G2676" t="s">
        <v>3927</v>
      </c>
      <c r="H2676">
        <v>3</v>
      </c>
      <c r="I2676">
        <v>3.4273237863572472</v>
      </c>
      <c r="J2676">
        <v>0.47712125471966244</v>
      </c>
    </row>
    <row r="2677" spans="1:10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G2677" t="s">
        <v>4238</v>
      </c>
      <c r="H2677">
        <v>3</v>
      </c>
      <c r="I2677">
        <v>3.4274861090957853</v>
      </c>
      <c r="J2677">
        <v>0.47712125471966244</v>
      </c>
    </row>
    <row r="2678" spans="1:10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G2678" t="s">
        <v>3400</v>
      </c>
      <c r="H2678">
        <v>3</v>
      </c>
      <c r="I2678">
        <v>3.4276483711869328</v>
      </c>
      <c r="J2678">
        <v>0.47712125471966244</v>
      </c>
    </row>
    <row r="2679" spans="1:10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G2679" t="s">
        <v>445</v>
      </c>
      <c r="H2679">
        <v>3</v>
      </c>
      <c r="I2679">
        <v>3.4278105726759902</v>
      </c>
      <c r="J2679">
        <v>0.47712125471966244</v>
      </c>
    </row>
    <row r="2680" spans="1:10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G2680" t="s">
        <v>3475</v>
      </c>
      <c r="H2680">
        <v>3</v>
      </c>
      <c r="I2680">
        <v>3.427972713608209</v>
      </c>
      <c r="J2680">
        <v>0.47712125471966244</v>
      </c>
    </row>
    <row r="2681" spans="1:10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G2681" t="s">
        <v>1938</v>
      </c>
      <c r="H2681">
        <v>3</v>
      </c>
      <c r="I2681">
        <v>3.428134794028789</v>
      </c>
      <c r="J2681">
        <v>0.47712125471966244</v>
      </c>
    </row>
    <row r="2682" spans="1:10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G2682" t="s">
        <v>3399</v>
      </c>
      <c r="H2682">
        <v>3</v>
      </c>
      <c r="I2682">
        <v>3.4282968139828798</v>
      </c>
      <c r="J2682">
        <v>0.47712125471966244</v>
      </c>
    </row>
    <row r="2683" spans="1:10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G2683" t="s">
        <v>4235</v>
      </c>
      <c r="H2683">
        <v>3</v>
      </c>
      <c r="I2683">
        <v>3.42845877351558</v>
      </c>
      <c r="J2683">
        <v>0.47712125471966244</v>
      </c>
    </row>
    <row r="2684" spans="1:10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G2684" t="s">
        <v>946</v>
      </c>
      <c r="H2684">
        <v>3</v>
      </c>
      <c r="I2684">
        <v>3.428620672671939</v>
      </c>
      <c r="J2684">
        <v>0.47712125471966244</v>
      </c>
    </row>
    <row r="2685" spans="1:10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G2685" t="s">
        <v>4408</v>
      </c>
      <c r="H2685">
        <v>3</v>
      </c>
      <c r="I2685">
        <v>3.4287825114969546</v>
      </c>
      <c r="J2685">
        <v>0.47712125471966244</v>
      </c>
    </row>
    <row r="2686" spans="1:10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G2686" t="s">
        <v>4417</v>
      </c>
      <c r="H2686">
        <v>3</v>
      </c>
      <c r="I2686">
        <v>3.4289442900355742</v>
      </c>
      <c r="J2686">
        <v>0.47712125471966244</v>
      </c>
    </row>
    <row r="2687" spans="1:10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G2687" t="s">
        <v>4206</v>
      </c>
      <c r="H2687">
        <v>3</v>
      </c>
      <c r="I2687">
        <v>3.4291060083326967</v>
      </c>
      <c r="J2687">
        <v>0.47712125471966244</v>
      </c>
    </row>
    <row r="2688" spans="1:10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G2688" t="s">
        <v>3301</v>
      </c>
      <c r="H2688">
        <v>3</v>
      </c>
      <c r="I2688">
        <v>3.4292676664331685</v>
      </c>
      <c r="J2688">
        <v>0.47712125471966244</v>
      </c>
    </row>
    <row r="2689" spans="1:10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G2689" t="s">
        <v>1375</v>
      </c>
      <c r="H2689">
        <v>3</v>
      </c>
      <c r="I2689">
        <v>3.4294292643817879</v>
      </c>
      <c r="J2689">
        <v>0.47712125471966244</v>
      </c>
    </row>
    <row r="2690" spans="1:10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G2690" t="s">
        <v>4171</v>
      </c>
      <c r="H2690">
        <v>3</v>
      </c>
      <c r="I2690">
        <v>3.4295908022233017</v>
      </c>
      <c r="J2690">
        <v>0.47712125471966244</v>
      </c>
    </row>
    <row r="2691" spans="1:10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G2691" t="s">
        <v>1566</v>
      </c>
      <c r="H2691">
        <v>3</v>
      </c>
      <c r="I2691">
        <v>3.4297522800024081</v>
      </c>
      <c r="J2691">
        <v>0.47712125471966244</v>
      </c>
    </row>
    <row r="2692" spans="1:10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G2692" t="s">
        <v>3709</v>
      </c>
      <c r="H2692">
        <v>3</v>
      </c>
      <c r="I2692">
        <v>3.4299136977637543</v>
      </c>
      <c r="J2692">
        <v>0.47712125471966244</v>
      </c>
    </row>
    <row r="2693" spans="1:10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G2693" t="s">
        <v>3446</v>
      </c>
      <c r="H2693">
        <v>3</v>
      </c>
      <c r="I2693">
        <v>3.430075055551939</v>
      </c>
      <c r="J2693">
        <v>0.47712125471966244</v>
      </c>
    </row>
    <row r="2694" spans="1:10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G2694" t="s">
        <v>3371</v>
      </c>
      <c r="H2694">
        <v>3</v>
      </c>
      <c r="I2694">
        <v>3.4302363534115106</v>
      </c>
      <c r="J2694">
        <v>0.47712125471966244</v>
      </c>
    </row>
    <row r="2695" spans="1:10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G2695" t="s">
        <v>3614</v>
      </c>
      <c r="H2695">
        <v>3</v>
      </c>
      <c r="I2695">
        <v>3.4303975913869666</v>
      </c>
      <c r="J2695">
        <v>0.47712125471966244</v>
      </c>
    </row>
    <row r="2696" spans="1:10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G2696" t="s">
        <v>3369</v>
      </c>
      <c r="H2696">
        <v>3</v>
      </c>
      <c r="I2696">
        <v>3.4305587695227575</v>
      </c>
      <c r="J2696">
        <v>0.47712125471966244</v>
      </c>
    </row>
    <row r="2697" spans="1:10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G2697" t="s">
        <v>4352</v>
      </c>
      <c r="H2697">
        <v>3</v>
      </c>
      <c r="I2697">
        <v>3.4307198878632823</v>
      </c>
      <c r="J2697">
        <v>0.47712125471966244</v>
      </c>
    </row>
    <row r="2698" spans="1:10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G2698" t="s">
        <v>4218</v>
      </c>
      <c r="H2698">
        <v>3</v>
      </c>
      <c r="I2698">
        <v>3.4308809464528913</v>
      </c>
      <c r="J2698">
        <v>0.47712125471966244</v>
      </c>
    </row>
    <row r="2699" spans="1:10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G2699" t="s">
        <v>4167</v>
      </c>
      <c r="H2699">
        <v>3</v>
      </c>
      <c r="I2699">
        <v>3.4310419453358856</v>
      </c>
      <c r="J2699">
        <v>0.47712125471966244</v>
      </c>
    </row>
    <row r="2700" spans="1:10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G2700" t="s">
        <v>4320</v>
      </c>
      <c r="H2700">
        <v>3</v>
      </c>
      <c r="I2700">
        <v>3.4312028845565168</v>
      </c>
      <c r="J2700">
        <v>0.47712125471966244</v>
      </c>
    </row>
    <row r="2701" spans="1:10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G2701" t="s">
        <v>4208</v>
      </c>
      <c r="H2701">
        <v>3</v>
      </c>
      <c r="I2701">
        <v>3.4313637641589874</v>
      </c>
      <c r="J2701">
        <v>0.47712125471966244</v>
      </c>
    </row>
    <row r="2702" spans="1:10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G2702" t="s">
        <v>957</v>
      </c>
      <c r="H2702">
        <v>3</v>
      </c>
      <c r="I2702">
        <v>3.4315245841874509</v>
      </c>
      <c r="J2702">
        <v>0.47712125471966244</v>
      </c>
    </row>
    <row r="2703" spans="1:10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G2703" t="s">
        <v>3572</v>
      </c>
      <c r="H2703">
        <v>3</v>
      </c>
      <c r="I2703">
        <v>3.4316853446860116</v>
      </c>
      <c r="J2703">
        <v>0.47712125471966244</v>
      </c>
    </row>
    <row r="2704" spans="1:10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G2704" t="s">
        <v>4219</v>
      </c>
      <c r="H2704">
        <v>3</v>
      </c>
      <c r="I2704">
        <v>3.4318460456987254</v>
      </c>
      <c r="J2704">
        <v>0.47712125471966244</v>
      </c>
    </row>
    <row r="2705" spans="1:10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G2705" t="s">
        <v>4354</v>
      </c>
      <c r="H2705">
        <v>3</v>
      </c>
      <c r="I2705">
        <v>3.4320066872695985</v>
      </c>
      <c r="J2705">
        <v>0.47712125471966244</v>
      </c>
    </row>
    <row r="2706" spans="1:10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G2706" t="s">
        <v>4348</v>
      </c>
      <c r="H2706">
        <v>3</v>
      </c>
      <c r="I2706">
        <v>3.4321672694425884</v>
      </c>
      <c r="J2706">
        <v>0.47712125471966244</v>
      </c>
    </row>
    <row r="2707" spans="1:10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G2707" t="s">
        <v>4394</v>
      </c>
      <c r="H2707">
        <v>3</v>
      </c>
      <c r="I2707">
        <v>3.4323277922616042</v>
      </c>
      <c r="J2707">
        <v>0.47712125471966244</v>
      </c>
    </row>
    <row r="2708" spans="1:10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G2708" t="s">
        <v>4397</v>
      </c>
      <c r="H2708">
        <v>3</v>
      </c>
      <c r="I2708">
        <v>3.4324882557705063</v>
      </c>
      <c r="J2708">
        <v>0.47712125471966244</v>
      </c>
    </row>
    <row r="2709" spans="1:10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G2709" t="s">
        <v>4289</v>
      </c>
      <c r="H2709">
        <v>3</v>
      </c>
      <c r="I2709">
        <v>3.4326486600131068</v>
      </c>
      <c r="J2709">
        <v>0.47712125471966244</v>
      </c>
    </row>
    <row r="2710" spans="1:10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G2710" t="s">
        <v>3256</v>
      </c>
      <c r="H2710">
        <v>3</v>
      </c>
      <c r="I2710">
        <v>3.4328090050331683</v>
      </c>
      <c r="J2710">
        <v>0.47712125471966244</v>
      </c>
    </row>
    <row r="2711" spans="1:10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G2711" t="s">
        <v>1157</v>
      </c>
      <c r="H2711">
        <v>3</v>
      </c>
      <c r="I2711">
        <v>3.4329692908744058</v>
      </c>
      <c r="J2711">
        <v>0.47712125471966244</v>
      </c>
    </row>
    <row r="2712" spans="1:10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G2712" t="s">
        <v>4290</v>
      </c>
      <c r="H2712">
        <v>3</v>
      </c>
      <c r="I2712">
        <v>3.4331295175804857</v>
      </c>
      <c r="J2712">
        <v>0.47712125471966244</v>
      </c>
    </row>
    <row r="2713" spans="1:10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G2713" t="s">
        <v>4190</v>
      </c>
      <c r="H2713">
        <v>3</v>
      </c>
      <c r="I2713">
        <v>3.4332896851950259</v>
      </c>
      <c r="J2713">
        <v>0.47712125471966244</v>
      </c>
    </row>
    <row r="2714" spans="1:10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G2714" t="s">
        <v>3523</v>
      </c>
      <c r="H2714">
        <v>3</v>
      </c>
      <c r="I2714">
        <v>3.433449793761596</v>
      </c>
      <c r="J2714">
        <v>0.47712125471966244</v>
      </c>
    </row>
    <row r="2715" spans="1:10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G2715" t="s">
        <v>1437</v>
      </c>
      <c r="H2715">
        <v>3</v>
      </c>
      <c r="I2715">
        <v>3.4336098433237181</v>
      </c>
      <c r="J2715">
        <v>0.47712125471966244</v>
      </c>
    </row>
    <row r="2716" spans="1:10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G2716" t="s">
        <v>4292</v>
      </c>
      <c r="H2716">
        <v>3</v>
      </c>
      <c r="I2716">
        <v>3.4337698339248659</v>
      </c>
      <c r="J2716">
        <v>0.47712125471966244</v>
      </c>
    </row>
    <row r="2717" spans="1:10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G2717" t="s">
        <v>1522</v>
      </c>
      <c r="H2717">
        <v>3</v>
      </c>
      <c r="I2717">
        <v>3.4339297656084642</v>
      </c>
      <c r="J2717">
        <v>0.47712125471966244</v>
      </c>
    </row>
    <row r="2718" spans="1:10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G2718" t="s">
        <v>4307</v>
      </c>
      <c r="H2718">
        <v>3</v>
      </c>
      <c r="I2718">
        <v>3.4340896384178907</v>
      </c>
      <c r="J2718">
        <v>0.47712125471966244</v>
      </c>
    </row>
    <row r="2719" spans="1:10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G2719" t="s">
        <v>4182</v>
      </c>
      <c r="H2719">
        <v>3</v>
      </c>
      <c r="I2719">
        <v>3.4342494523964757</v>
      </c>
      <c r="J2719">
        <v>0.47712125471966244</v>
      </c>
    </row>
    <row r="2720" spans="1:10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G2720" t="s">
        <v>4281</v>
      </c>
      <c r="H2720">
        <v>3</v>
      </c>
      <c r="I2720">
        <v>3.4344092075875001</v>
      </c>
      <c r="J2720">
        <v>0.47712125471966244</v>
      </c>
    </row>
    <row r="2721" spans="1:10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G2721" t="s">
        <v>1877</v>
      </c>
      <c r="H2721">
        <v>3</v>
      </c>
      <c r="I2721">
        <v>3.4345689040341987</v>
      </c>
      <c r="J2721">
        <v>0.47712125471966244</v>
      </c>
    </row>
    <row r="2722" spans="1:10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G2722" t="s">
        <v>2170</v>
      </c>
      <c r="H2722">
        <v>3</v>
      </c>
      <c r="I2722">
        <v>3.4347285417797577</v>
      </c>
      <c r="J2722">
        <v>0.47712125471966244</v>
      </c>
    </row>
    <row r="2723" spans="1:10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G2723" t="s">
        <v>2700</v>
      </c>
      <c r="H2723">
        <v>3</v>
      </c>
      <c r="I2723">
        <v>3.4348881208673161</v>
      </c>
      <c r="J2723">
        <v>0.47712125471966244</v>
      </c>
    </row>
    <row r="2724" spans="1:10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G2724" t="s">
        <v>2362</v>
      </c>
      <c r="H2724">
        <v>3</v>
      </c>
      <c r="I2724">
        <v>3.4350476413399647</v>
      </c>
      <c r="J2724">
        <v>0.47712125471966244</v>
      </c>
    </row>
    <row r="2725" spans="1:10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G2725" t="s">
        <v>4386</v>
      </c>
      <c r="H2725">
        <v>3</v>
      </c>
      <c r="I2725">
        <v>3.4352071032407476</v>
      </c>
      <c r="J2725">
        <v>0.47712125471966244</v>
      </c>
    </row>
    <row r="2726" spans="1:10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G2726" t="s">
        <v>4264</v>
      </c>
      <c r="H2726">
        <v>3</v>
      </c>
      <c r="I2726">
        <v>3.4353665066126613</v>
      </c>
      <c r="J2726">
        <v>0.47712125471966244</v>
      </c>
    </row>
    <row r="2727" spans="1:10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G2727" t="s">
        <v>4252</v>
      </c>
      <c r="H2727">
        <v>3</v>
      </c>
      <c r="I2727">
        <v>3.4355258514986549</v>
      </c>
      <c r="J2727">
        <v>0.47712125471966244</v>
      </c>
    </row>
    <row r="2728" spans="1:10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G2728" t="s">
        <v>1331</v>
      </c>
      <c r="H2728">
        <v>3</v>
      </c>
      <c r="I2728">
        <v>3.43568513794163</v>
      </c>
      <c r="J2728">
        <v>0.47712125471966244</v>
      </c>
    </row>
    <row r="2729" spans="1:10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G2729" t="s">
        <v>3928</v>
      </c>
      <c r="H2729">
        <v>3</v>
      </c>
      <c r="I2729">
        <v>3.4358443659844413</v>
      </c>
      <c r="J2729">
        <v>0.47712125471966244</v>
      </c>
    </row>
    <row r="2730" spans="1:10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G2730" t="s">
        <v>3637</v>
      </c>
      <c r="H2730">
        <v>3</v>
      </c>
      <c r="I2730">
        <v>3.4360035356698964</v>
      </c>
      <c r="J2730">
        <v>0.47712125471966244</v>
      </c>
    </row>
    <row r="2731" spans="1:10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G2731" t="s">
        <v>3344</v>
      </c>
      <c r="H2731">
        <v>3</v>
      </c>
      <c r="I2731">
        <v>3.436162647040756</v>
      </c>
      <c r="J2731">
        <v>0.47712125471966244</v>
      </c>
    </row>
    <row r="2732" spans="1:10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G2732" t="s">
        <v>3807</v>
      </c>
      <c r="H2732">
        <v>3</v>
      </c>
      <c r="I2732">
        <v>3.4363217001397333</v>
      </c>
      <c r="J2732">
        <v>0.47712125471966244</v>
      </c>
    </row>
    <row r="2733" spans="1:10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G2733" t="s">
        <v>4401</v>
      </c>
      <c r="H2733">
        <v>3</v>
      </c>
      <c r="I2733">
        <v>3.4364806950094948</v>
      </c>
      <c r="J2733">
        <v>0.47712125471966244</v>
      </c>
    </row>
    <row r="2734" spans="1:10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G2734" t="s">
        <v>4279</v>
      </c>
      <c r="H2734">
        <v>3</v>
      </c>
      <c r="I2734">
        <v>3.4366396316926608</v>
      </c>
      <c r="J2734">
        <v>0.47712125471966244</v>
      </c>
    </row>
    <row r="2735" spans="1:10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G2735" t="s">
        <v>4310</v>
      </c>
      <c r="H2735">
        <v>3</v>
      </c>
      <c r="I2735">
        <v>3.4367985102318035</v>
      </c>
      <c r="J2735">
        <v>0.47712125471966244</v>
      </c>
    </row>
    <row r="2736" spans="1:10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G2736" t="s">
        <v>1137</v>
      </c>
      <c r="H2736">
        <v>3</v>
      </c>
      <c r="I2736">
        <v>3.4369573306694496</v>
      </c>
      <c r="J2736">
        <v>0.47712125471966244</v>
      </c>
    </row>
    <row r="2737" spans="1:10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G2737" t="s">
        <v>4299</v>
      </c>
      <c r="H2737">
        <v>3</v>
      </c>
      <c r="I2737">
        <v>3.4371160930480786</v>
      </c>
      <c r="J2737">
        <v>0.47712125471966244</v>
      </c>
    </row>
    <row r="2738" spans="1:10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G2738" t="s">
        <v>4258</v>
      </c>
      <c r="H2738">
        <v>3</v>
      </c>
      <c r="I2738">
        <v>3.4372747974101237</v>
      </c>
      <c r="J2738">
        <v>0.47712125471966244</v>
      </c>
    </row>
    <row r="2739" spans="1:10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G2739" t="s">
        <v>4378</v>
      </c>
      <c r="H2739">
        <v>3</v>
      </c>
      <c r="I2739">
        <v>3.4374334437979712</v>
      </c>
      <c r="J2739">
        <v>0.47712125471966244</v>
      </c>
    </row>
    <row r="2740" spans="1:10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G2740" t="s">
        <v>4398</v>
      </c>
      <c r="H2740">
        <v>3</v>
      </c>
      <c r="I2740">
        <v>3.4375920322539613</v>
      </c>
      <c r="J2740">
        <v>0.47712125471966244</v>
      </c>
    </row>
    <row r="2741" spans="1:10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G2741" t="s">
        <v>4197</v>
      </c>
      <c r="H2741">
        <v>3</v>
      </c>
      <c r="I2741">
        <v>3.4377505628203879</v>
      </c>
      <c r="J2741">
        <v>0.47712125471966244</v>
      </c>
    </row>
    <row r="2742" spans="1:10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G2742" t="s">
        <v>4400</v>
      </c>
      <c r="H2742">
        <v>3</v>
      </c>
      <c r="I2742">
        <v>3.4379090355394983</v>
      </c>
      <c r="J2742">
        <v>0.47712125471966244</v>
      </c>
    </row>
    <row r="2743" spans="1:10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G2743" t="s">
        <v>4221</v>
      </c>
      <c r="H2743">
        <v>3</v>
      </c>
      <c r="I2743">
        <v>3.4380674504534938</v>
      </c>
      <c r="J2743">
        <v>0.47712125471966244</v>
      </c>
    </row>
    <row r="2744" spans="1:10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G2744" t="s">
        <v>4243</v>
      </c>
      <c r="H2744">
        <v>3</v>
      </c>
      <c r="I2744">
        <v>3.4382258076045296</v>
      </c>
      <c r="J2744">
        <v>0.47712125471966244</v>
      </c>
    </row>
    <row r="2745" spans="1:10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G2745" t="s">
        <v>4304</v>
      </c>
      <c r="H2745">
        <v>3</v>
      </c>
      <c r="I2745">
        <v>3.4383841070347141</v>
      </c>
      <c r="J2745">
        <v>0.47712125471966244</v>
      </c>
    </row>
    <row r="2746" spans="1:10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G2746" t="s">
        <v>1290</v>
      </c>
      <c r="H2746">
        <v>3</v>
      </c>
      <c r="I2746">
        <v>3.4385423487861106</v>
      </c>
      <c r="J2746">
        <v>0.47712125471966244</v>
      </c>
    </row>
    <row r="2747" spans="1:10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G2747" t="s">
        <v>4395</v>
      </c>
      <c r="H2747">
        <v>3</v>
      </c>
      <c r="I2747">
        <v>3.4387005329007363</v>
      </c>
      <c r="J2747">
        <v>0.47712125471966244</v>
      </c>
    </row>
    <row r="2748" spans="1:10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G2748" t="s">
        <v>2264</v>
      </c>
      <c r="H2748">
        <v>3</v>
      </c>
      <c r="I2748">
        <v>3.4388586594205619</v>
      </c>
      <c r="J2748">
        <v>0.47712125471966244</v>
      </c>
    </row>
    <row r="2749" spans="1:10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G2749" t="s">
        <v>4288</v>
      </c>
      <c r="H2749">
        <v>3</v>
      </c>
      <c r="I2749">
        <v>3.4390167283875126</v>
      </c>
      <c r="J2749">
        <v>0.47712125471966244</v>
      </c>
    </row>
    <row r="2750" spans="1:10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G2750" t="s">
        <v>1317</v>
      </c>
      <c r="H2750">
        <v>3</v>
      </c>
      <c r="I2750">
        <v>3.4391747398434687</v>
      </c>
      <c r="J2750">
        <v>0.47712125471966244</v>
      </c>
    </row>
    <row r="2751" spans="1:10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G2751" t="s">
        <v>2629</v>
      </c>
      <c r="H2751">
        <v>3</v>
      </c>
      <c r="I2751">
        <v>3.4393326938302629</v>
      </c>
      <c r="J2751">
        <v>0.47712125471966244</v>
      </c>
    </row>
    <row r="2752" spans="1:10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G2752" t="s">
        <v>4209</v>
      </c>
      <c r="H2752">
        <v>3</v>
      </c>
      <c r="I2752">
        <v>3.4394905903896835</v>
      </c>
      <c r="J2752">
        <v>0.47712125471966244</v>
      </c>
    </row>
    <row r="2753" spans="1:10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G2753" t="s">
        <v>609</v>
      </c>
      <c r="H2753">
        <v>3</v>
      </c>
      <c r="I2753">
        <v>3.4396484295634737</v>
      </c>
      <c r="J2753">
        <v>0.47712125471966244</v>
      </c>
    </row>
    <row r="2754" spans="1:10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G2754" t="s">
        <v>3719</v>
      </c>
      <c r="H2754">
        <v>3</v>
      </c>
      <c r="I2754">
        <v>3.4398062113933303</v>
      </c>
      <c r="J2754">
        <v>0.47712125471966244</v>
      </c>
    </row>
    <row r="2755" spans="1:10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G2755" t="s">
        <v>3837</v>
      </c>
      <c r="H2755">
        <v>3</v>
      </c>
      <c r="I2755">
        <v>3.4399639359209049</v>
      </c>
      <c r="J2755">
        <v>0.47712125471966244</v>
      </c>
    </row>
    <row r="2756" spans="1:10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G2756" t="s">
        <v>4412</v>
      </c>
      <c r="H2756">
        <v>3</v>
      </c>
      <c r="I2756">
        <v>3.4401216031878037</v>
      </c>
      <c r="J2756">
        <v>0.47712125471966244</v>
      </c>
    </row>
    <row r="2757" spans="1:10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G2757" t="s">
        <v>3618</v>
      </c>
      <c r="H2757">
        <v>3</v>
      </c>
      <c r="I2757">
        <v>3.4402792132355882</v>
      </c>
      <c r="J2757">
        <v>0.47712125471966244</v>
      </c>
    </row>
    <row r="2758" spans="1:10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G2758" t="s">
        <v>4336</v>
      </c>
      <c r="H2758">
        <v>3</v>
      </c>
      <c r="I2758">
        <v>3.4404367661057735</v>
      </c>
      <c r="J2758">
        <v>0.47712125471966244</v>
      </c>
    </row>
    <row r="2759" spans="1:10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G2759" t="s">
        <v>950</v>
      </c>
      <c r="H2759">
        <v>3</v>
      </c>
      <c r="I2759">
        <v>3.4405942618398311</v>
      </c>
      <c r="J2759">
        <v>0.47712125471966244</v>
      </c>
    </row>
    <row r="2760" spans="1:10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G2760" t="s">
        <v>4249</v>
      </c>
      <c r="H2760">
        <v>3</v>
      </c>
      <c r="I2760">
        <v>3.4407517004791854</v>
      </c>
      <c r="J2760">
        <v>0.47712125471966244</v>
      </c>
    </row>
    <row r="2761" spans="1:10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G2761" t="s">
        <v>575</v>
      </c>
      <c r="H2761">
        <v>3</v>
      </c>
      <c r="I2761">
        <v>3.4409090820652177</v>
      </c>
      <c r="J2761">
        <v>0.47712125471966244</v>
      </c>
    </row>
    <row r="2762" spans="1:10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G2762" t="s">
        <v>3035</v>
      </c>
      <c r="H2762">
        <v>3</v>
      </c>
      <c r="I2762">
        <v>3.4410664066392633</v>
      </c>
      <c r="J2762">
        <v>0.47712125471966244</v>
      </c>
    </row>
    <row r="2763" spans="1:10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G2763" t="s">
        <v>2475</v>
      </c>
      <c r="H2763">
        <v>3</v>
      </c>
      <c r="I2763">
        <v>3.4412236742426123</v>
      </c>
      <c r="J2763">
        <v>0.47712125471966244</v>
      </c>
    </row>
    <row r="2764" spans="1:10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G2764" t="s">
        <v>4271</v>
      </c>
      <c r="H2764">
        <v>3</v>
      </c>
      <c r="I2764">
        <v>3.4413808849165113</v>
      </c>
      <c r="J2764">
        <v>0.47712125471966244</v>
      </c>
    </row>
    <row r="2765" spans="1:10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G2765" t="s">
        <v>1010</v>
      </c>
      <c r="H2765">
        <v>3</v>
      </c>
      <c r="I2765">
        <v>3.441538038702161</v>
      </c>
      <c r="J2765">
        <v>0.47712125471966244</v>
      </c>
    </row>
    <row r="2766" spans="1:10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G2766" t="s">
        <v>4199</v>
      </c>
      <c r="H2766">
        <v>3</v>
      </c>
      <c r="I2766">
        <v>3.4416951356407171</v>
      </c>
      <c r="J2766">
        <v>0.47712125471966244</v>
      </c>
    </row>
    <row r="2767" spans="1:10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G2767" t="s">
        <v>4385</v>
      </c>
      <c r="H2767">
        <v>3</v>
      </c>
      <c r="I2767">
        <v>3.4418521757732918</v>
      </c>
      <c r="J2767">
        <v>0.47712125471966244</v>
      </c>
    </row>
    <row r="2768" spans="1:10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G2768" t="s">
        <v>3449</v>
      </c>
      <c r="H2768">
        <v>3</v>
      </c>
      <c r="I2768">
        <v>3.4420091591409521</v>
      </c>
      <c r="J2768">
        <v>0.47712125471966244</v>
      </c>
    </row>
    <row r="2769" spans="1:10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G2769" t="s">
        <v>4245</v>
      </c>
      <c r="H2769">
        <v>3</v>
      </c>
      <c r="I2769">
        <v>3.4421660857847201</v>
      </c>
      <c r="J2769">
        <v>0.47712125471966244</v>
      </c>
    </row>
    <row r="2770" spans="1:10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G2770" t="s">
        <v>2872</v>
      </c>
      <c r="H2770">
        <v>3</v>
      </c>
      <c r="I2770">
        <v>3.4423229557455746</v>
      </c>
      <c r="J2770">
        <v>0.47712125471966244</v>
      </c>
    </row>
    <row r="2771" spans="1:10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G2771" t="s">
        <v>3319</v>
      </c>
      <c r="H2771">
        <v>3</v>
      </c>
      <c r="I2771">
        <v>3.4424797690644486</v>
      </c>
      <c r="J2771">
        <v>0.47712125471966244</v>
      </c>
    </row>
    <row r="2772" spans="1:10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G2772" t="s">
        <v>3840</v>
      </c>
      <c r="H2772">
        <v>3</v>
      </c>
      <c r="I2772">
        <v>3.4426365257822318</v>
      </c>
      <c r="J2772">
        <v>0.47712125471966244</v>
      </c>
    </row>
    <row r="2773" spans="1:10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G2773" t="s">
        <v>4270</v>
      </c>
      <c r="H2773">
        <v>3</v>
      </c>
      <c r="I2773">
        <v>3.4427932259397691</v>
      </c>
      <c r="J2773">
        <v>0.47712125471966244</v>
      </c>
    </row>
    <row r="2774" spans="1:10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G2774" t="s">
        <v>2663</v>
      </c>
      <c r="H2774">
        <v>3</v>
      </c>
      <c r="I2774">
        <v>3.4429498695778618</v>
      </c>
      <c r="J2774">
        <v>0.47712125471966244</v>
      </c>
    </row>
    <row r="2775" spans="1:10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G2775" t="s">
        <v>3713</v>
      </c>
      <c r="H2775">
        <v>3</v>
      </c>
      <c r="I2775">
        <v>3.443106456737266</v>
      </c>
      <c r="J2775">
        <v>0.47712125471966244</v>
      </c>
    </row>
    <row r="2776" spans="1:10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G2776" t="s">
        <v>2626</v>
      </c>
      <c r="H2776">
        <v>3</v>
      </c>
      <c r="I2776">
        <v>3.4432629874586951</v>
      </c>
      <c r="J2776">
        <v>0.47712125471966244</v>
      </c>
    </row>
    <row r="2777" spans="1:10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G2777" t="s">
        <v>4387</v>
      </c>
      <c r="H2777">
        <v>3</v>
      </c>
      <c r="I2777">
        <v>3.4434194617828173</v>
      </c>
      <c r="J2777">
        <v>0.47712125471966244</v>
      </c>
    </row>
    <row r="2778" spans="1:10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G2778" t="s">
        <v>3889</v>
      </c>
      <c r="H2778">
        <v>3</v>
      </c>
      <c r="I2778">
        <v>3.4435758797502576</v>
      </c>
      <c r="J2778">
        <v>0.47712125471966244</v>
      </c>
    </row>
    <row r="2779" spans="1:10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G2779" t="s">
        <v>2828</v>
      </c>
      <c r="H2779">
        <v>3</v>
      </c>
      <c r="I2779">
        <v>3.4437322414015967</v>
      </c>
      <c r="J2779">
        <v>0.47712125471966244</v>
      </c>
    </row>
    <row r="2780" spans="1:10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G2780" t="s">
        <v>3037</v>
      </c>
      <c r="H2780">
        <v>3</v>
      </c>
      <c r="I2780">
        <v>3.4438885467773721</v>
      </c>
      <c r="J2780">
        <v>0.47712125471966244</v>
      </c>
    </row>
    <row r="2781" spans="1:10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G2781" t="s">
        <v>4326</v>
      </c>
      <c r="H2781">
        <v>3</v>
      </c>
      <c r="I2781">
        <v>3.4440447959180762</v>
      </c>
      <c r="J2781">
        <v>0.47712125471966244</v>
      </c>
    </row>
    <row r="2782" spans="1:10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G2782" t="s">
        <v>2319</v>
      </c>
      <c r="H2782">
        <v>3</v>
      </c>
      <c r="I2782">
        <v>3.4442009888641594</v>
      </c>
      <c r="J2782">
        <v>0.47712125471966244</v>
      </c>
    </row>
    <row r="2783" spans="1:10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G2783" t="s">
        <v>4298</v>
      </c>
      <c r="H2783">
        <v>3</v>
      </c>
      <c r="I2783">
        <v>3.4443571256560275</v>
      </c>
      <c r="J2783">
        <v>0.47712125471966244</v>
      </c>
    </row>
    <row r="2784" spans="1:10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G2784" t="s">
        <v>4280</v>
      </c>
      <c r="H2784">
        <v>3</v>
      </c>
      <c r="I2784">
        <v>3.4445132063340429</v>
      </c>
      <c r="J2784">
        <v>0.47712125471966244</v>
      </c>
    </row>
    <row r="2785" spans="1:10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G2785" t="s">
        <v>1236</v>
      </c>
      <c r="H2785">
        <v>3</v>
      </c>
      <c r="I2785">
        <v>3.4446692309385245</v>
      </c>
      <c r="J2785">
        <v>0.47712125471966244</v>
      </c>
    </row>
    <row r="2786" spans="1:10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G2786" t="s">
        <v>3595</v>
      </c>
      <c r="H2786">
        <v>3</v>
      </c>
      <c r="I2786">
        <v>3.4448251995097476</v>
      </c>
      <c r="J2786">
        <v>0.47712125471966244</v>
      </c>
    </row>
    <row r="2787" spans="1:10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G2787" t="s">
        <v>4350</v>
      </c>
      <c r="H2787">
        <v>3</v>
      </c>
      <c r="I2787">
        <v>3.4449811120879446</v>
      </c>
      <c r="J2787">
        <v>0.47712125471966244</v>
      </c>
    </row>
    <row r="2788" spans="1:10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G2788" t="s">
        <v>4274</v>
      </c>
      <c r="H2788">
        <v>3</v>
      </c>
      <c r="I2788">
        <v>3.445136968713304</v>
      </c>
      <c r="J2788">
        <v>0.47712125471966244</v>
      </c>
    </row>
    <row r="2789" spans="1:10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G2789" t="s">
        <v>4347</v>
      </c>
      <c r="H2789">
        <v>3</v>
      </c>
      <c r="I2789">
        <v>3.4452927694259716</v>
      </c>
      <c r="J2789">
        <v>0.47712125471966244</v>
      </c>
    </row>
    <row r="2790" spans="1:10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G2790" t="s">
        <v>239</v>
      </c>
      <c r="H2790">
        <v>3</v>
      </c>
      <c r="I2790">
        <v>3.44544851426605</v>
      </c>
      <c r="J2790">
        <v>0.47712125471966244</v>
      </c>
    </row>
    <row r="2791" spans="1:10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G2791" t="s">
        <v>3922</v>
      </c>
      <c r="H2791">
        <v>3</v>
      </c>
      <c r="I2791">
        <v>3.4456042032735974</v>
      </c>
      <c r="J2791">
        <v>0.47712125471966244</v>
      </c>
    </row>
    <row r="2792" spans="1:10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G2792" t="s">
        <v>1109</v>
      </c>
      <c r="H2792">
        <v>3</v>
      </c>
      <c r="I2792">
        <v>3.445759836488631</v>
      </c>
      <c r="J2792">
        <v>0.47712125471966244</v>
      </c>
    </row>
    <row r="2793" spans="1:10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G2793" t="s">
        <v>4170</v>
      </c>
      <c r="H2793">
        <v>3</v>
      </c>
      <c r="I2793">
        <v>3.4459154139511234</v>
      </c>
      <c r="J2793">
        <v>0.47712125471966244</v>
      </c>
    </row>
    <row r="2794" spans="1:10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G2794" t="s">
        <v>4340</v>
      </c>
      <c r="H2794">
        <v>3</v>
      </c>
      <c r="I2794">
        <v>3.4460709357010049</v>
      </c>
      <c r="J2794">
        <v>0.47712125471966244</v>
      </c>
    </row>
    <row r="2795" spans="1:10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G2795" t="s">
        <v>4301</v>
      </c>
      <c r="H2795">
        <v>3</v>
      </c>
      <c r="I2795">
        <v>3.446226401778163</v>
      </c>
      <c r="J2795">
        <v>0.47712125471966244</v>
      </c>
    </row>
    <row r="2796" spans="1:10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G2796" t="s">
        <v>4361</v>
      </c>
      <c r="H2796">
        <v>3</v>
      </c>
      <c r="I2796">
        <v>3.4463818122224419</v>
      </c>
      <c r="J2796">
        <v>0.47712125471966244</v>
      </c>
    </row>
    <row r="2797" spans="1:10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G2797" t="s">
        <v>2535</v>
      </c>
      <c r="H2797">
        <v>3</v>
      </c>
      <c r="I2797">
        <v>3.446537167073644</v>
      </c>
      <c r="J2797">
        <v>0.47712125471966244</v>
      </c>
    </row>
    <row r="2798" spans="1:10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G2798" t="s">
        <v>4273</v>
      </c>
      <c r="H2798">
        <v>3</v>
      </c>
      <c r="I2798">
        <v>3.4466924663715273</v>
      </c>
      <c r="J2798">
        <v>0.47712125471966244</v>
      </c>
    </row>
    <row r="2799" spans="1:10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G2799" t="s">
        <v>3284</v>
      </c>
      <c r="H2799">
        <v>3</v>
      </c>
      <c r="I2799">
        <v>3.4468477101558088</v>
      </c>
      <c r="J2799">
        <v>0.47712125471966244</v>
      </c>
    </row>
    <row r="2800" spans="1:10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G2800" t="s">
        <v>4183</v>
      </c>
      <c r="H2800">
        <v>3</v>
      </c>
      <c r="I2800">
        <v>3.4470028984661623</v>
      </c>
      <c r="J2800">
        <v>0.47712125471966244</v>
      </c>
    </row>
    <row r="2801" spans="1:10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G2801" t="s">
        <v>4226</v>
      </c>
      <c r="H2801">
        <v>3</v>
      </c>
      <c r="I2801">
        <v>3.4471580313422194</v>
      </c>
      <c r="J2801">
        <v>0.47712125471966244</v>
      </c>
    </row>
    <row r="2802" spans="1:10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G2802" t="s">
        <v>1697</v>
      </c>
      <c r="H2802">
        <v>3</v>
      </c>
      <c r="I2802">
        <v>3.4473131088235682</v>
      </c>
      <c r="J2802">
        <v>0.47712125471966244</v>
      </c>
    </row>
    <row r="2803" spans="1:10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G2803" t="s">
        <v>3718</v>
      </c>
      <c r="H2803">
        <v>3</v>
      </c>
      <c r="I2803">
        <v>3.4474681309497557</v>
      </c>
      <c r="J2803">
        <v>0.47712125471966244</v>
      </c>
    </row>
    <row r="2804" spans="1:10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G2804" t="s">
        <v>3322</v>
      </c>
      <c r="H2804">
        <v>3</v>
      </c>
      <c r="I2804">
        <v>3.4476230977602862</v>
      </c>
      <c r="J2804">
        <v>0.47712125471966244</v>
      </c>
    </row>
    <row r="2805" spans="1:10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G2805" t="s">
        <v>1544</v>
      </c>
      <c r="H2805">
        <v>3</v>
      </c>
      <c r="I2805">
        <v>3.4477780092946211</v>
      </c>
      <c r="J2805">
        <v>0.47712125471966244</v>
      </c>
    </row>
    <row r="2806" spans="1:10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G2806" t="s">
        <v>1482</v>
      </c>
      <c r="H2806">
        <v>3</v>
      </c>
      <c r="I2806">
        <v>3.4479328655921804</v>
      </c>
      <c r="J2806">
        <v>0.47712125471966244</v>
      </c>
    </row>
    <row r="2807" spans="1:10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G2807" t="s">
        <v>2464</v>
      </c>
      <c r="H2807">
        <v>3</v>
      </c>
      <c r="I2807">
        <v>3.448087666692341</v>
      </c>
      <c r="J2807">
        <v>0.47712125471966244</v>
      </c>
    </row>
    <row r="2808" spans="1:10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G2808" t="s">
        <v>4267</v>
      </c>
      <c r="H2808">
        <v>3</v>
      </c>
      <c r="I2808">
        <v>3.4482424126344391</v>
      </c>
      <c r="J2808">
        <v>0.47712125471966244</v>
      </c>
    </row>
    <row r="2809" spans="1:10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G2809" t="s">
        <v>4172</v>
      </c>
      <c r="H2809">
        <v>3</v>
      </c>
      <c r="I2809">
        <v>3.4483971034577676</v>
      </c>
      <c r="J2809">
        <v>0.47712125471966244</v>
      </c>
    </row>
    <row r="2810" spans="1:10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G2810" t="s">
        <v>4240</v>
      </c>
      <c r="H2810">
        <v>3</v>
      </c>
      <c r="I2810">
        <v>3.4485517392015779</v>
      </c>
      <c r="J2810">
        <v>0.47712125471966244</v>
      </c>
    </row>
    <row r="2811" spans="1:10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G2811" t="s">
        <v>2981</v>
      </c>
      <c r="H2811">
        <v>3</v>
      </c>
      <c r="I2811">
        <v>3.4487063199050798</v>
      </c>
      <c r="J2811">
        <v>0.47712125471966244</v>
      </c>
    </row>
    <row r="2812" spans="1:10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G2812" t="s">
        <v>4300</v>
      </c>
      <c r="H2812">
        <v>3</v>
      </c>
      <c r="I2812">
        <v>3.4488608456074408</v>
      </c>
      <c r="J2812">
        <v>0.47712125471966244</v>
      </c>
    </row>
    <row r="2813" spans="1:10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G2813" t="s">
        <v>3593</v>
      </c>
      <c r="H2813">
        <v>3</v>
      </c>
      <c r="I2813">
        <v>3.4490153163477864</v>
      </c>
      <c r="J2813">
        <v>0.47712125471966244</v>
      </c>
    </row>
    <row r="2814" spans="1:10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G2814" t="s">
        <v>3491</v>
      </c>
      <c r="H2814">
        <v>3</v>
      </c>
      <c r="I2814">
        <v>3.4491697321652008</v>
      </c>
      <c r="J2814">
        <v>0.47712125471966244</v>
      </c>
    </row>
    <row r="2815" spans="1:10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G2815" t="s">
        <v>3566</v>
      </c>
      <c r="H2815">
        <v>3</v>
      </c>
      <c r="I2815">
        <v>3.4493240930987268</v>
      </c>
      <c r="J2815">
        <v>0.47712125471966244</v>
      </c>
    </row>
    <row r="2816" spans="1:10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G2816" t="s">
        <v>2826</v>
      </c>
      <c r="H2816">
        <v>3</v>
      </c>
      <c r="I2816">
        <v>3.449478399187365</v>
      </c>
      <c r="J2816">
        <v>0.47712125471966244</v>
      </c>
    </row>
    <row r="2817" spans="1:10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G2817" t="s">
        <v>4217</v>
      </c>
      <c r="H2817">
        <v>3</v>
      </c>
      <c r="I2817">
        <v>3.4496326504700745</v>
      </c>
      <c r="J2817">
        <v>0.47712125471966244</v>
      </c>
    </row>
    <row r="2818" spans="1:10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G2818" t="s">
        <v>4345</v>
      </c>
      <c r="H2818">
        <v>3</v>
      </c>
      <c r="I2818">
        <v>3.4497868469857735</v>
      </c>
      <c r="J2818">
        <v>0.47712125471966244</v>
      </c>
    </row>
    <row r="2819" spans="1:10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G2819" t="s">
        <v>507</v>
      </c>
      <c r="H2819">
        <v>3</v>
      </c>
      <c r="I2819">
        <v>3.4499409887733377</v>
      </c>
      <c r="J2819">
        <v>0.47712125471966244</v>
      </c>
    </row>
    <row r="2820" spans="1:10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G2820" t="s">
        <v>2861</v>
      </c>
      <c r="H2820">
        <v>3</v>
      </c>
      <c r="I2820">
        <v>3.4500950758716025</v>
      </c>
      <c r="J2820">
        <v>0.47712125471966244</v>
      </c>
    </row>
    <row r="2821" spans="1:10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G2821" t="s">
        <v>4191</v>
      </c>
      <c r="H2821">
        <v>3</v>
      </c>
      <c r="I2821">
        <v>3.4502491083193609</v>
      </c>
      <c r="J2821">
        <v>0.47712125471966244</v>
      </c>
    </row>
    <row r="2822" spans="1:10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G2822" t="s">
        <v>2894</v>
      </c>
      <c r="H2822">
        <v>3</v>
      </c>
      <c r="I2822">
        <v>3.4504030861553661</v>
      </c>
      <c r="J2822">
        <v>0.47712125471966244</v>
      </c>
    </row>
    <row r="2823" spans="1:10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G2823" t="s">
        <v>4184</v>
      </c>
      <c r="H2823">
        <v>3</v>
      </c>
      <c r="I2823">
        <v>3.4505570094183291</v>
      </c>
      <c r="J2823">
        <v>0.47712125471966244</v>
      </c>
    </row>
    <row r="2824" spans="1:10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G2824" t="s">
        <v>4265</v>
      </c>
      <c r="H2824">
        <v>3</v>
      </c>
      <c r="I2824">
        <v>3.4507108781469191</v>
      </c>
      <c r="J2824">
        <v>0.47712125471966244</v>
      </c>
    </row>
    <row r="2825" spans="1:10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G2825" t="s">
        <v>3544</v>
      </c>
      <c r="H2825">
        <v>3</v>
      </c>
      <c r="I2825">
        <v>3.4508646923797661</v>
      </c>
      <c r="J2825">
        <v>0.47712125471966244</v>
      </c>
    </row>
    <row r="2826" spans="1:10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G2826" t="s">
        <v>4203</v>
      </c>
      <c r="H2826">
        <v>3</v>
      </c>
      <c r="I2826">
        <v>3.4510184521554574</v>
      </c>
      <c r="J2826">
        <v>0.47712125471966244</v>
      </c>
    </row>
    <row r="2827" spans="1:10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G2827" t="s">
        <v>3924</v>
      </c>
      <c r="H2827">
        <v>3</v>
      </c>
      <c r="I2827">
        <v>3.45117215751254</v>
      </c>
      <c r="J2827">
        <v>0.47712125471966244</v>
      </c>
    </row>
    <row r="2828" spans="1:10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G2828" t="s">
        <v>4278</v>
      </c>
      <c r="H2828">
        <v>3</v>
      </c>
      <c r="I2828">
        <v>3.4513258084895195</v>
      </c>
      <c r="J2828">
        <v>0.47712125471966244</v>
      </c>
    </row>
    <row r="2829" spans="1:10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G2829" t="s">
        <v>3847</v>
      </c>
      <c r="H2829">
        <v>3</v>
      </c>
      <c r="I2829">
        <v>3.4514794051248616</v>
      </c>
      <c r="J2829">
        <v>0.47712125471966244</v>
      </c>
    </row>
    <row r="2830" spans="1:10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G2830" t="s">
        <v>1769</v>
      </c>
      <c r="H2830">
        <v>3</v>
      </c>
      <c r="I2830">
        <v>3.4516329474569907</v>
      </c>
      <c r="J2830">
        <v>0.47712125471966244</v>
      </c>
    </row>
    <row r="2831" spans="1:10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G2831" t="s">
        <v>3717</v>
      </c>
      <c r="H2831">
        <v>3</v>
      </c>
      <c r="I2831">
        <v>3.4517864355242902</v>
      </c>
      <c r="J2831">
        <v>0.47712125471966244</v>
      </c>
    </row>
    <row r="2832" spans="1:10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G2832" t="s">
        <v>4404</v>
      </c>
      <c r="H2832">
        <v>3</v>
      </c>
      <c r="I2832">
        <v>3.4519398693651029</v>
      </c>
      <c r="J2832">
        <v>0.47712125471966244</v>
      </c>
    </row>
    <row r="2833" spans="1:10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G2833" t="s">
        <v>4187</v>
      </c>
      <c r="H2833">
        <v>3</v>
      </c>
      <c r="I2833">
        <v>3.4520932490177314</v>
      </c>
      <c r="J2833">
        <v>0.47712125471966244</v>
      </c>
    </row>
    <row r="2834" spans="1:10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G2834" t="s">
        <v>4255</v>
      </c>
      <c r="H2834">
        <v>3</v>
      </c>
      <c r="I2834">
        <v>3.4522465745204372</v>
      </c>
      <c r="J2834">
        <v>0.47712125471966244</v>
      </c>
    </row>
    <row r="2835" spans="1:10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G2835" t="s">
        <v>1350</v>
      </c>
      <c r="H2835">
        <v>3</v>
      </c>
      <c r="I2835">
        <v>3.4523998459114416</v>
      </c>
      <c r="J2835">
        <v>0.47712125471966244</v>
      </c>
    </row>
    <row r="2836" spans="1:10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G2836" t="s">
        <v>677</v>
      </c>
      <c r="H2836">
        <v>3</v>
      </c>
      <c r="I2836">
        <v>3.4525530632289252</v>
      </c>
      <c r="J2836">
        <v>0.47712125471966244</v>
      </c>
    </row>
    <row r="2837" spans="1:10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G2837" t="s">
        <v>3327</v>
      </c>
      <c r="H2837">
        <v>3</v>
      </c>
      <c r="I2837">
        <v>3.4527062265110291</v>
      </c>
      <c r="J2837">
        <v>0.47712125471966244</v>
      </c>
    </row>
    <row r="2838" spans="1:10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G2838" t="s">
        <v>3266</v>
      </c>
      <c r="H2838">
        <v>3</v>
      </c>
      <c r="I2838">
        <v>3.4528593357958521</v>
      </c>
      <c r="J2838">
        <v>0.47712125471966244</v>
      </c>
    </row>
    <row r="2839" spans="1:10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G2839" t="s">
        <v>4246</v>
      </c>
      <c r="H2839">
        <v>3</v>
      </c>
      <c r="I2839">
        <v>3.4530123911214554</v>
      </c>
      <c r="J2839">
        <v>0.47712125471966244</v>
      </c>
    </row>
    <row r="2840" spans="1:10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G2840" t="s">
        <v>4178</v>
      </c>
      <c r="H2840">
        <v>3</v>
      </c>
      <c r="I2840">
        <v>3.4531653925258574</v>
      </c>
      <c r="J2840">
        <v>0.47712125471966244</v>
      </c>
    </row>
    <row r="2841" spans="1:10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G2841" t="s">
        <v>4315</v>
      </c>
      <c r="H2841">
        <v>3</v>
      </c>
      <c r="I2841">
        <v>3.4533183400470375</v>
      </c>
      <c r="J2841">
        <v>0.47712125471966244</v>
      </c>
    </row>
    <row r="2842" spans="1:10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G2842" t="s">
        <v>1788</v>
      </c>
      <c r="H2842">
        <v>3</v>
      </c>
      <c r="I2842">
        <v>3.4534712337229361</v>
      </c>
      <c r="J2842">
        <v>0.47712125471966244</v>
      </c>
    </row>
    <row r="2843" spans="1:10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G2843" t="s">
        <v>4275</v>
      </c>
      <c r="H2843">
        <v>3</v>
      </c>
      <c r="I2843">
        <v>3.4536240735914507</v>
      </c>
      <c r="J2843">
        <v>0.47712125471966244</v>
      </c>
    </row>
    <row r="2844" spans="1:10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G2844" t="s">
        <v>3171</v>
      </c>
      <c r="H2844">
        <v>3</v>
      </c>
      <c r="I2844">
        <v>3.4537768596904423</v>
      </c>
      <c r="J2844">
        <v>0.47712125471966244</v>
      </c>
    </row>
    <row r="2845" spans="1:10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G2845" t="s">
        <v>4166</v>
      </c>
      <c r="H2845">
        <v>3</v>
      </c>
      <c r="I2845">
        <v>3.4539295920577286</v>
      </c>
      <c r="J2845">
        <v>0.47712125471966244</v>
      </c>
    </row>
    <row r="2846" spans="1:10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G2846" t="s">
        <v>3785</v>
      </c>
      <c r="H2846">
        <v>3</v>
      </c>
      <c r="I2846">
        <v>3.4540822707310901</v>
      </c>
      <c r="J2846">
        <v>0.47712125471966244</v>
      </c>
    </row>
    <row r="2847" spans="1:10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G2847" t="s">
        <v>4287</v>
      </c>
      <c r="H2847">
        <v>3</v>
      </c>
      <c r="I2847">
        <v>3.4542348957482654</v>
      </c>
      <c r="J2847">
        <v>0.47712125471966244</v>
      </c>
    </row>
    <row r="2848" spans="1:10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G2848" t="s">
        <v>2517</v>
      </c>
      <c r="H2848">
        <v>3</v>
      </c>
      <c r="I2848">
        <v>3.454387467146955</v>
      </c>
      <c r="J2848">
        <v>0.47712125471966244</v>
      </c>
    </row>
    <row r="2849" spans="1:10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G2849" t="s">
        <v>4316</v>
      </c>
      <c r="H2849">
        <v>3</v>
      </c>
      <c r="I2849">
        <v>3.4545399849648186</v>
      </c>
      <c r="J2849">
        <v>0.47712125471966244</v>
      </c>
    </row>
    <row r="2850" spans="1:10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G2850" t="s">
        <v>1409</v>
      </c>
      <c r="H2850">
        <v>3</v>
      </c>
      <c r="I2850">
        <v>3.4546924492394768</v>
      </c>
      <c r="J2850">
        <v>0.47712125471966244</v>
      </c>
    </row>
    <row r="2851" spans="1:10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G2851" t="s">
        <v>1734</v>
      </c>
      <c r="H2851">
        <v>3</v>
      </c>
      <c r="I2851">
        <v>3.4548448600085102</v>
      </c>
      <c r="J2851">
        <v>0.47712125471966244</v>
      </c>
    </row>
    <row r="2852" spans="1:10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G2852" t="s">
        <v>3616</v>
      </c>
      <c r="H2852">
        <v>3</v>
      </c>
      <c r="I2852">
        <v>3.4549972173094599</v>
      </c>
      <c r="J2852">
        <v>0.47712125471966244</v>
      </c>
    </row>
    <row r="2853" spans="1:10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G2853" t="s">
        <v>1909</v>
      </c>
      <c r="H2853">
        <v>3</v>
      </c>
      <c r="I2853">
        <v>3.4551495211798278</v>
      </c>
      <c r="J2853">
        <v>0.47712125471966244</v>
      </c>
    </row>
    <row r="2854" spans="1:10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G2854" t="s">
        <v>1880</v>
      </c>
      <c r="H2854">
        <v>3</v>
      </c>
      <c r="I2854">
        <v>3.4553017716570764</v>
      </c>
      <c r="J2854">
        <v>0.47712125471966244</v>
      </c>
    </row>
    <row r="2855" spans="1:10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G2855" t="s">
        <v>2693</v>
      </c>
      <c r="H2855">
        <v>3</v>
      </c>
      <c r="I2855">
        <v>3.4554539687786283</v>
      </c>
      <c r="J2855">
        <v>0.47712125471966244</v>
      </c>
    </row>
    <row r="2856" spans="1:10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G2856" t="s">
        <v>4415</v>
      </c>
      <c r="H2856">
        <v>3</v>
      </c>
      <c r="I2856">
        <v>3.4556061125818669</v>
      </c>
      <c r="J2856">
        <v>0.47712125471966244</v>
      </c>
    </row>
    <row r="2857" spans="1:10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G2857" t="s">
        <v>3530</v>
      </c>
      <c r="H2857">
        <v>3</v>
      </c>
      <c r="I2857">
        <v>3.4557582031041369</v>
      </c>
      <c r="J2857">
        <v>0.47712125471966244</v>
      </c>
    </row>
    <row r="2858" spans="1:10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G2858" t="s">
        <v>4376</v>
      </c>
      <c r="H2858">
        <v>3</v>
      </c>
      <c r="I2858">
        <v>3.4559102403827429</v>
      </c>
      <c r="J2858">
        <v>0.47712125471966244</v>
      </c>
    </row>
    <row r="2859" spans="1:10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G2859" t="s">
        <v>1545</v>
      </c>
      <c r="H2859">
        <v>3</v>
      </c>
      <c r="I2859">
        <v>3.4560622244549513</v>
      </c>
      <c r="J2859">
        <v>0.47712125471966244</v>
      </c>
    </row>
    <row r="2860" spans="1:10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G2860" t="s">
        <v>4324</v>
      </c>
      <c r="H2860">
        <v>3</v>
      </c>
      <c r="I2860">
        <v>3.4562141553579888</v>
      </c>
      <c r="J2860">
        <v>0.47712125471966244</v>
      </c>
    </row>
    <row r="2861" spans="1:10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G2861" t="s">
        <v>1810</v>
      </c>
      <c r="H2861">
        <v>3</v>
      </c>
      <c r="I2861">
        <v>3.4563660331290431</v>
      </c>
      <c r="J2861">
        <v>0.47712125471966244</v>
      </c>
    </row>
    <row r="2862" spans="1:10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G2862" t="s">
        <v>1332</v>
      </c>
      <c r="H2862">
        <v>3</v>
      </c>
      <c r="I2862">
        <v>3.4565178578052627</v>
      </c>
      <c r="J2862">
        <v>0.47712125471966244</v>
      </c>
    </row>
    <row r="2863" spans="1:10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G2863" t="s">
        <v>4328</v>
      </c>
      <c r="H2863">
        <v>3</v>
      </c>
      <c r="I2863">
        <v>3.4566696294237578</v>
      </c>
      <c r="J2863">
        <v>0.47712125471966244</v>
      </c>
    </row>
    <row r="2864" spans="1:10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G2864" t="s">
        <v>4410</v>
      </c>
      <c r="H2864">
        <v>3</v>
      </c>
      <c r="I2864">
        <v>3.4568213480215988</v>
      </c>
      <c r="J2864">
        <v>0.47712125471966244</v>
      </c>
    </row>
    <row r="2865" spans="1:10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G2865" t="s">
        <v>2714</v>
      </c>
      <c r="H2865">
        <v>3</v>
      </c>
      <c r="I2865">
        <v>3.4569730136358179</v>
      </c>
      <c r="J2865">
        <v>0.47712125471966244</v>
      </c>
    </row>
    <row r="2866" spans="1:10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G2866" t="s">
        <v>4308</v>
      </c>
      <c r="H2866">
        <v>3</v>
      </c>
      <c r="I2866">
        <v>3.457124626303409</v>
      </c>
      <c r="J2866">
        <v>0.47712125471966244</v>
      </c>
    </row>
    <row r="2867" spans="1:10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G2867" t="s">
        <v>4359</v>
      </c>
      <c r="H2867">
        <v>3</v>
      </c>
      <c r="I2867">
        <v>3.4572761860613257</v>
      </c>
      <c r="J2867">
        <v>0.47712125471966244</v>
      </c>
    </row>
    <row r="2868" spans="1:10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G2868" t="s">
        <v>3675</v>
      </c>
      <c r="H2868">
        <v>3</v>
      </c>
      <c r="I2868">
        <v>3.4574276929464847</v>
      </c>
      <c r="J2868">
        <v>0.47712125471966244</v>
      </c>
    </row>
    <row r="2869" spans="1:10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G2869" t="s">
        <v>4263</v>
      </c>
      <c r="H2869">
        <v>3</v>
      </c>
      <c r="I2869">
        <v>3.4575791469957626</v>
      </c>
      <c r="J2869">
        <v>0.47712125471966244</v>
      </c>
    </row>
    <row r="2870" spans="1:10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G2870" t="s">
        <v>4296</v>
      </c>
      <c r="H2870">
        <v>3</v>
      </c>
      <c r="I2870">
        <v>3.4577305482459986</v>
      </c>
      <c r="J2870">
        <v>0.47712125471966244</v>
      </c>
    </row>
    <row r="2871" spans="1:10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G2871" t="s">
        <v>4211</v>
      </c>
      <c r="H2871">
        <v>3</v>
      </c>
      <c r="I2871">
        <v>3.4578818967339924</v>
      </c>
      <c r="J2871">
        <v>0.47712125471966244</v>
      </c>
    </row>
    <row r="2872" spans="1:10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G2872" t="s">
        <v>4193</v>
      </c>
      <c r="H2872">
        <v>3</v>
      </c>
      <c r="I2872">
        <v>3.4580331924965062</v>
      </c>
      <c r="J2872">
        <v>0.47712125471966244</v>
      </c>
    </row>
    <row r="2873" spans="1:10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G2873" t="s">
        <v>557</v>
      </c>
      <c r="H2873">
        <v>3</v>
      </c>
      <c r="I2873">
        <v>3.4581844355702627</v>
      </c>
      <c r="J2873">
        <v>0.47712125471966244</v>
      </c>
    </row>
    <row r="2874" spans="1:10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G2874" t="s">
        <v>492</v>
      </c>
      <c r="H2874">
        <v>2</v>
      </c>
      <c r="I2874">
        <v>3.4583356259919475</v>
      </c>
      <c r="J2874">
        <v>0.3010299956639812</v>
      </c>
    </row>
    <row r="2875" spans="1:10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G2875" t="s">
        <v>3061</v>
      </c>
      <c r="H2875">
        <v>2</v>
      </c>
      <c r="I2875">
        <v>3.4584867637982066</v>
      </c>
      <c r="J2875">
        <v>0.3010299956639812</v>
      </c>
    </row>
    <row r="2876" spans="1:10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G2876" t="s">
        <v>5091</v>
      </c>
      <c r="H2876">
        <v>2</v>
      </c>
      <c r="I2876">
        <v>3.4586378490256493</v>
      </c>
      <c r="J2876">
        <v>0.3010299956639812</v>
      </c>
    </row>
    <row r="2877" spans="1:10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G2877" t="s">
        <v>5099</v>
      </c>
      <c r="H2877">
        <v>2</v>
      </c>
      <c r="I2877">
        <v>3.458788881710845</v>
      </c>
      <c r="J2877">
        <v>0.3010299956639812</v>
      </c>
    </row>
    <row r="2878" spans="1:10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G2878" t="s">
        <v>280</v>
      </c>
      <c r="H2878">
        <v>2</v>
      </c>
      <c r="I2878">
        <v>3.4589398618903262</v>
      </c>
      <c r="J2878">
        <v>0.3010299956639812</v>
      </c>
    </row>
    <row r="2879" spans="1:10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G2879" t="s">
        <v>4994</v>
      </c>
      <c r="H2879">
        <v>2</v>
      </c>
      <c r="I2879">
        <v>3.4590907896005865</v>
      </c>
      <c r="J2879">
        <v>0.3010299956639812</v>
      </c>
    </row>
    <row r="2880" spans="1:10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G2880" t="s">
        <v>4513</v>
      </c>
      <c r="H2880">
        <v>2</v>
      </c>
      <c r="I2880">
        <v>3.4592416648780819</v>
      </c>
      <c r="J2880">
        <v>0.3010299956639812</v>
      </c>
    </row>
    <row r="2881" spans="1:10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G2881" t="s">
        <v>4666</v>
      </c>
      <c r="H2881">
        <v>2</v>
      </c>
      <c r="I2881">
        <v>3.459392487759231</v>
      </c>
      <c r="J2881">
        <v>0.3010299956639812</v>
      </c>
    </row>
    <row r="2882" spans="1:10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G2882" t="s">
        <v>4556</v>
      </c>
      <c r="H2882">
        <v>2</v>
      </c>
      <c r="I2882">
        <v>3.4595432582804131</v>
      </c>
      <c r="J2882">
        <v>0.3010299956639812</v>
      </c>
    </row>
    <row r="2883" spans="1:10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G2883" t="s">
        <v>4492</v>
      </c>
      <c r="H2883">
        <v>2</v>
      </c>
      <c r="I2883">
        <v>3.4596939764779706</v>
      </c>
      <c r="J2883">
        <v>0.3010299956639812</v>
      </c>
    </row>
    <row r="2884" spans="1:10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G2884" t="s">
        <v>4758</v>
      </c>
      <c r="H2884">
        <v>2</v>
      </c>
      <c r="I2884">
        <v>3.4598446423882079</v>
      </c>
      <c r="J2884">
        <v>0.3010299956639812</v>
      </c>
    </row>
    <row r="2885" spans="1:10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G2885" t="s">
        <v>4815</v>
      </c>
      <c r="H2885">
        <v>2</v>
      </c>
      <c r="I2885">
        <v>3.4599952560473914</v>
      </c>
      <c r="J2885">
        <v>0.3010299956639812</v>
      </c>
    </row>
    <row r="2886" spans="1:10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G2886" t="s">
        <v>3586</v>
      </c>
      <c r="H2886">
        <v>2</v>
      </c>
      <c r="I2886">
        <v>3.4601458174917501</v>
      </c>
      <c r="J2886">
        <v>0.3010299956639812</v>
      </c>
    </row>
    <row r="2887" spans="1:10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G2887" t="s">
        <v>4690</v>
      </c>
      <c r="H2887">
        <v>2</v>
      </c>
      <c r="I2887">
        <v>3.4602963267574753</v>
      </c>
      <c r="J2887">
        <v>0.3010299956639812</v>
      </c>
    </row>
    <row r="2888" spans="1:10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G2888" t="s">
        <v>4859</v>
      </c>
      <c r="H2888">
        <v>2</v>
      </c>
      <c r="I2888">
        <v>3.4604467838807205</v>
      </c>
      <c r="J2888">
        <v>0.3010299956639812</v>
      </c>
    </row>
    <row r="2889" spans="1:10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G2889" t="s">
        <v>4553</v>
      </c>
      <c r="H2889">
        <v>2</v>
      </c>
      <c r="I2889">
        <v>3.4605971888976015</v>
      </c>
      <c r="J2889">
        <v>0.3010299956639812</v>
      </c>
    </row>
    <row r="2890" spans="1:10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G2890" t="s">
        <v>4993</v>
      </c>
      <c r="H2890">
        <v>2</v>
      </c>
      <c r="I2890">
        <v>3.4607475418441971</v>
      </c>
      <c r="J2890">
        <v>0.3010299956639812</v>
      </c>
    </row>
    <row r="2891" spans="1:10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G2891" t="s">
        <v>2226</v>
      </c>
      <c r="H2891">
        <v>2</v>
      </c>
      <c r="I2891">
        <v>3.4608978427565478</v>
      </c>
      <c r="J2891">
        <v>0.3010299956639812</v>
      </c>
    </row>
    <row r="2892" spans="1:10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G2892" t="s">
        <v>4734</v>
      </c>
      <c r="H2892">
        <v>2</v>
      </c>
      <c r="I2892">
        <v>3.4610480916706576</v>
      </c>
      <c r="J2892">
        <v>0.3010299956639812</v>
      </c>
    </row>
    <row r="2893" spans="1:10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G2893" t="s">
        <v>4631</v>
      </c>
      <c r="H2893">
        <v>2</v>
      </c>
      <c r="I2893">
        <v>3.461198288622493</v>
      </c>
      <c r="J2893">
        <v>0.3010299956639812</v>
      </c>
    </row>
    <row r="2894" spans="1:10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G2894" t="s">
        <v>4777</v>
      </c>
      <c r="H2894">
        <v>2</v>
      </c>
      <c r="I2894">
        <v>3.4613484336479829</v>
      </c>
      <c r="J2894">
        <v>0.3010299956639812</v>
      </c>
    </row>
    <row r="2895" spans="1:10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G2895" t="s">
        <v>4783</v>
      </c>
      <c r="H2895">
        <v>2</v>
      </c>
      <c r="I2895">
        <v>3.4614985267830187</v>
      </c>
      <c r="J2895">
        <v>0.3010299956639812</v>
      </c>
    </row>
    <row r="2896" spans="1:10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G2896" t="s">
        <v>4422</v>
      </c>
      <c r="H2896">
        <v>2</v>
      </c>
      <c r="I2896">
        <v>3.4616485680634552</v>
      </c>
      <c r="J2896">
        <v>0.3010299956639812</v>
      </c>
    </row>
    <row r="2897" spans="1:10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G2897" t="s">
        <v>5060</v>
      </c>
      <c r="H2897">
        <v>2</v>
      </c>
      <c r="I2897">
        <v>3.4617985575251091</v>
      </c>
      <c r="J2897">
        <v>0.3010299956639812</v>
      </c>
    </row>
    <row r="2898" spans="1:10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G2898" t="s">
        <v>4745</v>
      </c>
      <c r="H2898">
        <v>2</v>
      </c>
      <c r="I2898">
        <v>3.461948495203762</v>
      </c>
      <c r="J2898">
        <v>0.3010299956639812</v>
      </c>
    </row>
    <row r="2899" spans="1:10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G2899" t="s">
        <v>2926</v>
      </c>
      <c r="H2899">
        <v>2</v>
      </c>
      <c r="I2899">
        <v>3.462098381135156</v>
      </c>
      <c r="J2899">
        <v>0.3010299956639812</v>
      </c>
    </row>
    <row r="2900" spans="1:10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G2900" t="s">
        <v>4451</v>
      </c>
      <c r="H2900">
        <v>2</v>
      </c>
      <c r="I2900">
        <v>3.4622482153549976</v>
      </c>
      <c r="J2900">
        <v>0.3010299956639812</v>
      </c>
    </row>
    <row r="2901" spans="1:10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G2901" t="s">
        <v>4495</v>
      </c>
      <c r="H2901">
        <v>2</v>
      </c>
      <c r="I2901">
        <v>3.4623979978989561</v>
      </c>
      <c r="J2901">
        <v>0.3010299956639812</v>
      </c>
    </row>
    <row r="2902" spans="1:10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G2902" t="s">
        <v>3195</v>
      </c>
      <c r="H2902">
        <v>2</v>
      </c>
      <c r="I2902">
        <v>3.4625477288026643</v>
      </c>
      <c r="J2902">
        <v>0.3010299956639812</v>
      </c>
    </row>
    <row r="2903" spans="1:10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G2903" t="s">
        <v>4793</v>
      </c>
      <c r="H2903">
        <v>2</v>
      </c>
      <c r="I2903">
        <v>3.4626974081017172</v>
      </c>
      <c r="J2903">
        <v>0.3010299956639812</v>
      </c>
    </row>
    <row r="2904" spans="1:10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G2904" t="s">
        <v>4484</v>
      </c>
      <c r="H2904">
        <v>2</v>
      </c>
      <c r="I2904">
        <v>3.4628470358316736</v>
      </c>
      <c r="J2904">
        <v>0.3010299956639812</v>
      </c>
    </row>
    <row r="2905" spans="1:10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G2905" t="s">
        <v>4634</v>
      </c>
      <c r="H2905">
        <v>2</v>
      </c>
      <c r="I2905">
        <v>3.4629966120280562</v>
      </c>
      <c r="J2905">
        <v>0.3010299956639812</v>
      </c>
    </row>
    <row r="2906" spans="1:10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G2906" t="s">
        <v>3699</v>
      </c>
      <c r="H2906">
        <v>2</v>
      </c>
      <c r="I2906">
        <v>3.4631461367263494</v>
      </c>
      <c r="J2906">
        <v>0.3010299956639812</v>
      </c>
    </row>
    <row r="2907" spans="1:10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G2907" t="s">
        <v>2606</v>
      </c>
      <c r="H2907">
        <v>2</v>
      </c>
      <c r="I2907">
        <v>3.4632956099620027</v>
      </c>
      <c r="J2907">
        <v>0.3010299956639812</v>
      </c>
    </row>
    <row r="2908" spans="1:10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G2908" t="s">
        <v>4855</v>
      </c>
      <c r="H2908">
        <v>2</v>
      </c>
      <c r="I2908">
        <v>3.4634450317704277</v>
      </c>
      <c r="J2908">
        <v>0.3010299956639812</v>
      </c>
    </row>
    <row r="2909" spans="1:10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G2909" t="s">
        <v>4628</v>
      </c>
      <c r="H2909">
        <v>2</v>
      </c>
      <c r="I2909">
        <v>3.4635944021870002</v>
      </c>
      <c r="J2909">
        <v>0.3010299956639812</v>
      </c>
    </row>
    <row r="2910" spans="1:10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G2910" t="s">
        <v>4763</v>
      </c>
      <c r="H2910">
        <v>2</v>
      </c>
      <c r="I2910">
        <v>3.463743721247059</v>
      </c>
      <c r="J2910">
        <v>0.3010299956639812</v>
      </c>
    </row>
    <row r="2911" spans="1:10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G2911" t="s">
        <v>4667</v>
      </c>
      <c r="H2911">
        <v>2</v>
      </c>
      <c r="I2911">
        <v>3.4638929889859074</v>
      </c>
      <c r="J2911">
        <v>0.3010299956639812</v>
      </c>
    </row>
    <row r="2912" spans="1:10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G2912" t="s">
        <v>347</v>
      </c>
      <c r="H2912">
        <v>2</v>
      </c>
      <c r="I2912">
        <v>3.4640422054388109</v>
      </c>
      <c r="J2912">
        <v>0.3010299956639812</v>
      </c>
    </row>
    <row r="2913" spans="1:10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G2913" t="s">
        <v>4988</v>
      </c>
      <c r="H2913">
        <v>2</v>
      </c>
      <c r="I2913">
        <v>3.4641913706409997</v>
      </c>
      <c r="J2913">
        <v>0.3010299956639812</v>
      </c>
    </row>
    <row r="2914" spans="1:10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G2914" t="s">
        <v>4811</v>
      </c>
      <c r="H2914">
        <v>2</v>
      </c>
      <c r="I2914">
        <v>3.4643404846276673</v>
      </c>
      <c r="J2914">
        <v>0.3010299956639812</v>
      </c>
    </row>
    <row r="2915" spans="1:10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G2915" t="s">
        <v>1012</v>
      </c>
      <c r="H2915">
        <v>2</v>
      </c>
      <c r="I2915">
        <v>3.4644895474339714</v>
      </c>
      <c r="J2915">
        <v>0.3010299956639812</v>
      </c>
    </row>
    <row r="2916" spans="1:10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G2916" t="s">
        <v>2987</v>
      </c>
      <c r="H2916">
        <v>2</v>
      </c>
      <c r="I2916">
        <v>3.4646385590950328</v>
      </c>
      <c r="J2916">
        <v>0.3010299956639812</v>
      </c>
    </row>
    <row r="2917" spans="1:10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G2917" t="s">
        <v>5047</v>
      </c>
      <c r="H2917">
        <v>2</v>
      </c>
      <c r="I2917">
        <v>3.4647875196459372</v>
      </c>
      <c r="J2917">
        <v>0.3010299956639812</v>
      </c>
    </row>
    <row r="2918" spans="1:10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G2918" t="s">
        <v>1642</v>
      </c>
      <c r="H2918">
        <v>2</v>
      </c>
      <c r="I2918">
        <v>3.4649364291217326</v>
      </c>
      <c r="J2918">
        <v>0.3010299956639812</v>
      </c>
    </row>
    <row r="2919" spans="1:10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G2919" t="s">
        <v>4445</v>
      </c>
      <c r="H2919">
        <v>2</v>
      </c>
      <c r="I2919">
        <v>3.4650852875574327</v>
      </c>
      <c r="J2919">
        <v>0.3010299956639812</v>
      </c>
    </row>
    <row r="2920" spans="1:10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G2920" t="s">
        <v>4669</v>
      </c>
      <c r="H2920">
        <v>2</v>
      </c>
      <c r="I2920">
        <v>3.4652340949880145</v>
      </c>
      <c r="J2920">
        <v>0.3010299956639812</v>
      </c>
    </row>
    <row r="2921" spans="1:10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G2921" t="s">
        <v>4823</v>
      </c>
      <c r="H2921">
        <v>2</v>
      </c>
      <c r="I2921">
        <v>3.4653828514484184</v>
      </c>
      <c r="J2921">
        <v>0.3010299956639812</v>
      </c>
    </row>
    <row r="2922" spans="1:10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G2922" t="s">
        <v>5054</v>
      </c>
      <c r="H2922">
        <v>2</v>
      </c>
      <c r="I2922">
        <v>3.4655315569735499</v>
      </c>
      <c r="J2922">
        <v>0.3010299956639812</v>
      </c>
    </row>
    <row r="2923" spans="1:10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G2923" t="s">
        <v>4831</v>
      </c>
      <c r="H2923">
        <v>2</v>
      </c>
      <c r="I2923">
        <v>3.4656802115982779</v>
      </c>
      <c r="J2923">
        <v>0.3010299956639812</v>
      </c>
    </row>
    <row r="2924" spans="1:10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G2924" t="s">
        <v>807</v>
      </c>
      <c r="H2924">
        <v>2</v>
      </c>
      <c r="I2924">
        <v>3.4658288153574364</v>
      </c>
      <c r="J2924">
        <v>0.3010299956639812</v>
      </c>
    </row>
    <row r="2925" spans="1:10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G2925" t="s">
        <v>4843</v>
      </c>
      <c r="H2925">
        <v>2</v>
      </c>
      <c r="I2925">
        <v>3.4659773682858228</v>
      </c>
      <c r="J2925">
        <v>0.3010299956639812</v>
      </c>
    </row>
    <row r="2926" spans="1:10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G2926" t="s">
        <v>4852</v>
      </c>
      <c r="H2926">
        <v>2</v>
      </c>
      <c r="I2926">
        <v>3.4661258704181992</v>
      </c>
      <c r="J2926">
        <v>0.3010299956639812</v>
      </c>
    </row>
    <row r="2927" spans="1:10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G2927" t="s">
        <v>4935</v>
      </c>
      <c r="H2927">
        <v>2</v>
      </c>
      <c r="I2927">
        <v>3.466274321789292</v>
      </c>
      <c r="J2927">
        <v>0.3010299956639812</v>
      </c>
    </row>
    <row r="2928" spans="1:10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G2928" t="s">
        <v>4524</v>
      </c>
      <c r="H2928">
        <v>2</v>
      </c>
      <c r="I2928">
        <v>3.466422722433792</v>
      </c>
      <c r="J2928">
        <v>0.3010299956639812</v>
      </c>
    </row>
    <row r="2929" spans="1:10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G2929" t="s">
        <v>2823</v>
      </c>
      <c r="H2929">
        <v>2</v>
      </c>
      <c r="I2929">
        <v>3.4665710723863543</v>
      </c>
      <c r="J2929">
        <v>0.3010299956639812</v>
      </c>
    </row>
    <row r="2930" spans="1:10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G2930" t="s">
        <v>4875</v>
      </c>
      <c r="H2930">
        <v>2</v>
      </c>
      <c r="I2930">
        <v>3.4667193716815987</v>
      </c>
      <c r="J2930">
        <v>0.3010299956639812</v>
      </c>
    </row>
    <row r="2931" spans="1:10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G2931" t="s">
        <v>1293</v>
      </c>
      <c r="H2931">
        <v>2</v>
      </c>
      <c r="I2931">
        <v>3.4668676203541096</v>
      </c>
      <c r="J2931">
        <v>0.3010299956639812</v>
      </c>
    </row>
    <row r="2932" spans="1:10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G2932" t="s">
        <v>5021</v>
      </c>
      <c r="H2932">
        <v>2</v>
      </c>
      <c r="I2932">
        <v>3.4670158184384356</v>
      </c>
      <c r="J2932">
        <v>0.3010299956639812</v>
      </c>
    </row>
    <row r="2933" spans="1:10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G2933" t="s">
        <v>3022</v>
      </c>
      <c r="H2933">
        <v>2</v>
      </c>
      <c r="I2933">
        <v>3.4671639659690903</v>
      </c>
      <c r="J2933">
        <v>0.3010299956639812</v>
      </c>
    </row>
    <row r="2934" spans="1:10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G2934" t="s">
        <v>4805</v>
      </c>
      <c r="H2934">
        <v>2</v>
      </c>
      <c r="I2934">
        <v>3.4673120629805521</v>
      </c>
      <c r="J2934">
        <v>0.3010299956639812</v>
      </c>
    </row>
    <row r="2935" spans="1:10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G2935" t="s">
        <v>4588</v>
      </c>
      <c r="H2935">
        <v>2</v>
      </c>
      <c r="I2935">
        <v>3.4674601095072637</v>
      </c>
      <c r="J2935">
        <v>0.3010299956639812</v>
      </c>
    </row>
    <row r="2936" spans="1:10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G2936" t="s">
        <v>3200</v>
      </c>
      <c r="H2936">
        <v>2</v>
      </c>
      <c r="I2936">
        <v>3.4676081055836332</v>
      </c>
      <c r="J2936">
        <v>0.3010299956639812</v>
      </c>
    </row>
    <row r="2937" spans="1:10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G2937" t="s">
        <v>4895</v>
      </c>
      <c r="H2937">
        <v>2</v>
      </c>
      <c r="I2937">
        <v>3.4677560512440331</v>
      </c>
      <c r="J2937">
        <v>0.3010299956639812</v>
      </c>
    </row>
    <row r="2938" spans="1:10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G2938" t="s">
        <v>2496</v>
      </c>
      <c r="H2938">
        <v>2</v>
      </c>
      <c r="I2938">
        <v>3.4679039465228003</v>
      </c>
      <c r="J2938">
        <v>0.3010299956639812</v>
      </c>
    </row>
    <row r="2939" spans="1:10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G2939" t="s">
        <v>4891</v>
      </c>
      <c r="H2939">
        <v>2</v>
      </c>
      <c r="I2939">
        <v>3.4680517914542377</v>
      </c>
      <c r="J2939">
        <v>0.3010299956639812</v>
      </c>
    </row>
    <row r="2940" spans="1:10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G2940" t="s">
        <v>4791</v>
      </c>
      <c r="H2940">
        <v>2</v>
      </c>
      <c r="I2940">
        <v>3.4681995860726125</v>
      </c>
      <c r="J2940">
        <v>0.3010299956639812</v>
      </c>
    </row>
    <row r="2941" spans="1:10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G2941" t="s">
        <v>4428</v>
      </c>
      <c r="H2941">
        <v>2</v>
      </c>
      <c r="I2941">
        <v>3.4683473304121573</v>
      </c>
      <c r="J2941">
        <v>0.3010299956639812</v>
      </c>
    </row>
    <row r="2942" spans="1:10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G2942" t="s">
        <v>1259</v>
      </c>
      <c r="H2942">
        <v>2</v>
      </c>
      <c r="I2942">
        <v>3.4684950245070691</v>
      </c>
      <c r="J2942">
        <v>0.3010299956639812</v>
      </c>
    </row>
    <row r="2943" spans="1:10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G2943" t="s">
        <v>4717</v>
      </c>
      <c r="H2943">
        <v>2</v>
      </c>
      <c r="I2943">
        <v>3.4686426683915115</v>
      </c>
      <c r="J2943">
        <v>0.3010299956639812</v>
      </c>
    </row>
    <row r="2944" spans="1:10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G2944" t="s">
        <v>499</v>
      </c>
      <c r="H2944">
        <v>2</v>
      </c>
      <c r="I2944">
        <v>3.4687902620996112</v>
      </c>
      <c r="J2944">
        <v>0.3010299956639812</v>
      </c>
    </row>
    <row r="2945" spans="1:10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G2945" t="s">
        <v>4604</v>
      </c>
      <c r="H2945">
        <v>2</v>
      </c>
      <c r="I2945">
        <v>3.4689378056654614</v>
      </c>
      <c r="J2945">
        <v>0.3010299956639812</v>
      </c>
    </row>
    <row r="2946" spans="1:10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G2946" t="s">
        <v>4482</v>
      </c>
      <c r="H2946">
        <v>2</v>
      </c>
      <c r="I2946">
        <v>3.4690852991231202</v>
      </c>
      <c r="J2946">
        <v>0.3010299956639812</v>
      </c>
    </row>
    <row r="2947" spans="1:10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G2947" t="s">
        <v>4732</v>
      </c>
      <c r="H2947">
        <v>2</v>
      </c>
      <c r="I2947">
        <v>3.4692327425066121</v>
      </c>
      <c r="J2947">
        <v>0.3010299956639812</v>
      </c>
    </row>
    <row r="2948" spans="1:10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G2948" t="s">
        <v>4965</v>
      </c>
      <c r="H2948">
        <v>2</v>
      </c>
      <c r="I2948">
        <v>3.4693801358499252</v>
      </c>
      <c r="J2948">
        <v>0.3010299956639812</v>
      </c>
    </row>
    <row r="2949" spans="1:10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G2949" t="s">
        <v>4730</v>
      </c>
      <c r="H2949">
        <v>2</v>
      </c>
      <c r="I2949">
        <v>3.4695274791870139</v>
      </c>
      <c r="J2949">
        <v>0.3010299956639812</v>
      </c>
    </row>
    <row r="2950" spans="1:10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G2950" t="s">
        <v>4632</v>
      </c>
      <c r="H2950">
        <v>2</v>
      </c>
      <c r="I2950">
        <v>3.469674772551798</v>
      </c>
      <c r="J2950">
        <v>0.3010299956639812</v>
      </c>
    </row>
    <row r="2951" spans="1:10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G2951" t="s">
        <v>4893</v>
      </c>
      <c r="H2951">
        <v>2</v>
      </c>
      <c r="I2951">
        <v>3.469822015978163</v>
      </c>
      <c r="J2951">
        <v>0.3010299956639812</v>
      </c>
    </row>
    <row r="2952" spans="1:10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G2952" t="s">
        <v>4471</v>
      </c>
      <c r="H2952">
        <v>2</v>
      </c>
      <c r="I2952">
        <v>3.4699692094999595</v>
      </c>
      <c r="J2952">
        <v>0.3010299956639812</v>
      </c>
    </row>
    <row r="2953" spans="1:10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G2953" t="s">
        <v>4597</v>
      </c>
      <c r="H2953">
        <v>2</v>
      </c>
      <c r="I2953">
        <v>3.470116353151004</v>
      </c>
      <c r="J2953">
        <v>0.3010299956639812</v>
      </c>
    </row>
    <row r="2954" spans="1:10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G2954" t="s">
        <v>4923</v>
      </c>
      <c r="H2954">
        <v>2</v>
      </c>
      <c r="I2954">
        <v>3.4702634469650784</v>
      </c>
      <c r="J2954">
        <v>0.3010299956639812</v>
      </c>
    </row>
    <row r="2955" spans="1:10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G2955" t="s">
        <v>1527</v>
      </c>
      <c r="H2955">
        <v>2</v>
      </c>
      <c r="I2955">
        <v>3.4704104909759308</v>
      </c>
      <c r="J2955">
        <v>0.3010299956639812</v>
      </c>
    </row>
    <row r="2956" spans="1:10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G2956" t="s">
        <v>1232</v>
      </c>
      <c r="H2956">
        <v>2</v>
      </c>
      <c r="I2956">
        <v>3.4705574852172743</v>
      </c>
      <c r="J2956">
        <v>0.3010299956639812</v>
      </c>
    </row>
    <row r="2957" spans="1:10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G2957" t="s">
        <v>4776</v>
      </c>
      <c r="H2957">
        <v>2</v>
      </c>
      <c r="I2957">
        <v>3.470704429722788</v>
      </c>
      <c r="J2957">
        <v>0.3010299956639812</v>
      </c>
    </row>
    <row r="2958" spans="1:10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G2958" t="s">
        <v>4557</v>
      </c>
      <c r="H2958">
        <v>2</v>
      </c>
      <c r="I2958">
        <v>3.4708513245261177</v>
      </c>
      <c r="J2958">
        <v>0.3010299956639812</v>
      </c>
    </row>
    <row r="2959" spans="1:10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G2959" t="s">
        <v>4835</v>
      </c>
      <c r="H2959">
        <v>2</v>
      </c>
      <c r="I2959">
        <v>3.4709981696608736</v>
      </c>
      <c r="J2959">
        <v>0.3010299956639812</v>
      </c>
    </row>
    <row r="2960" spans="1:10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G2960" t="s">
        <v>5096</v>
      </c>
      <c r="H2960">
        <v>2</v>
      </c>
      <c r="I2960">
        <v>3.471144965160633</v>
      </c>
      <c r="J2960">
        <v>0.3010299956639812</v>
      </c>
    </row>
    <row r="2961" spans="1:10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G2961" t="s">
        <v>4691</v>
      </c>
      <c r="H2961">
        <v>2</v>
      </c>
      <c r="I2961">
        <v>3.4712917110589387</v>
      </c>
      <c r="J2961">
        <v>0.3010299956639812</v>
      </c>
    </row>
    <row r="2962" spans="1:10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G2962" t="s">
        <v>1701</v>
      </c>
      <c r="H2962">
        <v>2</v>
      </c>
      <c r="I2962">
        <v>3.4714384073892992</v>
      </c>
      <c r="J2962">
        <v>0.3010299956639812</v>
      </c>
    </row>
    <row r="2963" spans="1:10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G2963" t="s">
        <v>4854</v>
      </c>
      <c r="H2963">
        <v>2</v>
      </c>
      <c r="I2963">
        <v>3.4715850541851898</v>
      </c>
      <c r="J2963">
        <v>0.3010299956639812</v>
      </c>
    </row>
    <row r="2964" spans="1:10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G2964" t="s">
        <v>4825</v>
      </c>
      <c r="H2964">
        <v>2</v>
      </c>
      <c r="I2964">
        <v>3.4717316514800509</v>
      </c>
      <c r="J2964">
        <v>0.3010299956639812</v>
      </c>
    </row>
    <row r="2965" spans="1:10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G2965" t="s">
        <v>5109</v>
      </c>
      <c r="H2965">
        <v>2</v>
      </c>
      <c r="I2965">
        <v>3.4718781993072905</v>
      </c>
      <c r="J2965">
        <v>0.3010299956639812</v>
      </c>
    </row>
    <row r="2966" spans="1:10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G2966" t="s">
        <v>4977</v>
      </c>
      <c r="H2966">
        <v>2</v>
      </c>
      <c r="I2966">
        <v>3.4720246977002813</v>
      </c>
      <c r="J2966">
        <v>0.3010299956639812</v>
      </c>
    </row>
    <row r="2967" spans="1:10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G2967" t="s">
        <v>4710</v>
      </c>
      <c r="H2967">
        <v>2</v>
      </c>
      <c r="I2967">
        <v>3.472171146692363</v>
      </c>
      <c r="J2967">
        <v>0.3010299956639812</v>
      </c>
    </row>
    <row r="2968" spans="1:10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G2968" t="s">
        <v>4595</v>
      </c>
      <c r="H2968">
        <v>2</v>
      </c>
      <c r="I2968">
        <v>3.4723175463168419</v>
      </c>
      <c r="J2968">
        <v>0.3010299956639812</v>
      </c>
    </row>
    <row r="2969" spans="1:10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G2969" t="s">
        <v>4602</v>
      </c>
      <c r="H2969">
        <v>2</v>
      </c>
      <c r="I2969">
        <v>3.4724638966069894</v>
      </c>
      <c r="J2969">
        <v>0.3010299956639812</v>
      </c>
    </row>
    <row r="2970" spans="1:10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G2970" t="s">
        <v>4531</v>
      </c>
      <c r="H2970">
        <v>2</v>
      </c>
      <c r="I2970">
        <v>3.4726101975960448</v>
      </c>
      <c r="J2970">
        <v>0.3010299956639812</v>
      </c>
    </row>
    <row r="2971" spans="1:10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G2971" t="s">
        <v>4545</v>
      </c>
      <c r="H2971">
        <v>2</v>
      </c>
      <c r="I2971">
        <v>3.4727564493172123</v>
      </c>
      <c r="J2971">
        <v>0.3010299956639812</v>
      </c>
    </row>
    <row r="2972" spans="1:10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G2972" t="s">
        <v>4542</v>
      </c>
      <c r="H2972">
        <v>2</v>
      </c>
      <c r="I2972">
        <v>3.4729026518036639</v>
      </c>
      <c r="J2972">
        <v>0.3010299956639812</v>
      </c>
    </row>
    <row r="2973" spans="1:10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G2973" t="s">
        <v>4652</v>
      </c>
      <c r="H2973">
        <v>2</v>
      </c>
      <c r="I2973">
        <v>3.4730488050885375</v>
      </c>
      <c r="J2973">
        <v>0.3010299956639812</v>
      </c>
    </row>
    <row r="2974" spans="1:10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G2974" t="s">
        <v>3082</v>
      </c>
      <c r="H2974">
        <v>2</v>
      </c>
      <c r="I2974">
        <v>3.4731949092049379</v>
      </c>
      <c r="J2974">
        <v>0.3010299956639812</v>
      </c>
    </row>
    <row r="2975" spans="1:10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G2975" t="s">
        <v>1170</v>
      </c>
      <c r="H2975">
        <v>2</v>
      </c>
      <c r="I2975">
        <v>3.4733409641859354</v>
      </c>
      <c r="J2975">
        <v>0.3010299956639812</v>
      </c>
    </row>
    <row r="2976" spans="1:10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G2976" t="s">
        <v>4874</v>
      </c>
      <c r="H2976">
        <v>2</v>
      </c>
      <c r="I2976">
        <v>3.4734869700645685</v>
      </c>
      <c r="J2976">
        <v>0.3010299956639812</v>
      </c>
    </row>
    <row r="2977" spans="1:10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G2977" t="s">
        <v>1926</v>
      </c>
      <c r="H2977">
        <v>2</v>
      </c>
      <c r="I2977">
        <v>3.4736329268738411</v>
      </c>
      <c r="J2977">
        <v>0.3010299956639812</v>
      </c>
    </row>
    <row r="2978" spans="1:10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G2978" t="s">
        <v>4576</v>
      </c>
      <c r="H2978">
        <v>2</v>
      </c>
      <c r="I2978">
        <v>3.4737788346467249</v>
      </c>
      <c r="J2978">
        <v>0.3010299956639812</v>
      </c>
    </row>
    <row r="2979" spans="1:10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G2979" t="s">
        <v>4420</v>
      </c>
      <c r="H2979">
        <v>2</v>
      </c>
      <c r="I2979">
        <v>3.4739246934161572</v>
      </c>
      <c r="J2979">
        <v>0.3010299956639812</v>
      </c>
    </row>
    <row r="2980" spans="1:10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G2980" t="s">
        <v>4601</v>
      </c>
      <c r="H2980">
        <v>2</v>
      </c>
      <c r="I2980">
        <v>3.4740705032150436</v>
      </c>
      <c r="J2980">
        <v>0.3010299956639812</v>
      </c>
    </row>
    <row r="2981" spans="1:10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G2981" t="s">
        <v>4697</v>
      </c>
      <c r="H2981">
        <v>2</v>
      </c>
      <c r="I2981">
        <v>3.4742162640762553</v>
      </c>
      <c r="J2981">
        <v>0.3010299956639812</v>
      </c>
    </row>
    <row r="2982" spans="1:10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G2982" t="s">
        <v>4757</v>
      </c>
      <c r="H2982">
        <v>2</v>
      </c>
      <c r="I2982">
        <v>3.4743619760326307</v>
      </c>
      <c r="J2982">
        <v>0.3010299956639812</v>
      </c>
    </row>
    <row r="2983" spans="1:10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G2983" t="s">
        <v>4624</v>
      </c>
      <c r="H2983">
        <v>2</v>
      </c>
      <c r="I2983">
        <v>3.4745076391169758</v>
      </c>
      <c r="J2983">
        <v>0.3010299956639812</v>
      </c>
    </row>
    <row r="2984" spans="1:10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G2984" t="s">
        <v>4673</v>
      </c>
      <c r="H2984">
        <v>2</v>
      </c>
      <c r="I2984">
        <v>3.4746532533620629</v>
      </c>
      <c r="J2984">
        <v>0.3010299956639812</v>
      </c>
    </row>
    <row r="2985" spans="1:10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G2985" t="s">
        <v>4449</v>
      </c>
      <c r="H2985">
        <v>2</v>
      </c>
      <c r="I2985">
        <v>3.4747988188006311</v>
      </c>
      <c r="J2985">
        <v>0.3010299956639812</v>
      </c>
    </row>
    <row r="2986" spans="1:10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G2986" t="s">
        <v>4770</v>
      </c>
      <c r="H2986">
        <v>2</v>
      </c>
      <c r="I2986">
        <v>3.4749443354653877</v>
      </c>
      <c r="J2986">
        <v>0.3010299956639812</v>
      </c>
    </row>
    <row r="2987" spans="1:10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G2987" t="s">
        <v>4746</v>
      </c>
      <c r="H2987">
        <v>2</v>
      </c>
      <c r="I2987">
        <v>3.4750898033890065</v>
      </c>
      <c r="J2987">
        <v>0.3010299956639812</v>
      </c>
    </row>
    <row r="2988" spans="1:10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G2988" t="s">
        <v>4596</v>
      </c>
      <c r="H2988">
        <v>2</v>
      </c>
      <c r="I2988">
        <v>3.4752352226041281</v>
      </c>
      <c r="J2988">
        <v>0.3010299956639812</v>
      </c>
    </row>
    <row r="2989" spans="1:10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G2989" t="s">
        <v>4724</v>
      </c>
      <c r="H2989">
        <v>2</v>
      </c>
      <c r="I2989">
        <v>3.475380593143361</v>
      </c>
      <c r="J2989">
        <v>0.3010299956639812</v>
      </c>
    </row>
    <row r="2990" spans="1:10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G2990" t="s">
        <v>4707</v>
      </c>
      <c r="H2990">
        <v>2</v>
      </c>
      <c r="I2990">
        <v>3.4755259150392805</v>
      </c>
      <c r="J2990">
        <v>0.3010299956639812</v>
      </c>
    </row>
    <row r="2991" spans="1:10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G2991" t="s">
        <v>4543</v>
      </c>
      <c r="H2991">
        <v>2</v>
      </c>
      <c r="I2991">
        <v>3.4756711883244296</v>
      </c>
      <c r="J2991">
        <v>0.3010299956639812</v>
      </c>
    </row>
    <row r="2992" spans="1:10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G2992" t="s">
        <v>4441</v>
      </c>
      <c r="H2992">
        <v>2</v>
      </c>
      <c r="I2992">
        <v>3.4758164130313181</v>
      </c>
      <c r="J2992">
        <v>0.3010299956639812</v>
      </c>
    </row>
    <row r="2993" spans="1:10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G2993" t="s">
        <v>5081</v>
      </c>
      <c r="H2993">
        <v>2</v>
      </c>
      <c r="I2993">
        <v>3.4759615891924236</v>
      </c>
      <c r="J2993">
        <v>0.3010299956639812</v>
      </c>
    </row>
    <row r="2994" spans="1:10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G2994" t="s">
        <v>2498</v>
      </c>
      <c r="H2994">
        <v>2</v>
      </c>
      <c r="I2994">
        <v>3.4761067168401913</v>
      </c>
      <c r="J2994">
        <v>0.3010299956639812</v>
      </c>
    </row>
    <row r="2995" spans="1:10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G2995" t="s">
        <v>825</v>
      </c>
      <c r="H2995">
        <v>2</v>
      </c>
      <c r="I2995">
        <v>3.4762517960070336</v>
      </c>
      <c r="J2995">
        <v>0.3010299956639812</v>
      </c>
    </row>
    <row r="2996" spans="1:10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G2996" t="s">
        <v>4762</v>
      </c>
      <c r="H2996">
        <v>2</v>
      </c>
      <c r="I2996">
        <v>3.4763968267253302</v>
      </c>
      <c r="J2996">
        <v>0.3010299956639812</v>
      </c>
    </row>
    <row r="2997" spans="1:10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G2997" t="s">
        <v>4685</v>
      </c>
      <c r="H2997">
        <v>2</v>
      </c>
      <c r="I2997">
        <v>3.4765418090274287</v>
      </c>
      <c r="J2997">
        <v>0.3010299956639812</v>
      </c>
    </row>
    <row r="2998" spans="1:10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G2998" t="s">
        <v>4465</v>
      </c>
      <c r="H2998">
        <v>2</v>
      </c>
      <c r="I2998">
        <v>3.4766867429456449</v>
      </c>
      <c r="J2998">
        <v>0.3010299956639812</v>
      </c>
    </row>
    <row r="2999" spans="1:10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G2999" t="s">
        <v>4644</v>
      </c>
      <c r="H2999">
        <v>2</v>
      </c>
      <c r="I2999">
        <v>3.4768316285122607</v>
      </c>
      <c r="J2999">
        <v>0.3010299956639812</v>
      </c>
    </row>
    <row r="3000" spans="1:10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G3000" t="s">
        <v>2785</v>
      </c>
      <c r="H3000">
        <v>2</v>
      </c>
      <c r="I3000">
        <v>3.476976465759527</v>
      </c>
      <c r="J3000">
        <v>0.3010299956639812</v>
      </c>
    </row>
    <row r="3001" spans="1:10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G3001" t="s">
        <v>4511</v>
      </c>
      <c r="H3001">
        <v>2</v>
      </c>
      <c r="I3001">
        <v>3.4771212547196626</v>
      </c>
      <c r="J3001">
        <v>0.3010299956639812</v>
      </c>
    </row>
    <row r="3002" spans="1:10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G3002" t="s">
        <v>5056</v>
      </c>
      <c r="H3002">
        <v>2</v>
      </c>
      <c r="I3002">
        <v>3.4772659954248528</v>
      </c>
      <c r="J3002">
        <v>0.3010299956639812</v>
      </c>
    </row>
    <row r="3003" spans="1:10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G3003" t="s">
        <v>1334</v>
      </c>
      <c r="H3003">
        <v>2</v>
      </c>
      <c r="I3003">
        <v>3.4774106879072515</v>
      </c>
      <c r="J3003">
        <v>0.3010299956639812</v>
      </c>
    </row>
    <row r="3004" spans="1:10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G3004" t="s">
        <v>4611</v>
      </c>
      <c r="H3004">
        <v>2</v>
      </c>
      <c r="I3004">
        <v>3.4775553321989809</v>
      </c>
      <c r="J3004">
        <v>0.3010299956639812</v>
      </c>
    </row>
    <row r="3005" spans="1:10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G3005" t="s">
        <v>4881</v>
      </c>
      <c r="H3005">
        <v>2</v>
      </c>
      <c r="I3005">
        <v>3.4776999283321306</v>
      </c>
      <c r="J3005">
        <v>0.3010299956639812</v>
      </c>
    </row>
    <row r="3006" spans="1:10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G3006" t="s">
        <v>4424</v>
      </c>
      <c r="H3006">
        <v>2</v>
      </c>
      <c r="I3006">
        <v>3.4778444763387584</v>
      </c>
      <c r="J3006">
        <v>0.3010299956639812</v>
      </c>
    </row>
    <row r="3007" spans="1:10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G3007" t="s">
        <v>4754</v>
      </c>
      <c r="H3007">
        <v>2</v>
      </c>
      <c r="I3007">
        <v>3.4779889762508893</v>
      </c>
      <c r="J3007">
        <v>0.3010299956639812</v>
      </c>
    </row>
    <row r="3008" spans="1:10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G3008" t="s">
        <v>5084</v>
      </c>
      <c r="H3008">
        <v>2</v>
      </c>
      <c r="I3008">
        <v>3.4781334281005174</v>
      </c>
      <c r="J3008">
        <v>0.3010299956639812</v>
      </c>
    </row>
    <row r="3009" spans="1:10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G3009" t="s">
        <v>4429</v>
      </c>
      <c r="H3009">
        <v>2</v>
      </c>
      <c r="I3009">
        <v>3.4782778319196046</v>
      </c>
      <c r="J3009">
        <v>0.3010299956639812</v>
      </c>
    </row>
    <row r="3010" spans="1:10">
      <c r="A3010">
        <v>3009</v>
      </c>
      <c r="B3010" t="s">
        <v>7445</v>
      </c>
      <c r="C3010">
        <v>9</v>
      </c>
      <c r="D3010">
        <v>3.4784221877400805</v>
      </c>
      <c r="E3010">
        <v>0.95424250943932487</v>
      </c>
      <c r="G3010" t="s">
        <v>4551</v>
      </c>
      <c r="H3010">
        <v>2</v>
      </c>
      <c r="I3010">
        <v>3.4784221877400805</v>
      </c>
      <c r="J3010">
        <v>0.3010299956639812</v>
      </c>
    </row>
    <row r="3011" spans="1:10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G3011" t="s">
        <v>1024</v>
      </c>
      <c r="H3011">
        <v>2</v>
      </c>
      <c r="I3011">
        <v>3.4785664955938436</v>
      </c>
      <c r="J3011">
        <v>0.3010299956639812</v>
      </c>
    </row>
    <row r="3012" spans="1:10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G3012" t="s">
        <v>1793</v>
      </c>
      <c r="H3012">
        <v>2</v>
      </c>
      <c r="I3012">
        <v>3.4787107555127594</v>
      </c>
      <c r="J3012">
        <v>0.3010299956639812</v>
      </c>
    </row>
    <row r="3013" spans="1:10">
      <c r="A3013">
        <v>3012</v>
      </c>
      <c r="B3013" t="s">
        <v>5753</v>
      </c>
      <c r="C3013">
        <v>9</v>
      </c>
      <c r="D3013">
        <v>3.4788549675286631</v>
      </c>
      <c r="E3013">
        <v>0.95424250943932487</v>
      </c>
      <c r="G3013" t="s">
        <v>2299</v>
      </c>
      <c r="H3013">
        <v>2</v>
      </c>
      <c r="I3013">
        <v>3.4788549675286631</v>
      </c>
      <c r="J3013">
        <v>0.3010299956639812</v>
      </c>
    </row>
    <row r="3014" spans="1:10">
      <c r="A3014">
        <v>3013</v>
      </c>
      <c r="B3014" t="s">
        <v>7446</v>
      </c>
      <c r="C3014">
        <v>9</v>
      </c>
      <c r="D3014">
        <v>3.4789991316733571</v>
      </c>
      <c r="E3014">
        <v>0.95424250943932487</v>
      </c>
      <c r="G3014" t="s">
        <v>4797</v>
      </c>
      <c r="H3014">
        <v>2</v>
      </c>
      <c r="I3014">
        <v>3.4789991316733571</v>
      </c>
      <c r="J3014">
        <v>0.3010299956639812</v>
      </c>
    </row>
    <row r="3015" spans="1:10">
      <c r="A3015">
        <v>3014</v>
      </c>
      <c r="B3015" t="s">
        <v>6003</v>
      </c>
      <c r="C3015">
        <v>9</v>
      </c>
      <c r="D3015">
        <v>3.4791432479786129</v>
      </c>
      <c r="E3015">
        <v>0.95424250943932487</v>
      </c>
      <c r="G3015" t="s">
        <v>4565</v>
      </c>
      <c r="H3015">
        <v>2</v>
      </c>
      <c r="I3015">
        <v>3.4791432479786129</v>
      </c>
      <c r="J3015">
        <v>0.3010299956639812</v>
      </c>
    </row>
    <row r="3016" spans="1:10">
      <c r="A3016">
        <v>3015</v>
      </c>
      <c r="B3016" t="s">
        <v>7447</v>
      </c>
      <c r="C3016">
        <v>9</v>
      </c>
      <c r="D3016">
        <v>3.47928731647617</v>
      </c>
      <c r="E3016">
        <v>0.95424250943932487</v>
      </c>
      <c r="G3016" t="s">
        <v>4608</v>
      </c>
      <c r="H3016">
        <v>2</v>
      </c>
      <c r="I3016">
        <v>3.47928731647617</v>
      </c>
      <c r="J3016">
        <v>0.3010299956639812</v>
      </c>
    </row>
    <row r="3017" spans="1:10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G3017" t="s">
        <v>5074</v>
      </c>
      <c r="H3017">
        <v>2</v>
      </c>
      <c r="I3017">
        <v>3.4794313371977363</v>
      </c>
      <c r="J3017">
        <v>0.3010299956639812</v>
      </c>
    </row>
    <row r="3018" spans="1:10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G3018" t="s">
        <v>4620</v>
      </c>
      <c r="H3018">
        <v>2</v>
      </c>
      <c r="I3018">
        <v>3.4795753101749884</v>
      </c>
      <c r="J3018">
        <v>0.3010299956639812</v>
      </c>
    </row>
    <row r="3019" spans="1:10">
      <c r="A3019">
        <v>3018</v>
      </c>
      <c r="B3019" t="s">
        <v>7448</v>
      </c>
      <c r="C3019">
        <v>9</v>
      </c>
      <c r="D3019">
        <v>3.4797192354395712</v>
      </c>
      <c r="E3019">
        <v>0.95424250943932487</v>
      </c>
      <c r="G3019" t="s">
        <v>4960</v>
      </c>
      <c r="H3019">
        <v>2</v>
      </c>
      <c r="I3019">
        <v>3.4797192354395712</v>
      </c>
      <c r="J3019">
        <v>0.3010299956639812</v>
      </c>
    </row>
    <row r="3020" spans="1:10">
      <c r="A3020">
        <v>3019</v>
      </c>
      <c r="B3020" t="s">
        <v>7449</v>
      </c>
      <c r="C3020">
        <v>9</v>
      </c>
      <c r="D3020">
        <v>3.4798631130230979</v>
      </c>
      <c r="E3020">
        <v>0.95424250943932487</v>
      </c>
      <c r="G3020" t="s">
        <v>4863</v>
      </c>
      <c r="H3020">
        <v>2</v>
      </c>
      <c r="I3020">
        <v>3.4798631130230979</v>
      </c>
      <c r="J3020">
        <v>0.3010299956639812</v>
      </c>
    </row>
    <row r="3021" spans="1:10">
      <c r="A3021">
        <v>3020</v>
      </c>
      <c r="B3021" t="s">
        <v>5115</v>
      </c>
      <c r="C3021">
        <v>9</v>
      </c>
      <c r="D3021">
        <v>3.4800069429571505</v>
      </c>
      <c r="E3021">
        <v>0.95424250943932487</v>
      </c>
      <c r="G3021" t="s">
        <v>2288</v>
      </c>
      <c r="H3021">
        <v>2</v>
      </c>
      <c r="I3021">
        <v>3.4800069429571505</v>
      </c>
      <c r="J3021">
        <v>0.3010299956639812</v>
      </c>
    </row>
    <row r="3022" spans="1:10">
      <c r="A3022">
        <v>3021</v>
      </c>
      <c r="B3022" t="s">
        <v>5918</v>
      </c>
      <c r="C3022">
        <v>9</v>
      </c>
      <c r="D3022">
        <v>3.4801507252732806</v>
      </c>
      <c r="E3022">
        <v>0.95424250943932487</v>
      </c>
      <c r="G3022" t="s">
        <v>4421</v>
      </c>
      <c r="H3022">
        <v>2</v>
      </c>
      <c r="I3022">
        <v>3.4801507252732806</v>
      </c>
      <c r="J3022">
        <v>0.3010299956639812</v>
      </c>
    </row>
    <row r="3023" spans="1:10">
      <c r="A3023">
        <v>3022</v>
      </c>
      <c r="B3023" t="s">
        <v>5854</v>
      </c>
      <c r="C3023">
        <v>9</v>
      </c>
      <c r="D3023">
        <v>3.4802944600030066</v>
      </c>
      <c r="E3023">
        <v>0.95424250943932487</v>
      </c>
      <c r="G3023" t="s">
        <v>1302</v>
      </c>
      <c r="H3023">
        <v>2</v>
      </c>
      <c r="I3023">
        <v>3.4802944600030066</v>
      </c>
      <c r="J3023">
        <v>0.3010299956639812</v>
      </c>
    </row>
    <row r="3024" spans="1:10">
      <c r="A3024">
        <v>3023</v>
      </c>
      <c r="B3024" t="s">
        <v>4400</v>
      </c>
      <c r="C3024">
        <v>9</v>
      </c>
      <c r="D3024">
        <v>3.480438147177817</v>
      </c>
      <c r="E3024">
        <v>0.95424250943932487</v>
      </c>
      <c r="G3024" t="s">
        <v>4826</v>
      </c>
      <c r="H3024">
        <v>2</v>
      </c>
      <c r="I3024">
        <v>3.480438147177817</v>
      </c>
      <c r="J3024">
        <v>0.3010299956639812</v>
      </c>
    </row>
    <row r="3025" spans="1:10">
      <c r="A3025">
        <v>3024</v>
      </c>
      <c r="B3025" t="s">
        <v>7450</v>
      </c>
      <c r="C3025">
        <v>9</v>
      </c>
      <c r="D3025">
        <v>3.4805817868291689</v>
      </c>
      <c r="E3025">
        <v>0.95424250943932487</v>
      </c>
      <c r="G3025" t="s">
        <v>4990</v>
      </c>
      <c r="H3025">
        <v>2</v>
      </c>
      <c r="I3025">
        <v>3.4805817868291689</v>
      </c>
      <c r="J3025">
        <v>0.3010299956639812</v>
      </c>
    </row>
    <row r="3026" spans="1:10">
      <c r="A3026">
        <v>3025</v>
      </c>
      <c r="B3026" t="s">
        <v>7451</v>
      </c>
      <c r="C3026">
        <v>9</v>
      </c>
      <c r="D3026">
        <v>3.4807253789884878</v>
      </c>
      <c r="E3026">
        <v>0.95424250943932487</v>
      </c>
      <c r="G3026" t="s">
        <v>5080</v>
      </c>
      <c r="H3026">
        <v>2</v>
      </c>
      <c r="I3026">
        <v>3.4807253789884878</v>
      </c>
      <c r="J3026">
        <v>0.3010299956639812</v>
      </c>
    </row>
    <row r="3027" spans="1:10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G3027" t="s">
        <v>4941</v>
      </c>
      <c r="H3027">
        <v>2</v>
      </c>
      <c r="I3027">
        <v>3.4808689236871677</v>
      </c>
      <c r="J3027">
        <v>0.3010299956639812</v>
      </c>
    </row>
    <row r="3028" spans="1:10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G3028" t="s">
        <v>4827</v>
      </c>
      <c r="H3028">
        <v>2</v>
      </c>
      <c r="I3028">
        <v>3.4810124209565729</v>
      </c>
      <c r="J3028">
        <v>0.3010299956639812</v>
      </c>
    </row>
    <row r="3029" spans="1:10">
      <c r="A3029">
        <v>3028</v>
      </c>
      <c r="B3029" t="s">
        <v>7452</v>
      </c>
      <c r="C3029">
        <v>9</v>
      </c>
      <c r="D3029">
        <v>3.4811558708280352</v>
      </c>
      <c r="E3029">
        <v>0.95424250943932487</v>
      </c>
      <c r="G3029" t="s">
        <v>3849</v>
      </c>
      <c r="H3029">
        <v>2</v>
      </c>
      <c r="I3029">
        <v>3.4811558708280352</v>
      </c>
      <c r="J3029">
        <v>0.3010299956639812</v>
      </c>
    </row>
    <row r="3030" spans="1:10">
      <c r="A3030">
        <v>3029</v>
      </c>
      <c r="B3030" t="s">
        <v>4097</v>
      </c>
      <c r="C3030">
        <v>9</v>
      </c>
      <c r="D3030">
        <v>3.4812992733328558</v>
      </c>
      <c r="E3030">
        <v>0.95424250943932487</v>
      </c>
      <c r="G3030" t="s">
        <v>4453</v>
      </c>
      <c r="H3030">
        <v>2</v>
      </c>
      <c r="I3030">
        <v>3.4812992733328558</v>
      </c>
      <c r="J3030">
        <v>0.3010299956639812</v>
      </c>
    </row>
    <row r="3031" spans="1:10">
      <c r="A3031">
        <v>3030</v>
      </c>
      <c r="B3031" t="s">
        <v>5388</v>
      </c>
      <c r="C3031">
        <v>9</v>
      </c>
      <c r="D3031">
        <v>3.4814426285023048</v>
      </c>
      <c r="E3031">
        <v>0.95424250943932487</v>
      </c>
      <c r="G3031" t="s">
        <v>2277</v>
      </c>
      <c r="H3031">
        <v>2</v>
      </c>
      <c r="I3031">
        <v>3.4814426285023048</v>
      </c>
      <c r="J3031">
        <v>0.3010299956639812</v>
      </c>
    </row>
    <row r="3032" spans="1:10">
      <c r="A3032">
        <v>3031</v>
      </c>
      <c r="B3032" t="s">
        <v>4494</v>
      </c>
      <c r="C3032">
        <v>9</v>
      </c>
      <c r="D3032">
        <v>3.4815859363676225</v>
      </c>
      <c r="E3032">
        <v>0.95424250943932487</v>
      </c>
      <c r="G3032" t="s">
        <v>4461</v>
      </c>
      <c r="H3032">
        <v>2</v>
      </c>
      <c r="I3032">
        <v>3.4815859363676225</v>
      </c>
      <c r="J3032">
        <v>0.3010299956639812</v>
      </c>
    </row>
    <row r="3033" spans="1:10">
      <c r="A3033">
        <v>3032</v>
      </c>
      <c r="B3033" t="s">
        <v>4380</v>
      </c>
      <c r="C3033">
        <v>9</v>
      </c>
      <c r="D3033">
        <v>3.4817291969600159</v>
      </c>
      <c r="E3033">
        <v>0.95424250943932487</v>
      </c>
      <c r="G3033" t="s">
        <v>5116</v>
      </c>
      <c r="H3033">
        <v>2</v>
      </c>
      <c r="I3033">
        <v>3.4817291969600159</v>
      </c>
      <c r="J3033">
        <v>0.3010299956639812</v>
      </c>
    </row>
    <row r="3034" spans="1:10">
      <c r="A3034">
        <v>3033</v>
      </c>
      <c r="B3034" t="s">
        <v>4954</v>
      </c>
      <c r="C3034">
        <v>9</v>
      </c>
      <c r="D3034">
        <v>3.4818724103106633</v>
      </c>
      <c r="E3034">
        <v>0.95424250943932487</v>
      </c>
      <c r="G3034" t="s">
        <v>4487</v>
      </c>
      <c r="H3034">
        <v>2</v>
      </c>
      <c r="I3034">
        <v>3.4818724103106633</v>
      </c>
      <c r="J3034">
        <v>0.3010299956639812</v>
      </c>
    </row>
    <row r="3035" spans="1:10">
      <c r="A3035">
        <v>3034</v>
      </c>
      <c r="B3035" t="s">
        <v>7453</v>
      </c>
      <c r="C3035">
        <v>9</v>
      </c>
      <c r="D3035">
        <v>3.4820155764507117</v>
      </c>
      <c r="E3035">
        <v>0.95424250943932487</v>
      </c>
      <c r="G3035" t="s">
        <v>423</v>
      </c>
      <c r="H3035">
        <v>2</v>
      </c>
      <c r="I3035">
        <v>3.4820155764507117</v>
      </c>
      <c r="J3035">
        <v>0.3010299956639812</v>
      </c>
    </row>
    <row r="3036" spans="1:10">
      <c r="A3036">
        <v>3035</v>
      </c>
      <c r="B3036" t="s">
        <v>7454</v>
      </c>
      <c r="C3036">
        <v>9</v>
      </c>
      <c r="D3036">
        <v>3.4821586954112762</v>
      </c>
      <c r="E3036">
        <v>0.95424250943932487</v>
      </c>
      <c r="G3036" t="s">
        <v>4574</v>
      </c>
      <c r="H3036">
        <v>2</v>
      </c>
      <c r="I3036">
        <v>3.4821586954112762</v>
      </c>
      <c r="J3036">
        <v>0.3010299956639812</v>
      </c>
    </row>
    <row r="3037" spans="1:10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G3037" t="s">
        <v>3152</v>
      </c>
      <c r="H3037">
        <v>2</v>
      </c>
      <c r="I3037">
        <v>3.4823017672234426</v>
      </c>
      <c r="J3037">
        <v>0.3010299956639812</v>
      </c>
    </row>
    <row r="3038" spans="1:10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G3038" t="s">
        <v>4856</v>
      </c>
      <c r="H3038">
        <v>2</v>
      </c>
      <c r="I3038">
        <v>3.4824447919182653</v>
      </c>
      <c r="J3038">
        <v>0.3010299956639812</v>
      </c>
    </row>
    <row r="3039" spans="1:10">
      <c r="A3039">
        <v>3038</v>
      </c>
      <c r="B3039" t="s">
        <v>7455</v>
      </c>
      <c r="C3039">
        <v>9</v>
      </c>
      <c r="D3039">
        <v>3.4825877695267677</v>
      </c>
      <c r="E3039">
        <v>0.95424250943932487</v>
      </c>
      <c r="G3039" t="s">
        <v>5083</v>
      </c>
      <c r="H3039">
        <v>2</v>
      </c>
      <c r="I3039">
        <v>3.4825877695267677</v>
      </c>
      <c r="J3039">
        <v>0.3010299956639812</v>
      </c>
    </row>
    <row r="3040" spans="1:10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G3040" t="s">
        <v>4418</v>
      </c>
      <c r="H3040">
        <v>2</v>
      </c>
      <c r="I3040">
        <v>3.482730700079943</v>
      </c>
      <c r="J3040">
        <v>0.3010299956639812</v>
      </c>
    </row>
    <row r="3041" spans="1:10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G3041" t="s">
        <v>4616</v>
      </c>
      <c r="H3041">
        <v>2</v>
      </c>
      <c r="I3041">
        <v>3.4828735836087539</v>
      </c>
      <c r="J3041">
        <v>0.3010299956639812</v>
      </c>
    </row>
    <row r="3042" spans="1:10">
      <c r="A3042">
        <v>3041</v>
      </c>
      <c r="B3042" t="s">
        <v>7341</v>
      </c>
      <c r="C3042">
        <v>9</v>
      </c>
      <c r="D3042">
        <v>3.483016420144132</v>
      </c>
      <c r="E3042">
        <v>0.95424250943932487</v>
      </c>
      <c r="G3042" t="s">
        <v>2232</v>
      </c>
      <c r="H3042">
        <v>2</v>
      </c>
      <c r="I3042">
        <v>3.483016420144132</v>
      </c>
      <c r="J3042">
        <v>0.3010299956639812</v>
      </c>
    </row>
    <row r="3043" spans="1:10">
      <c r="A3043">
        <v>3042</v>
      </c>
      <c r="B3043" t="s">
        <v>5838</v>
      </c>
      <c r="C3043">
        <v>9</v>
      </c>
      <c r="D3043">
        <v>3.4831592097169795</v>
      </c>
      <c r="E3043">
        <v>0.95424250943932487</v>
      </c>
      <c r="G3043" t="s">
        <v>2809</v>
      </c>
      <c r="H3043">
        <v>2</v>
      </c>
      <c r="I3043">
        <v>3.4831592097169795</v>
      </c>
      <c r="J3043">
        <v>0.3010299956639812</v>
      </c>
    </row>
    <row r="3044" spans="1:10">
      <c r="A3044">
        <v>3043</v>
      </c>
      <c r="B3044" t="s">
        <v>7456</v>
      </c>
      <c r="C3044">
        <v>9</v>
      </c>
      <c r="D3044">
        <v>3.483301952358167</v>
      </c>
      <c r="E3044">
        <v>0.95424250943932487</v>
      </c>
      <c r="G3044" t="s">
        <v>4550</v>
      </c>
      <c r="H3044">
        <v>2</v>
      </c>
      <c r="I3044">
        <v>3.483301952358167</v>
      </c>
      <c r="J3044">
        <v>0.3010299956639812</v>
      </c>
    </row>
    <row r="3045" spans="1:10">
      <c r="A3045">
        <v>3044</v>
      </c>
      <c r="B3045" t="s">
        <v>6886</v>
      </c>
      <c r="C3045">
        <v>9</v>
      </c>
      <c r="D3045">
        <v>3.4834446480985353</v>
      </c>
      <c r="E3045">
        <v>0.95424250943932487</v>
      </c>
      <c r="G3045" t="s">
        <v>4964</v>
      </c>
      <c r="H3045">
        <v>2</v>
      </c>
      <c r="I3045">
        <v>3.4834446480985353</v>
      </c>
      <c r="J3045">
        <v>0.3010299956639812</v>
      </c>
    </row>
    <row r="3046" spans="1:10">
      <c r="A3046">
        <v>3045</v>
      </c>
      <c r="B3046" t="s">
        <v>7457</v>
      </c>
      <c r="C3046">
        <v>9</v>
      </c>
      <c r="D3046">
        <v>3.4835872969688944</v>
      </c>
      <c r="E3046">
        <v>0.95424250943932487</v>
      </c>
      <c r="G3046" t="s">
        <v>4894</v>
      </c>
      <c r="H3046">
        <v>2</v>
      </c>
      <c r="I3046">
        <v>3.4835872969688944</v>
      </c>
      <c r="J3046">
        <v>0.3010299956639812</v>
      </c>
    </row>
    <row r="3047" spans="1:10">
      <c r="A3047">
        <v>3046</v>
      </c>
      <c r="B3047" t="s">
        <v>7458</v>
      </c>
      <c r="C3047">
        <v>9</v>
      </c>
      <c r="D3047">
        <v>3.4837298990000236</v>
      </c>
      <c r="E3047">
        <v>0.95424250943932487</v>
      </c>
      <c r="G3047" t="s">
        <v>4948</v>
      </c>
      <c r="H3047">
        <v>2</v>
      </c>
      <c r="I3047">
        <v>3.4837298990000236</v>
      </c>
      <c r="J3047">
        <v>0.3010299956639812</v>
      </c>
    </row>
    <row r="3048" spans="1:10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G3048" t="s">
        <v>4452</v>
      </c>
      <c r="H3048">
        <v>2</v>
      </c>
      <c r="I3048">
        <v>3.4838724542226736</v>
      </c>
      <c r="J3048">
        <v>0.3010299956639812</v>
      </c>
    </row>
    <row r="3049" spans="1:10">
      <c r="A3049">
        <v>3048</v>
      </c>
      <c r="B3049" t="s">
        <v>4081</v>
      </c>
      <c r="C3049">
        <v>9</v>
      </c>
      <c r="D3049">
        <v>3.4840149626675627</v>
      </c>
      <c r="E3049">
        <v>0.95424250943932487</v>
      </c>
      <c r="G3049" t="s">
        <v>676</v>
      </c>
      <c r="H3049">
        <v>2</v>
      </c>
      <c r="I3049">
        <v>3.4840149626675627</v>
      </c>
      <c r="J3049">
        <v>0.3010299956639812</v>
      </c>
    </row>
    <row r="3050" spans="1:10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G3050" t="s">
        <v>4607</v>
      </c>
      <c r="H3050">
        <v>2</v>
      </c>
      <c r="I3050">
        <v>3.4841574243653808</v>
      </c>
      <c r="J3050">
        <v>0.3010299956639812</v>
      </c>
    </row>
    <row r="3051" spans="1:10">
      <c r="A3051">
        <v>3050</v>
      </c>
      <c r="B3051" t="s">
        <v>7460</v>
      </c>
      <c r="C3051">
        <v>9</v>
      </c>
      <c r="D3051">
        <v>3.4842998393467859</v>
      </c>
      <c r="E3051">
        <v>0.95424250943932487</v>
      </c>
      <c r="G3051" t="s">
        <v>2909</v>
      </c>
      <c r="H3051">
        <v>2</v>
      </c>
      <c r="I3051">
        <v>3.4842998393467859</v>
      </c>
      <c r="J3051">
        <v>0.3010299956639812</v>
      </c>
    </row>
    <row r="3052" spans="1:10">
      <c r="A3052">
        <v>3051</v>
      </c>
      <c r="B3052" t="s">
        <v>6562</v>
      </c>
      <c r="C3052">
        <v>9</v>
      </c>
      <c r="D3052">
        <v>3.4844422076424069</v>
      </c>
      <c r="E3052">
        <v>0.95424250943932487</v>
      </c>
      <c r="G3052" t="s">
        <v>4500</v>
      </c>
      <c r="H3052">
        <v>2</v>
      </c>
      <c r="I3052">
        <v>3.4844422076424069</v>
      </c>
      <c r="J3052">
        <v>0.3010299956639812</v>
      </c>
    </row>
    <row r="3053" spans="1:10">
      <c r="A3053">
        <v>3052</v>
      </c>
      <c r="B3053" t="s">
        <v>7461</v>
      </c>
      <c r="C3053">
        <v>9</v>
      </c>
      <c r="D3053">
        <v>3.4845845292828428</v>
      </c>
      <c r="E3053">
        <v>0.95424250943932487</v>
      </c>
      <c r="G3053" t="s">
        <v>5033</v>
      </c>
      <c r="H3053">
        <v>2</v>
      </c>
      <c r="I3053">
        <v>3.4845845292828428</v>
      </c>
      <c r="J3053">
        <v>0.3010299956639812</v>
      </c>
    </row>
    <row r="3054" spans="1:10">
      <c r="A3054">
        <v>3053</v>
      </c>
      <c r="B3054" t="s">
        <v>4409</v>
      </c>
      <c r="C3054">
        <v>9</v>
      </c>
      <c r="D3054">
        <v>3.4847268042986617</v>
      </c>
      <c r="E3054">
        <v>0.95424250943932487</v>
      </c>
      <c r="G3054" t="s">
        <v>897</v>
      </c>
      <c r="H3054">
        <v>2</v>
      </c>
      <c r="I3054">
        <v>3.4847268042986617</v>
      </c>
      <c r="J3054">
        <v>0.3010299956639812</v>
      </c>
    </row>
    <row r="3055" spans="1:10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G3055" t="s">
        <v>2639</v>
      </c>
      <c r="H3055">
        <v>2</v>
      </c>
      <c r="I3055">
        <v>3.4848690327204022</v>
      </c>
      <c r="J3055">
        <v>0.3010299956639812</v>
      </c>
    </row>
    <row r="3056" spans="1:10">
      <c r="A3056">
        <v>3055</v>
      </c>
      <c r="B3056" t="s">
        <v>4886</v>
      </c>
      <c r="C3056">
        <v>9</v>
      </c>
      <c r="D3056">
        <v>3.4850112145785732</v>
      </c>
      <c r="E3056">
        <v>0.95424250943932487</v>
      </c>
      <c r="G3056" t="s">
        <v>4467</v>
      </c>
      <c r="H3056">
        <v>2</v>
      </c>
      <c r="I3056">
        <v>3.4850112145785732</v>
      </c>
      <c r="J3056">
        <v>0.3010299956639812</v>
      </c>
    </row>
    <row r="3057" spans="1:10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G3057" t="s">
        <v>4929</v>
      </c>
      <c r="H3057">
        <v>2</v>
      </c>
      <c r="I3057">
        <v>3.4851533499036522</v>
      </c>
      <c r="J3057">
        <v>0.3010299956639812</v>
      </c>
    </row>
    <row r="3058" spans="1:10">
      <c r="A3058">
        <v>3057</v>
      </c>
      <c r="B3058" t="s">
        <v>7462</v>
      </c>
      <c r="C3058">
        <v>9</v>
      </c>
      <c r="D3058">
        <v>3.485295438726089</v>
      </c>
      <c r="E3058">
        <v>0.95424250943932487</v>
      </c>
      <c r="G3058" t="s">
        <v>4785</v>
      </c>
      <c r="H3058">
        <v>2</v>
      </c>
      <c r="I3058">
        <v>3.485295438726089</v>
      </c>
      <c r="J3058">
        <v>0.3010299956639812</v>
      </c>
    </row>
    <row r="3059" spans="1:10">
      <c r="A3059">
        <v>3058</v>
      </c>
      <c r="B3059" t="s">
        <v>7463</v>
      </c>
      <c r="C3059">
        <v>9</v>
      </c>
      <c r="D3059">
        <v>3.4854374810763011</v>
      </c>
      <c r="E3059">
        <v>0.95424250943932487</v>
      </c>
      <c r="G3059" t="s">
        <v>4580</v>
      </c>
      <c r="H3059">
        <v>2</v>
      </c>
      <c r="I3059">
        <v>3.4854374810763011</v>
      </c>
      <c r="J3059">
        <v>0.3010299956639812</v>
      </c>
    </row>
    <row r="3060" spans="1:10">
      <c r="A3060">
        <v>3059</v>
      </c>
      <c r="B3060" t="s">
        <v>7464</v>
      </c>
      <c r="C3060">
        <v>9</v>
      </c>
      <c r="D3060">
        <v>3.4855794769846788</v>
      </c>
      <c r="E3060">
        <v>0.95424250943932487</v>
      </c>
      <c r="G3060" t="s">
        <v>4885</v>
      </c>
      <c r="H3060">
        <v>2</v>
      </c>
      <c r="I3060">
        <v>3.4855794769846788</v>
      </c>
      <c r="J3060">
        <v>0.3010299956639812</v>
      </c>
    </row>
    <row r="3061" spans="1:10">
      <c r="A3061">
        <v>3060</v>
      </c>
      <c r="B3061" t="s">
        <v>7465</v>
      </c>
      <c r="C3061">
        <v>9</v>
      </c>
      <c r="D3061">
        <v>3.4857214264815801</v>
      </c>
      <c r="E3061">
        <v>0.95424250943932487</v>
      </c>
      <c r="G3061" t="s">
        <v>4801</v>
      </c>
      <c r="H3061">
        <v>2</v>
      </c>
      <c r="I3061">
        <v>3.4857214264815801</v>
      </c>
      <c r="J3061">
        <v>0.3010299956639812</v>
      </c>
    </row>
    <row r="3062" spans="1:10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G3062" t="s">
        <v>2747</v>
      </c>
      <c r="H3062">
        <v>2</v>
      </c>
      <c r="I3062">
        <v>3.4858633295973345</v>
      </c>
      <c r="J3062">
        <v>0.3010299956639812</v>
      </c>
    </row>
    <row r="3063" spans="1:10">
      <c r="A3063">
        <v>3062</v>
      </c>
      <c r="B3063" t="s">
        <v>6692</v>
      </c>
      <c r="C3063">
        <v>9</v>
      </c>
      <c r="D3063">
        <v>3.4860051863622421</v>
      </c>
      <c r="E3063">
        <v>0.95424250943932487</v>
      </c>
      <c r="G3063" t="s">
        <v>5072</v>
      </c>
      <c r="H3063">
        <v>2</v>
      </c>
      <c r="I3063">
        <v>3.4860051863622421</v>
      </c>
      <c r="J3063">
        <v>0.3010299956639812</v>
      </c>
    </row>
    <row r="3064" spans="1:10">
      <c r="A3064">
        <v>3063</v>
      </c>
      <c r="B3064" t="s">
        <v>7466</v>
      </c>
      <c r="C3064">
        <v>9</v>
      </c>
      <c r="D3064">
        <v>3.4861469968065726</v>
      </c>
      <c r="E3064">
        <v>0.95424250943932487</v>
      </c>
      <c r="G3064" t="s">
        <v>3192</v>
      </c>
      <c r="H3064">
        <v>2</v>
      </c>
      <c r="I3064">
        <v>3.4861469968065726</v>
      </c>
      <c r="J3064">
        <v>0.3010299956639812</v>
      </c>
    </row>
    <row r="3065" spans="1:10">
      <c r="A3065">
        <v>3064</v>
      </c>
      <c r="B3065" t="s">
        <v>4221</v>
      </c>
      <c r="C3065">
        <v>9</v>
      </c>
      <c r="D3065">
        <v>3.4862887609605662</v>
      </c>
      <c r="E3065">
        <v>0.95424250943932487</v>
      </c>
      <c r="G3065" t="s">
        <v>4851</v>
      </c>
      <c r="H3065">
        <v>2</v>
      </c>
      <c r="I3065">
        <v>3.4862887609605662</v>
      </c>
      <c r="J3065">
        <v>0.3010299956639812</v>
      </c>
    </row>
    <row r="3066" spans="1:10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G3066" t="s">
        <v>1294</v>
      </c>
      <c r="H3066">
        <v>2</v>
      </c>
      <c r="I3066">
        <v>3.4864304788544338</v>
      </c>
      <c r="J3066">
        <v>0.3010299956639812</v>
      </c>
    </row>
    <row r="3067" spans="1:10">
      <c r="A3067">
        <v>3066</v>
      </c>
      <c r="B3067" t="s">
        <v>7467</v>
      </c>
      <c r="C3067">
        <v>9</v>
      </c>
      <c r="D3067">
        <v>3.4865721505183562</v>
      </c>
      <c r="E3067">
        <v>0.95424250943932487</v>
      </c>
      <c r="G3067" t="s">
        <v>4646</v>
      </c>
      <c r="H3067">
        <v>2</v>
      </c>
      <c r="I3067">
        <v>3.4865721505183562</v>
      </c>
      <c r="J3067">
        <v>0.3010299956639812</v>
      </c>
    </row>
    <row r="3068" spans="1:10">
      <c r="A3068">
        <v>3067</v>
      </c>
      <c r="B3068" t="s">
        <v>7468</v>
      </c>
      <c r="C3068">
        <v>9</v>
      </c>
      <c r="D3068">
        <v>3.4867137759824853</v>
      </c>
      <c r="E3068">
        <v>0.95424250943932487</v>
      </c>
      <c r="G3068" t="s">
        <v>5123</v>
      </c>
      <c r="H3068">
        <v>2</v>
      </c>
      <c r="I3068">
        <v>3.4867137759824853</v>
      </c>
      <c r="J3068">
        <v>0.3010299956639812</v>
      </c>
    </row>
    <row r="3069" spans="1:10">
      <c r="A3069">
        <v>3068</v>
      </c>
      <c r="B3069" t="s">
        <v>7469</v>
      </c>
      <c r="C3069">
        <v>9</v>
      </c>
      <c r="D3069">
        <v>3.4868553552769432</v>
      </c>
      <c r="E3069">
        <v>0.95424250943932487</v>
      </c>
      <c r="G3069" t="s">
        <v>1780</v>
      </c>
      <c r="H3069">
        <v>2</v>
      </c>
      <c r="I3069">
        <v>3.4868553552769432</v>
      </c>
      <c r="J3069">
        <v>0.3010299956639812</v>
      </c>
    </row>
    <row r="3070" spans="1:10">
      <c r="A3070">
        <v>3069</v>
      </c>
      <c r="B3070" t="s">
        <v>7470</v>
      </c>
      <c r="C3070">
        <v>9</v>
      </c>
      <c r="D3070">
        <v>3.4869968884318228</v>
      </c>
      <c r="E3070">
        <v>0.95424250943932487</v>
      </c>
      <c r="G3070" t="s">
        <v>4627</v>
      </c>
      <c r="H3070">
        <v>2</v>
      </c>
      <c r="I3070">
        <v>3.4869968884318228</v>
      </c>
      <c r="J3070">
        <v>0.3010299956639812</v>
      </c>
    </row>
    <row r="3071" spans="1:10">
      <c r="A3071">
        <v>3070</v>
      </c>
      <c r="B3071" t="s">
        <v>7471</v>
      </c>
      <c r="C3071">
        <v>9</v>
      </c>
      <c r="D3071">
        <v>3.4871383754771865</v>
      </c>
      <c r="E3071">
        <v>0.95424250943932487</v>
      </c>
      <c r="G3071" t="s">
        <v>4747</v>
      </c>
      <c r="H3071">
        <v>2</v>
      </c>
      <c r="I3071">
        <v>3.4871383754771865</v>
      </c>
      <c r="J3071">
        <v>0.3010299956639812</v>
      </c>
    </row>
    <row r="3072" spans="1:10">
      <c r="A3072">
        <v>3071</v>
      </c>
      <c r="B3072" t="s">
        <v>6440</v>
      </c>
      <c r="C3072">
        <v>9</v>
      </c>
      <c r="D3072">
        <v>3.4872798164430687</v>
      </c>
      <c r="E3072">
        <v>0.95424250943932487</v>
      </c>
      <c r="G3072" t="s">
        <v>5117</v>
      </c>
      <c r="H3072">
        <v>2</v>
      </c>
      <c r="I3072">
        <v>3.4872798164430687</v>
      </c>
      <c r="J3072">
        <v>0.3010299956639812</v>
      </c>
    </row>
    <row r="3073" spans="1:10">
      <c r="A3073">
        <v>3072</v>
      </c>
      <c r="B3073" t="s">
        <v>7350</v>
      </c>
      <c r="C3073">
        <v>9</v>
      </c>
      <c r="D3073">
        <v>3.4874212113594742</v>
      </c>
      <c r="E3073">
        <v>0.95424250943932487</v>
      </c>
      <c r="G3073" t="s">
        <v>2949</v>
      </c>
      <c r="H3073">
        <v>2</v>
      </c>
      <c r="I3073">
        <v>3.4874212113594742</v>
      </c>
      <c r="J3073">
        <v>0.3010299956639812</v>
      </c>
    </row>
    <row r="3074" spans="1:10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G3074" t="s">
        <v>1853</v>
      </c>
      <c r="H3074">
        <v>2</v>
      </c>
      <c r="I3074">
        <v>3.4875625602563782</v>
      </c>
      <c r="J3074">
        <v>0.3010299956639812</v>
      </c>
    </row>
    <row r="3075" spans="1:10">
      <c r="A3075">
        <v>3074</v>
      </c>
      <c r="B3075" t="s">
        <v>7472</v>
      </c>
      <c r="C3075">
        <v>9</v>
      </c>
      <c r="D3075">
        <v>3.4877038631637265</v>
      </c>
      <c r="E3075">
        <v>0.95424250943932487</v>
      </c>
      <c r="G3075" t="s">
        <v>4966</v>
      </c>
      <c r="H3075">
        <v>2</v>
      </c>
      <c r="I3075">
        <v>3.4877038631637265</v>
      </c>
      <c r="J3075">
        <v>0.3010299956639812</v>
      </c>
    </row>
    <row r="3076" spans="1:10">
      <c r="A3076">
        <v>3075</v>
      </c>
      <c r="B3076" t="s">
        <v>7473</v>
      </c>
      <c r="C3076">
        <v>9</v>
      </c>
      <c r="D3076">
        <v>3.4878451201114355</v>
      </c>
      <c r="E3076">
        <v>0.95424250943932487</v>
      </c>
      <c r="G3076" t="s">
        <v>4573</v>
      </c>
      <c r="H3076">
        <v>2</v>
      </c>
      <c r="I3076">
        <v>3.4878451201114355</v>
      </c>
      <c r="J3076">
        <v>0.3010299956639812</v>
      </c>
    </row>
    <row r="3077" spans="1:10">
      <c r="A3077">
        <v>3076</v>
      </c>
      <c r="B3077" t="s">
        <v>7474</v>
      </c>
      <c r="C3077">
        <v>9</v>
      </c>
      <c r="D3077">
        <v>3.4879863311293935</v>
      </c>
      <c r="E3077">
        <v>0.95424250943932487</v>
      </c>
      <c r="G3077" t="s">
        <v>832</v>
      </c>
      <c r="H3077">
        <v>2</v>
      </c>
      <c r="I3077">
        <v>3.4879863311293935</v>
      </c>
      <c r="J3077">
        <v>0.3010299956639812</v>
      </c>
    </row>
    <row r="3078" spans="1:10">
      <c r="A3078">
        <v>3077</v>
      </c>
      <c r="B3078" t="s">
        <v>7475</v>
      </c>
      <c r="C3078">
        <v>9</v>
      </c>
      <c r="D3078">
        <v>3.4881274962474587</v>
      </c>
      <c r="E3078">
        <v>0.95424250943932487</v>
      </c>
      <c r="G3078" t="s">
        <v>4578</v>
      </c>
      <c r="H3078">
        <v>2</v>
      </c>
      <c r="I3078">
        <v>3.4881274962474587</v>
      </c>
      <c r="J3078">
        <v>0.3010299956639812</v>
      </c>
    </row>
    <row r="3079" spans="1:10">
      <c r="A3079">
        <v>3078</v>
      </c>
      <c r="B3079" t="s">
        <v>4218</v>
      </c>
      <c r="C3079">
        <v>9</v>
      </c>
      <c r="D3079">
        <v>3.4882686154954601</v>
      </c>
      <c r="E3079">
        <v>0.95424250943932487</v>
      </c>
      <c r="G3079" t="s">
        <v>4649</v>
      </c>
      <c r="H3079">
        <v>2</v>
      </c>
      <c r="I3079">
        <v>3.4882686154954601</v>
      </c>
      <c r="J3079">
        <v>0.3010299956639812</v>
      </c>
    </row>
    <row r="3080" spans="1:10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G3080" t="s">
        <v>4560</v>
      </c>
      <c r="H3080">
        <v>2</v>
      </c>
      <c r="I3080">
        <v>3.4884096889031979</v>
      </c>
      <c r="J3080">
        <v>0.3010299956639812</v>
      </c>
    </row>
    <row r="3081" spans="1:10">
      <c r="A3081">
        <v>3080</v>
      </c>
      <c r="B3081" t="s">
        <v>5540</v>
      </c>
      <c r="C3081">
        <v>9</v>
      </c>
      <c r="D3081">
        <v>3.4885507165004443</v>
      </c>
      <c r="E3081">
        <v>0.95424250943932487</v>
      </c>
      <c r="G3081" t="s">
        <v>4609</v>
      </c>
      <c r="H3081">
        <v>2</v>
      </c>
      <c r="I3081">
        <v>3.4885507165004443</v>
      </c>
      <c r="J3081">
        <v>0.3010299956639812</v>
      </c>
    </row>
    <row r="3082" spans="1:10">
      <c r="A3082">
        <v>3081</v>
      </c>
      <c r="B3082" t="s">
        <v>7476</v>
      </c>
      <c r="C3082">
        <v>9</v>
      </c>
      <c r="D3082">
        <v>3.4886916983169405</v>
      </c>
      <c r="E3082">
        <v>0.95424250943932487</v>
      </c>
      <c r="G3082" t="s">
        <v>3139</v>
      </c>
      <c r="H3082">
        <v>2</v>
      </c>
      <c r="I3082">
        <v>3.4886916983169405</v>
      </c>
      <c r="J3082">
        <v>0.3010299956639812</v>
      </c>
    </row>
    <row r="3083" spans="1:10">
      <c r="A3083">
        <v>3082</v>
      </c>
      <c r="B3083" t="s">
        <v>7477</v>
      </c>
      <c r="C3083">
        <v>9</v>
      </c>
      <c r="D3083">
        <v>3.4888326343824003</v>
      </c>
      <c r="E3083">
        <v>0.95424250943932487</v>
      </c>
      <c r="G3083" t="s">
        <v>2528</v>
      </c>
      <c r="H3083">
        <v>2</v>
      </c>
      <c r="I3083">
        <v>3.4888326343824003</v>
      </c>
      <c r="J3083">
        <v>0.3010299956639812</v>
      </c>
    </row>
    <row r="3084" spans="1:10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G3084" t="s">
        <v>1099</v>
      </c>
      <c r="H3084">
        <v>2</v>
      </c>
      <c r="I3084">
        <v>3.4889735247265081</v>
      </c>
      <c r="J3084">
        <v>0.3010299956639812</v>
      </c>
    </row>
    <row r="3085" spans="1:10">
      <c r="A3085">
        <v>3084</v>
      </c>
      <c r="B3085" t="s">
        <v>7478</v>
      </c>
      <c r="C3085">
        <v>9</v>
      </c>
      <c r="D3085">
        <v>3.4891143693789193</v>
      </c>
      <c r="E3085">
        <v>0.95424250943932487</v>
      </c>
      <c r="G3085" t="s">
        <v>4684</v>
      </c>
      <c r="H3085">
        <v>2</v>
      </c>
      <c r="I3085">
        <v>3.4891143693789193</v>
      </c>
      <c r="J3085">
        <v>0.3010299956639812</v>
      </c>
    </row>
    <row r="3086" spans="1:10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G3086" t="s">
        <v>4552</v>
      </c>
      <c r="H3086">
        <v>2</v>
      </c>
      <c r="I3086">
        <v>3.4892551683692603</v>
      </c>
      <c r="J3086">
        <v>0.3010299956639812</v>
      </c>
    </row>
    <row r="3087" spans="1:10">
      <c r="A3087">
        <v>3086</v>
      </c>
      <c r="B3087" t="s">
        <v>5054</v>
      </c>
      <c r="C3087">
        <v>9</v>
      </c>
      <c r="D3087">
        <v>3.4893959217271293</v>
      </c>
      <c r="E3087">
        <v>0.95424250943932487</v>
      </c>
      <c r="G3087" t="s">
        <v>2552</v>
      </c>
      <c r="H3087">
        <v>2</v>
      </c>
      <c r="I3087">
        <v>3.4893959217271293</v>
      </c>
      <c r="J3087">
        <v>0.3010299956639812</v>
      </c>
    </row>
    <row r="3088" spans="1:10">
      <c r="A3088">
        <v>3087</v>
      </c>
      <c r="B3088" t="s">
        <v>7479</v>
      </c>
      <c r="C3088">
        <v>9</v>
      </c>
      <c r="D3088">
        <v>3.4895366294820955</v>
      </c>
      <c r="E3088">
        <v>0.95424250943932487</v>
      </c>
      <c r="G3088" t="s">
        <v>3196</v>
      </c>
      <c r="H3088">
        <v>2</v>
      </c>
      <c r="I3088">
        <v>3.4895366294820955</v>
      </c>
      <c r="J3088">
        <v>0.3010299956639812</v>
      </c>
    </row>
    <row r="3089" spans="1:10">
      <c r="A3089">
        <v>3088</v>
      </c>
      <c r="B3089" t="s">
        <v>7480</v>
      </c>
      <c r="C3089">
        <v>9</v>
      </c>
      <c r="D3089">
        <v>3.4896772916636984</v>
      </c>
      <c r="E3089">
        <v>0.95424250943932487</v>
      </c>
      <c r="G3089" t="s">
        <v>4592</v>
      </c>
      <c r="H3089">
        <v>2</v>
      </c>
      <c r="I3089">
        <v>3.4896772916636984</v>
      </c>
      <c r="J3089">
        <v>0.3010299956639812</v>
      </c>
    </row>
    <row r="3090" spans="1:10">
      <c r="A3090">
        <v>3089</v>
      </c>
      <c r="B3090" t="s">
        <v>7481</v>
      </c>
      <c r="C3090">
        <v>9</v>
      </c>
      <c r="D3090">
        <v>3.4898179083014504</v>
      </c>
      <c r="E3090">
        <v>0.95424250943932487</v>
      </c>
      <c r="G3090" t="s">
        <v>4458</v>
      </c>
      <c r="H3090">
        <v>2</v>
      </c>
      <c r="I3090">
        <v>3.4898179083014504</v>
      </c>
      <c r="J3090">
        <v>0.3010299956639812</v>
      </c>
    </row>
    <row r="3091" spans="1:10">
      <c r="A3091">
        <v>3090</v>
      </c>
      <c r="B3091" t="s">
        <v>7482</v>
      </c>
      <c r="C3091">
        <v>9</v>
      </c>
      <c r="D3091">
        <v>3.4899584794248346</v>
      </c>
      <c r="E3091">
        <v>0.95424250943932487</v>
      </c>
      <c r="G3091" t="s">
        <v>4437</v>
      </c>
      <c r="H3091">
        <v>2</v>
      </c>
      <c r="I3091">
        <v>3.4899584794248346</v>
      </c>
      <c r="J3091">
        <v>0.3010299956639812</v>
      </c>
    </row>
    <row r="3092" spans="1:10">
      <c r="A3092">
        <v>3091</v>
      </c>
      <c r="B3092" t="s">
        <v>7483</v>
      </c>
      <c r="C3092">
        <v>9</v>
      </c>
      <c r="D3092">
        <v>3.4900990050633047</v>
      </c>
      <c r="E3092">
        <v>0.95424250943932487</v>
      </c>
      <c r="G3092" t="s">
        <v>847</v>
      </c>
      <c r="H3092">
        <v>2</v>
      </c>
      <c r="I3092">
        <v>3.4900990050633047</v>
      </c>
      <c r="J3092">
        <v>0.3010299956639812</v>
      </c>
    </row>
    <row r="3093" spans="1:10">
      <c r="A3093">
        <v>3092</v>
      </c>
      <c r="B3093" t="s">
        <v>4068</v>
      </c>
      <c r="C3093">
        <v>9</v>
      </c>
      <c r="D3093">
        <v>3.4902394852462875</v>
      </c>
      <c r="E3093">
        <v>0.95424250943932487</v>
      </c>
      <c r="G3093" t="s">
        <v>4706</v>
      </c>
      <c r="H3093">
        <v>2</v>
      </c>
      <c r="I3093">
        <v>3.4902394852462875</v>
      </c>
      <c r="J3093">
        <v>0.3010299956639812</v>
      </c>
    </row>
    <row r="3094" spans="1:10">
      <c r="A3094">
        <v>3093</v>
      </c>
      <c r="B3094" t="s">
        <v>7484</v>
      </c>
      <c r="C3094">
        <v>9</v>
      </c>
      <c r="D3094">
        <v>3.4903799200031789</v>
      </c>
      <c r="E3094">
        <v>0.95424250943932487</v>
      </c>
      <c r="G3094" t="s">
        <v>2569</v>
      </c>
      <c r="H3094">
        <v>2</v>
      </c>
      <c r="I3094">
        <v>3.4903799200031789</v>
      </c>
      <c r="J3094">
        <v>0.3010299956639812</v>
      </c>
    </row>
    <row r="3095" spans="1:10">
      <c r="A3095">
        <v>3094</v>
      </c>
      <c r="B3095" t="s">
        <v>7485</v>
      </c>
      <c r="C3095">
        <v>9</v>
      </c>
      <c r="D3095">
        <v>3.4905203093633488</v>
      </c>
      <c r="E3095">
        <v>0.95424250943932487</v>
      </c>
      <c r="G3095" t="s">
        <v>2015</v>
      </c>
      <c r="H3095">
        <v>2</v>
      </c>
      <c r="I3095">
        <v>3.4905203093633488</v>
      </c>
      <c r="J3095">
        <v>0.3010299956639812</v>
      </c>
    </row>
    <row r="3096" spans="1:10">
      <c r="A3096">
        <v>3095</v>
      </c>
      <c r="B3096" t="s">
        <v>7486</v>
      </c>
      <c r="C3096">
        <v>9</v>
      </c>
      <c r="D3096">
        <v>3.4906606533561368</v>
      </c>
      <c r="E3096">
        <v>0.95424250943932487</v>
      </c>
      <c r="G3096" t="s">
        <v>4828</v>
      </c>
      <c r="H3096">
        <v>2</v>
      </c>
      <c r="I3096">
        <v>3.4906606533561368</v>
      </c>
      <c r="J3096">
        <v>0.3010299956639812</v>
      </c>
    </row>
    <row r="3097" spans="1:10">
      <c r="A3097">
        <v>3096</v>
      </c>
      <c r="B3097" t="s">
        <v>7487</v>
      </c>
      <c r="C3097">
        <v>9</v>
      </c>
      <c r="D3097">
        <v>3.4908009520108552</v>
      </c>
      <c r="E3097">
        <v>0.95424250943932487</v>
      </c>
      <c r="G3097" t="s">
        <v>1533</v>
      </c>
      <c r="H3097">
        <v>2</v>
      </c>
      <c r="I3097">
        <v>3.4908009520108552</v>
      </c>
      <c r="J3097">
        <v>0.3010299956639812</v>
      </c>
    </row>
    <row r="3098" spans="1:10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G3098" t="s">
        <v>4728</v>
      </c>
      <c r="H3098">
        <v>2</v>
      </c>
      <c r="I3098">
        <v>3.490941205356787</v>
      </c>
      <c r="J3098">
        <v>0.3010299956639812</v>
      </c>
    </row>
    <row r="3099" spans="1:10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G3099" t="s">
        <v>4800</v>
      </c>
      <c r="H3099">
        <v>2</v>
      </c>
      <c r="I3099">
        <v>3.4910814134231871</v>
      </c>
      <c r="J3099">
        <v>0.3010299956639812</v>
      </c>
    </row>
    <row r="3100" spans="1:10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G3100" t="s">
        <v>5053</v>
      </c>
      <c r="H3100">
        <v>2</v>
      </c>
      <c r="I3100">
        <v>3.4912215762392829</v>
      </c>
      <c r="J3100">
        <v>0.3010299956639812</v>
      </c>
    </row>
    <row r="3101" spans="1:10">
      <c r="A3101">
        <v>3100</v>
      </c>
      <c r="B3101" t="s">
        <v>6295</v>
      </c>
      <c r="C3101">
        <v>9</v>
      </c>
      <c r="D3101">
        <v>3.4913616938342726</v>
      </c>
      <c r="E3101">
        <v>0.95424250943932487</v>
      </c>
      <c r="G3101" t="s">
        <v>4426</v>
      </c>
      <c r="H3101">
        <v>2</v>
      </c>
      <c r="I3101">
        <v>3.4913616938342726</v>
      </c>
      <c r="J3101">
        <v>0.3010299956639812</v>
      </c>
    </row>
    <row r="3102" spans="1:10">
      <c r="A3102">
        <v>3101</v>
      </c>
      <c r="B3102" t="s">
        <v>6658</v>
      </c>
      <c r="C3102">
        <v>9</v>
      </c>
      <c r="D3102">
        <v>3.4915017662373264</v>
      </c>
      <c r="E3102">
        <v>0.95424250943932487</v>
      </c>
      <c r="G3102" t="s">
        <v>2087</v>
      </c>
      <c r="H3102">
        <v>2</v>
      </c>
      <c r="I3102">
        <v>3.4915017662373264</v>
      </c>
      <c r="J3102">
        <v>0.3010299956639812</v>
      </c>
    </row>
    <row r="3103" spans="1:10">
      <c r="A3103">
        <v>3102</v>
      </c>
      <c r="B3103" t="s">
        <v>4690</v>
      </c>
      <c r="C3103">
        <v>9</v>
      </c>
      <c r="D3103">
        <v>3.4916417934775863</v>
      </c>
      <c r="E3103">
        <v>0.95424250943932487</v>
      </c>
      <c r="G3103" t="s">
        <v>4947</v>
      </c>
      <c r="H3103">
        <v>2</v>
      </c>
      <c r="I3103">
        <v>3.4916417934775863</v>
      </c>
      <c r="J3103">
        <v>0.3010299956639812</v>
      </c>
    </row>
    <row r="3104" spans="1:10">
      <c r="A3104">
        <v>3103</v>
      </c>
      <c r="B3104" t="s">
        <v>7488</v>
      </c>
      <c r="C3104">
        <v>9</v>
      </c>
      <c r="D3104">
        <v>3.4917817755841658</v>
      </c>
      <c r="E3104">
        <v>0.95424250943932487</v>
      </c>
      <c r="G3104" t="s">
        <v>4836</v>
      </c>
      <c r="H3104">
        <v>2</v>
      </c>
      <c r="I3104">
        <v>3.4917817755841658</v>
      </c>
      <c r="J3104">
        <v>0.3010299956639812</v>
      </c>
    </row>
    <row r="3105" spans="1:10">
      <c r="A3105">
        <v>3104</v>
      </c>
      <c r="B3105" t="s">
        <v>7489</v>
      </c>
      <c r="C3105">
        <v>9</v>
      </c>
      <c r="D3105">
        <v>3.491921712586151</v>
      </c>
      <c r="E3105">
        <v>0.95424250943932487</v>
      </c>
      <c r="G3105" t="s">
        <v>4498</v>
      </c>
      <c r="H3105">
        <v>2</v>
      </c>
      <c r="I3105">
        <v>3.491921712586151</v>
      </c>
      <c r="J3105">
        <v>0.3010299956639812</v>
      </c>
    </row>
    <row r="3106" spans="1:10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G3106" t="s">
        <v>3206</v>
      </c>
      <c r="H3106">
        <v>2</v>
      </c>
      <c r="I3106">
        <v>3.4920616045125992</v>
      </c>
      <c r="J3106">
        <v>0.3010299956639812</v>
      </c>
    </row>
    <row r="3107" spans="1:10">
      <c r="A3107">
        <v>3106</v>
      </c>
      <c r="B3107" t="s">
        <v>5428</v>
      </c>
      <c r="C3107">
        <v>9</v>
      </c>
      <c r="D3107">
        <v>3.4922014513925399</v>
      </c>
      <c r="E3107">
        <v>0.95424250943932487</v>
      </c>
      <c r="G3107" t="s">
        <v>4849</v>
      </c>
      <c r="H3107">
        <v>2</v>
      </c>
      <c r="I3107">
        <v>3.4922014513925399</v>
      </c>
      <c r="J3107">
        <v>0.3010299956639812</v>
      </c>
    </row>
    <row r="3108" spans="1:10">
      <c r="A3108">
        <v>3107</v>
      </c>
      <c r="B3108" t="s">
        <v>6507</v>
      </c>
      <c r="C3108">
        <v>9</v>
      </c>
      <c r="D3108">
        <v>3.4923412532549745</v>
      </c>
      <c r="E3108">
        <v>0.95424250943932487</v>
      </c>
      <c r="G3108" t="s">
        <v>4427</v>
      </c>
      <c r="H3108">
        <v>2</v>
      </c>
      <c r="I3108">
        <v>3.4923412532549745</v>
      </c>
      <c r="J3108">
        <v>0.3010299956639812</v>
      </c>
    </row>
    <row r="3109" spans="1:10">
      <c r="A3109">
        <v>3108</v>
      </c>
      <c r="B3109" t="s">
        <v>7490</v>
      </c>
      <c r="C3109">
        <v>9</v>
      </c>
      <c r="D3109">
        <v>3.4924810101288766</v>
      </c>
      <c r="E3109">
        <v>0.95424250943932487</v>
      </c>
      <c r="G3109" t="s">
        <v>5115</v>
      </c>
      <c r="H3109">
        <v>2</v>
      </c>
      <c r="I3109">
        <v>3.4924810101288766</v>
      </c>
      <c r="J3109">
        <v>0.3010299956639812</v>
      </c>
    </row>
    <row r="3110" spans="1:10">
      <c r="A3110">
        <v>3109</v>
      </c>
      <c r="B3110" t="s">
        <v>5019</v>
      </c>
      <c r="C3110">
        <v>9</v>
      </c>
      <c r="D3110">
        <v>3.492620722043192</v>
      </c>
      <c r="E3110">
        <v>0.95424250943932487</v>
      </c>
      <c r="G3110" t="s">
        <v>4862</v>
      </c>
      <c r="H3110">
        <v>2</v>
      </c>
      <c r="I3110">
        <v>3.492620722043192</v>
      </c>
      <c r="J3110">
        <v>0.3010299956639812</v>
      </c>
    </row>
    <row r="3111" spans="1:10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G3111" t="s">
        <v>2210</v>
      </c>
      <c r="H3111">
        <v>2</v>
      </c>
      <c r="I3111">
        <v>3.4927603890268375</v>
      </c>
      <c r="J3111">
        <v>0.3010299956639812</v>
      </c>
    </row>
    <row r="3112" spans="1:10">
      <c r="A3112">
        <v>3111</v>
      </c>
      <c r="B3112" t="s">
        <v>7491</v>
      </c>
      <c r="C3112">
        <v>9</v>
      </c>
      <c r="D3112">
        <v>3.4929000111087034</v>
      </c>
      <c r="E3112">
        <v>0.95424250943932487</v>
      </c>
      <c r="G3112" t="s">
        <v>863</v>
      </c>
      <c r="H3112">
        <v>2</v>
      </c>
      <c r="I3112">
        <v>3.4929000111087034</v>
      </c>
      <c r="J3112">
        <v>0.3010299956639812</v>
      </c>
    </row>
    <row r="3113" spans="1:10">
      <c r="A3113">
        <v>3112</v>
      </c>
      <c r="B3113" t="s">
        <v>7492</v>
      </c>
      <c r="C3113">
        <v>9</v>
      </c>
      <c r="D3113">
        <v>3.4930395883176515</v>
      </c>
      <c r="E3113">
        <v>0.95424250943932487</v>
      </c>
      <c r="G3113" t="s">
        <v>4772</v>
      </c>
      <c r="H3113">
        <v>2</v>
      </c>
      <c r="I3113">
        <v>3.4930395883176515</v>
      </c>
      <c r="J3113">
        <v>0.3010299956639812</v>
      </c>
    </row>
    <row r="3114" spans="1:10">
      <c r="A3114">
        <v>3113</v>
      </c>
      <c r="B3114" t="s">
        <v>4115</v>
      </c>
      <c r="C3114">
        <v>9</v>
      </c>
      <c r="D3114">
        <v>3.4931791206825151</v>
      </c>
      <c r="E3114">
        <v>0.95424250943932487</v>
      </c>
      <c r="G3114" t="s">
        <v>5101</v>
      </c>
      <c r="H3114">
        <v>2</v>
      </c>
      <c r="I3114">
        <v>3.4931791206825151</v>
      </c>
      <c r="J3114">
        <v>0.3010299956639812</v>
      </c>
    </row>
    <row r="3115" spans="1:10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G3115" t="s">
        <v>4499</v>
      </c>
      <c r="H3115">
        <v>2</v>
      </c>
      <c r="I3115">
        <v>3.4933186082321015</v>
      </c>
      <c r="J3115">
        <v>0.3010299956639812</v>
      </c>
    </row>
    <row r="3116" spans="1:10">
      <c r="A3116">
        <v>3115</v>
      </c>
      <c r="B3116" t="s">
        <v>7493</v>
      </c>
      <c r="C3116">
        <v>9</v>
      </c>
      <c r="D3116">
        <v>3.4934580509951885</v>
      </c>
      <c r="E3116">
        <v>0.95424250943932487</v>
      </c>
      <c r="G3116" t="s">
        <v>4949</v>
      </c>
      <c r="H3116">
        <v>2</v>
      </c>
      <c r="I3116">
        <v>3.4934580509951885</v>
      </c>
      <c r="J3116">
        <v>0.3010299956639812</v>
      </c>
    </row>
    <row r="3117" spans="1:10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G3117" t="s">
        <v>4664</v>
      </c>
      <c r="H3117">
        <v>2</v>
      </c>
      <c r="I3117">
        <v>3.4935974490005268</v>
      </c>
      <c r="J3117">
        <v>0.3010299956639812</v>
      </c>
    </row>
    <row r="3118" spans="1:10">
      <c r="A3118">
        <v>3117</v>
      </c>
      <c r="B3118" t="s">
        <v>7494</v>
      </c>
      <c r="C3118">
        <v>9</v>
      </c>
      <c r="D3118">
        <v>3.4937368022768398</v>
      </c>
      <c r="E3118">
        <v>0.95424250943932487</v>
      </c>
      <c r="G3118" t="s">
        <v>4694</v>
      </c>
      <c r="H3118">
        <v>2</v>
      </c>
      <c r="I3118">
        <v>3.4937368022768398</v>
      </c>
      <c r="J3118">
        <v>0.3010299956639812</v>
      </c>
    </row>
    <row r="3119" spans="1:10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G3119" t="s">
        <v>4832</v>
      </c>
      <c r="H3119">
        <v>2</v>
      </c>
      <c r="I3119">
        <v>3.4938761108528227</v>
      </c>
      <c r="J3119">
        <v>0.3010299956639812</v>
      </c>
    </row>
    <row r="3120" spans="1:10">
      <c r="A3120">
        <v>3119</v>
      </c>
      <c r="B3120" t="s">
        <v>7495</v>
      </c>
      <c r="C3120">
        <v>9</v>
      </c>
      <c r="D3120">
        <v>3.4940153747571436</v>
      </c>
      <c r="E3120">
        <v>0.95424250943932487</v>
      </c>
      <c r="G3120" t="s">
        <v>5028</v>
      </c>
      <c r="H3120">
        <v>2</v>
      </c>
      <c r="I3120">
        <v>3.4940153747571436</v>
      </c>
      <c r="J3120">
        <v>0.3010299956639812</v>
      </c>
    </row>
    <row r="3121" spans="1:10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G3121" t="s">
        <v>4468</v>
      </c>
      <c r="H3121">
        <v>2</v>
      </c>
      <c r="I3121">
        <v>3.4941545940184429</v>
      </c>
      <c r="J3121">
        <v>0.3010299956639812</v>
      </c>
    </row>
    <row r="3122" spans="1:10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G3122" t="s">
        <v>4570</v>
      </c>
      <c r="H3122">
        <v>2</v>
      </c>
      <c r="I3122">
        <v>3.4942937686653326</v>
      </c>
      <c r="J3122">
        <v>0.3010299956639812</v>
      </c>
    </row>
    <row r="3123" spans="1:10">
      <c r="A3123">
        <v>3122</v>
      </c>
      <c r="B3123" t="s">
        <v>6456</v>
      </c>
      <c r="C3123">
        <v>9</v>
      </c>
      <c r="D3123">
        <v>3.4944328987263988</v>
      </c>
      <c r="E3123">
        <v>0.95424250943932487</v>
      </c>
      <c r="G3123" t="s">
        <v>5023</v>
      </c>
      <c r="H3123">
        <v>2</v>
      </c>
      <c r="I3123">
        <v>3.4944328987263988</v>
      </c>
      <c r="J3123">
        <v>0.3010299956639812</v>
      </c>
    </row>
    <row r="3124" spans="1:10">
      <c r="A3124">
        <v>3123</v>
      </c>
      <c r="B3124" t="s">
        <v>4399</v>
      </c>
      <c r="C3124">
        <v>9</v>
      </c>
      <c r="D3124">
        <v>3.4945719842301988</v>
      </c>
      <c r="E3124">
        <v>0.95424250943932487</v>
      </c>
      <c r="G3124" t="s">
        <v>573</v>
      </c>
      <c r="H3124">
        <v>2</v>
      </c>
      <c r="I3124">
        <v>3.4945719842301988</v>
      </c>
      <c r="J3124">
        <v>0.3010299956639812</v>
      </c>
    </row>
    <row r="3125" spans="1:10">
      <c r="A3125">
        <v>3124</v>
      </c>
      <c r="B3125" t="s">
        <v>4605</v>
      </c>
      <c r="C3125">
        <v>9</v>
      </c>
      <c r="D3125">
        <v>3.4947110252052629</v>
      </c>
      <c r="E3125">
        <v>0.95424250943932487</v>
      </c>
      <c r="G3125" t="s">
        <v>4767</v>
      </c>
      <c r="H3125">
        <v>2</v>
      </c>
      <c r="I3125">
        <v>3.4947110252052629</v>
      </c>
      <c r="J3125">
        <v>0.3010299956639812</v>
      </c>
    </row>
    <row r="3126" spans="1:10">
      <c r="A3126">
        <v>3125</v>
      </c>
      <c r="B3126" t="s">
        <v>7496</v>
      </c>
      <c r="C3126">
        <v>9</v>
      </c>
      <c r="D3126">
        <v>3.4948500216800942</v>
      </c>
      <c r="E3126">
        <v>0.95424250943932487</v>
      </c>
      <c r="G3126" t="s">
        <v>1031</v>
      </c>
      <c r="H3126">
        <v>2</v>
      </c>
      <c r="I3126">
        <v>3.4948500216800942</v>
      </c>
      <c r="J3126">
        <v>0.3010299956639812</v>
      </c>
    </row>
    <row r="3127" spans="1:10">
      <c r="A3127">
        <v>3126</v>
      </c>
      <c r="B3127" t="s">
        <v>7497</v>
      </c>
      <c r="C3127">
        <v>9</v>
      </c>
      <c r="D3127">
        <v>3.4949889736831681</v>
      </c>
      <c r="E3127">
        <v>0.95424250943932487</v>
      </c>
      <c r="G3127" t="s">
        <v>5094</v>
      </c>
      <c r="H3127">
        <v>2</v>
      </c>
      <c r="I3127">
        <v>3.4949889736831681</v>
      </c>
      <c r="J3127">
        <v>0.3010299956639812</v>
      </c>
    </row>
    <row r="3128" spans="1:10">
      <c r="A3128">
        <v>3127</v>
      </c>
      <c r="B3128" t="s">
        <v>7498</v>
      </c>
      <c r="C3128">
        <v>9</v>
      </c>
      <c r="D3128">
        <v>3.4951278812429334</v>
      </c>
      <c r="E3128">
        <v>0.95424250943932487</v>
      </c>
      <c r="G3128" t="s">
        <v>4818</v>
      </c>
      <c r="H3128">
        <v>2</v>
      </c>
      <c r="I3128">
        <v>3.4951278812429334</v>
      </c>
      <c r="J3128">
        <v>0.3010299956639812</v>
      </c>
    </row>
    <row r="3129" spans="1:10">
      <c r="A3129">
        <v>3128</v>
      </c>
      <c r="B3129" t="s">
        <v>6578</v>
      </c>
      <c r="C3129">
        <v>9</v>
      </c>
      <c r="D3129">
        <v>3.4952667443878105</v>
      </c>
      <c r="E3129">
        <v>0.95424250943932487</v>
      </c>
      <c r="G3129" t="s">
        <v>4898</v>
      </c>
      <c r="H3129">
        <v>2</v>
      </c>
      <c r="I3129">
        <v>3.4952667443878105</v>
      </c>
      <c r="J3129">
        <v>0.3010299956639812</v>
      </c>
    </row>
    <row r="3130" spans="1:10">
      <c r="A3130">
        <v>3129</v>
      </c>
      <c r="B3130" t="s">
        <v>7499</v>
      </c>
      <c r="C3130">
        <v>9</v>
      </c>
      <c r="D3130">
        <v>3.4954055631461931</v>
      </c>
      <c r="E3130">
        <v>0.95424250943932487</v>
      </c>
      <c r="G3130" t="s">
        <v>5061</v>
      </c>
      <c r="H3130">
        <v>2</v>
      </c>
      <c r="I3130">
        <v>3.4954055631461931</v>
      </c>
      <c r="J3130">
        <v>0.3010299956639812</v>
      </c>
    </row>
    <row r="3131" spans="1:10">
      <c r="A3131">
        <v>3130</v>
      </c>
      <c r="B3131" t="s">
        <v>7500</v>
      </c>
      <c r="C3131">
        <v>9</v>
      </c>
      <c r="D3131">
        <v>3.4955443375464483</v>
      </c>
      <c r="E3131">
        <v>0.95424250943932487</v>
      </c>
      <c r="G3131" t="s">
        <v>4780</v>
      </c>
      <c r="H3131">
        <v>2</v>
      </c>
      <c r="I3131">
        <v>3.4955443375464483</v>
      </c>
      <c r="J3131">
        <v>0.3010299956639812</v>
      </c>
    </row>
    <row r="3132" spans="1:10">
      <c r="A3132">
        <v>3131</v>
      </c>
      <c r="B3132" t="s">
        <v>4370</v>
      </c>
      <c r="C3132">
        <v>9</v>
      </c>
      <c r="D3132">
        <v>3.4956830676169153</v>
      </c>
      <c r="E3132">
        <v>0.95424250943932487</v>
      </c>
      <c r="G3132" t="s">
        <v>5034</v>
      </c>
      <c r="H3132">
        <v>2</v>
      </c>
      <c r="I3132">
        <v>3.4956830676169153</v>
      </c>
      <c r="J3132">
        <v>0.3010299956639812</v>
      </c>
    </row>
    <row r="3133" spans="1:10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G3133" t="s">
        <v>4450</v>
      </c>
      <c r="H3133">
        <v>2</v>
      </c>
      <c r="I3133">
        <v>3.495821753385906</v>
      </c>
      <c r="J3133">
        <v>0.3010299956639812</v>
      </c>
    </row>
    <row r="3134" spans="1:10">
      <c r="A3134">
        <v>3133</v>
      </c>
      <c r="B3134" t="s">
        <v>7501</v>
      </c>
      <c r="C3134">
        <v>9</v>
      </c>
      <c r="D3134">
        <v>3.4959603948817053</v>
      </c>
      <c r="E3134">
        <v>0.95424250943932487</v>
      </c>
      <c r="G3134" t="s">
        <v>4803</v>
      </c>
      <c r="H3134">
        <v>2</v>
      </c>
      <c r="I3134">
        <v>3.4959603948817053</v>
      </c>
      <c r="J3134">
        <v>0.3010299956639812</v>
      </c>
    </row>
    <row r="3135" spans="1:10">
      <c r="A3135">
        <v>3134</v>
      </c>
      <c r="B3135" t="s">
        <v>5825</v>
      </c>
      <c r="C3135">
        <v>9</v>
      </c>
      <c r="D3135">
        <v>3.4960989921325711</v>
      </c>
      <c r="E3135">
        <v>0.95424250943932487</v>
      </c>
      <c r="G3135" t="s">
        <v>4750</v>
      </c>
      <c r="H3135">
        <v>2</v>
      </c>
      <c r="I3135">
        <v>3.4960989921325711</v>
      </c>
      <c r="J3135">
        <v>0.3010299956639812</v>
      </c>
    </row>
    <row r="3136" spans="1:10">
      <c r="A3136">
        <v>3135</v>
      </c>
      <c r="B3136" t="s">
        <v>7502</v>
      </c>
      <c r="C3136">
        <v>9</v>
      </c>
      <c r="D3136">
        <v>3.4962375451667351</v>
      </c>
      <c r="E3136">
        <v>0.95424250943932487</v>
      </c>
      <c r="G3136" t="s">
        <v>4430</v>
      </c>
      <c r="H3136">
        <v>2</v>
      </c>
      <c r="I3136">
        <v>3.4962375451667351</v>
      </c>
      <c r="J3136">
        <v>0.3010299956639812</v>
      </c>
    </row>
    <row r="3137" spans="1:10">
      <c r="A3137">
        <v>3136</v>
      </c>
      <c r="B3137" t="s">
        <v>4895</v>
      </c>
      <c r="C3137">
        <v>9</v>
      </c>
      <c r="D3137">
        <v>3.4963760540124009</v>
      </c>
      <c r="E3137">
        <v>0.95424250943932487</v>
      </c>
      <c r="G3137" t="s">
        <v>4795</v>
      </c>
      <c r="H3137">
        <v>2</v>
      </c>
      <c r="I3137">
        <v>3.4963760540124009</v>
      </c>
      <c r="J3137">
        <v>0.3010299956639812</v>
      </c>
    </row>
    <row r="3138" spans="1:10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G3138" t="s">
        <v>4930</v>
      </c>
      <c r="H3138">
        <v>2</v>
      </c>
      <c r="I3138">
        <v>3.4965145186977451</v>
      </c>
      <c r="J3138">
        <v>0.3010299956639812</v>
      </c>
    </row>
    <row r="3139" spans="1:10">
      <c r="A3139">
        <v>3138</v>
      </c>
      <c r="B3139" t="s">
        <v>5002</v>
      </c>
      <c r="C3139">
        <v>9</v>
      </c>
      <c r="D3139">
        <v>3.496652939250918</v>
      </c>
      <c r="E3139">
        <v>0.95424250943932487</v>
      </c>
      <c r="G3139" t="s">
        <v>2261</v>
      </c>
      <c r="H3139">
        <v>2</v>
      </c>
      <c r="I3139">
        <v>3.496652939250918</v>
      </c>
      <c r="J3139">
        <v>0.3010299956639812</v>
      </c>
    </row>
    <row r="3140" spans="1:10">
      <c r="A3140">
        <v>3139</v>
      </c>
      <c r="B3140" t="s">
        <v>7503</v>
      </c>
      <c r="C3140">
        <v>9</v>
      </c>
      <c r="D3140">
        <v>3.4967913157000425</v>
      </c>
      <c r="E3140">
        <v>0.95424250943932487</v>
      </c>
      <c r="G3140" t="s">
        <v>350</v>
      </c>
      <c r="H3140">
        <v>2</v>
      </c>
      <c r="I3140">
        <v>3.4967913157000425</v>
      </c>
      <c r="J3140">
        <v>0.3010299956639812</v>
      </c>
    </row>
    <row r="3141" spans="1:10">
      <c r="A3141">
        <v>3140</v>
      </c>
      <c r="B3141" t="s">
        <v>3971</v>
      </c>
      <c r="C3141">
        <v>9</v>
      </c>
      <c r="D3141">
        <v>3.4969296480732148</v>
      </c>
      <c r="E3141">
        <v>0.95424250943932487</v>
      </c>
      <c r="G3141" t="s">
        <v>296</v>
      </c>
      <c r="H3141">
        <v>2</v>
      </c>
      <c r="I3141">
        <v>3.4969296480732148</v>
      </c>
      <c r="J3141">
        <v>0.3010299956639812</v>
      </c>
    </row>
    <row r="3142" spans="1:10">
      <c r="A3142">
        <v>3141</v>
      </c>
      <c r="B3142" t="s">
        <v>7504</v>
      </c>
      <c r="C3142">
        <v>9</v>
      </c>
      <c r="D3142">
        <v>3.4970679363985049</v>
      </c>
      <c r="E3142">
        <v>0.95424250943932487</v>
      </c>
      <c r="G3142" t="s">
        <v>1757</v>
      </c>
      <c r="H3142">
        <v>2</v>
      </c>
      <c r="I3142">
        <v>3.4970679363985049</v>
      </c>
      <c r="J3142">
        <v>0.3010299956639812</v>
      </c>
    </row>
    <row r="3143" spans="1:10">
      <c r="A3143">
        <v>3142</v>
      </c>
      <c r="B3143" t="s">
        <v>7505</v>
      </c>
      <c r="C3143">
        <v>9</v>
      </c>
      <c r="D3143">
        <v>3.4972061807039547</v>
      </c>
      <c r="E3143">
        <v>0.95424250943932487</v>
      </c>
      <c r="G3143" t="s">
        <v>2764</v>
      </c>
      <c r="H3143">
        <v>2</v>
      </c>
      <c r="I3143">
        <v>3.4972061807039547</v>
      </c>
      <c r="J3143">
        <v>0.3010299956639812</v>
      </c>
    </row>
    <row r="3144" spans="1:10">
      <c r="A3144">
        <v>3143</v>
      </c>
      <c r="B3144" t="s">
        <v>7506</v>
      </c>
      <c r="C3144">
        <v>9</v>
      </c>
      <c r="D3144">
        <v>3.4973443810175802</v>
      </c>
      <c r="E3144">
        <v>0.95424250943932487</v>
      </c>
      <c r="G3144" t="s">
        <v>4569</v>
      </c>
      <c r="H3144">
        <v>2</v>
      </c>
      <c r="I3144">
        <v>3.4973443810175802</v>
      </c>
      <c r="J3144">
        <v>0.3010299956639812</v>
      </c>
    </row>
    <row r="3145" spans="1:10">
      <c r="A3145">
        <v>3144</v>
      </c>
      <c r="B3145" t="s">
        <v>6699</v>
      </c>
      <c r="C3145">
        <v>9</v>
      </c>
      <c r="D3145">
        <v>3.4974825373673704</v>
      </c>
      <c r="E3145">
        <v>0.95424250943932487</v>
      </c>
      <c r="G3145" t="s">
        <v>2107</v>
      </c>
      <c r="H3145">
        <v>2</v>
      </c>
      <c r="I3145">
        <v>3.4974825373673704</v>
      </c>
      <c r="J3145">
        <v>0.3010299956639812</v>
      </c>
    </row>
    <row r="3146" spans="1:10">
      <c r="A3146">
        <v>3145</v>
      </c>
      <c r="B3146" t="s">
        <v>5870</v>
      </c>
      <c r="C3146">
        <v>9</v>
      </c>
      <c r="D3146">
        <v>3.4976206497812878</v>
      </c>
      <c r="E3146">
        <v>0.95424250943932487</v>
      </c>
      <c r="G3146" t="s">
        <v>4971</v>
      </c>
      <c r="H3146">
        <v>2</v>
      </c>
      <c r="I3146">
        <v>3.4976206497812878</v>
      </c>
      <c r="J3146">
        <v>0.3010299956639812</v>
      </c>
    </row>
    <row r="3147" spans="1:10">
      <c r="A3147">
        <v>3146</v>
      </c>
      <c r="B3147" t="s">
        <v>7402</v>
      </c>
      <c r="C3147">
        <v>9</v>
      </c>
      <c r="D3147">
        <v>3.497758718287268</v>
      </c>
      <c r="E3147">
        <v>0.95424250943932487</v>
      </c>
      <c r="G3147" t="s">
        <v>4547</v>
      </c>
      <c r="H3147">
        <v>2</v>
      </c>
      <c r="I3147">
        <v>3.497758718287268</v>
      </c>
      <c r="J3147">
        <v>0.3010299956639812</v>
      </c>
    </row>
    <row r="3148" spans="1:10">
      <c r="A3148">
        <v>3147</v>
      </c>
      <c r="B3148" t="s">
        <v>6740</v>
      </c>
      <c r="C3148">
        <v>9</v>
      </c>
      <c r="D3148">
        <v>3.4978967429132202</v>
      </c>
      <c r="E3148">
        <v>0.95424250943932487</v>
      </c>
      <c r="G3148" t="s">
        <v>4915</v>
      </c>
      <c r="H3148">
        <v>2</v>
      </c>
      <c r="I3148">
        <v>3.4978967429132202</v>
      </c>
      <c r="J3148">
        <v>0.3010299956639812</v>
      </c>
    </row>
    <row r="3149" spans="1:10">
      <c r="A3149">
        <v>3148</v>
      </c>
      <c r="B3149" t="s">
        <v>7507</v>
      </c>
      <c r="C3149">
        <v>9</v>
      </c>
      <c r="D3149">
        <v>3.4980347236870268</v>
      </c>
      <c r="E3149">
        <v>0.95424250943932487</v>
      </c>
      <c r="G3149" t="s">
        <v>5070</v>
      </c>
      <c r="H3149">
        <v>2</v>
      </c>
      <c r="I3149">
        <v>3.4980347236870268</v>
      </c>
      <c r="J3149">
        <v>0.3010299956639812</v>
      </c>
    </row>
    <row r="3150" spans="1:10">
      <c r="A3150">
        <v>3149</v>
      </c>
      <c r="B3150" t="s">
        <v>4619</v>
      </c>
      <c r="C3150">
        <v>9</v>
      </c>
      <c r="D3150">
        <v>3.498172660636544</v>
      </c>
      <c r="E3150">
        <v>0.95424250943932487</v>
      </c>
      <c r="G3150" t="s">
        <v>4991</v>
      </c>
      <c r="H3150">
        <v>2</v>
      </c>
      <c r="I3150">
        <v>3.498172660636544</v>
      </c>
      <c r="J3150">
        <v>0.3010299956639812</v>
      </c>
    </row>
    <row r="3151" spans="1:10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G3151" t="s">
        <v>4798</v>
      </c>
      <c r="H3151">
        <v>2</v>
      </c>
      <c r="I3151">
        <v>3.4983105537896004</v>
      </c>
      <c r="J3151">
        <v>0.3010299956639812</v>
      </c>
    </row>
    <row r="3152" spans="1:10">
      <c r="A3152">
        <v>3151</v>
      </c>
      <c r="B3152" t="s">
        <v>7508</v>
      </c>
      <c r="C3152">
        <v>9</v>
      </c>
      <c r="D3152">
        <v>3.4984484031739997</v>
      </c>
      <c r="E3152">
        <v>0.95424250943932487</v>
      </c>
      <c r="G3152" t="s">
        <v>2705</v>
      </c>
      <c r="H3152">
        <v>2</v>
      </c>
      <c r="I3152">
        <v>3.4984484031739997</v>
      </c>
      <c r="J3152">
        <v>0.3010299956639812</v>
      </c>
    </row>
    <row r="3153" spans="1:10">
      <c r="A3153">
        <v>3152</v>
      </c>
      <c r="B3153" t="s">
        <v>5610</v>
      </c>
      <c r="C3153">
        <v>9</v>
      </c>
      <c r="D3153">
        <v>3.4985862088175179</v>
      </c>
      <c r="E3153">
        <v>0.95424250943932487</v>
      </c>
      <c r="G3153" t="s">
        <v>4625</v>
      </c>
      <c r="H3153">
        <v>2</v>
      </c>
      <c r="I3153">
        <v>3.4985862088175179</v>
      </c>
      <c r="J3153">
        <v>0.3010299956639812</v>
      </c>
    </row>
    <row r="3154" spans="1:10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G3154" t="s">
        <v>3151</v>
      </c>
      <c r="H3154">
        <v>2</v>
      </c>
      <c r="I3154">
        <v>3.4987239707479048</v>
      </c>
      <c r="J3154">
        <v>0.3010299956639812</v>
      </c>
    </row>
    <row r="3155" spans="1:10">
      <c r="A3155">
        <v>3154</v>
      </c>
      <c r="B3155" t="s">
        <v>4624</v>
      </c>
      <c r="C3155">
        <v>9</v>
      </c>
      <c r="D3155">
        <v>3.4988616889928839</v>
      </c>
      <c r="E3155">
        <v>0.95424250943932487</v>
      </c>
      <c r="G3155" t="s">
        <v>4779</v>
      </c>
      <c r="H3155">
        <v>2</v>
      </c>
      <c r="I3155">
        <v>3.4988616889928839</v>
      </c>
      <c r="J3155">
        <v>0.3010299956639812</v>
      </c>
    </row>
    <row r="3156" spans="1:10">
      <c r="A3156">
        <v>3155</v>
      </c>
      <c r="B3156" t="s">
        <v>5218</v>
      </c>
      <c r="C3156">
        <v>9</v>
      </c>
      <c r="D3156">
        <v>3.4989993635801531</v>
      </c>
      <c r="E3156">
        <v>0.95424250943932487</v>
      </c>
      <c r="G3156" t="s">
        <v>4670</v>
      </c>
      <c r="H3156">
        <v>2</v>
      </c>
      <c r="I3156">
        <v>3.4989993635801531</v>
      </c>
      <c r="J3156">
        <v>0.3010299956639812</v>
      </c>
    </row>
    <row r="3157" spans="1:10">
      <c r="A3157">
        <v>3156</v>
      </c>
      <c r="B3157" t="s">
        <v>7351</v>
      </c>
      <c r="C3157">
        <v>9</v>
      </c>
      <c r="D3157">
        <v>3.4991369945373827</v>
      </c>
      <c r="E3157">
        <v>0.95424250943932487</v>
      </c>
      <c r="G3157" t="s">
        <v>4799</v>
      </c>
      <c r="H3157">
        <v>2</v>
      </c>
      <c r="I3157">
        <v>3.4991369945373827</v>
      </c>
      <c r="J3157">
        <v>0.3010299956639812</v>
      </c>
    </row>
    <row r="3158" spans="1:10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G3158" t="s">
        <v>4850</v>
      </c>
      <c r="H3158">
        <v>2</v>
      </c>
      <c r="I3158">
        <v>3.4992745818922173</v>
      </c>
      <c r="J3158">
        <v>0.3010299956639812</v>
      </c>
    </row>
    <row r="3159" spans="1:10">
      <c r="A3159">
        <v>3158</v>
      </c>
      <c r="B3159" t="s">
        <v>7509</v>
      </c>
      <c r="C3159">
        <v>9</v>
      </c>
      <c r="D3159">
        <v>3.4994121256722752</v>
      </c>
      <c r="E3159">
        <v>0.95424250943932487</v>
      </c>
      <c r="G3159" t="s">
        <v>2012</v>
      </c>
      <c r="H3159">
        <v>2</v>
      </c>
      <c r="I3159">
        <v>3.4994121256722752</v>
      </c>
      <c r="J3159">
        <v>0.3010299956639812</v>
      </c>
    </row>
    <row r="3160" spans="1:10">
      <c r="A3160">
        <v>3159</v>
      </c>
      <c r="B3160" t="s">
        <v>7510</v>
      </c>
      <c r="C3160">
        <v>9</v>
      </c>
      <c r="D3160">
        <v>3.4995496259051491</v>
      </c>
      <c r="E3160">
        <v>0.95424250943932487</v>
      </c>
      <c r="G3160" t="s">
        <v>5031</v>
      </c>
      <c r="H3160">
        <v>2</v>
      </c>
      <c r="I3160">
        <v>3.4995496259051491</v>
      </c>
      <c r="J3160">
        <v>0.3010299956639812</v>
      </c>
    </row>
    <row r="3161" spans="1:10">
      <c r="A3161">
        <v>3160</v>
      </c>
      <c r="B3161" t="s">
        <v>7511</v>
      </c>
      <c r="C3161">
        <v>9</v>
      </c>
      <c r="D3161">
        <v>3.4996870826184039</v>
      </c>
      <c r="E3161">
        <v>0.95424250943932487</v>
      </c>
      <c r="G3161" t="s">
        <v>4790</v>
      </c>
      <c r="H3161">
        <v>2</v>
      </c>
      <c r="I3161">
        <v>3.4996870826184039</v>
      </c>
      <c r="J3161">
        <v>0.3010299956639812</v>
      </c>
    </row>
    <row r="3162" spans="1:10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G3162" t="s">
        <v>5038</v>
      </c>
      <c r="H3162">
        <v>2</v>
      </c>
      <c r="I3162">
        <v>3.4998244958395799</v>
      </c>
      <c r="J3162">
        <v>0.3010299956639812</v>
      </c>
    </row>
    <row r="3163" spans="1:10">
      <c r="A3163">
        <v>3162</v>
      </c>
      <c r="B3163" t="s">
        <v>7512</v>
      </c>
      <c r="C3163">
        <v>9</v>
      </c>
      <c r="D3163">
        <v>3.4999618655961902</v>
      </c>
      <c r="E3163">
        <v>0.95424250943932487</v>
      </c>
      <c r="G3163" t="s">
        <v>5018</v>
      </c>
      <c r="H3163">
        <v>2</v>
      </c>
      <c r="I3163">
        <v>3.4999618655961902</v>
      </c>
      <c r="J3163">
        <v>0.3010299956639812</v>
      </c>
    </row>
    <row r="3164" spans="1:10">
      <c r="A3164">
        <v>3163</v>
      </c>
      <c r="B3164" t="s">
        <v>7513</v>
      </c>
      <c r="C3164">
        <v>9</v>
      </c>
      <c r="D3164">
        <v>3.5000991919157229</v>
      </c>
      <c r="E3164">
        <v>0.95424250943932487</v>
      </c>
      <c r="G3164" t="s">
        <v>4752</v>
      </c>
      <c r="H3164">
        <v>2</v>
      </c>
      <c r="I3164">
        <v>3.5000991919157229</v>
      </c>
      <c r="J3164">
        <v>0.3010299956639812</v>
      </c>
    </row>
    <row r="3165" spans="1:10">
      <c r="A3165">
        <v>3164</v>
      </c>
      <c r="B3165" t="s">
        <v>7514</v>
      </c>
      <c r="C3165">
        <v>9</v>
      </c>
      <c r="D3165">
        <v>3.5002364748256389</v>
      </c>
      <c r="E3165">
        <v>0.95424250943932487</v>
      </c>
      <c r="G3165" t="s">
        <v>5009</v>
      </c>
      <c r="H3165">
        <v>2</v>
      </c>
      <c r="I3165">
        <v>3.5002364748256389</v>
      </c>
      <c r="J3165">
        <v>0.3010299956639812</v>
      </c>
    </row>
    <row r="3166" spans="1:10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G3166" t="s">
        <v>2116</v>
      </c>
      <c r="H3166">
        <v>2</v>
      </c>
      <c r="I3166">
        <v>3.500373714353374</v>
      </c>
      <c r="J3166">
        <v>0.3010299956639812</v>
      </c>
    </row>
    <row r="3167" spans="1:10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G3167" t="s">
        <v>1732</v>
      </c>
      <c r="H3167">
        <v>2</v>
      </c>
      <c r="I3167">
        <v>3.5005109105263372</v>
      </c>
      <c r="J3167">
        <v>0.3010299956639812</v>
      </c>
    </row>
    <row r="3168" spans="1:10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G3168" t="s">
        <v>4778</v>
      </c>
      <c r="H3168">
        <v>2</v>
      </c>
      <c r="I3168">
        <v>3.5006480633719121</v>
      </c>
      <c r="J3168">
        <v>0.3010299956639812</v>
      </c>
    </row>
    <row r="3169" spans="1:10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G3169" t="s">
        <v>4781</v>
      </c>
      <c r="H3169">
        <v>2</v>
      </c>
      <c r="I3169">
        <v>3.5007851729174559</v>
      </c>
      <c r="J3169">
        <v>0.3010299956639812</v>
      </c>
    </row>
    <row r="3170" spans="1:10">
      <c r="A3170">
        <v>3169</v>
      </c>
      <c r="B3170" t="s">
        <v>3951</v>
      </c>
      <c r="C3170">
        <v>9</v>
      </c>
      <c r="D3170">
        <v>3.5009222391903005</v>
      </c>
      <c r="E3170">
        <v>0.95424250943932487</v>
      </c>
      <c r="G3170" t="s">
        <v>4640</v>
      </c>
      <c r="H3170">
        <v>2</v>
      </c>
      <c r="I3170">
        <v>3.5009222391903005</v>
      </c>
      <c r="J3170">
        <v>0.3010299956639812</v>
      </c>
    </row>
    <row r="3171" spans="1:10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G3171" t="s">
        <v>4629</v>
      </c>
      <c r="H3171">
        <v>2</v>
      </c>
      <c r="I3171">
        <v>3.5010592622177517</v>
      </c>
      <c r="J3171">
        <v>0.3010299956639812</v>
      </c>
    </row>
    <row r="3172" spans="1:10">
      <c r="A3172">
        <v>3171</v>
      </c>
      <c r="B3172" t="s">
        <v>7515</v>
      </c>
      <c r="C3172">
        <v>9</v>
      </c>
      <c r="D3172">
        <v>3.5011962420270888</v>
      </c>
      <c r="E3172">
        <v>0.95424250943932487</v>
      </c>
      <c r="G3172" t="s">
        <v>4623</v>
      </c>
      <c r="H3172">
        <v>2</v>
      </c>
      <c r="I3172">
        <v>3.5011962420270888</v>
      </c>
      <c r="J3172">
        <v>0.3010299956639812</v>
      </c>
    </row>
    <row r="3173" spans="1:10">
      <c r="A3173">
        <v>3172</v>
      </c>
      <c r="B3173" t="s">
        <v>4628</v>
      </c>
      <c r="C3173">
        <v>9</v>
      </c>
      <c r="D3173">
        <v>3.5013331786455661</v>
      </c>
      <c r="E3173">
        <v>0.95424250943932487</v>
      </c>
      <c r="G3173" t="s">
        <v>5076</v>
      </c>
      <c r="H3173">
        <v>2</v>
      </c>
      <c r="I3173">
        <v>3.5013331786455661</v>
      </c>
      <c r="J3173">
        <v>0.3010299956639812</v>
      </c>
    </row>
    <row r="3174" spans="1:10">
      <c r="A3174">
        <v>3173</v>
      </c>
      <c r="B3174" t="s">
        <v>7516</v>
      </c>
      <c r="C3174">
        <v>9</v>
      </c>
      <c r="D3174">
        <v>3.5014700721004122</v>
      </c>
      <c r="E3174">
        <v>0.95424250943932487</v>
      </c>
      <c r="G3174" t="s">
        <v>4921</v>
      </c>
      <c r="H3174">
        <v>2</v>
      </c>
      <c r="I3174">
        <v>3.5014700721004122</v>
      </c>
      <c r="J3174">
        <v>0.3010299956639812</v>
      </c>
    </row>
    <row r="3175" spans="1:10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G3175" t="s">
        <v>4527</v>
      </c>
      <c r="H3175">
        <v>2</v>
      </c>
      <c r="I3175">
        <v>3.5016069224188295</v>
      </c>
      <c r="J3175">
        <v>0.3010299956639812</v>
      </c>
    </row>
    <row r="3176" spans="1:10">
      <c r="A3176">
        <v>3175</v>
      </c>
      <c r="B3176" t="s">
        <v>6112</v>
      </c>
      <c r="C3176">
        <v>9</v>
      </c>
      <c r="D3176">
        <v>3.5017437296279943</v>
      </c>
      <c r="E3176">
        <v>0.95424250943932487</v>
      </c>
      <c r="G3176" t="s">
        <v>4662</v>
      </c>
      <c r="H3176">
        <v>2</v>
      </c>
      <c r="I3176">
        <v>3.5017437296279943</v>
      </c>
      <c r="J3176">
        <v>0.3010299956639812</v>
      </c>
    </row>
    <row r="3177" spans="1:10">
      <c r="A3177">
        <v>3176</v>
      </c>
      <c r="B3177" t="s">
        <v>7517</v>
      </c>
      <c r="C3177">
        <v>9</v>
      </c>
      <c r="D3177">
        <v>3.5018804937550585</v>
      </c>
      <c r="E3177">
        <v>0.95424250943932487</v>
      </c>
      <c r="G3177" t="s">
        <v>2622</v>
      </c>
      <c r="H3177">
        <v>2</v>
      </c>
      <c r="I3177">
        <v>3.5018804937550585</v>
      </c>
      <c r="J3177">
        <v>0.3010299956639812</v>
      </c>
    </row>
    <row r="3178" spans="1:10">
      <c r="A3178">
        <v>3177</v>
      </c>
      <c r="B3178" t="s">
        <v>6872</v>
      </c>
      <c r="C3178">
        <v>9</v>
      </c>
      <c r="D3178">
        <v>3.5020172148271476</v>
      </c>
      <c r="E3178">
        <v>0.95424250943932487</v>
      </c>
      <c r="G3178" t="s">
        <v>3906</v>
      </c>
      <c r="H3178">
        <v>2</v>
      </c>
      <c r="I3178">
        <v>3.5020172148271476</v>
      </c>
      <c r="J3178">
        <v>0.3010299956639812</v>
      </c>
    </row>
    <row r="3179" spans="1:10">
      <c r="A3179">
        <v>3178</v>
      </c>
      <c r="B3179" t="s">
        <v>7518</v>
      </c>
      <c r="C3179">
        <v>9</v>
      </c>
      <c r="D3179">
        <v>3.5021538928713607</v>
      </c>
      <c r="E3179">
        <v>0.95424250943932487</v>
      </c>
      <c r="G3179" t="s">
        <v>4491</v>
      </c>
      <c r="H3179">
        <v>2</v>
      </c>
      <c r="I3179">
        <v>3.5021538928713607</v>
      </c>
      <c r="J3179">
        <v>0.3010299956639812</v>
      </c>
    </row>
    <row r="3180" spans="1:10">
      <c r="A3180">
        <v>3179</v>
      </c>
      <c r="B3180" t="s">
        <v>5328</v>
      </c>
      <c r="C3180">
        <v>9</v>
      </c>
      <c r="D3180">
        <v>3.5022905279147727</v>
      </c>
      <c r="E3180">
        <v>0.95424250943932487</v>
      </c>
      <c r="G3180" t="s">
        <v>4598</v>
      </c>
      <c r="H3180">
        <v>2</v>
      </c>
      <c r="I3180">
        <v>3.5022905279147727</v>
      </c>
      <c r="J3180">
        <v>0.3010299956639812</v>
      </c>
    </row>
    <row r="3181" spans="1:10">
      <c r="A3181">
        <v>3180</v>
      </c>
      <c r="B3181" t="s">
        <v>7519</v>
      </c>
      <c r="C3181">
        <v>9</v>
      </c>
      <c r="D3181">
        <v>3.5024271199844326</v>
      </c>
      <c r="E3181">
        <v>0.95424250943932487</v>
      </c>
      <c r="G3181" t="s">
        <v>4645</v>
      </c>
      <c r="H3181">
        <v>2</v>
      </c>
      <c r="I3181">
        <v>3.5024271199844326</v>
      </c>
      <c r="J3181">
        <v>0.3010299956639812</v>
      </c>
    </row>
    <row r="3182" spans="1:10">
      <c r="A3182">
        <v>3181</v>
      </c>
      <c r="B3182" t="s">
        <v>7520</v>
      </c>
      <c r="C3182">
        <v>9</v>
      </c>
      <c r="D3182">
        <v>3.5025636691073632</v>
      </c>
      <c r="E3182">
        <v>0.95424250943932487</v>
      </c>
      <c r="G3182" t="s">
        <v>4439</v>
      </c>
      <c r="H3182">
        <v>2</v>
      </c>
      <c r="I3182">
        <v>3.5025636691073632</v>
      </c>
      <c r="J3182">
        <v>0.3010299956639812</v>
      </c>
    </row>
    <row r="3183" spans="1:10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G3183" t="s">
        <v>4587</v>
      </c>
      <c r="H3183">
        <v>2</v>
      </c>
      <c r="I3183">
        <v>3.5027001753105629</v>
      </c>
      <c r="J3183">
        <v>0.3010299956639812</v>
      </c>
    </row>
    <row r="3184" spans="1:10">
      <c r="A3184">
        <v>3183</v>
      </c>
      <c r="B3184" t="s">
        <v>4713</v>
      </c>
      <c r="C3184">
        <v>9</v>
      </c>
      <c r="D3184">
        <v>3.502836638621003</v>
      </c>
      <c r="E3184">
        <v>0.95424250943932487</v>
      </c>
      <c r="G3184" t="s">
        <v>4733</v>
      </c>
      <c r="H3184">
        <v>2</v>
      </c>
      <c r="I3184">
        <v>3.502836638621003</v>
      </c>
      <c r="J3184">
        <v>0.3010299956639812</v>
      </c>
    </row>
    <row r="3185" spans="1:10">
      <c r="A3185">
        <v>3184</v>
      </c>
      <c r="B3185" t="s">
        <v>6778</v>
      </c>
      <c r="C3185">
        <v>9</v>
      </c>
      <c r="D3185">
        <v>3.5029730590656314</v>
      </c>
      <c r="E3185">
        <v>0.95424250943932487</v>
      </c>
      <c r="G3185" t="s">
        <v>5107</v>
      </c>
      <c r="H3185">
        <v>2</v>
      </c>
      <c r="I3185">
        <v>3.5029730590656314</v>
      </c>
      <c r="J3185">
        <v>0.3010299956639812</v>
      </c>
    </row>
    <row r="3186" spans="1:10">
      <c r="A3186">
        <v>3185</v>
      </c>
      <c r="B3186" t="s">
        <v>6038</v>
      </c>
      <c r="C3186">
        <v>9</v>
      </c>
      <c r="D3186">
        <v>3.5031094366713691</v>
      </c>
      <c r="E3186">
        <v>0.95424250943932487</v>
      </c>
      <c r="G3186" t="s">
        <v>2080</v>
      </c>
      <c r="H3186">
        <v>2</v>
      </c>
      <c r="I3186">
        <v>3.5031094366713691</v>
      </c>
      <c r="J3186">
        <v>0.3010299956639812</v>
      </c>
    </row>
    <row r="3187" spans="1:10">
      <c r="A3187">
        <v>3186</v>
      </c>
      <c r="B3187" t="s">
        <v>7521</v>
      </c>
      <c r="C3187">
        <v>9</v>
      </c>
      <c r="D3187">
        <v>3.5032457714651128</v>
      </c>
      <c r="E3187">
        <v>0.95424250943932487</v>
      </c>
      <c r="G3187" t="s">
        <v>4674</v>
      </c>
      <c r="H3187">
        <v>2</v>
      </c>
      <c r="I3187">
        <v>3.5032457714651128</v>
      </c>
      <c r="J3187">
        <v>0.3010299956639812</v>
      </c>
    </row>
    <row r="3188" spans="1:10">
      <c r="A3188">
        <v>3187</v>
      </c>
      <c r="B3188" t="s">
        <v>4502</v>
      </c>
      <c r="C3188">
        <v>9</v>
      </c>
      <c r="D3188">
        <v>3.5033820634737327</v>
      </c>
      <c r="E3188">
        <v>0.95424250943932487</v>
      </c>
      <c r="G3188" t="s">
        <v>1016</v>
      </c>
      <c r="H3188">
        <v>2</v>
      </c>
      <c r="I3188">
        <v>3.5033820634737327</v>
      </c>
      <c r="J3188">
        <v>0.3010299956639812</v>
      </c>
    </row>
    <row r="3189" spans="1:10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G3189" t="s">
        <v>1190</v>
      </c>
      <c r="H3189">
        <v>2</v>
      </c>
      <c r="I3189">
        <v>3.5035183127240748</v>
      </c>
      <c r="J3189">
        <v>0.3010299956639812</v>
      </c>
    </row>
    <row r="3190" spans="1:10">
      <c r="A3190">
        <v>3189</v>
      </c>
      <c r="B3190" t="s">
        <v>7522</v>
      </c>
      <c r="C3190">
        <v>9</v>
      </c>
      <c r="D3190">
        <v>3.5036545192429593</v>
      </c>
      <c r="E3190">
        <v>0.95424250943932487</v>
      </c>
      <c r="G3190" t="s">
        <v>5119</v>
      </c>
      <c r="H3190">
        <v>2</v>
      </c>
      <c r="I3190">
        <v>3.5036545192429593</v>
      </c>
      <c r="J3190">
        <v>0.3010299956639812</v>
      </c>
    </row>
    <row r="3191" spans="1:10">
      <c r="A3191">
        <v>3190</v>
      </c>
      <c r="B3191" t="s">
        <v>7523</v>
      </c>
      <c r="C3191">
        <v>9</v>
      </c>
      <c r="D3191">
        <v>3.503790683057181</v>
      </c>
      <c r="E3191">
        <v>0.95424250943932487</v>
      </c>
      <c r="G3191" t="s">
        <v>4808</v>
      </c>
      <c r="H3191">
        <v>2</v>
      </c>
      <c r="I3191">
        <v>3.503790683057181</v>
      </c>
      <c r="J3191">
        <v>0.3010299956639812</v>
      </c>
    </row>
    <row r="3192" spans="1:10">
      <c r="A3192">
        <v>3191</v>
      </c>
      <c r="B3192" t="s">
        <v>7524</v>
      </c>
      <c r="C3192">
        <v>9</v>
      </c>
      <c r="D3192">
        <v>3.5039268041935103</v>
      </c>
      <c r="E3192">
        <v>0.95424250943932487</v>
      </c>
      <c r="G3192" t="s">
        <v>4938</v>
      </c>
      <c r="H3192">
        <v>2</v>
      </c>
      <c r="I3192">
        <v>3.5039268041935103</v>
      </c>
      <c r="J3192">
        <v>0.3010299956639812</v>
      </c>
    </row>
    <row r="3193" spans="1:10">
      <c r="A3193">
        <v>3192</v>
      </c>
      <c r="B3193" t="s">
        <v>7525</v>
      </c>
      <c r="C3193">
        <v>9</v>
      </c>
      <c r="D3193">
        <v>3.5040628826786917</v>
      </c>
      <c r="E3193">
        <v>0.95424250943932487</v>
      </c>
      <c r="G3193" t="s">
        <v>3000</v>
      </c>
      <c r="H3193">
        <v>2</v>
      </c>
      <c r="I3193">
        <v>3.5040628826786917</v>
      </c>
      <c r="J3193">
        <v>0.3010299956639812</v>
      </c>
    </row>
    <row r="3194" spans="1:10">
      <c r="A3194">
        <v>3193</v>
      </c>
      <c r="B3194" t="s">
        <v>7526</v>
      </c>
      <c r="C3194">
        <v>9</v>
      </c>
      <c r="D3194">
        <v>3.5041989185394451</v>
      </c>
      <c r="E3194">
        <v>0.95424250943932487</v>
      </c>
      <c r="G3194" t="s">
        <v>4989</v>
      </c>
      <c r="H3194">
        <v>2</v>
      </c>
      <c r="I3194">
        <v>3.5041989185394451</v>
      </c>
      <c r="J3194">
        <v>0.3010299956639812</v>
      </c>
    </row>
    <row r="3195" spans="1:10">
      <c r="A3195">
        <v>3194</v>
      </c>
      <c r="B3195" t="s">
        <v>7527</v>
      </c>
      <c r="C3195">
        <v>9</v>
      </c>
      <c r="D3195">
        <v>3.5043349118024643</v>
      </c>
      <c r="E3195">
        <v>0.95424250943932487</v>
      </c>
      <c r="G3195" t="s">
        <v>5029</v>
      </c>
      <c r="H3195">
        <v>2</v>
      </c>
      <c r="I3195">
        <v>3.5043349118024643</v>
      </c>
      <c r="J3195">
        <v>0.3010299956639812</v>
      </c>
    </row>
    <row r="3196" spans="1:10">
      <c r="A3196">
        <v>3195</v>
      </c>
      <c r="B3196" t="s">
        <v>7528</v>
      </c>
      <c r="C3196">
        <v>9</v>
      </c>
      <c r="D3196">
        <v>3.504470862494419</v>
      </c>
      <c r="E3196">
        <v>0.95424250943932487</v>
      </c>
      <c r="G3196" t="s">
        <v>4676</v>
      </c>
      <c r="H3196">
        <v>2</v>
      </c>
      <c r="I3196">
        <v>3.504470862494419</v>
      </c>
      <c r="J3196">
        <v>0.3010299956639812</v>
      </c>
    </row>
    <row r="3197" spans="1:10">
      <c r="A3197">
        <v>3196</v>
      </c>
      <c r="B3197" t="s">
        <v>5968</v>
      </c>
      <c r="C3197">
        <v>9</v>
      </c>
      <c r="D3197">
        <v>3.5046067706419537</v>
      </c>
      <c r="E3197">
        <v>0.95424250943932487</v>
      </c>
      <c r="G3197" t="s">
        <v>4505</v>
      </c>
      <c r="H3197">
        <v>2</v>
      </c>
      <c r="I3197">
        <v>3.5046067706419537</v>
      </c>
      <c r="J3197">
        <v>0.3010299956639812</v>
      </c>
    </row>
    <row r="3198" spans="1:10">
      <c r="A3198">
        <v>3197</v>
      </c>
      <c r="B3198" t="s">
        <v>7529</v>
      </c>
      <c r="C3198">
        <v>9</v>
      </c>
      <c r="D3198">
        <v>3.504742636271688</v>
      </c>
      <c r="E3198">
        <v>0.95424250943932487</v>
      </c>
      <c r="G3198" t="s">
        <v>3217</v>
      </c>
      <c r="H3198">
        <v>2</v>
      </c>
      <c r="I3198">
        <v>3.504742636271688</v>
      </c>
      <c r="J3198">
        <v>0.3010299956639812</v>
      </c>
    </row>
    <row r="3199" spans="1:10">
      <c r="A3199">
        <v>3198</v>
      </c>
      <c r="B3199" t="s">
        <v>4451</v>
      </c>
      <c r="C3199">
        <v>9</v>
      </c>
      <c r="D3199">
        <v>3.5048784594102158</v>
      </c>
      <c r="E3199">
        <v>0.95424250943932487</v>
      </c>
      <c r="G3199" t="s">
        <v>2715</v>
      </c>
      <c r="H3199">
        <v>2</v>
      </c>
      <c r="I3199">
        <v>3.5048784594102158</v>
      </c>
      <c r="J3199">
        <v>0.3010299956639812</v>
      </c>
    </row>
    <row r="3200" spans="1:10">
      <c r="A3200">
        <v>3199</v>
      </c>
      <c r="B3200" t="s">
        <v>7530</v>
      </c>
      <c r="C3200">
        <v>9</v>
      </c>
      <c r="D3200">
        <v>3.5050142400841069</v>
      </c>
      <c r="E3200">
        <v>0.95424250943932487</v>
      </c>
      <c r="G3200" t="s">
        <v>2321</v>
      </c>
      <c r="H3200">
        <v>2</v>
      </c>
      <c r="I3200">
        <v>3.5050142400841069</v>
      </c>
      <c r="J3200">
        <v>0.3010299956639812</v>
      </c>
    </row>
    <row r="3201" spans="1:10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G3201" t="s">
        <v>4475</v>
      </c>
      <c r="H3201">
        <v>2</v>
      </c>
      <c r="I3201">
        <v>3.5051499783199058</v>
      </c>
      <c r="J3201">
        <v>0.3010299956639812</v>
      </c>
    </row>
    <row r="3202" spans="1:10">
      <c r="A3202">
        <v>3201</v>
      </c>
      <c r="B3202" t="s">
        <v>4678</v>
      </c>
      <c r="C3202">
        <v>9</v>
      </c>
      <c r="D3202">
        <v>3.5052856741441323</v>
      </c>
      <c r="E3202">
        <v>0.95424250943932487</v>
      </c>
      <c r="G3202" t="s">
        <v>549</v>
      </c>
      <c r="H3202">
        <v>2</v>
      </c>
      <c r="I3202">
        <v>3.5052856741441323</v>
      </c>
      <c r="J3202">
        <v>0.3010299956639812</v>
      </c>
    </row>
    <row r="3203" spans="1:10">
      <c r="A3203">
        <v>3202</v>
      </c>
      <c r="B3203" t="s">
        <v>7531</v>
      </c>
      <c r="C3203">
        <v>9</v>
      </c>
      <c r="D3203">
        <v>3.5054213275832811</v>
      </c>
      <c r="E3203">
        <v>0.95424250943932487</v>
      </c>
      <c r="G3203" t="s">
        <v>4630</v>
      </c>
      <c r="H3203">
        <v>2</v>
      </c>
      <c r="I3203">
        <v>3.5054213275832811</v>
      </c>
      <c r="J3203">
        <v>0.3010299956639812</v>
      </c>
    </row>
    <row r="3204" spans="1:10">
      <c r="A3204">
        <v>3203</v>
      </c>
      <c r="B3204" t="s">
        <v>7532</v>
      </c>
      <c r="C3204">
        <v>9</v>
      </c>
      <c r="D3204">
        <v>3.5055569386638217</v>
      </c>
      <c r="E3204">
        <v>0.95424250943932487</v>
      </c>
      <c r="G3204" t="s">
        <v>4621</v>
      </c>
      <c r="H3204">
        <v>2</v>
      </c>
      <c r="I3204">
        <v>3.5055569386638217</v>
      </c>
      <c r="J3204">
        <v>0.3010299956639812</v>
      </c>
    </row>
    <row r="3205" spans="1:10">
      <c r="A3205">
        <v>3204</v>
      </c>
      <c r="B3205" t="s">
        <v>7533</v>
      </c>
      <c r="C3205">
        <v>9</v>
      </c>
      <c r="D3205">
        <v>3.5056925074122001</v>
      </c>
      <c r="E3205">
        <v>0.95424250943932487</v>
      </c>
      <c r="G3205" t="s">
        <v>4504</v>
      </c>
      <c r="H3205">
        <v>2</v>
      </c>
      <c r="I3205">
        <v>3.5056925074122001</v>
      </c>
      <c r="J3205">
        <v>0.3010299956639812</v>
      </c>
    </row>
    <row r="3206" spans="1:10">
      <c r="A3206">
        <v>3205</v>
      </c>
      <c r="B3206" t="s">
        <v>7534</v>
      </c>
      <c r="C3206">
        <v>9</v>
      </c>
      <c r="D3206">
        <v>3.5058280338548364</v>
      </c>
      <c r="E3206">
        <v>0.95424250943932487</v>
      </c>
      <c r="G3206" t="s">
        <v>4447</v>
      </c>
      <c r="H3206">
        <v>2</v>
      </c>
      <c r="I3206">
        <v>3.5058280338548364</v>
      </c>
      <c r="J3206">
        <v>0.3010299956639812</v>
      </c>
    </row>
    <row r="3207" spans="1:10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G3207" t="s">
        <v>4603</v>
      </c>
      <c r="H3207">
        <v>2</v>
      </c>
      <c r="I3207">
        <v>3.5059635180181261</v>
      </c>
      <c r="J3207">
        <v>0.3010299956639812</v>
      </c>
    </row>
    <row r="3208" spans="1:10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G3208" t="s">
        <v>1714</v>
      </c>
      <c r="H3208">
        <v>2</v>
      </c>
      <c r="I3208">
        <v>3.5060989599284405</v>
      </c>
      <c r="J3208">
        <v>0.3010299956639812</v>
      </c>
    </row>
    <row r="3209" spans="1:10">
      <c r="A3209">
        <v>3208</v>
      </c>
      <c r="B3209" t="s">
        <v>7535</v>
      </c>
      <c r="C3209">
        <v>9</v>
      </c>
      <c r="D3209">
        <v>3.5062343596121259</v>
      </c>
      <c r="E3209">
        <v>0.95424250943932487</v>
      </c>
      <c r="G3209" t="s">
        <v>1413</v>
      </c>
      <c r="H3209">
        <v>2</v>
      </c>
      <c r="I3209">
        <v>3.5062343596121259</v>
      </c>
      <c r="J3209">
        <v>0.3010299956639812</v>
      </c>
    </row>
    <row r="3210" spans="1:10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G3210" t="s">
        <v>4571</v>
      </c>
      <c r="H3210">
        <v>2</v>
      </c>
      <c r="I3210">
        <v>3.5063697170955042</v>
      </c>
      <c r="J3210">
        <v>0.3010299956639812</v>
      </c>
    </row>
    <row r="3211" spans="1:10">
      <c r="A3211">
        <v>3210</v>
      </c>
      <c r="B3211" t="s">
        <v>7536</v>
      </c>
      <c r="C3211">
        <v>9</v>
      </c>
      <c r="D3211">
        <v>3.5065050324048719</v>
      </c>
      <c r="E3211">
        <v>0.95424250943932487</v>
      </c>
      <c r="G3211" t="s">
        <v>3111</v>
      </c>
      <c r="H3211">
        <v>2</v>
      </c>
      <c r="I3211">
        <v>3.5065050324048719</v>
      </c>
      <c r="J3211">
        <v>0.3010299956639812</v>
      </c>
    </row>
    <row r="3212" spans="1:10">
      <c r="A3212">
        <v>3211</v>
      </c>
      <c r="B3212" t="s">
        <v>7537</v>
      </c>
      <c r="C3212">
        <v>9</v>
      </c>
      <c r="D3212">
        <v>3.5066403055665023</v>
      </c>
      <c r="E3212">
        <v>0.95424250943932487</v>
      </c>
      <c r="G3212" t="s">
        <v>791</v>
      </c>
      <c r="H3212">
        <v>2</v>
      </c>
      <c r="I3212">
        <v>3.5066403055665023</v>
      </c>
      <c r="J3212">
        <v>0.3010299956639812</v>
      </c>
    </row>
    <row r="3213" spans="1:10">
      <c r="A3213">
        <v>3212</v>
      </c>
      <c r="B3213" t="s">
        <v>7538</v>
      </c>
      <c r="C3213">
        <v>9</v>
      </c>
      <c r="D3213">
        <v>3.5067755366066433</v>
      </c>
      <c r="E3213">
        <v>0.95424250943932487</v>
      </c>
      <c r="G3213" t="s">
        <v>5124</v>
      </c>
      <c r="H3213">
        <v>2</v>
      </c>
      <c r="I3213">
        <v>3.5067755366066433</v>
      </c>
      <c r="J3213">
        <v>0.3010299956639812</v>
      </c>
    </row>
    <row r="3214" spans="1:10">
      <c r="A3214">
        <v>3213</v>
      </c>
      <c r="B3214" t="s">
        <v>7539</v>
      </c>
      <c r="C3214">
        <v>9</v>
      </c>
      <c r="D3214">
        <v>3.5069107255515179</v>
      </c>
      <c r="E3214">
        <v>0.95424250943932487</v>
      </c>
      <c r="G3214" t="s">
        <v>4559</v>
      </c>
      <c r="H3214">
        <v>2</v>
      </c>
      <c r="I3214">
        <v>3.5069107255515179</v>
      </c>
      <c r="J3214">
        <v>0.3010299956639812</v>
      </c>
    </row>
    <row r="3215" spans="1:10">
      <c r="A3215">
        <v>3214</v>
      </c>
      <c r="B3215" t="s">
        <v>7540</v>
      </c>
      <c r="C3215">
        <v>9</v>
      </c>
      <c r="D3215">
        <v>3.5070458724273257</v>
      </c>
      <c r="E3215">
        <v>0.95424250943932487</v>
      </c>
      <c r="G3215" t="s">
        <v>5106</v>
      </c>
      <c r="H3215">
        <v>2</v>
      </c>
      <c r="I3215">
        <v>3.5070458724273257</v>
      </c>
      <c r="J3215">
        <v>0.3010299956639812</v>
      </c>
    </row>
    <row r="3216" spans="1:10">
      <c r="A3216">
        <v>3215</v>
      </c>
      <c r="B3216" t="s">
        <v>4441</v>
      </c>
      <c r="C3216">
        <v>8</v>
      </c>
      <c r="D3216">
        <v>3.5071809772602407</v>
      </c>
      <c r="E3216">
        <v>0.90308998699194354</v>
      </c>
      <c r="G3216" t="s">
        <v>5071</v>
      </c>
      <c r="H3216">
        <v>2</v>
      </c>
      <c r="I3216">
        <v>3.5071809772602407</v>
      </c>
      <c r="J3216">
        <v>0.3010299956639812</v>
      </c>
    </row>
    <row r="3217" spans="1:10">
      <c r="A3217">
        <v>3216</v>
      </c>
      <c r="B3217" t="s">
        <v>7541</v>
      </c>
      <c r="C3217">
        <v>8</v>
      </c>
      <c r="D3217">
        <v>3.5073160400764136</v>
      </c>
      <c r="E3217">
        <v>0.90308998699194354</v>
      </c>
      <c r="G3217" t="s">
        <v>3065</v>
      </c>
      <c r="H3217">
        <v>2</v>
      </c>
      <c r="I3217">
        <v>3.5073160400764136</v>
      </c>
      <c r="J3217">
        <v>0.3010299956639812</v>
      </c>
    </row>
    <row r="3218" spans="1:10">
      <c r="A3218">
        <v>3217</v>
      </c>
      <c r="B3218" t="s">
        <v>4294</v>
      </c>
      <c r="C3218">
        <v>8</v>
      </c>
      <c r="D3218">
        <v>3.5074510609019698</v>
      </c>
      <c r="E3218">
        <v>0.90308998699194354</v>
      </c>
      <c r="G3218" t="s">
        <v>4788</v>
      </c>
      <c r="H3218">
        <v>2</v>
      </c>
      <c r="I3218">
        <v>3.5074510609019698</v>
      </c>
      <c r="J3218">
        <v>0.3010299956639812</v>
      </c>
    </row>
    <row r="3219" spans="1:10">
      <c r="A3219">
        <v>3218</v>
      </c>
      <c r="B3219" t="s">
        <v>5184</v>
      </c>
      <c r="C3219">
        <v>8</v>
      </c>
      <c r="D3219">
        <v>3.5075860397630105</v>
      </c>
      <c r="E3219">
        <v>0.90308998699194354</v>
      </c>
      <c r="G3219" t="s">
        <v>4680</v>
      </c>
      <c r="H3219">
        <v>2</v>
      </c>
      <c r="I3219">
        <v>3.5075860397630105</v>
      </c>
      <c r="J3219">
        <v>0.3010299956639812</v>
      </c>
    </row>
    <row r="3220" spans="1:10">
      <c r="A3220">
        <v>3219</v>
      </c>
      <c r="B3220" t="s">
        <v>7542</v>
      </c>
      <c r="C3220">
        <v>8</v>
      </c>
      <c r="D3220">
        <v>3.5077209766856137</v>
      </c>
      <c r="E3220">
        <v>0.90308998699194354</v>
      </c>
      <c r="G3220" t="s">
        <v>5125</v>
      </c>
      <c r="H3220">
        <v>2</v>
      </c>
      <c r="I3220">
        <v>3.5077209766856137</v>
      </c>
      <c r="J3220">
        <v>0.3010299956639812</v>
      </c>
    </row>
    <row r="3221" spans="1:10">
      <c r="A3221">
        <v>3220</v>
      </c>
      <c r="B3221" t="s">
        <v>7543</v>
      </c>
      <c r="C3221">
        <v>8</v>
      </c>
      <c r="D3221">
        <v>3.5078558716958308</v>
      </c>
      <c r="E3221">
        <v>0.90308998699194354</v>
      </c>
      <c r="G3221" t="s">
        <v>5102</v>
      </c>
      <c r="H3221">
        <v>2</v>
      </c>
      <c r="I3221">
        <v>3.5078558716958308</v>
      </c>
      <c r="J3221">
        <v>0.3010299956639812</v>
      </c>
    </row>
    <row r="3222" spans="1:10">
      <c r="A3222">
        <v>3221</v>
      </c>
      <c r="B3222" t="s">
        <v>4590</v>
      </c>
      <c r="C3222">
        <v>8</v>
      </c>
      <c r="D3222">
        <v>3.5079907248196913</v>
      </c>
      <c r="E3222">
        <v>0.90308998699194354</v>
      </c>
      <c r="G3222" t="s">
        <v>4687</v>
      </c>
      <c r="H3222">
        <v>2</v>
      </c>
      <c r="I3222">
        <v>3.5079907248196913</v>
      </c>
      <c r="J3222">
        <v>0.3010299956639812</v>
      </c>
    </row>
    <row r="3223" spans="1:10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G3223" t="s">
        <v>4493</v>
      </c>
      <c r="H3223">
        <v>2</v>
      </c>
      <c r="I3223">
        <v>3.5081255360831993</v>
      </c>
      <c r="J3223">
        <v>0.3010299956639812</v>
      </c>
    </row>
    <row r="3224" spans="1:10">
      <c r="A3224">
        <v>3223</v>
      </c>
      <c r="B3224" t="s">
        <v>7544</v>
      </c>
      <c r="C3224">
        <v>8</v>
      </c>
      <c r="D3224">
        <v>3.5082603055123345</v>
      </c>
      <c r="E3224">
        <v>0.90308998699194354</v>
      </c>
      <c r="G3224" t="s">
        <v>4726</v>
      </c>
      <c r="H3224">
        <v>2</v>
      </c>
      <c r="I3224">
        <v>3.5082603055123345</v>
      </c>
      <c r="J3224">
        <v>0.3010299956639812</v>
      </c>
    </row>
    <row r="3225" spans="1:10">
      <c r="A3225">
        <v>3224</v>
      </c>
      <c r="B3225" t="s">
        <v>4757</v>
      </c>
      <c r="C3225">
        <v>8</v>
      </c>
      <c r="D3225">
        <v>3.5083950331330529</v>
      </c>
      <c r="E3225">
        <v>0.90308998699194354</v>
      </c>
      <c r="G3225" t="s">
        <v>4679</v>
      </c>
      <c r="H3225">
        <v>2</v>
      </c>
      <c r="I3225">
        <v>3.5083950331330529</v>
      </c>
      <c r="J3225">
        <v>0.3010299956639812</v>
      </c>
    </row>
    <row r="3226" spans="1:10">
      <c r="A3226">
        <v>3225</v>
      </c>
      <c r="B3226" t="s">
        <v>6537</v>
      </c>
      <c r="C3226">
        <v>8</v>
      </c>
      <c r="D3226">
        <v>3.5085297189712867</v>
      </c>
      <c r="E3226">
        <v>0.90308998699194354</v>
      </c>
      <c r="G3226" t="s">
        <v>4871</v>
      </c>
      <c r="H3226">
        <v>2</v>
      </c>
      <c r="I3226">
        <v>3.5085297189712867</v>
      </c>
      <c r="J3226">
        <v>0.3010299956639812</v>
      </c>
    </row>
    <row r="3227" spans="1:10">
      <c r="A3227">
        <v>3226</v>
      </c>
      <c r="B3227" t="s">
        <v>7545</v>
      </c>
      <c r="C3227">
        <v>8</v>
      </c>
      <c r="D3227">
        <v>3.5086643630529428</v>
      </c>
      <c r="E3227">
        <v>0.90308998699194354</v>
      </c>
      <c r="G3227" t="s">
        <v>4950</v>
      </c>
      <c r="H3227">
        <v>2</v>
      </c>
      <c r="I3227">
        <v>3.5086643630529428</v>
      </c>
      <c r="J3227">
        <v>0.3010299956639812</v>
      </c>
    </row>
    <row r="3228" spans="1:10">
      <c r="A3228">
        <v>3227</v>
      </c>
      <c r="B3228" t="s">
        <v>7546</v>
      </c>
      <c r="C3228">
        <v>8</v>
      </c>
      <c r="D3228">
        <v>3.5087989654039049</v>
      </c>
      <c r="E3228">
        <v>0.90308998699194354</v>
      </c>
      <c r="G3228" t="s">
        <v>4709</v>
      </c>
      <c r="H3228">
        <v>2</v>
      </c>
      <c r="I3228">
        <v>3.5087989654039049</v>
      </c>
      <c r="J3228">
        <v>0.3010299956639812</v>
      </c>
    </row>
    <row r="3229" spans="1:10">
      <c r="A3229">
        <v>3228</v>
      </c>
      <c r="B3229" t="s">
        <v>7547</v>
      </c>
      <c r="C3229">
        <v>8</v>
      </c>
      <c r="D3229">
        <v>3.5089335260500327</v>
      </c>
      <c r="E3229">
        <v>0.90308998699194354</v>
      </c>
      <c r="G3229" t="s">
        <v>1869</v>
      </c>
      <c r="H3229">
        <v>2</v>
      </c>
      <c r="I3229">
        <v>3.5089335260500327</v>
      </c>
      <c r="J3229">
        <v>0.3010299956639812</v>
      </c>
    </row>
    <row r="3230" spans="1:10">
      <c r="A3230">
        <v>3229</v>
      </c>
      <c r="B3230" t="s">
        <v>7548</v>
      </c>
      <c r="C3230">
        <v>8</v>
      </c>
      <c r="D3230">
        <v>3.5090680450171616</v>
      </c>
      <c r="E3230">
        <v>0.90308998699194354</v>
      </c>
      <c r="G3230" t="s">
        <v>5066</v>
      </c>
      <c r="H3230">
        <v>2</v>
      </c>
      <c r="I3230">
        <v>3.5090680450171616</v>
      </c>
      <c r="J3230">
        <v>0.3010299956639812</v>
      </c>
    </row>
    <row r="3231" spans="1:10">
      <c r="A3231">
        <v>3230</v>
      </c>
      <c r="B3231" t="s">
        <v>7549</v>
      </c>
      <c r="C3231">
        <v>8</v>
      </c>
      <c r="D3231">
        <v>3.509202522331103</v>
      </c>
      <c r="E3231">
        <v>0.90308998699194354</v>
      </c>
      <c r="G3231" t="s">
        <v>4978</v>
      </c>
      <c r="H3231">
        <v>2</v>
      </c>
      <c r="I3231">
        <v>3.509202522331103</v>
      </c>
      <c r="J3231">
        <v>0.3010299956639812</v>
      </c>
    </row>
    <row r="3232" spans="1:10">
      <c r="A3232">
        <v>3231</v>
      </c>
      <c r="B3232" t="s">
        <v>7550</v>
      </c>
      <c r="C3232">
        <v>8</v>
      </c>
      <c r="D3232">
        <v>3.5093369580176441</v>
      </c>
      <c r="E3232">
        <v>0.90308998699194354</v>
      </c>
      <c r="G3232" t="s">
        <v>1977</v>
      </c>
      <c r="H3232">
        <v>2</v>
      </c>
      <c r="I3232">
        <v>3.5093369580176441</v>
      </c>
      <c r="J3232">
        <v>0.3010299956639812</v>
      </c>
    </row>
    <row r="3233" spans="1:10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G3233" t="s">
        <v>5049</v>
      </c>
      <c r="H3233">
        <v>2</v>
      </c>
      <c r="I3233">
        <v>3.5094713521025485</v>
      </c>
      <c r="J3233">
        <v>0.3010299956639812</v>
      </c>
    </row>
    <row r="3234" spans="1:10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G3234" t="s">
        <v>5121</v>
      </c>
      <c r="H3234">
        <v>2</v>
      </c>
      <c r="I3234">
        <v>3.5096057046115563</v>
      </c>
      <c r="J3234">
        <v>0.3010299956639812</v>
      </c>
    </row>
    <row r="3235" spans="1:10">
      <c r="A3235">
        <v>3234</v>
      </c>
      <c r="B3235" t="s">
        <v>4476</v>
      </c>
      <c r="C3235">
        <v>8</v>
      </c>
      <c r="D3235">
        <v>3.5097400155703822</v>
      </c>
      <c r="E3235">
        <v>0.90308998699194354</v>
      </c>
      <c r="G3235" t="s">
        <v>5032</v>
      </c>
      <c r="H3235">
        <v>2</v>
      </c>
      <c r="I3235">
        <v>3.5097400155703822</v>
      </c>
      <c r="J3235">
        <v>0.3010299956639812</v>
      </c>
    </row>
    <row r="3236" spans="1:10">
      <c r="A3236">
        <v>3235</v>
      </c>
      <c r="B3236" t="s">
        <v>7551</v>
      </c>
      <c r="C3236">
        <v>8</v>
      </c>
      <c r="D3236">
        <v>3.5098742850047193</v>
      </c>
      <c r="E3236">
        <v>0.90308998699194354</v>
      </c>
      <c r="G3236" t="s">
        <v>4913</v>
      </c>
      <c r="H3236">
        <v>2</v>
      </c>
      <c r="I3236">
        <v>3.5098742850047193</v>
      </c>
      <c r="J3236">
        <v>0.3010299956639812</v>
      </c>
    </row>
    <row r="3237" spans="1:10">
      <c r="A3237">
        <v>3236</v>
      </c>
      <c r="B3237" t="s">
        <v>7552</v>
      </c>
      <c r="C3237">
        <v>8</v>
      </c>
      <c r="D3237">
        <v>3.5100085129402347</v>
      </c>
      <c r="E3237">
        <v>0.90308998699194354</v>
      </c>
      <c r="G3237" t="s">
        <v>3884</v>
      </c>
      <c r="H3237">
        <v>2</v>
      </c>
      <c r="I3237">
        <v>3.5100085129402347</v>
      </c>
      <c r="J3237">
        <v>0.3010299956639812</v>
      </c>
    </row>
    <row r="3238" spans="1:10">
      <c r="A3238">
        <v>3237</v>
      </c>
      <c r="B3238" t="s">
        <v>7553</v>
      </c>
      <c r="C3238">
        <v>8</v>
      </c>
      <c r="D3238">
        <v>3.5101426994025733</v>
      </c>
      <c r="E3238">
        <v>0.90308998699194354</v>
      </c>
      <c r="G3238" t="s">
        <v>2880</v>
      </c>
      <c r="H3238">
        <v>2</v>
      </c>
      <c r="I3238">
        <v>3.5101426994025733</v>
      </c>
      <c r="J3238">
        <v>0.3010299956639812</v>
      </c>
    </row>
    <row r="3239" spans="1:10">
      <c r="A3239">
        <v>3238</v>
      </c>
      <c r="B3239" t="s">
        <v>7554</v>
      </c>
      <c r="C3239">
        <v>8</v>
      </c>
      <c r="D3239">
        <v>3.5102768444173549</v>
      </c>
      <c r="E3239">
        <v>0.90308998699194354</v>
      </c>
      <c r="G3239" t="s">
        <v>4972</v>
      </c>
      <c r="H3239">
        <v>2</v>
      </c>
      <c r="I3239">
        <v>3.5102768444173549</v>
      </c>
      <c r="J3239">
        <v>0.3010299956639812</v>
      </c>
    </row>
    <row r="3240" spans="1:10">
      <c r="A3240">
        <v>3239</v>
      </c>
      <c r="B3240" t="s">
        <v>4438</v>
      </c>
      <c r="C3240">
        <v>8</v>
      </c>
      <c r="D3240">
        <v>3.5104109480101768</v>
      </c>
      <c r="E3240">
        <v>0.90308998699194354</v>
      </c>
      <c r="G3240" t="s">
        <v>5089</v>
      </c>
      <c r="H3240">
        <v>2</v>
      </c>
      <c r="I3240">
        <v>3.5104109480101768</v>
      </c>
      <c r="J3240">
        <v>0.3010299956639812</v>
      </c>
    </row>
    <row r="3241" spans="1:10">
      <c r="A3241">
        <v>3240</v>
      </c>
      <c r="B3241" t="s">
        <v>7555</v>
      </c>
      <c r="C3241">
        <v>8</v>
      </c>
      <c r="D3241">
        <v>3.510545010206612</v>
      </c>
      <c r="E3241">
        <v>0.90308998699194354</v>
      </c>
      <c r="G3241" t="s">
        <v>4931</v>
      </c>
      <c r="H3241">
        <v>2</v>
      </c>
      <c r="I3241">
        <v>3.510545010206612</v>
      </c>
      <c r="J3241">
        <v>0.3010299956639812</v>
      </c>
    </row>
    <row r="3242" spans="1:10">
      <c r="A3242">
        <v>3241</v>
      </c>
      <c r="B3242" t="s">
        <v>6143</v>
      </c>
      <c r="C3242">
        <v>8</v>
      </c>
      <c r="D3242">
        <v>3.5106790310322098</v>
      </c>
      <c r="E3242">
        <v>0.90308998699194354</v>
      </c>
      <c r="G3242" t="s">
        <v>4692</v>
      </c>
      <c r="H3242">
        <v>2</v>
      </c>
      <c r="I3242">
        <v>3.5106790310322098</v>
      </c>
      <c r="J3242">
        <v>0.3010299956639812</v>
      </c>
    </row>
    <row r="3243" spans="1:10">
      <c r="A3243">
        <v>3242</v>
      </c>
      <c r="B3243" t="s">
        <v>7556</v>
      </c>
      <c r="C3243">
        <v>8</v>
      </c>
      <c r="D3243">
        <v>3.5108130105124959</v>
      </c>
      <c r="E3243">
        <v>0.90308998699194354</v>
      </c>
      <c r="G3243" t="s">
        <v>4897</v>
      </c>
      <c r="H3243">
        <v>2</v>
      </c>
      <c r="I3243">
        <v>3.5108130105124959</v>
      </c>
      <c r="J3243">
        <v>0.3010299956639812</v>
      </c>
    </row>
    <row r="3244" spans="1:10">
      <c r="A3244">
        <v>3243</v>
      </c>
      <c r="B3244" t="s">
        <v>7557</v>
      </c>
      <c r="C3244">
        <v>8</v>
      </c>
      <c r="D3244">
        <v>3.5109469486729727</v>
      </c>
      <c r="E3244">
        <v>0.90308998699194354</v>
      </c>
      <c r="G3244" t="s">
        <v>4699</v>
      </c>
      <c r="H3244">
        <v>2</v>
      </c>
      <c r="I3244">
        <v>3.5109469486729727</v>
      </c>
      <c r="J3244">
        <v>0.3010299956639812</v>
      </c>
    </row>
    <row r="3245" spans="1:10">
      <c r="A3245">
        <v>3244</v>
      </c>
      <c r="B3245" t="s">
        <v>7558</v>
      </c>
      <c r="C3245">
        <v>8</v>
      </c>
      <c r="D3245">
        <v>3.5110808455391185</v>
      </c>
      <c r="E3245">
        <v>0.90308998699194354</v>
      </c>
      <c r="G3245" t="s">
        <v>1091</v>
      </c>
      <c r="H3245">
        <v>2</v>
      </c>
      <c r="I3245">
        <v>3.5110808455391185</v>
      </c>
      <c r="J3245">
        <v>0.3010299956639812</v>
      </c>
    </row>
    <row r="3246" spans="1:10">
      <c r="A3246">
        <v>3245</v>
      </c>
      <c r="B3246" t="s">
        <v>7559</v>
      </c>
      <c r="C3246">
        <v>8</v>
      </c>
      <c r="D3246">
        <v>3.5112147011363879</v>
      </c>
      <c r="E3246">
        <v>0.90308998699194354</v>
      </c>
      <c r="G3246" t="s">
        <v>2195</v>
      </c>
      <c r="H3246">
        <v>2</v>
      </c>
      <c r="I3246">
        <v>3.5112147011363879</v>
      </c>
      <c r="J3246">
        <v>0.3010299956639812</v>
      </c>
    </row>
    <row r="3247" spans="1:10">
      <c r="A3247">
        <v>3246</v>
      </c>
      <c r="B3247" t="s">
        <v>7560</v>
      </c>
      <c r="C3247">
        <v>8</v>
      </c>
      <c r="D3247">
        <v>3.5113485154902131</v>
      </c>
      <c r="E3247">
        <v>0.90308998699194354</v>
      </c>
      <c r="G3247" t="s">
        <v>4671</v>
      </c>
      <c r="H3247">
        <v>2</v>
      </c>
      <c r="I3247">
        <v>3.5113485154902131</v>
      </c>
      <c r="J3247">
        <v>0.3010299956639812</v>
      </c>
    </row>
    <row r="3248" spans="1:10">
      <c r="A3248">
        <v>3247</v>
      </c>
      <c r="B3248" t="s">
        <v>7561</v>
      </c>
      <c r="C3248">
        <v>8</v>
      </c>
      <c r="D3248">
        <v>3.5114822886260013</v>
      </c>
      <c r="E3248">
        <v>0.90308998699194354</v>
      </c>
      <c r="G3248" t="s">
        <v>4563</v>
      </c>
      <c r="H3248">
        <v>2</v>
      </c>
      <c r="I3248">
        <v>3.5114822886260013</v>
      </c>
      <c r="J3248">
        <v>0.3010299956639812</v>
      </c>
    </row>
    <row r="3249" spans="1:10">
      <c r="A3249">
        <v>3248</v>
      </c>
      <c r="B3249" t="s">
        <v>7562</v>
      </c>
      <c r="C3249">
        <v>8</v>
      </c>
      <c r="D3249">
        <v>3.5116160205691376</v>
      </c>
      <c r="E3249">
        <v>0.90308998699194354</v>
      </c>
      <c r="G3249" t="s">
        <v>4794</v>
      </c>
      <c r="H3249">
        <v>2</v>
      </c>
      <c r="I3249">
        <v>3.5116160205691376</v>
      </c>
      <c r="J3249">
        <v>0.3010299956639812</v>
      </c>
    </row>
    <row r="3250" spans="1:10">
      <c r="A3250">
        <v>3249</v>
      </c>
      <c r="B3250" t="s">
        <v>4919</v>
      </c>
      <c r="C3250">
        <v>8</v>
      </c>
      <c r="D3250">
        <v>3.5117497113449829</v>
      </c>
      <c r="E3250">
        <v>0.90308998699194354</v>
      </c>
      <c r="G3250" t="s">
        <v>4688</v>
      </c>
      <c r="H3250">
        <v>2</v>
      </c>
      <c r="I3250">
        <v>3.5117497113449829</v>
      </c>
      <c r="J3250">
        <v>0.3010299956639812</v>
      </c>
    </row>
    <row r="3251" spans="1:10">
      <c r="A3251">
        <v>3250</v>
      </c>
      <c r="B3251" t="s">
        <v>7563</v>
      </c>
      <c r="C3251">
        <v>8</v>
      </c>
      <c r="D3251">
        <v>3.5118833609788744</v>
      </c>
      <c r="E3251">
        <v>0.90308998699194354</v>
      </c>
      <c r="G3251" t="s">
        <v>2306</v>
      </c>
      <c r="H3251">
        <v>2</v>
      </c>
      <c r="I3251">
        <v>3.5118833609788744</v>
      </c>
      <c r="J3251">
        <v>0.3010299956639812</v>
      </c>
    </row>
    <row r="3252" spans="1:10">
      <c r="A3252">
        <v>3251</v>
      </c>
      <c r="B3252" t="s">
        <v>7564</v>
      </c>
      <c r="C3252">
        <v>8</v>
      </c>
      <c r="D3252">
        <v>3.5120169694961265</v>
      </c>
      <c r="E3252">
        <v>0.90308998699194354</v>
      </c>
      <c r="G3252" t="s">
        <v>5046</v>
      </c>
      <c r="H3252">
        <v>2</v>
      </c>
      <c r="I3252">
        <v>3.5120169694961265</v>
      </c>
      <c r="J3252">
        <v>0.3010299956639812</v>
      </c>
    </row>
    <row r="3253" spans="1:10">
      <c r="A3253">
        <v>3252</v>
      </c>
      <c r="B3253" t="s">
        <v>6880</v>
      </c>
      <c r="C3253">
        <v>8</v>
      </c>
      <c r="D3253">
        <v>3.5121505369220305</v>
      </c>
      <c r="E3253">
        <v>0.90308998699194354</v>
      </c>
      <c r="G3253" t="s">
        <v>4540</v>
      </c>
      <c r="H3253">
        <v>2</v>
      </c>
      <c r="I3253">
        <v>3.5121505369220305</v>
      </c>
      <c r="J3253">
        <v>0.3010299956639812</v>
      </c>
    </row>
    <row r="3254" spans="1:10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G3254" t="s">
        <v>4534</v>
      </c>
      <c r="H3254">
        <v>2</v>
      </c>
      <c r="I3254">
        <v>3.5122840632818537</v>
      </c>
      <c r="J3254">
        <v>0.3010299956639812</v>
      </c>
    </row>
    <row r="3255" spans="1:10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G3255" t="s">
        <v>4591</v>
      </c>
      <c r="H3255">
        <v>2</v>
      </c>
      <c r="I3255">
        <v>3.51241754860084</v>
      </c>
      <c r="J3255">
        <v>0.3010299956639812</v>
      </c>
    </row>
    <row r="3256" spans="1:10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G3256" t="s">
        <v>4819</v>
      </c>
      <c r="H3256">
        <v>2</v>
      </c>
      <c r="I3256">
        <v>3.5125509929042109</v>
      </c>
      <c r="J3256">
        <v>0.3010299956639812</v>
      </c>
    </row>
    <row r="3257" spans="1:10">
      <c r="A3257">
        <v>3256</v>
      </c>
      <c r="B3257" t="s">
        <v>4052</v>
      </c>
      <c r="C3257">
        <v>8</v>
      </c>
      <c r="D3257">
        <v>3.5126843962171637</v>
      </c>
      <c r="E3257">
        <v>0.90308998699194354</v>
      </c>
      <c r="G3257" t="s">
        <v>4638</v>
      </c>
      <c r="H3257">
        <v>2</v>
      </c>
      <c r="I3257">
        <v>3.5126843962171637</v>
      </c>
      <c r="J3257">
        <v>0.3010299956639812</v>
      </c>
    </row>
    <row r="3258" spans="1:10">
      <c r="A3258">
        <v>3257</v>
      </c>
      <c r="B3258" t="s">
        <v>7565</v>
      </c>
      <c r="C3258">
        <v>8</v>
      </c>
      <c r="D3258">
        <v>3.5128177585648732</v>
      </c>
      <c r="E3258">
        <v>0.90308998699194354</v>
      </c>
      <c r="G3258" t="s">
        <v>1124</v>
      </c>
      <c r="H3258">
        <v>2</v>
      </c>
      <c r="I3258">
        <v>3.5128177585648732</v>
      </c>
      <c r="J3258">
        <v>0.3010299956639812</v>
      </c>
    </row>
    <row r="3259" spans="1:10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G3259" t="s">
        <v>4768</v>
      </c>
      <c r="H3259">
        <v>2</v>
      </c>
      <c r="I3259">
        <v>3.5129510799724906</v>
      </c>
      <c r="J3259">
        <v>0.3010299956639812</v>
      </c>
    </row>
    <row r="3260" spans="1:10">
      <c r="A3260">
        <v>3259</v>
      </c>
      <c r="B3260" t="s">
        <v>4544</v>
      </c>
      <c r="C3260">
        <v>8</v>
      </c>
      <c r="D3260">
        <v>3.5130843604651441</v>
      </c>
      <c r="E3260">
        <v>0.90308998699194354</v>
      </c>
      <c r="G3260" t="s">
        <v>812</v>
      </c>
      <c r="H3260">
        <v>2</v>
      </c>
      <c r="I3260">
        <v>3.5130843604651441</v>
      </c>
      <c r="J3260">
        <v>0.3010299956639812</v>
      </c>
    </row>
    <row r="3261" spans="1:10">
      <c r="A3261">
        <v>3260</v>
      </c>
      <c r="B3261" t="s">
        <v>4285</v>
      </c>
      <c r="C3261">
        <v>8</v>
      </c>
      <c r="D3261">
        <v>3.5132176000679389</v>
      </c>
      <c r="E3261">
        <v>0.90308998699194354</v>
      </c>
      <c r="G3261" t="s">
        <v>1614</v>
      </c>
      <c r="H3261">
        <v>2</v>
      </c>
      <c r="I3261">
        <v>3.5132176000679389</v>
      </c>
      <c r="J3261">
        <v>0.3010299956639812</v>
      </c>
    </row>
    <row r="3262" spans="1:10">
      <c r="A3262">
        <v>3261</v>
      </c>
      <c r="B3262" t="s">
        <v>7566</v>
      </c>
      <c r="C3262">
        <v>8</v>
      </c>
      <c r="D3262">
        <v>3.5133507988059569</v>
      </c>
      <c r="E3262">
        <v>0.90308998699194354</v>
      </c>
      <c r="G3262" t="s">
        <v>3207</v>
      </c>
      <c r="H3262">
        <v>2</v>
      </c>
      <c r="I3262">
        <v>3.5133507988059569</v>
      </c>
      <c r="J3262">
        <v>0.3010299956639812</v>
      </c>
    </row>
    <row r="3263" spans="1:10">
      <c r="A3263">
        <v>3262</v>
      </c>
      <c r="B3263" t="s">
        <v>3989</v>
      </c>
      <c r="C3263">
        <v>8</v>
      </c>
      <c r="D3263">
        <v>3.5134839567042571</v>
      </c>
      <c r="E3263">
        <v>0.90308998699194354</v>
      </c>
      <c r="G3263" t="s">
        <v>4686</v>
      </c>
      <c r="H3263">
        <v>2</v>
      </c>
      <c r="I3263">
        <v>3.5134839567042571</v>
      </c>
      <c r="J3263">
        <v>0.3010299956639812</v>
      </c>
    </row>
    <row r="3264" spans="1:10">
      <c r="A3264">
        <v>3263</v>
      </c>
      <c r="B3264" t="s">
        <v>7567</v>
      </c>
      <c r="C3264">
        <v>8</v>
      </c>
      <c r="D3264">
        <v>3.5136170737878749</v>
      </c>
      <c r="E3264">
        <v>0.90308998699194354</v>
      </c>
      <c r="G3264" t="s">
        <v>4902</v>
      </c>
      <c r="H3264">
        <v>2</v>
      </c>
      <c r="I3264">
        <v>3.5136170737878749</v>
      </c>
      <c r="J3264">
        <v>0.3010299956639812</v>
      </c>
    </row>
    <row r="3265" spans="1:10">
      <c r="A3265">
        <v>3264</v>
      </c>
      <c r="B3265" t="s">
        <v>7568</v>
      </c>
      <c r="C3265">
        <v>8</v>
      </c>
      <c r="D3265">
        <v>3.5137501500818233</v>
      </c>
      <c r="E3265">
        <v>0.90308998699194354</v>
      </c>
      <c r="G3265" t="s">
        <v>4957</v>
      </c>
      <c r="H3265">
        <v>2</v>
      </c>
      <c r="I3265">
        <v>3.5137501500818233</v>
      </c>
      <c r="J3265">
        <v>0.3010299956639812</v>
      </c>
    </row>
    <row r="3266" spans="1:10">
      <c r="A3266">
        <v>3265</v>
      </c>
      <c r="B3266" t="s">
        <v>4999</v>
      </c>
      <c r="C3266">
        <v>8</v>
      </c>
      <c r="D3266">
        <v>3.5138831856110926</v>
      </c>
      <c r="E3266">
        <v>0.90308998699194354</v>
      </c>
      <c r="G3266" t="s">
        <v>1224</v>
      </c>
      <c r="H3266">
        <v>2</v>
      </c>
      <c r="I3266">
        <v>3.5138831856110926</v>
      </c>
      <c r="J3266">
        <v>0.3010299956639812</v>
      </c>
    </row>
    <row r="3267" spans="1:10">
      <c r="A3267">
        <v>3266</v>
      </c>
      <c r="B3267" t="s">
        <v>7569</v>
      </c>
      <c r="C3267">
        <v>8</v>
      </c>
      <c r="D3267">
        <v>3.5140161804006493</v>
      </c>
      <c r="E3267">
        <v>0.90308998699194354</v>
      </c>
      <c r="G3267" t="s">
        <v>4583</v>
      </c>
      <c r="H3267">
        <v>2</v>
      </c>
      <c r="I3267">
        <v>3.5140161804006493</v>
      </c>
      <c r="J3267">
        <v>0.3010299956639812</v>
      </c>
    </row>
    <row r="3268" spans="1:10">
      <c r="A3268">
        <v>3267</v>
      </c>
      <c r="B3268" t="s">
        <v>7570</v>
      </c>
      <c r="C3268">
        <v>8</v>
      </c>
      <c r="D3268">
        <v>3.5141491344754372</v>
      </c>
      <c r="E3268">
        <v>0.90308998699194354</v>
      </c>
      <c r="G3268" t="s">
        <v>4496</v>
      </c>
      <c r="H3268">
        <v>2</v>
      </c>
      <c r="I3268">
        <v>3.5141491344754372</v>
      </c>
      <c r="J3268">
        <v>0.3010299956639812</v>
      </c>
    </row>
    <row r="3269" spans="1:10">
      <c r="A3269">
        <v>3268</v>
      </c>
      <c r="B3269" t="s">
        <v>4642</v>
      </c>
      <c r="C3269">
        <v>8</v>
      </c>
      <c r="D3269">
        <v>3.514282047860378</v>
      </c>
      <c r="E3269">
        <v>0.90308998699194354</v>
      </c>
      <c r="G3269" t="s">
        <v>4698</v>
      </c>
      <c r="H3269">
        <v>2</v>
      </c>
      <c r="I3269">
        <v>3.514282047860378</v>
      </c>
      <c r="J3269">
        <v>0.3010299956639812</v>
      </c>
    </row>
    <row r="3270" spans="1:10">
      <c r="A3270">
        <v>3269</v>
      </c>
      <c r="B3270" t="s">
        <v>6180</v>
      </c>
      <c r="C3270">
        <v>8</v>
      </c>
      <c r="D3270">
        <v>3.5144149205803692</v>
      </c>
      <c r="E3270">
        <v>0.90308998699194354</v>
      </c>
      <c r="G3270" t="s">
        <v>5019</v>
      </c>
      <c r="H3270">
        <v>2</v>
      </c>
      <c r="I3270">
        <v>3.5144149205803692</v>
      </c>
      <c r="J3270">
        <v>0.3010299956639812</v>
      </c>
    </row>
    <row r="3271" spans="1:10">
      <c r="A3271">
        <v>3270</v>
      </c>
      <c r="B3271" t="s">
        <v>7571</v>
      </c>
      <c r="C3271">
        <v>8</v>
      </c>
      <c r="D3271">
        <v>3.514547752660286</v>
      </c>
      <c r="E3271">
        <v>0.90308998699194354</v>
      </c>
      <c r="G3271" t="s">
        <v>4765</v>
      </c>
      <c r="H3271">
        <v>2</v>
      </c>
      <c r="I3271">
        <v>3.514547752660286</v>
      </c>
      <c r="J3271">
        <v>0.3010299956639812</v>
      </c>
    </row>
    <row r="3272" spans="1:10">
      <c r="A3272">
        <v>3271</v>
      </c>
      <c r="B3272" t="s">
        <v>6651</v>
      </c>
      <c r="C3272">
        <v>8</v>
      </c>
      <c r="D3272">
        <v>3.5146805441249818</v>
      </c>
      <c r="E3272">
        <v>0.90308998699194354</v>
      </c>
      <c r="G3272" t="s">
        <v>4830</v>
      </c>
      <c r="H3272">
        <v>2</v>
      </c>
      <c r="I3272">
        <v>3.5146805441249818</v>
      </c>
      <c r="J3272">
        <v>0.3010299956639812</v>
      </c>
    </row>
    <row r="3273" spans="1:10">
      <c r="A3273">
        <v>3272</v>
      </c>
      <c r="B3273" t="s">
        <v>7572</v>
      </c>
      <c r="C3273">
        <v>8</v>
      </c>
      <c r="D3273">
        <v>3.5148132949992852</v>
      </c>
      <c r="E3273">
        <v>0.90308998699194354</v>
      </c>
      <c r="G3273" t="s">
        <v>4460</v>
      </c>
      <c r="H3273">
        <v>2</v>
      </c>
      <c r="I3273">
        <v>3.5148132949992852</v>
      </c>
      <c r="J3273">
        <v>0.3010299956639812</v>
      </c>
    </row>
    <row r="3274" spans="1:10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G3274" t="s">
        <v>4736</v>
      </c>
      <c r="H3274">
        <v>2</v>
      </c>
      <c r="I3274">
        <v>3.5149460053080044</v>
      </c>
      <c r="J3274">
        <v>0.3010299956639812</v>
      </c>
    </row>
    <row r="3275" spans="1:10">
      <c r="A3275">
        <v>3274</v>
      </c>
      <c r="B3275" t="s">
        <v>5961</v>
      </c>
      <c r="C3275">
        <v>8</v>
      </c>
      <c r="D3275">
        <v>3.5150786750759226</v>
      </c>
      <c r="E3275">
        <v>0.90308998699194354</v>
      </c>
      <c r="G3275" t="s">
        <v>4702</v>
      </c>
      <c r="H3275">
        <v>2</v>
      </c>
      <c r="I3275">
        <v>3.5150786750759226</v>
      </c>
      <c r="J3275">
        <v>0.3010299956639812</v>
      </c>
    </row>
    <row r="3276" spans="1:10">
      <c r="A3276">
        <v>3275</v>
      </c>
      <c r="B3276" t="s">
        <v>7573</v>
      </c>
      <c r="C3276">
        <v>8</v>
      </c>
      <c r="D3276">
        <v>3.5152113043278019</v>
      </c>
      <c r="E3276">
        <v>0.90308998699194354</v>
      </c>
      <c r="G3276" t="s">
        <v>4538</v>
      </c>
      <c r="H3276">
        <v>2</v>
      </c>
      <c r="I3276">
        <v>3.5152113043278019</v>
      </c>
      <c r="J3276">
        <v>0.3010299956639812</v>
      </c>
    </row>
    <row r="3277" spans="1:10">
      <c r="A3277">
        <v>3276</v>
      </c>
      <c r="B3277" t="s">
        <v>7574</v>
      </c>
      <c r="C3277">
        <v>8</v>
      </c>
      <c r="D3277">
        <v>3.5153438930883807</v>
      </c>
      <c r="E3277">
        <v>0.90308998699194354</v>
      </c>
      <c r="G3277" t="s">
        <v>5067</v>
      </c>
      <c r="H3277">
        <v>2</v>
      </c>
      <c r="I3277">
        <v>3.5153438930883807</v>
      </c>
      <c r="J3277">
        <v>0.3010299956639812</v>
      </c>
    </row>
    <row r="3278" spans="1:10">
      <c r="A3278">
        <v>3277</v>
      </c>
      <c r="B3278" t="s">
        <v>6206</v>
      </c>
      <c r="C3278">
        <v>8</v>
      </c>
      <c r="D3278">
        <v>3.515476441382376</v>
      </c>
      <c r="E3278">
        <v>0.90308998699194354</v>
      </c>
      <c r="G3278" t="s">
        <v>5026</v>
      </c>
      <c r="H3278">
        <v>2</v>
      </c>
      <c r="I3278">
        <v>3.515476441382376</v>
      </c>
      <c r="J3278">
        <v>0.3010299956639812</v>
      </c>
    </row>
    <row r="3279" spans="1:10">
      <c r="A3279">
        <v>3278</v>
      </c>
      <c r="B3279" t="s">
        <v>7575</v>
      </c>
      <c r="C3279">
        <v>8</v>
      </c>
      <c r="D3279">
        <v>3.5156089492344802</v>
      </c>
      <c r="E3279">
        <v>0.90308998699194354</v>
      </c>
      <c r="G3279" t="s">
        <v>2602</v>
      </c>
      <c r="H3279">
        <v>2</v>
      </c>
      <c r="I3279">
        <v>3.5156089492344802</v>
      </c>
      <c r="J3279">
        <v>0.3010299956639812</v>
      </c>
    </row>
    <row r="3280" spans="1:10">
      <c r="A3280">
        <v>3279</v>
      </c>
      <c r="B3280" t="s">
        <v>7576</v>
      </c>
      <c r="C3280">
        <v>8</v>
      </c>
      <c r="D3280">
        <v>3.515741416669365</v>
      </c>
      <c r="E3280">
        <v>0.90308998699194354</v>
      </c>
      <c r="G3280" t="s">
        <v>4822</v>
      </c>
      <c r="H3280">
        <v>2</v>
      </c>
      <c r="I3280">
        <v>3.515741416669365</v>
      </c>
      <c r="J3280">
        <v>0.3010299956639812</v>
      </c>
    </row>
    <row r="3281" spans="1:10">
      <c r="A3281">
        <v>3280</v>
      </c>
      <c r="B3281" t="s">
        <v>4009</v>
      </c>
      <c r="C3281">
        <v>8</v>
      </c>
      <c r="D3281">
        <v>3.5158738437116792</v>
      </c>
      <c r="E3281">
        <v>0.90308998699194354</v>
      </c>
      <c r="G3281" t="s">
        <v>4939</v>
      </c>
      <c r="H3281">
        <v>2</v>
      </c>
      <c r="I3281">
        <v>3.5158738437116792</v>
      </c>
      <c r="J3281">
        <v>0.3010299956639812</v>
      </c>
    </row>
    <row r="3282" spans="1:10">
      <c r="A3282">
        <v>3281</v>
      </c>
      <c r="B3282" t="s">
        <v>7577</v>
      </c>
      <c r="C3282">
        <v>8</v>
      </c>
      <c r="D3282">
        <v>3.5160062303860475</v>
      </c>
      <c r="E3282">
        <v>0.90308998699194354</v>
      </c>
      <c r="G3282" t="s">
        <v>4945</v>
      </c>
      <c r="H3282">
        <v>2</v>
      </c>
      <c r="I3282">
        <v>3.5160062303860475</v>
      </c>
      <c r="J3282">
        <v>0.3010299956639812</v>
      </c>
    </row>
    <row r="3283" spans="1:10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G3283" t="s">
        <v>4867</v>
      </c>
      <c r="H3283">
        <v>2</v>
      </c>
      <c r="I3283">
        <v>3.5161385767170743</v>
      </c>
      <c r="J3283">
        <v>0.3010299956639812</v>
      </c>
    </row>
    <row r="3284" spans="1:10">
      <c r="A3284">
        <v>3283</v>
      </c>
      <c r="B3284" t="s">
        <v>7578</v>
      </c>
      <c r="C3284">
        <v>8</v>
      </c>
      <c r="D3284">
        <v>3.5162708827293403</v>
      </c>
      <c r="E3284">
        <v>0.90308998699194354</v>
      </c>
      <c r="G3284" t="s">
        <v>3182</v>
      </c>
      <c r="H3284">
        <v>2</v>
      </c>
      <c r="I3284">
        <v>3.5162708827293403</v>
      </c>
      <c r="J3284">
        <v>0.3010299956639812</v>
      </c>
    </row>
    <row r="3285" spans="1:10">
      <c r="A3285">
        <v>3284</v>
      </c>
      <c r="B3285" t="s">
        <v>7579</v>
      </c>
      <c r="C3285">
        <v>8</v>
      </c>
      <c r="D3285">
        <v>3.5164031484474032</v>
      </c>
      <c r="E3285">
        <v>0.90308998699194354</v>
      </c>
      <c r="G3285" t="s">
        <v>1925</v>
      </c>
      <c r="H3285">
        <v>2</v>
      </c>
      <c r="I3285">
        <v>3.5164031484474032</v>
      </c>
      <c r="J3285">
        <v>0.3010299956639812</v>
      </c>
    </row>
    <row r="3286" spans="1:10">
      <c r="A3286">
        <v>3285</v>
      </c>
      <c r="B3286" t="s">
        <v>7580</v>
      </c>
      <c r="C3286">
        <v>8</v>
      </c>
      <c r="D3286">
        <v>3.5165353738957994</v>
      </c>
      <c r="E3286">
        <v>0.90308998699194354</v>
      </c>
      <c r="G3286" t="s">
        <v>4612</v>
      </c>
      <c r="H3286">
        <v>2</v>
      </c>
      <c r="I3286">
        <v>3.5165353738957994</v>
      </c>
      <c r="J3286">
        <v>0.3010299956639812</v>
      </c>
    </row>
    <row r="3287" spans="1:10">
      <c r="A3287">
        <v>3286</v>
      </c>
      <c r="B3287" t="s">
        <v>4985</v>
      </c>
      <c r="C3287">
        <v>8</v>
      </c>
      <c r="D3287">
        <v>3.516667559099043</v>
      </c>
      <c r="E3287">
        <v>0.90308998699194354</v>
      </c>
      <c r="G3287" t="s">
        <v>4525</v>
      </c>
      <c r="H3287">
        <v>2</v>
      </c>
      <c r="I3287">
        <v>3.516667559099043</v>
      </c>
      <c r="J3287">
        <v>0.3010299956639812</v>
      </c>
    </row>
    <row r="3288" spans="1:10">
      <c r="A3288">
        <v>3287</v>
      </c>
      <c r="B3288" t="s">
        <v>5823</v>
      </c>
      <c r="C3288">
        <v>8</v>
      </c>
      <c r="D3288">
        <v>3.5167997040816243</v>
      </c>
      <c r="E3288">
        <v>0.90308998699194354</v>
      </c>
      <c r="G3288" t="s">
        <v>4564</v>
      </c>
      <c r="H3288">
        <v>2</v>
      </c>
      <c r="I3288">
        <v>3.5167997040816243</v>
      </c>
      <c r="J3288">
        <v>0.3010299956639812</v>
      </c>
    </row>
    <row r="3289" spans="1:10">
      <c r="A3289">
        <v>3288</v>
      </c>
      <c r="B3289" t="s">
        <v>5051</v>
      </c>
      <c r="C3289">
        <v>8</v>
      </c>
      <c r="D3289">
        <v>3.5169318088680126</v>
      </c>
      <c r="E3289">
        <v>0.90308998699194354</v>
      </c>
      <c r="G3289" t="s">
        <v>4463</v>
      </c>
      <c r="H3289">
        <v>2</v>
      </c>
      <c r="I3289">
        <v>3.5169318088680126</v>
      </c>
      <c r="J3289">
        <v>0.3010299956639812</v>
      </c>
    </row>
    <row r="3290" spans="1:10">
      <c r="A3290">
        <v>3289</v>
      </c>
      <c r="B3290" t="s">
        <v>6461</v>
      </c>
      <c r="C3290">
        <v>8</v>
      </c>
      <c r="D3290">
        <v>3.5170638734826545</v>
      </c>
      <c r="E3290">
        <v>0.90308998699194354</v>
      </c>
      <c r="G3290" t="s">
        <v>4833</v>
      </c>
      <c r="H3290">
        <v>2</v>
      </c>
      <c r="I3290">
        <v>3.5170638734826545</v>
      </c>
      <c r="J3290">
        <v>0.3010299956639812</v>
      </c>
    </row>
    <row r="3291" spans="1:10">
      <c r="A3291">
        <v>3290</v>
      </c>
      <c r="B3291" t="s">
        <v>6597</v>
      </c>
      <c r="C3291">
        <v>8</v>
      </c>
      <c r="D3291">
        <v>3.5171958979499744</v>
      </c>
      <c r="E3291">
        <v>0.90308998699194354</v>
      </c>
      <c r="G3291" t="s">
        <v>1563</v>
      </c>
      <c r="H3291">
        <v>2</v>
      </c>
      <c r="I3291">
        <v>3.5171958979499744</v>
      </c>
      <c r="J3291">
        <v>0.3010299956639812</v>
      </c>
    </row>
    <row r="3292" spans="1:10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G3292" t="s">
        <v>4932</v>
      </c>
      <c r="H3292">
        <v>2</v>
      </c>
      <c r="I3292">
        <v>3.5173278822943734</v>
      </c>
      <c r="J3292">
        <v>0.3010299956639812</v>
      </c>
    </row>
    <row r="3293" spans="1:10">
      <c r="A3293">
        <v>3292</v>
      </c>
      <c r="B3293" t="s">
        <v>7581</v>
      </c>
      <c r="C3293">
        <v>8</v>
      </c>
      <c r="D3293">
        <v>3.5174598265402324</v>
      </c>
      <c r="E3293">
        <v>0.90308998699194354</v>
      </c>
      <c r="G3293" t="s">
        <v>5043</v>
      </c>
      <c r="H3293">
        <v>2</v>
      </c>
      <c r="I3293">
        <v>3.5174598265402324</v>
      </c>
      <c r="J3293">
        <v>0.3010299956639812</v>
      </c>
    </row>
    <row r="3294" spans="1:10">
      <c r="A3294">
        <v>3293</v>
      </c>
      <c r="B3294" t="s">
        <v>7582</v>
      </c>
      <c r="C3294">
        <v>8</v>
      </c>
      <c r="D3294">
        <v>3.5175917307119078</v>
      </c>
      <c r="E3294">
        <v>0.90308998699194354</v>
      </c>
      <c r="G3294" t="s">
        <v>3007</v>
      </c>
      <c r="H3294">
        <v>2</v>
      </c>
      <c r="I3294">
        <v>3.5175917307119078</v>
      </c>
      <c r="J3294">
        <v>0.3010299956639812</v>
      </c>
    </row>
    <row r="3295" spans="1:10">
      <c r="A3295">
        <v>3294</v>
      </c>
      <c r="B3295" t="s">
        <v>7583</v>
      </c>
      <c r="C3295">
        <v>8</v>
      </c>
      <c r="D3295">
        <v>3.5177235948337358</v>
      </c>
      <c r="E3295">
        <v>0.90308998699194354</v>
      </c>
      <c r="G3295" t="s">
        <v>4889</v>
      </c>
      <c r="H3295">
        <v>2</v>
      </c>
      <c r="I3295">
        <v>3.5177235948337358</v>
      </c>
      <c r="J3295">
        <v>0.3010299956639812</v>
      </c>
    </row>
    <row r="3296" spans="1:10">
      <c r="A3296">
        <v>3295</v>
      </c>
      <c r="B3296" t="s">
        <v>7116</v>
      </c>
      <c r="C3296">
        <v>8</v>
      </c>
      <c r="D3296">
        <v>3.5178554189300288</v>
      </c>
      <c r="E3296">
        <v>0.90308998699194354</v>
      </c>
      <c r="G3296" t="s">
        <v>4837</v>
      </c>
      <c r="H3296">
        <v>2</v>
      </c>
      <c r="I3296">
        <v>3.5178554189300288</v>
      </c>
      <c r="J3296">
        <v>0.3010299956639812</v>
      </c>
    </row>
    <row r="3297" spans="1:10">
      <c r="A3297">
        <v>3296</v>
      </c>
      <c r="B3297" t="s">
        <v>7200</v>
      </c>
      <c r="C3297">
        <v>8</v>
      </c>
      <c r="D3297">
        <v>3.5179872030250783</v>
      </c>
      <c r="E3297">
        <v>0.90308998699194354</v>
      </c>
      <c r="G3297" t="s">
        <v>4809</v>
      </c>
      <c r="H3297">
        <v>2</v>
      </c>
      <c r="I3297">
        <v>3.5179872030250783</v>
      </c>
      <c r="J3297">
        <v>0.3010299956639812</v>
      </c>
    </row>
    <row r="3298" spans="1:10">
      <c r="A3298">
        <v>3297</v>
      </c>
      <c r="B3298" t="s">
        <v>7584</v>
      </c>
      <c r="C3298">
        <v>8</v>
      </c>
      <c r="D3298">
        <v>3.5181189471431531</v>
      </c>
      <c r="E3298">
        <v>0.90308998699194354</v>
      </c>
      <c r="G3298" t="s">
        <v>4756</v>
      </c>
      <c r="H3298">
        <v>2</v>
      </c>
      <c r="I3298">
        <v>3.5181189471431531</v>
      </c>
      <c r="J3298">
        <v>0.3010299956639812</v>
      </c>
    </row>
    <row r="3299" spans="1:10">
      <c r="A3299">
        <v>3298</v>
      </c>
      <c r="B3299" t="s">
        <v>4527</v>
      </c>
      <c r="C3299">
        <v>8</v>
      </c>
      <c r="D3299">
        <v>3.5182506513085001</v>
      </c>
      <c r="E3299">
        <v>0.90308998699194354</v>
      </c>
      <c r="G3299" t="s">
        <v>2289</v>
      </c>
      <c r="H3299">
        <v>2</v>
      </c>
      <c r="I3299">
        <v>3.5182506513085001</v>
      </c>
      <c r="J3299">
        <v>0.3010299956639812</v>
      </c>
    </row>
    <row r="3300" spans="1:10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G3300" t="s">
        <v>4934</v>
      </c>
      <c r="H3300">
        <v>2</v>
      </c>
      <c r="I3300">
        <v>3.518382315545344</v>
      </c>
      <c r="J3300">
        <v>0.3010299956639812</v>
      </c>
    </row>
    <row r="3301" spans="1:10">
      <c r="A3301">
        <v>3300</v>
      </c>
      <c r="B3301" t="s">
        <v>7585</v>
      </c>
      <c r="C3301">
        <v>8</v>
      </c>
      <c r="D3301">
        <v>3.5185139398778875</v>
      </c>
      <c r="E3301">
        <v>0.90308998699194354</v>
      </c>
      <c r="G3301" t="s">
        <v>4760</v>
      </c>
      <c r="H3301">
        <v>2</v>
      </c>
      <c r="I3301">
        <v>3.5185139398778875</v>
      </c>
      <c r="J3301">
        <v>0.3010299956639812</v>
      </c>
    </row>
    <row r="3302" spans="1:10">
      <c r="A3302">
        <v>3301</v>
      </c>
      <c r="B3302" t="s">
        <v>7586</v>
      </c>
      <c r="C3302">
        <v>8</v>
      </c>
      <c r="D3302">
        <v>3.5186455243303114</v>
      </c>
      <c r="E3302">
        <v>0.90308998699194354</v>
      </c>
      <c r="G3302" t="s">
        <v>5017</v>
      </c>
      <c r="H3302">
        <v>2</v>
      </c>
      <c r="I3302">
        <v>3.5186455243303114</v>
      </c>
      <c r="J3302">
        <v>0.3010299956639812</v>
      </c>
    </row>
    <row r="3303" spans="1:10">
      <c r="A3303">
        <v>3302</v>
      </c>
      <c r="B3303" t="s">
        <v>5464</v>
      </c>
      <c r="C3303">
        <v>8</v>
      </c>
      <c r="D3303">
        <v>3.518777068926775</v>
      </c>
      <c r="E3303">
        <v>0.90308998699194354</v>
      </c>
      <c r="G3303" t="s">
        <v>2801</v>
      </c>
      <c r="H3303">
        <v>2</v>
      </c>
      <c r="I3303">
        <v>3.518777068926775</v>
      </c>
      <c r="J3303">
        <v>0.3010299956639812</v>
      </c>
    </row>
    <row r="3304" spans="1:10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G3304" t="s">
        <v>4562</v>
      </c>
      <c r="H3304">
        <v>2</v>
      </c>
      <c r="I3304">
        <v>3.5189085736914141</v>
      </c>
      <c r="J3304">
        <v>0.3010299956639812</v>
      </c>
    </row>
    <row r="3305" spans="1:10">
      <c r="A3305">
        <v>3304</v>
      </c>
      <c r="B3305" t="s">
        <v>4665</v>
      </c>
      <c r="C3305">
        <v>8</v>
      </c>
      <c r="D3305">
        <v>3.5190400386483445</v>
      </c>
      <c r="E3305">
        <v>0.90308998699194354</v>
      </c>
      <c r="G3305" t="s">
        <v>5073</v>
      </c>
      <c r="H3305">
        <v>2</v>
      </c>
      <c r="I3305">
        <v>3.5190400386483445</v>
      </c>
      <c r="J3305">
        <v>0.3010299956639812</v>
      </c>
    </row>
    <row r="3306" spans="1:10">
      <c r="A3306">
        <v>3305</v>
      </c>
      <c r="B3306" t="s">
        <v>7587</v>
      </c>
      <c r="C3306">
        <v>8</v>
      </c>
      <c r="D3306">
        <v>3.5191714638216589</v>
      </c>
      <c r="E3306">
        <v>0.90308998699194354</v>
      </c>
      <c r="G3306" t="s">
        <v>5063</v>
      </c>
      <c r="H3306">
        <v>2</v>
      </c>
      <c r="I3306">
        <v>3.5191714638216589</v>
      </c>
      <c r="J3306">
        <v>0.3010299956639812</v>
      </c>
    </row>
    <row r="3307" spans="1:10">
      <c r="A3307">
        <v>3306</v>
      </c>
      <c r="B3307" t="s">
        <v>7588</v>
      </c>
      <c r="C3307">
        <v>8</v>
      </c>
      <c r="D3307">
        <v>3.5193028492354288</v>
      </c>
      <c r="E3307">
        <v>0.90308998699194354</v>
      </c>
      <c r="G3307" t="s">
        <v>5007</v>
      </c>
      <c r="H3307">
        <v>2</v>
      </c>
      <c r="I3307">
        <v>3.5193028492354288</v>
      </c>
      <c r="J3307">
        <v>0.3010299956639812</v>
      </c>
    </row>
    <row r="3308" spans="1:10">
      <c r="A3308">
        <v>3307</v>
      </c>
      <c r="B3308" t="s">
        <v>5118</v>
      </c>
      <c r="C3308">
        <v>8</v>
      </c>
      <c r="D3308">
        <v>3.5194341949137029</v>
      </c>
      <c r="E3308">
        <v>0.90308998699194354</v>
      </c>
      <c r="G3308" t="s">
        <v>1211</v>
      </c>
      <c r="H3308">
        <v>2</v>
      </c>
      <c r="I3308">
        <v>3.5194341949137029</v>
      </c>
      <c r="J3308">
        <v>0.3010299956639812</v>
      </c>
    </row>
    <row r="3309" spans="1:10">
      <c r="A3309">
        <v>3308</v>
      </c>
      <c r="B3309" t="s">
        <v>5869</v>
      </c>
      <c r="C3309">
        <v>8</v>
      </c>
      <c r="D3309">
        <v>3.5195655008805091</v>
      </c>
      <c r="E3309">
        <v>0.90308998699194354</v>
      </c>
      <c r="G3309" t="s">
        <v>1844</v>
      </c>
      <c r="H3309">
        <v>2</v>
      </c>
      <c r="I3309">
        <v>3.5195655008805091</v>
      </c>
      <c r="J3309">
        <v>0.3010299956639812</v>
      </c>
    </row>
    <row r="3310" spans="1:10">
      <c r="A3310">
        <v>3309</v>
      </c>
      <c r="B3310" t="s">
        <v>7589</v>
      </c>
      <c r="C3310">
        <v>8</v>
      </c>
      <c r="D3310">
        <v>3.5196967671598531</v>
      </c>
      <c r="E3310">
        <v>0.90308998699194354</v>
      </c>
      <c r="G3310" t="s">
        <v>3584</v>
      </c>
      <c r="H3310">
        <v>2</v>
      </c>
      <c r="I3310">
        <v>3.5196967671598531</v>
      </c>
      <c r="J3310">
        <v>0.3010299956639812</v>
      </c>
    </row>
    <row r="3311" spans="1:10">
      <c r="A3311">
        <v>3310</v>
      </c>
      <c r="B3311" t="s">
        <v>6117</v>
      </c>
      <c r="C3311">
        <v>8</v>
      </c>
      <c r="D3311">
        <v>3.5198279937757189</v>
      </c>
      <c r="E3311">
        <v>0.90308998699194354</v>
      </c>
      <c r="G3311" t="s">
        <v>4857</v>
      </c>
      <c r="H3311">
        <v>2</v>
      </c>
      <c r="I3311">
        <v>3.5198279937757189</v>
      </c>
      <c r="J3311">
        <v>0.3010299956639812</v>
      </c>
    </row>
    <row r="3312" spans="1:10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G3312" t="s">
        <v>4810</v>
      </c>
      <c r="H3312">
        <v>2</v>
      </c>
      <c r="I3312">
        <v>3.5199591807520685</v>
      </c>
      <c r="J3312">
        <v>0.3010299956639812</v>
      </c>
    </row>
    <row r="3313" spans="1:10">
      <c r="A3313">
        <v>3312</v>
      </c>
      <c r="B3313" t="s">
        <v>7590</v>
      </c>
      <c r="C3313">
        <v>8</v>
      </c>
      <c r="D3313">
        <v>3.5200903281128424</v>
      </c>
      <c r="E3313">
        <v>0.90308998699194354</v>
      </c>
      <c r="G3313" t="s">
        <v>4677</v>
      </c>
      <c r="H3313">
        <v>2</v>
      </c>
      <c r="I3313">
        <v>3.5200903281128424</v>
      </c>
      <c r="J3313">
        <v>0.3010299956639812</v>
      </c>
    </row>
    <row r="3314" spans="1:10">
      <c r="A3314">
        <v>3313</v>
      </c>
      <c r="B3314" t="s">
        <v>6089</v>
      </c>
      <c r="C3314">
        <v>8</v>
      </c>
      <c r="D3314">
        <v>3.5202214358819601</v>
      </c>
      <c r="E3314">
        <v>0.90308998699194354</v>
      </c>
      <c r="G3314" t="s">
        <v>4654</v>
      </c>
      <c r="H3314">
        <v>2</v>
      </c>
      <c r="I3314">
        <v>3.5202214358819601</v>
      </c>
      <c r="J3314">
        <v>0.3010299956639812</v>
      </c>
    </row>
    <row r="3315" spans="1:10">
      <c r="A3315">
        <v>3314</v>
      </c>
      <c r="B3315" t="s">
        <v>7591</v>
      </c>
      <c r="C3315">
        <v>8</v>
      </c>
      <c r="D3315">
        <v>3.5203525040833181</v>
      </c>
      <c r="E3315">
        <v>0.90308998699194354</v>
      </c>
      <c r="G3315" t="s">
        <v>4446</v>
      </c>
      <c r="H3315">
        <v>2</v>
      </c>
      <c r="I3315">
        <v>3.5203525040833181</v>
      </c>
      <c r="J3315">
        <v>0.3010299956639812</v>
      </c>
    </row>
    <row r="3316" spans="1:10">
      <c r="A3316">
        <v>3315</v>
      </c>
      <c r="B3316" t="s">
        <v>7592</v>
      </c>
      <c r="C3316">
        <v>8</v>
      </c>
      <c r="D3316">
        <v>3.520483532740792</v>
      </c>
      <c r="E3316">
        <v>0.90308998699194354</v>
      </c>
      <c r="G3316" t="s">
        <v>2138</v>
      </c>
      <c r="H3316">
        <v>2</v>
      </c>
      <c r="I3316">
        <v>3.520483532740792</v>
      </c>
      <c r="J3316">
        <v>0.3010299956639812</v>
      </c>
    </row>
    <row r="3317" spans="1:10">
      <c r="A3317">
        <v>3316</v>
      </c>
      <c r="B3317" t="s">
        <v>7593</v>
      </c>
      <c r="C3317">
        <v>8</v>
      </c>
      <c r="D3317">
        <v>3.5206145218782359</v>
      </c>
      <c r="E3317">
        <v>0.90308998699194354</v>
      </c>
      <c r="G3317" t="s">
        <v>4731</v>
      </c>
      <c r="H3317">
        <v>2</v>
      </c>
      <c r="I3317">
        <v>3.5206145218782359</v>
      </c>
      <c r="J3317">
        <v>0.3010299956639812</v>
      </c>
    </row>
    <row r="3318" spans="1:10">
      <c r="A3318">
        <v>3317</v>
      </c>
      <c r="B3318" t="s">
        <v>7594</v>
      </c>
      <c r="C3318">
        <v>8</v>
      </c>
      <c r="D3318">
        <v>3.5207454715194824</v>
      </c>
      <c r="E3318">
        <v>0.90308998699194354</v>
      </c>
      <c r="G3318" t="s">
        <v>2683</v>
      </c>
      <c r="H3318">
        <v>2</v>
      </c>
      <c r="I3318">
        <v>3.5207454715194824</v>
      </c>
      <c r="J3318">
        <v>0.3010299956639812</v>
      </c>
    </row>
    <row r="3319" spans="1:10">
      <c r="A3319">
        <v>3318</v>
      </c>
      <c r="B3319" t="s">
        <v>7595</v>
      </c>
      <c r="C3319">
        <v>8</v>
      </c>
      <c r="D3319">
        <v>3.5208763816883417</v>
      </c>
      <c r="E3319">
        <v>0.90308998699194354</v>
      </c>
      <c r="G3319" t="s">
        <v>3921</v>
      </c>
      <c r="H3319">
        <v>2</v>
      </c>
      <c r="I3319">
        <v>3.5208763816883417</v>
      </c>
      <c r="J3319">
        <v>0.3010299956639812</v>
      </c>
    </row>
    <row r="3320" spans="1:10">
      <c r="A3320">
        <v>3319</v>
      </c>
      <c r="B3320" t="s">
        <v>7596</v>
      </c>
      <c r="C3320">
        <v>8</v>
      </c>
      <c r="D3320">
        <v>3.5210072524086038</v>
      </c>
      <c r="E3320">
        <v>0.90308998699194354</v>
      </c>
      <c r="G3320" t="s">
        <v>2652</v>
      </c>
      <c r="H3320">
        <v>2</v>
      </c>
      <c r="I3320">
        <v>3.5210072524086038</v>
      </c>
      <c r="J3320">
        <v>0.3010299956639812</v>
      </c>
    </row>
    <row r="3321" spans="1:10">
      <c r="A3321">
        <v>3320</v>
      </c>
      <c r="B3321" t="s">
        <v>4871</v>
      </c>
      <c r="C3321">
        <v>8</v>
      </c>
      <c r="D3321">
        <v>3.5211380837040362</v>
      </c>
      <c r="E3321">
        <v>0.90308998699194354</v>
      </c>
      <c r="G3321" t="s">
        <v>4743</v>
      </c>
      <c r="H3321">
        <v>2</v>
      </c>
      <c r="I3321">
        <v>3.5211380837040362</v>
      </c>
      <c r="J3321">
        <v>0.3010299956639812</v>
      </c>
    </row>
    <row r="3322" spans="1:10">
      <c r="A3322">
        <v>3321</v>
      </c>
      <c r="B3322" t="s">
        <v>7597</v>
      </c>
      <c r="C3322">
        <v>8</v>
      </c>
      <c r="D3322">
        <v>3.5212688755983854</v>
      </c>
      <c r="E3322">
        <v>0.90308998699194354</v>
      </c>
      <c r="G3322" t="s">
        <v>4955</v>
      </c>
      <c r="H3322">
        <v>2</v>
      </c>
      <c r="I3322">
        <v>3.5212688755983854</v>
      </c>
      <c r="J3322">
        <v>0.3010299956639812</v>
      </c>
    </row>
    <row r="3323" spans="1:10">
      <c r="A3323">
        <v>3322</v>
      </c>
      <c r="B3323" t="s">
        <v>7396</v>
      </c>
      <c r="C3323">
        <v>8</v>
      </c>
      <c r="D3323">
        <v>3.5213996281153759</v>
      </c>
      <c r="E3323">
        <v>0.90308998699194354</v>
      </c>
      <c r="G3323" t="s">
        <v>4494</v>
      </c>
      <c r="H3323">
        <v>2</v>
      </c>
      <c r="I3323">
        <v>3.5213996281153759</v>
      </c>
      <c r="J3323">
        <v>0.3010299956639812</v>
      </c>
    </row>
    <row r="3324" spans="1:10">
      <c r="A3324">
        <v>3323</v>
      </c>
      <c r="B3324" t="s">
        <v>6689</v>
      </c>
      <c r="C3324">
        <v>8</v>
      </c>
      <c r="D3324">
        <v>3.5215303412787109</v>
      </c>
      <c r="E3324">
        <v>0.90308998699194354</v>
      </c>
      <c r="G3324" t="s">
        <v>4927</v>
      </c>
      <c r="H3324">
        <v>2</v>
      </c>
      <c r="I3324">
        <v>3.5215303412787109</v>
      </c>
      <c r="J3324">
        <v>0.3010299956639812</v>
      </c>
    </row>
    <row r="3325" spans="1:10">
      <c r="A3325">
        <v>3324</v>
      </c>
      <c r="B3325" t="s">
        <v>4768</v>
      </c>
      <c r="C3325">
        <v>8</v>
      </c>
      <c r="D3325">
        <v>3.5216610151120733</v>
      </c>
      <c r="E3325">
        <v>0.90308998699194354</v>
      </c>
      <c r="G3325" t="s">
        <v>4626</v>
      </c>
      <c r="H3325">
        <v>2</v>
      </c>
      <c r="I3325">
        <v>3.5216610151120733</v>
      </c>
      <c r="J3325">
        <v>0.3010299956639812</v>
      </c>
    </row>
    <row r="3326" spans="1:10">
      <c r="A3326">
        <v>3325</v>
      </c>
      <c r="B3326" t="s">
        <v>7598</v>
      </c>
      <c r="C3326">
        <v>8</v>
      </c>
      <c r="D3326">
        <v>3.5217916496391233</v>
      </c>
      <c r="E3326">
        <v>0.90308998699194354</v>
      </c>
      <c r="G3326" t="s">
        <v>4657</v>
      </c>
      <c r="H3326">
        <v>2</v>
      </c>
      <c r="I3326">
        <v>3.5217916496391233</v>
      </c>
      <c r="J3326">
        <v>0.3010299956639812</v>
      </c>
    </row>
    <row r="3327" spans="1:10">
      <c r="A3327">
        <v>3326</v>
      </c>
      <c r="B3327" t="s">
        <v>7599</v>
      </c>
      <c r="C3327">
        <v>8</v>
      </c>
      <c r="D3327">
        <v>3.5219222448835006</v>
      </c>
      <c r="E3327">
        <v>0.90308998699194354</v>
      </c>
      <c r="G3327" t="s">
        <v>4585</v>
      </c>
      <c r="H3327">
        <v>2</v>
      </c>
      <c r="I3327">
        <v>3.5219222448835006</v>
      </c>
      <c r="J3327">
        <v>0.3010299956639812</v>
      </c>
    </row>
    <row r="3328" spans="1:10">
      <c r="A3328">
        <v>3327</v>
      </c>
      <c r="B3328" t="s">
        <v>7600</v>
      </c>
      <c r="C3328">
        <v>8</v>
      </c>
      <c r="D3328">
        <v>3.5220528008688223</v>
      </c>
      <c r="E3328">
        <v>0.90308998699194354</v>
      </c>
      <c r="G3328" t="s">
        <v>4796</v>
      </c>
      <c r="H3328">
        <v>2</v>
      </c>
      <c r="I3328">
        <v>3.5220528008688223</v>
      </c>
      <c r="J3328">
        <v>0.3010299956639812</v>
      </c>
    </row>
    <row r="3329" spans="1:10">
      <c r="A3329">
        <v>3328</v>
      </c>
      <c r="B3329" t="s">
        <v>7601</v>
      </c>
      <c r="C3329">
        <v>8</v>
      </c>
      <c r="D3329">
        <v>3.5221833176186865</v>
      </c>
      <c r="E3329">
        <v>0.90308998699194354</v>
      </c>
      <c r="G3329" t="s">
        <v>4613</v>
      </c>
      <c r="H3329">
        <v>2</v>
      </c>
      <c r="I3329">
        <v>3.5221833176186865</v>
      </c>
      <c r="J3329">
        <v>0.3010299956639812</v>
      </c>
    </row>
    <row r="3330" spans="1:10">
      <c r="A3330">
        <v>3329</v>
      </c>
      <c r="B3330" t="s">
        <v>7602</v>
      </c>
      <c r="C3330">
        <v>8</v>
      </c>
      <c r="D3330">
        <v>3.5223137951566672</v>
      </c>
      <c r="E3330">
        <v>0.90308998699194354</v>
      </c>
      <c r="G3330" t="s">
        <v>2021</v>
      </c>
      <c r="H3330">
        <v>2</v>
      </c>
      <c r="I3330">
        <v>3.5223137951566672</v>
      </c>
      <c r="J3330">
        <v>0.3010299956639812</v>
      </c>
    </row>
    <row r="3331" spans="1:10">
      <c r="A3331">
        <v>3330</v>
      </c>
      <c r="B3331" t="s">
        <v>7603</v>
      </c>
      <c r="C3331">
        <v>8</v>
      </c>
      <c r="D3331">
        <v>3.5224442335063197</v>
      </c>
      <c r="E3331">
        <v>0.90308998699194354</v>
      </c>
      <c r="G3331" t="s">
        <v>4533</v>
      </c>
      <c r="H3331">
        <v>2</v>
      </c>
      <c r="I3331">
        <v>3.5224442335063197</v>
      </c>
      <c r="J3331">
        <v>0.3010299956639812</v>
      </c>
    </row>
    <row r="3332" spans="1:10">
      <c r="A3332">
        <v>3331</v>
      </c>
      <c r="B3332" t="s">
        <v>7604</v>
      </c>
      <c r="C3332">
        <v>8</v>
      </c>
      <c r="D3332">
        <v>3.5225746326911769</v>
      </c>
      <c r="E3332">
        <v>0.90308998699194354</v>
      </c>
      <c r="G3332" t="s">
        <v>4814</v>
      </c>
      <c r="H3332">
        <v>2</v>
      </c>
      <c r="I3332">
        <v>3.5225746326911769</v>
      </c>
      <c r="J3332">
        <v>0.3010299956639812</v>
      </c>
    </row>
    <row r="3333" spans="1:10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G3333" t="s">
        <v>1371</v>
      </c>
      <c r="H3333">
        <v>2</v>
      </c>
      <c r="I3333">
        <v>3.52270499273475</v>
      </c>
      <c r="J3333">
        <v>0.3010299956639812</v>
      </c>
    </row>
    <row r="3334" spans="1:10">
      <c r="A3334">
        <v>3333</v>
      </c>
      <c r="B3334" t="s">
        <v>7605</v>
      </c>
      <c r="C3334">
        <v>8</v>
      </c>
      <c r="D3334">
        <v>3.5228353136605302</v>
      </c>
      <c r="E3334">
        <v>0.90308998699194354</v>
      </c>
      <c r="G3334" t="s">
        <v>3078</v>
      </c>
      <c r="H3334">
        <v>2</v>
      </c>
      <c r="I3334">
        <v>3.5228353136605302</v>
      </c>
      <c r="J3334">
        <v>0.3010299956639812</v>
      </c>
    </row>
    <row r="3335" spans="1:10">
      <c r="A3335">
        <v>3334</v>
      </c>
      <c r="B3335" t="s">
        <v>4531</v>
      </c>
      <c r="C3335">
        <v>8</v>
      </c>
      <c r="D3335">
        <v>3.5229655954919865</v>
      </c>
      <c r="E3335">
        <v>0.90308998699194354</v>
      </c>
      <c r="G3335" t="s">
        <v>4802</v>
      </c>
      <c r="H3335">
        <v>2</v>
      </c>
      <c r="I3335">
        <v>3.5229655954919865</v>
      </c>
      <c r="J3335">
        <v>0.3010299956639812</v>
      </c>
    </row>
    <row r="3336" spans="1:10">
      <c r="A3336">
        <v>3335</v>
      </c>
      <c r="B3336" t="s">
        <v>6854</v>
      </c>
      <c r="C3336">
        <v>8</v>
      </c>
      <c r="D3336">
        <v>3.5230958382525679</v>
      </c>
      <c r="E3336">
        <v>0.90308998699194354</v>
      </c>
      <c r="G3336" t="s">
        <v>5059</v>
      </c>
      <c r="H3336">
        <v>2</v>
      </c>
      <c r="I3336">
        <v>3.5230958382525679</v>
      </c>
      <c r="J3336">
        <v>0.3010299956639812</v>
      </c>
    </row>
    <row r="3337" spans="1:10">
      <c r="A3337">
        <v>3336</v>
      </c>
      <c r="B3337" t="s">
        <v>7606</v>
      </c>
      <c r="C3337">
        <v>8</v>
      </c>
      <c r="D3337">
        <v>3.5232260419657009</v>
      </c>
      <c r="E3337">
        <v>0.90308998699194354</v>
      </c>
      <c r="G3337" t="s">
        <v>5020</v>
      </c>
      <c r="H3337">
        <v>2</v>
      </c>
      <c r="I3337">
        <v>3.5232260419657009</v>
      </c>
      <c r="J3337">
        <v>0.3010299956639812</v>
      </c>
    </row>
    <row r="3338" spans="1:10">
      <c r="A3338">
        <v>3337</v>
      </c>
      <c r="B3338" t="s">
        <v>4090</v>
      </c>
      <c r="C3338">
        <v>8</v>
      </c>
      <c r="D3338">
        <v>3.5233562066547925</v>
      </c>
      <c r="E3338">
        <v>0.90308998699194354</v>
      </c>
      <c r="G3338" t="s">
        <v>2619</v>
      </c>
      <c r="H3338">
        <v>2</v>
      </c>
      <c r="I3338">
        <v>3.5233562066547925</v>
      </c>
      <c r="J3338">
        <v>0.3010299956639812</v>
      </c>
    </row>
    <row r="3339" spans="1:10">
      <c r="A3339">
        <v>3338</v>
      </c>
      <c r="B3339" t="s">
        <v>7607</v>
      </c>
      <c r="C3339">
        <v>8</v>
      </c>
      <c r="D3339">
        <v>3.5234863323432277</v>
      </c>
      <c r="E3339">
        <v>0.90308998699194354</v>
      </c>
      <c r="G3339" t="s">
        <v>5113</v>
      </c>
      <c r="H3339">
        <v>2</v>
      </c>
      <c r="I3339">
        <v>3.5234863323432277</v>
      </c>
      <c r="J3339">
        <v>0.3010299956639812</v>
      </c>
    </row>
    <row r="3340" spans="1:10">
      <c r="A3340">
        <v>3339</v>
      </c>
      <c r="B3340" t="s">
        <v>7608</v>
      </c>
      <c r="C3340">
        <v>8</v>
      </c>
      <c r="D3340">
        <v>3.5236164190543708</v>
      </c>
      <c r="E3340">
        <v>0.90308998699194354</v>
      </c>
      <c r="G3340" t="s">
        <v>969</v>
      </c>
      <c r="H3340">
        <v>2</v>
      </c>
      <c r="I3340">
        <v>3.5236164190543708</v>
      </c>
      <c r="J3340">
        <v>0.3010299956639812</v>
      </c>
    </row>
    <row r="3341" spans="1:10">
      <c r="A3341">
        <v>3340</v>
      </c>
      <c r="B3341" t="s">
        <v>4310</v>
      </c>
      <c r="C3341">
        <v>8</v>
      </c>
      <c r="D3341">
        <v>3.5237464668115646</v>
      </c>
      <c r="E3341">
        <v>0.90308998699194354</v>
      </c>
      <c r="G3341" t="s">
        <v>1186</v>
      </c>
      <c r="H3341">
        <v>2</v>
      </c>
      <c r="I3341">
        <v>3.5237464668115646</v>
      </c>
      <c r="J3341">
        <v>0.3010299956639812</v>
      </c>
    </row>
    <row r="3342" spans="1:10">
      <c r="A3342">
        <v>3341</v>
      </c>
      <c r="B3342" t="s">
        <v>4775</v>
      </c>
      <c r="C3342">
        <v>8</v>
      </c>
      <c r="D3342">
        <v>3.5238764756381311</v>
      </c>
      <c r="E3342">
        <v>0.90308998699194354</v>
      </c>
      <c r="G3342" t="s">
        <v>1221</v>
      </c>
      <c r="H3342">
        <v>2</v>
      </c>
      <c r="I3342">
        <v>3.5238764756381311</v>
      </c>
      <c r="J3342">
        <v>0.3010299956639812</v>
      </c>
    </row>
    <row r="3343" spans="1:10">
      <c r="A3343">
        <v>3342</v>
      </c>
      <c r="B3343" t="s">
        <v>5635</v>
      </c>
      <c r="C3343">
        <v>8</v>
      </c>
      <c r="D3343">
        <v>3.5240064455573727</v>
      </c>
      <c r="E3343">
        <v>0.90308998699194354</v>
      </c>
      <c r="G3343" t="s">
        <v>1668</v>
      </c>
      <c r="H3343">
        <v>2</v>
      </c>
      <c r="I3343">
        <v>3.5240064455573727</v>
      </c>
      <c r="J3343">
        <v>0.3010299956639812</v>
      </c>
    </row>
    <row r="3344" spans="1:10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G3344" t="s">
        <v>2069</v>
      </c>
      <c r="H3344">
        <v>2</v>
      </c>
      <c r="I3344">
        <v>3.5241363765925686</v>
      </c>
      <c r="J3344">
        <v>0.3010299956639812</v>
      </c>
    </row>
    <row r="3345" spans="1:10">
      <c r="A3345">
        <v>3344</v>
      </c>
      <c r="B3345" t="s">
        <v>3976</v>
      </c>
      <c r="C3345">
        <v>8</v>
      </c>
      <c r="D3345">
        <v>3.5242662687669788</v>
      </c>
      <c r="E3345">
        <v>0.90308998699194354</v>
      </c>
      <c r="G3345" t="s">
        <v>4483</v>
      </c>
      <c r="H3345">
        <v>2</v>
      </c>
      <c r="I3345">
        <v>3.5242662687669788</v>
      </c>
      <c r="J3345">
        <v>0.3010299956639812</v>
      </c>
    </row>
    <row r="3346" spans="1:10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G3346" t="s">
        <v>4486</v>
      </c>
      <c r="H3346">
        <v>2</v>
      </c>
      <c r="I3346">
        <v>3.524396122103842</v>
      </c>
      <c r="J3346">
        <v>0.3010299956639812</v>
      </c>
    </row>
    <row r="3347" spans="1:10">
      <c r="A3347">
        <v>3346</v>
      </c>
      <c r="B3347" t="s">
        <v>5751</v>
      </c>
      <c r="C3347">
        <v>8</v>
      </c>
      <c r="D3347">
        <v>3.5245259366263757</v>
      </c>
      <c r="E3347">
        <v>0.90308998699194354</v>
      </c>
      <c r="G3347" t="s">
        <v>30</v>
      </c>
      <c r="H3347">
        <v>2</v>
      </c>
      <c r="I3347">
        <v>3.5245259366263757</v>
      </c>
      <c r="J3347">
        <v>0.3010299956639812</v>
      </c>
    </row>
    <row r="3348" spans="1:10">
      <c r="A3348">
        <v>3347</v>
      </c>
      <c r="B3348" t="s">
        <v>7609</v>
      </c>
      <c r="C3348">
        <v>8</v>
      </c>
      <c r="D3348">
        <v>3.5246557123577773</v>
      </c>
      <c r="E3348">
        <v>0.90308998699194354</v>
      </c>
      <c r="G3348" t="s">
        <v>33</v>
      </c>
      <c r="H3348">
        <v>2</v>
      </c>
      <c r="I3348">
        <v>3.5246557123577773</v>
      </c>
      <c r="J3348">
        <v>0.3010299956639812</v>
      </c>
    </row>
    <row r="3349" spans="1:10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G3349" t="s">
        <v>4909</v>
      </c>
      <c r="H3349">
        <v>2</v>
      </c>
      <c r="I3349">
        <v>3.5247854493212225</v>
      </c>
      <c r="J3349">
        <v>0.3010299956639812</v>
      </c>
    </row>
    <row r="3350" spans="1:10">
      <c r="A3350">
        <v>3349</v>
      </c>
      <c r="B3350" t="s">
        <v>7610</v>
      </c>
      <c r="C3350">
        <v>8</v>
      </c>
      <c r="D3350">
        <v>3.524915147539867</v>
      </c>
      <c r="E3350">
        <v>0.90308998699194354</v>
      </c>
      <c r="G3350" t="s">
        <v>4976</v>
      </c>
      <c r="H3350">
        <v>2</v>
      </c>
      <c r="I3350">
        <v>3.524915147539867</v>
      </c>
      <c r="J3350">
        <v>0.3010299956639812</v>
      </c>
    </row>
    <row r="3351" spans="1:10">
      <c r="A3351">
        <v>3350</v>
      </c>
      <c r="B3351" t="s">
        <v>7048</v>
      </c>
      <c r="C3351">
        <v>8</v>
      </c>
      <c r="D3351">
        <v>3.5250448070368452</v>
      </c>
      <c r="E3351">
        <v>0.90308998699194354</v>
      </c>
      <c r="G3351" t="s">
        <v>5035</v>
      </c>
      <c r="H3351">
        <v>2</v>
      </c>
      <c r="I3351">
        <v>3.5250448070368452</v>
      </c>
      <c r="J3351">
        <v>0.3010299956639812</v>
      </c>
    </row>
    <row r="3352" spans="1:10">
      <c r="A3352">
        <v>3351</v>
      </c>
      <c r="B3352" t="s">
        <v>7611</v>
      </c>
      <c r="C3352">
        <v>8</v>
      </c>
      <c r="D3352">
        <v>3.5251744278352715</v>
      </c>
      <c r="E3352">
        <v>0.90308998699194354</v>
      </c>
      <c r="G3352" t="s">
        <v>2526</v>
      </c>
      <c r="H3352">
        <v>2</v>
      </c>
      <c r="I3352">
        <v>3.5251744278352715</v>
      </c>
      <c r="J3352">
        <v>0.3010299956639812</v>
      </c>
    </row>
    <row r="3353" spans="1:10">
      <c r="A3353">
        <v>3352</v>
      </c>
      <c r="B3353" t="s">
        <v>7612</v>
      </c>
      <c r="C3353">
        <v>8</v>
      </c>
      <c r="D3353">
        <v>3.5253040099582389</v>
      </c>
      <c r="E3353">
        <v>0.90308998699194354</v>
      </c>
      <c r="G3353" t="s">
        <v>2531</v>
      </c>
      <c r="H3353">
        <v>2</v>
      </c>
      <c r="I3353">
        <v>3.5253040099582389</v>
      </c>
      <c r="J3353">
        <v>0.3010299956639812</v>
      </c>
    </row>
    <row r="3354" spans="1:10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G3354" t="s">
        <v>4535</v>
      </c>
      <c r="H3354">
        <v>2</v>
      </c>
      <c r="I3354">
        <v>3.5254335534288201</v>
      </c>
      <c r="J3354">
        <v>0.3010299956639812</v>
      </c>
    </row>
    <row r="3355" spans="1:10">
      <c r="A3355">
        <v>3354</v>
      </c>
      <c r="B3355" t="s">
        <v>7613</v>
      </c>
      <c r="C3355">
        <v>8</v>
      </c>
      <c r="D3355">
        <v>3.525563058270067</v>
      </c>
      <c r="E3355">
        <v>0.90308998699194354</v>
      </c>
      <c r="G3355" t="s">
        <v>4713</v>
      </c>
      <c r="H3355">
        <v>2</v>
      </c>
      <c r="I3355">
        <v>3.525563058270067</v>
      </c>
      <c r="J3355">
        <v>0.3010299956639812</v>
      </c>
    </row>
    <row r="3356" spans="1:10">
      <c r="A3356">
        <v>3355</v>
      </c>
      <c r="B3356" t="s">
        <v>5727</v>
      </c>
      <c r="C3356">
        <v>8</v>
      </c>
      <c r="D3356">
        <v>3.5256925245050108</v>
      </c>
      <c r="E3356">
        <v>0.90308998699194354</v>
      </c>
      <c r="G3356" t="s">
        <v>4704</v>
      </c>
      <c r="H3356">
        <v>2</v>
      </c>
      <c r="I3356">
        <v>3.5256925245050108</v>
      </c>
      <c r="J3356">
        <v>0.3010299956639812</v>
      </c>
    </row>
    <row r="3357" spans="1:10">
      <c r="A3357">
        <v>3356</v>
      </c>
      <c r="B3357" t="s">
        <v>7614</v>
      </c>
      <c r="C3357">
        <v>8</v>
      </c>
      <c r="D3357">
        <v>3.5258219521566625</v>
      </c>
      <c r="E3357">
        <v>0.90308998699194354</v>
      </c>
      <c r="G3357" t="s">
        <v>4860</v>
      </c>
      <c r="H3357">
        <v>2</v>
      </c>
      <c r="I3357">
        <v>3.5258219521566625</v>
      </c>
      <c r="J3357">
        <v>0.3010299956639812</v>
      </c>
    </row>
    <row r="3358" spans="1:10">
      <c r="A3358">
        <v>3357</v>
      </c>
      <c r="B3358" t="s">
        <v>6539</v>
      </c>
      <c r="C3358">
        <v>8</v>
      </c>
      <c r="D3358">
        <v>3.5259513412480126</v>
      </c>
      <c r="E3358">
        <v>0.90308998699194354</v>
      </c>
      <c r="G3358" t="s">
        <v>3131</v>
      </c>
      <c r="H3358">
        <v>2</v>
      </c>
      <c r="I3358">
        <v>3.5259513412480126</v>
      </c>
      <c r="J3358">
        <v>0.3010299956639812</v>
      </c>
    </row>
    <row r="3359" spans="1:10">
      <c r="A3359">
        <v>3358</v>
      </c>
      <c r="B3359" t="s">
        <v>4524</v>
      </c>
      <c r="C3359">
        <v>8</v>
      </c>
      <c r="D3359">
        <v>3.5260806918020298</v>
      </c>
      <c r="E3359">
        <v>0.90308998699194354</v>
      </c>
      <c r="G3359" t="s">
        <v>4473</v>
      </c>
      <c r="H3359">
        <v>2</v>
      </c>
      <c r="I3359">
        <v>3.5260806918020298</v>
      </c>
      <c r="J3359">
        <v>0.3010299956639812</v>
      </c>
    </row>
    <row r="3360" spans="1:10">
      <c r="A3360">
        <v>3359</v>
      </c>
      <c r="B3360" t="s">
        <v>7615</v>
      </c>
      <c r="C3360">
        <v>8</v>
      </c>
      <c r="D3360">
        <v>3.5262100038416642</v>
      </c>
      <c r="E3360">
        <v>0.90308998699194354</v>
      </c>
      <c r="G3360" t="s">
        <v>5103</v>
      </c>
      <c r="H3360">
        <v>2</v>
      </c>
      <c r="I3360">
        <v>3.5262100038416642</v>
      </c>
      <c r="J3360">
        <v>0.3010299956639812</v>
      </c>
    </row>
    <row r="3361" spans="1:10">
      <c r="A3361">
        <v>3360</v>
      </c>
      <c r="B3361" t="s">
        <v>7616</v>
      </c>
      <c r="C3361">
        <v>8</v>
      </c>
      <c r="D3361">
        <v>3.5263392773898441</v>
      </c>
      <c r="E3361">
        <v>0.90308998699194354</v>
      </c>
      <c r="G3361" t="s">
        <v>4848</v>
      </c>
      <c r="H3361">
        <v>2</v>
      </c>
      <c r="I3361">
        <v>3.5263392773898441</v>
      </c>
      <c r="J3361">
        <v>0.3010299956639812</v>
      </c>
    </row>
    <row r="3362" spans="1:10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G3362" t="s">
        <v>4840</v>
      </c>
      <c r="H3362">
        <v>2</v>
      </c>
      <c r="I3362">
        <v>3.5264685124694775</v>
      </c>
      <c r="J3362">
        <v>0.3010299956639812</v>
      </c>
    </row>
    <row r="3363" spans="1:10">
      <c r="A3363">
        <v>3362</v>
      </c>
      <c r="B3363" t="s">
        <v>6011</v>
      </c>
      <c r="C3363">
        <v>8</v>
      </c>
      <c r="D3363">
        <v>3.5265977091034522</v>
      </c>
      <c r="E3363">
        <v>0.90308998699194354</v>
      </c>
      <c r="G3363" t="s">
        <v>4639</v>
      </c>
      <c r="H3363">
        <v>2</v>
      </c>
      <c r="I3363">
        <v>3.5265977091034522</v>
      </c>
      <c r="J3363">
        <v>0.3010299956639812</v>
      </c>
    </row>
    <row r="3364" spans="1:10">
      <c r="A3364">
        <v>3363</v>
      </c>
      <c r="B3364" t="s">
        <v>6415</v>
      </c>
      <c r="C3364">
        <v>8</v>
      </c>
      <c r="D3364">
        <v>3.5267268673146357</v>
      </c>
      <c r="E3364">
        <v>0.90308998699194354</v>
      </c>
      <c r="G3364" t="s">
        <v>4742</v>
      </c>
      <c r="H3364">
        <v>2</v>
      </c>
      <c r="I3364">
        <v>3.5267268673146357</v>
      </c>
      <c r="J3364">
        <v>0.3010299956639812</v>
      </c>
    </row>
    <row r="3365" spans="1:10">
      <c r="A3365">
        <v>3364</v>
      </c>
      <c r="B3365" t="s">
        <v>4554</v>
      </c>
      <c r="C3365">
        <v>8</v>
      </c>
      <c r="D3365">
        <v>3.5268559871258747</v>
      </c>
      <c r="E3365">
        <v>0.90308998699194354</v>
      </c>
      <c r="G3365" t="s">
        <v>4740</v>
      </c>
      <c r="H3365">
        <v>2</v>
      </c>
      <c r="I3365">
        <v>3.5268559871258747</v>
      </c>
      <c r="J3365">
        <v>0.3010299956639812</v>
      </c>
    </row>
    <row r="3366" spans="1:10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G3366" t="s">
        <v>4635</v>
      </c>
      <c r="H3366">
        <v>2</v>
      </c>
      <c r="I3366">
        <v>3.5269850685599957</v>
      </c>
      <c r="J3366">
        <v>0.3010299956639812</v>
      </c>
    </row>
    <row r="3367" spans="1:10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G3367" t="s">
        <v>805</v>
      </c>
      <c r="H3367">
        <v>2</v>
      </c>
      <c r="I3367">
        <v>3.527114111639805</v>
      </c>
      <c r="J3367">
        <v>0.3010299956639812</v>
      </c>
    </row>
    <row r="3368" spans="1:10">
      <c r="A3368">
        <v>3367</v>
      </c>
      <c r="B3368" t="s">
        <v>7617</v>
      </c>
      <c r="C3368">
        <v>8</v>
      </c>
      <c r="D3368">
        <v>3.5272431163880884</v>
      </c>
      <c r="E3368">
        <v>0.90308998699194354</v>
      </c>
      <c r="G3368" t="s">
        <v>2244</v>
      </c>
      <c r="H3368">
        <v>2</v>
      </c>
      <c r="I3368">
        <v>3.5272431163880884</v>
      </c>
      <c r="J3368">
        <v>0.3010299956639812</v>
      </c>
    </row>
    <row r="3369" spans="1:10">
      <c r="A3369">
        <v>3368</v>
      </c>
      <c r="B3369" t="s">
        <v>4625</v>
      </c>
      <c r="C3369">
        <v>8</v>
      </c>
      <c r="D3369">
        <v>3.5273720828276121</v>
      </c>
      <c r="E3369">
        <v>0.90308998699194354</v>
      </c>
      <c r="G3369" t="s">
        <v>4448</v>
      </c>
      <c r="H3369">
        <v>2</v>
      </c>
      <c r="I3369">
        <v>3.5273720828276121</v>
      </c>
      <c r="J3369">
        <v>0.3010299956639812</v>
      </c>
    </row>
    <row r="3370" spans="1:10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G3370" t="s">
        <v>4755</v>
      </c>
      <c r="H3370">
        <v>2</v>
      </c>
      <c r="I3370">
        <v>3.52750101098112</v>
      </c>
      <c r="J3370">
        <v>0.3010299956639812</v>
      </c>
    </row>
    <row r="3371" spans="1:10">
      <c r="A3371">
        <v>3370</v>
      </c>
      <c r="B3371" t="s">
        <v>4560</v>
      </c>
      <c r="C3371">
        <v>8</v>
      </c>
      <c r="D3371">
        <v>3.5276299008713385</v>
      </c>
      <c r="E3371">
        <v>0.90308998699194354</v>
      </c>
      <c r="G3371" t="s">
        <v>1231</v>
      </c>
      <c r="H3371">
        <v>2</v>
      </c>
      <c r="I3371">
        <v>3.5276299008713385</v>
      </c>
      <c r="J3371">
        <v>0.3010299956639812</v>
      </c>
    </row>
    <row r="3372" spans="1:10">
      <c r="A3372">
        <v>3371</v>
      </c>
      <c r="B3372" t="s">
        <v>7618</v>
      </c>
      <c r="C3372">
        <v>8</v>
      </c>
      <c r="D3372">
        <v>3.5277587525209717</v>
      </c>
      <c r="E3372">
        <v>0.90308998699194354</v>
      </c>
      <c r="G3372" t="s">
        <v>4841</v>
      </c>
      <c r="H3372">
        <v>2</v>
      </c>
      <c r="I3372">
        <v>3.5277587525209717</v>
      </c>
      <c r="J3372">
        <v>0.3010299956639812</v>
      </c>
    </row>
    <row r="3373" spans="1:10">
      <c r="A3373">
        <v>3372</v>
      </c>
      <c r="B3373" t="s">
        <v>7619</v>
      </c>
      <c r="C3373">
        <v>8</v>
      </c>
      <c r="D3373">
        <v>3.5278875659527049</v>
      </c>
      <c r="E3373">
        <v>0.90308998699194354</v>
      </c>
      <c r="G3373" t="s">
        <v>4582</v>
      </c>
      <c r="H3373">
        <v>2</v>
      </c>
      <c r="I3373">
        <v>3.5278875659527049</v>
      </c>
      <c r="J3373">
        <v>0.3010299956639812</v>
      </c>
    </row>
    <row r="3374" spans="1:10">
      <c r="A3374">
        <v>3373</v>
      </c>
      <c r="B3374" t="s">
        <v>7620</v>
      </c>
      <c r="C3374">
        <v>8</v>
      </c>
      <c r="D3374">
        <v>3.5280163411892014</v>
      </c>
      <c r="E3374">
        <v>0.90308998699194354</v>
      </c>
      <c r="G3374" t="s">
        <v>4477</v>
      </c>
      <c r="H3374">
        <v>2</v>
      </c>
      <c r="I3374">
        <v>3.5280163411892014</v>
      </c>
      <c r="J3374">
        <v>0.3010299956639812</v>
      </c>
    </row>
    <row r="3375" spans="1:10">
      <c r="A3375">
        <v>3374</v>
      </c>
      <c r="B3375" t="s">
        <v>6663</v>
      </c>
      <c r="C3375">
        <v>8</v>
      </c>
      <c r="D3375">
        <v>3.5281450782531065</v>
      </c>
      <c r="E3375">
        <v>0.90308998699194354</v>
      </c>
      <c r="G3375" t="s">
        <v>3001</v>
      </c>
      <c r="H3375">
        <v>2</v>
      </c>
      <c r="I3375">
        <v>3.5281450782531065</v>
      </c>
      <c r="J3375">
        <v>0.3010299956639812</v>
      </c>
    </row>
    <row r="3376" spans="1:10">
      <c r="A3376">
        <v>3375</v>
      </c>
      <c r="B3376" t="s">
        <v>7621</v>
      </c>
      <c r="C3376">
        <v>8</v>
      </c>
      <c r="D3376">
        <v>3.5282737771670436</v>
      </c>
      <c r="E3376">
        <v>0.90308998699194354</v>
      </c>
      <c r="G3376" t="s">
        <v>2618</v>
      </c>
      <c r="H3376">
        <v>2</v>
      </c>
      <c r="I3376">
        <v>3.5282737771670436</v>
      </c>
      <c r="J3376">
        <v>0.3010299956639812</v>
      </c>
    </row>
    <row r="3377" spans="1:10">
      <c r="A3377">
        <v>3376</v>
      </c>
      <c r="B3377" t="s">
        <v>4585</v>
      </c>
      <c r="C3377">
        <v>8</v>
      </c>
      <c r="D3377">
        <v>3.5284024379536176</v>
      </c>
      <c r="E3377">
        <v>0.90308998699194354</v>
      </c>
      <c r="G3377" t="s">
        <v>4510</v>
      </c>
      <c r="H3377">
        <v>2</v>
      </c>
      <c r="I3377">
        <v>3.5284024379536176</v>
      </c>
      <c r="J3377">
        <v>0.3010299956639812</v>
      </c>
    </row>
    <row r="3378" spans="1:10">
      <c r="A3378">
        <v>3377</v>
      </c>
      <c r="B3378" t="s">
        <v>7622</v>
      </c>
      <c r="C3378">
        <v>8</v>
      </c>
      <c r="D3378">
        <v>3.5285310606354114</v>
      </c>
      <c r="E3378">
        <v>0.90308998699194354</v>
      </c>
      <c r="G3378" t="s">
        <v>1804</v>
      </c>
      <c r="H3378">
        <v>2</v>
      </c>
      <c r="I3378">
        <v>3.5285310606354114</v>
      </c>
      <c r="J3378">
        <v>0.3010299956639812</v>
      </c>
    </row>
    <row r="3379" spans="1:10">
      <c r="A3379">
        <v>3378</v>
      </c>
      <c r="B3379" t="s">
        <v>4414</v>
      </c>
      <c r="C3379">
        <v>8</v>
      </c>
      <c r="D3379">
        <v>3.5286596452349897</v>
      </c>
      <c r="E3379">
        <v>0.90308998699194354</v>
      </c>
      <c r="G3379" t="s">
        <v>4766</v>
      </c>
      <c r="H3379">
        <v>2</v>
      </c>
      <c r="I3379">
        <v>3.5286596452349897</v>
      </c>
      <c r="J3379">
        <v>0.3010299956639812</v>
      </c>
    </row>
    <row r="3380" spans="1:10">
      <c r="A3380">
        <v>3379</v>
      </c>
      <c r="B3380" t="s">
        <v>4908</v>
      </c>
      <c r="C3380">
        <v>8</v>
      </c>
      <c r="D3380">
        <v>3.5287881917748964</v>
      </c>
      <c r="E3380">
        <v>0.90308998699194354</v>
      </c>
      <c r="G3380" t="s">
        <v>4478</v>
      </c>
      <c r="H3380">
        <v>2</v>
      </c>
      <c r="I3380">
        <v>3.5287881917748964</v>
      </c>
      <c r="J3380">
        <v>0.3010299956639812</v>
      </c>
    </row>
    <row r="3381" spans="1:10">
      <c r="A3381">
        <v>3380</v>
      </c>
      <c r="B3381" t="s">
        <v>7623</v>
      </c>
      <c r="C3381">
        <v>8</v>
      </c>
      <c r="D3381">
        <v>3.5289167002776547</v>
      </c>
      <c r="E3381">
        <v>0.90308998699194354</v>
      </c>
      <c r="G3381" t="s">
        <v>4433</v>
      </c>
      <c r="H3381">
        <v>2</v>
      </c>
      <c r="I3381">
        <v>3.5289167002776547</v>
      </c>
      <c r="J3381">
        <v>0.3010299956639812</v>
      </c>
    </row>
    <row r="3382" spans="1:10">
      <c r="A3382">
        <v>3381</v>
      </c>
      <c r="B3382" t="s">
        <v>4551</v>
      </c>
      <c r="C3382">
        <v>8</v>
      </c>
      <c r="D3382">
        <v>3.5290451707657691</v>
      </c>
      <c r="E3382">
        <v>0.90308998699194354</v>
      </c>
      <c r="G3382" t="s">
        <v>4789</v>
      </c>
      <c r="H3382">
        <v>2</v>
      </c>
      <c r="I3382">
        <v>3.5290451707657691</v>
      </c>
      <c r="J3382">
        <v>0.3010299956639812</v>
      </c>
    </row>
    <row r="3383" spans="1:10">
      <c r="A3383">
        <v>3382</v>
      </c>
      <c r="B3383" t="s">
        <v>7624</v>
      </c>
      <c r="C3383">
        <v>8</v>
      </c>
      <c r="D3383">
        <v>3.5291736032617229</v>
      </c>
      <c r="E3383">
        <v>0.90308998699194354</v>
      </c>
      <c r="G3383" t="s">
        <v>1417</v>
      </c>
      <c r="H3383">
        <v>2</v>
      </c>
      <c r="I3383">
        <v>3.5291736032617229</v>
      </c>
      <c r="J3383">
        <v>0.3010299956639812</v>
      </c>
    </row>
    <row r="3384" spans="1:10">
      <c r="A3384">
        <v>3383</v>
      </c>
      <c r="B3384" t="s">
        <v>7625</v>
      </c>
      <c r="C3384">
        <v>8</v>
      </c>
      <c r="D3384">
        <v>3.5293019977879805</v>
      </c>
      <c r="E3384">
        <v>0.90308998699194354</v>
      </c>
      <c r="G3384" t="s">
        <v>4883</v>
      </c>
      <c r="H3384">
        <v>2</v>
      </c>
      <c r="I3384">
        <v>3.5293019977879805</v>
      </c>
      <c r="J3384">
        <v>0.3010299956639812</v>
      </c>
    </row>
    <row r="3385" spans="1:10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G3385" t="s">
        <v>5036</v>
      </c>
      <c r="H3385">
        <v>2</v>
      </c>
      <c r="I3385">
        <v>3.529430354366986</v>
      </c>
      <c r="J3385">
        <v>0.3010299956639812</v>
      </c>
    </row>
    <row r="3386" spans="1:10">
      <c r="A3386">
        <v>3385</v>
      </c>
      <c r="B3386" t="s">
        <v>7626</v>
      </c>
      <c r="C3386">
        <v>8</v>
      </c>
      <c r="D3386">
        <v>3.529558673021163</v>
      </c>
      <c r="E3386">
        <v>0.90308998699194354</v>
      </c>
      <c r="G3386" t="s">
        <v>4937</v>
      </c>
      <c r="H3386">
        <v>2</v>
      </c>
      <c r="I3386">
        <v>3.529558673021163</v>
      </c>
      <c r="J3386">
        <v>0.3010299956639812</v>
      </c>
    </row>
    <row r="3387" spans="1:10">
      <c r="A3387">
        <v>3386</v>
      </c>
      <c r="B3387" t="s">
        <v>4563</v>
      </c>
      <c r="C3387">
        <v>8</v>
      </c>
      <c r="D3387">
        <v>3.5296869537729165</v>
      </c>
      <c r="E3387">
        <v>0.90308998699194354</v>
      </c>
      <c r="G3387" t="s">
        <v>4663</v>
      </c>
      <c r="H3387">
        <v>2</v>
      </c>
      <c r="I3387">
        <v>3.5296869537729165</v>
      </c>
      <c r="J3387">
        <v>0.3010299956639812</v>
      </c>
    </row>
    <row r="3388" spans="1:10">
      <c r="A3388">
        <v>3387</v>
      </c>
      <c r="B3388" t="s">
        <v>7627</v>
      </c>
      <c r="C3388">
        <v>8</v>
      </c>
      <c r="D3388">
        <v>3.5298151966446305</v>
      </c>
      <c r="E3388">
        <v>0.90308998699194354</v>
      </c>
      <c r="G3388" t="s">
        <v>4751</v>
      </c>
      <c r="H3388">
        <v>2</v>
      </c>
      <c r="I3388">
        <v>3.5298151966446305</v>
      </c>
      <c r="J3388">
        <v>0.3010299956639812</v>
      </c>
    </row>
    <row r="3389" spans="1:10">
      <c r="A3389">
        <v>3388</v>
      </c>
      <c r="B3389" t="s">
        <v>7151</v>
      </c>
      <c r="C3389">
        <v>8</v>
      </c>
      <c r="D3389">
        <v>3.5299434016586693</v>
      </c>
      <c r="E3389">
        <v>0.90308998699194354</v>
      </c>
      <c r="G3389" t="s">
        <v>4912</v>
      </c>
      <c r="H3389">
        <v>2</v>
      </c>
      <c r="I3389">
        <v>3.5299434016586693</v>
      </c>
      <c r="J3389">
        <v>0.3010299956639812</v>
      </c>
    </row>
    <row r="3390" spans="1:10">
      <c r="A3390">
        <v>3389</v>
      </c>
      <c r="B3390" t="s">
        <v>7628</v>
      </c>
      <c r="C3390">
        <v>8</v>
      </c>
      <c r="D3390">
        <v>3.530071568837378</v>
      </c>
      <c r="E3390">
        <v>0.90308998699194354</v>
      </c>
      <c r="G3390" t="s">
        <v>4661</v>
      </c>
      <c r="H3390">
        <v>2</v>
      </c>
      <c r="I3390">
        <v>3.530071568837378</v>
      </c>
      <c r="J3390">
        <v>0.3010299956639812</v>
      </c>
    </row>
    <row r="3391" spans="1:10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G3391" t="s">
        <v>4636</v>
      </c>
      <c r="H3391">
        <v>2</v>
      </c>
      <c r="I3391">
        <v>3.5301996982030821</v>
      </c>
      <c r="J3391">
        <v>0.3010299956639812</v>
      </c>
    </row>
    <row r="3392" spans="1:10">
      <c r="A3392">
        <v>3391</v>
      </c>
      <c r="B3392" t="s">
        <v>7630</v>
      </c>
      <c r="C3392">
        <v>8</v>
      </c>
      <c r="D3392">
        <v>3.5303277897780863</v>
      </c>
      <c r="E3392">
        <v>0.90308998699194354</v>
      </c>
      <c r="G3392" t="s">
        <v>4775</v>
      </c>
      <c r="H3392">
        <v>2</v>
      </c>
      <c r="I3392">
        <v>3.5303277897780863</v>
      </c>
      <c r="J3392">
        <v>0.3010299956639812</v>
      </c>
    </row>
    <row r="3393" spans="1:10">
      <c r="A3393">
        <v>3392</v>
      </c>
      <c r="B3393" t="s">
        <v>5036</v>
      </c>
      <c r="C3393">
        <v>8</v>
      </c>
      <c r="D3393">
        <v>3.5304558435846762</v>
      </c>
      <c r="E3393">
        <v>0.90308998699194354</v>
      </c>
      <c r="G3393" t="s">
        <v>2975</v>
      </c>
      <c r="H3393">
        <v>2</v>
      </c>
      <c r="I3393">
        <v>3.5304558435846762</v>
      </c>
      <c r="J3393">
        <v>0.3010299956639812</v>
      </c>
    </row>
    <row r="3394" spans="1:10">
      <c r="A3394">
        <v>3393</v>
      </c>
      <c r="B3394" t="s">
        <v>7631</v>
      </c>
      <c r="C3394">
        <v>8</v>
      </c>
      <c r="D3394">
        <v>3.5305838596451178</v>
      </c>
      <c r="E3394">
        <v>0.90308998699194354</v>
      </c>
      <c r="G3394" t="s">
        <v>4973</v>
      </c>
      <c r="H3394">
        <v>2</v>
      </c>
      <c r="I3394">
        <v>3.5305838596451178</v>
      </c>
      <c r="J3394">
        <v>0.3010299956639812</v>
      </c>
    </row>
    <row r="3395" spans="1:10">
      <c r="A3395">
        <v>3394</v>
      </c>
      <c r="B3395" t="s">
        <v>7632</v>
      </c>
      <c r="C3395">
        <v>8</v>
      </c>
      <c r="D3395">
        <v>3.5307118379816571</v>
      </c>
      <c r="E3395">
        <v>0.90308998699194354</v>
      </c>
      <c r="G3395" t="s">
        <v>5042</v>
      </c>
      <c r="H3395">
        <v>2</v>
      </c>
      <c r="I3395">
        <v>3.5307118379816571</v>
      </c>
      <c r="J3395">
        <v>0.3010299956639812</v>
      </c>
    </row>
    <row r="3396" spans="1:10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G3396" t="s">
        <v>4925</v>
      </c>
      <c r="H3396">
        <v>2</v>
      </c>
      <c r="I3396">
        <v>3.5308397786165204</v>
      </c>
      <c r="J3396">
        <v>0.3010299956639812</v>
      </c>
    </row>
    <row r="3397" spans="1:10">
      <c r="A3397">
        <v>3396</v>
      </c>
      <c r="B3397" t="s">
        <v>7633</v>
      </c>
      <c r="C3397">
        <v>8</v>
      </c>
      <c r="D3397">
        <v>3.5309676815719149</v>
      </c>
      <c r="E3397">
        <v>0.90308998699194354</v>
      </c>
      <c r="G3397" t="s">
        <v>2771</v>
      </c>
      <c r="H3397">
        <v>2</v>
      </c>
      <c r="I3397">
        <v>3.5309676815719149</v>
      </c>
      <c r="J3397">
        <v>0.3010299956639812</v>
      </c>
    </row>
    <row r="3398" spans="1:10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G3398" t="s">
        <v>2733</v>
      </c>
      <c r="H3398">
        <v>2</v>
      </c>
      <c r="I3398">
        <v>3.531095546870028</v>
      </c>
      <c r="J3398">
        <v>0.3010299956639812</v>
      </c>
    </row>
    <row r="3399" spans="1:10">
      <c r="A3399">
        <v>3398</v>
      </c>
      <c r="B3399" t="s">
        <v>7634</v>
      </c>
      <c r="C3399">
        <v>8</v>
      </c>
      <c r="D3399">
        <v>3.5312233745330266</v>
      </c>
      <c r="E3399">
        <v>0.90308998699194354</v>
      </c>
      <c r="G3399" t="s">
        <v>4917</v>
      </c>
      <c r="H3399">
        <v>2</v>
      </c>
      <c r="I3399">
        <v>3.5312233745330266</v>
      </c>
      <c r="J3399">
        <v>0.3010299956639812</v>
      </c>
    </row>
    <row r="3400" spans="1:10">
      <c r="A3400">
        <v>3399</v>
      </c>
      <c r="B3400" t="s">
        <v>7635</v>
      </c>
      <c r="C3400">
        <v>8</v>
      </c>
      <c r="D3400">
        <v>3.5313511645830595</v>
      </c>
      <c r="E3400">
        <v>0.90308998699194354</v>
      </c>
      <c r="G3400" t="s">
        <v>5086</v>
      </c>
      <c r="H3400">
        <v>2</v>
      </c>
      <c r="I3400">
        <v>3.5313511645830595</v>
      </c>
      <c r="J3400">
        <v>0.3010299956639812</v>
      </c>
    </row>
    <row r="3401" spans="1:10">
      <c r="A3401">
        <v>3400</v>
      </c>
      <c r="B3401" t="s">
        <v>7636</v>
      </c>
      <c r="C3401">
        <v>8</v>
      </c>
      <c r="D3401">
        <v>3.5314789170422549</v>
      </c>
      <c r="E3401">
        <v>0.90308998699194354</v>
      </c>
      <c r="G3401" t="s">
        <v>4472</v>
      </c>
      <c r="H3401">
        <v>2</v>
      </c>
      <c r="I3401">
        <v>3.5314789170422549</v>
      </c>
      <c r="J3401">
        <v>0.3010299956639812</v>
      </c>
    </row>
    <row r="3402" spans="1:10">
      <c r="A3402">
        <v>3401</v>
      </c>
      <c r="B3402" t="s">
        <v>7637</v>
      </c>
      <c r="C3402">
        <v>8</v>
      </c>
      <c r="D3402">
        <v>3.5316066319327222</v>
      </c>
      <c r="E3402">
        <v>0.90308998699194354</v>
      </c>
      <c r="G3402" t="s">
        <v>4466</v>
      </c>
      <c r="H3402">
        <v>2</v>
      </c>
      <c r="I3402">
        <v>3.5316066319327222</v>
      </c>
      <c r="J3402">
        <v>0.3010299956639812</v>
      </c>
    </row>
    <row r="3403" spans="1:10">
      <c r="A3403">
        <v>3402</v>
      </c>
      <c r="B3403" t="s">
        <v>5191</v>
      </c>
      <c r="C3403">
        <v>8</v>
      </c>
      <c r="D3403">
        <v>3.5317343092765503</v>
      </c>
      <c r="E3403">
        <v>0.90308998699194354</v>
      </c>
      <c r="G3403" t="s">
        <v>4656</v>
      </c>
      <c r="H3403">
        <v>2</v>
      </c>
      <c r="I3403">
        <v>3.5317343092765503</v>
      </c>
      <c r="J3403">
        <v>0.3010299956639812</v>
      </c>
    </row>
    <row r="3404" spans="1:10">
      <c r="A3404">
        <v>3403</v>
      </c>
      <c r="B3404" t="s">
        <v>7427</v>
      </c>
      <c r="C3404">
        <v>8</v>
      </c>
      <c r="D3404">
        <v>3.5318619490958092</v>
      </c>
      <c r="E3404">
        <v>0.90308998699194354</v>
      </c>
      <c r="G3404" t="s">
        <v>823</v>
      </c>
      <c r="H3404">
        <v>2</v>
      </c>
      <c r="I3404">
        <v>3.5318619490958092</v>
      </c>
      <c r="J3404">
        <v>0.3010299956639812</v>
      </c>
    </row>
    <row r="3405" spans="1:10">
      <c r="A3405">
        <v>3404</v>
      </c>
      <c r="B3405" t="s">
        <v>7353</v>
      </c>
      <c r="C3405">
        <v>8</v>
      </c>
      <c r="D3405">
        <v>3.5319895514125501</v>
      </c>
      <c r="E3405">
        <v>0.90308998699194354</v>
      </c>
      <c r="G3405" t="s">
        <v>3867</v>
      </c>
      <c r="H3405">
        <v>2</v>
      </c>
      <c r="I3405">
        <v>3.5319895514125501</v>
      </c>
      <c r="J3405">
        <v>0.3010299956639812</v>
      </c>
    </row>
    <row r="3406" spans="1:10">
      <c r="A3406">
        <v>3405</v>
      </c>
      <c r="B3406" t="s">
        <v>7638</v>
      </c>
      <c r="C3406">
        <v>8</v>
      </c>
      <c r="D3406">
        <v>3.5321171162488039</v>
      </c>
      <c r="E3406">
        <v>0.90308998699194354</v>
      </c>
      <c r="G3406" t="s">
        <v>4748</v>
      </c>
      <c r="H3406">
        <v>2</v>
      </c>
      <c r="I3406">
        <v>3.5321171162488039</v>
      </c>
      <c r="J3406">
        <v>0.3010299956639812</v>
      </c>
    </row>
    <row r="3407" spans="1:10">
      <c r="A3407">
        <v>3406</v>
      </c>
      <c r="B3407" t="s">
        <v>7639</v>
      </c>
      <c r="C3407">
        <v>8</v>
      </c>
      <c r="D3407">
        <v>3.5322446436265822</v>
      </c>
      <c r="E3407">
        <v>0.90308998699194354</v>
      </c>
      <c r="G3407" t="s">
        <v>2607</v>
      </c>
      <c r="H3407">
        <v>2</v>
      </c>
      <c r="I3407">
        <v>3.5322446436265822</v>
      </c>
      <c r="J3407">
        <v>0.3010299956639812</v>
      </c>
    </row>
    <row r="3408" spans="1:10">
      <c r="A3408">
        <v>3407</v>
      </c>
      <c r="B3408" t="s">
        <v>7640</v>
      </c>
      <c r="C3408">
        <v>8</v>
      </c>
      <c r="D3408">
        <v>3.5323721335678773</v>
      </c>
      <c r="E3408">
        <v>0.90308998699194354</v>
      </c>
      <c r="G3408" t="s">
        <v>4900</v>
      </c>
      <c r="H3408">
        <v>2</v>
      </c>
      <c r="I3408">
        <v>3.5323721335678773</v>
      </c>
      <c r="J3408">
        <v>0.3010299956639812</v>
      </c>
    </row>
    <row r="3409" spans="1:10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G3409" t="s">
        <v>4844</v>
      </c>
      <c r="H3409">
        <v>2</v>
      </c>
      <c r="I3409">
        <v>3.5324995860946626</v>
      </c>
      <c r="J3409">
        <v>0.3010299956639812</v>
      </c>
    </row>
    <row r="3410" spans="1:10">
      <c r="A3410">
        <v>3409</v>
      </c>
      <c r="B3410" t="s">
        <v>7641</v>
      </c>
      <c r="C3410">
        <v>8</v>
      </c>
      <c r="D3410">
        <v>3.532627001228891</v>
      </c>
      <c r="E3410">
        <v>0.90308998699194354</v>
      </c>
      <c r="G3410" t="s">
        <v>4926</v>
      </c>
      <c r="H3410">
        <v>2</v>
      </c>
      <c r="I3410">
        <v>3.532627001228891</v>
      </c>
      <c r="J3410">
        <v>0.3010299956639812</v>
      </c>
    </row>
    <row r="3411" spans="1:10">
      <c r="A3411">
        <v>3410</v>
      </c>
      <c r="B3411" t="s">
        <v>7642</v>
      </c>
      <c r="C3411">
        <v>8</v>
      </c>
      <c r="D3411">
        <v>3.5327543789924976</v>
      </c>
      <c r="E3411">
        <v>0.90308998699194354</v>
      </c>
      <c r="G3411" t="s">
        <v>4464</v>
      </c>
      <c r="H3411">
        <v>2</v>
      </c>
      <c r="I3411">
        <v>3.5327543789924976</v>
      </c>
      <c r="J3411">
        <v>0.3010299956639812</v>
      </c>
    </row>
    <row r="3412" spans="1:10">
      <c r="A3412">
        <v>3411</v>
      </c>
      <c r="B3412" t="s">
        <v>7643</v>
      </c>
      <c r="C3412">
        <v>8</v>
      </c>
      <c r="D3412">
        <v>3.5328817194073974</v>
      </c>
      <c r="E3412">
        <v>0.90308998699194354</v>
      </c>
      <c r="G3412" t="s">
        <v>1814</v>
      </c>
      <c r="H3412">
        <v>2</v>
      </c>
      <c r="I3412">
        <v>3.5328817194073974</v>
      </c>
      <c r="J3412">
        <v>0.3010299956639812</v>
      </c>
    </row>
    <row r="3413" spans="1:10">
      <c r="A3413">
        <v>3412</v>
      </c>
      <c r="B3413" t="s">
        <v>7644</v>
      </c>
      <c r="C3413">
        <v>8</v>
      </c>
      <c r="D3413">
        <v>3.5330090224954853</v>
      </c>
      <c r="E3413">
        <v>0.90308998699194354</v>
      </c>
      <c r="G3413" t="s">
        <v>5064</v>
      </c>
      <c r="H3413">
        <v>2</v>
      </c>
      <c r="I3413">
        <v>3.5330090224954853</v>
      </c>
      <c r="J3413">
        <v>0.3010299956639812</v>
      </c>
    </row>
    <row r="3414" spans="1:10">
      <c r="A3414">
        <v>3413</v>
      </c>
      <c r="B3414" t="s">
        <v>6083</v>
      </c>
      <c r="C3414">
        <v>8</v>
      </c>
      <c r="D3414">
        <v>3.533136288278639</v>
      </c>
      <c r="E3414">
        <v>0.90308998699194354</v>
      </c>
      <c r="G3414" t="s">
        <v>4952</v>
      </c>
      <c r="H3414">
        <v>2</v>
      </c>
      <c r="I3414">
        <v>3.533136288278639</v>
      </c>
      <c r="J3414">
        <v>0.3010299956639812</v>
      </c>
    </row>
    <row r="3415" spans="1:10">
      <c r="A3415">
        <v>3414</v>
      </c>
      <c r="B3415" t="s">
        <v>7035</v>
      </c>
      <c r="C3415">
        <v>8</v>
      </c>
      <c r="D3415">
        <v>3.5332635167787148</v>
      </c>
      <c r="E3415">
        <v>0.90308998699194354</v>
      </c>
      <c r="G3415" t="s">
        <v>5093</v>
      </c>
      <c r="H3415">
        <v>2</v>
      </c>
      <c r="I3415">
        <v>3.5332635167787148</v>
      </c>
      <c r="J3415">
        <v>0.3010299956639812</v>
      </c>
    </row>
    <row r="3416" spans="1:10">
      <c r="A3416">
        <v>3415</v>
      </c>
      <c r="B3416" t="s">
        <v>7645</v>
      </c>
      <c r="C3416">
        <v>8</v>
      </c>
      <c r="D3416">
        <v>3.5333907080175515</v>
      </c>
      <c r="E3416">
        <v>0.90308998699194354</v>
      </c>
      <c r="G3416" t="s">
        <v>4846</v>
      </c>
      <c r="H3416">
        <v>2</v>
      </c>
      <c r="I3416">
        <v>3.5333907080175515</v>
      </c>
      <c r="J3416">
        <v>0.3010299956639812</v>
      </c>
    </row>
    <row r="3417" spans="1:10">
      <c r="A3417">
        <v>3416</v>
      </c>
      <c r="B3417" t="s">
        <v>6797</v>
      </c>
      <c r="C3417">
        <v>8</v>
      </c>
      <c r="D3417">
        <v>3.5335178620169674</v>
      </c>
      <c r="E3417">
        <v>0.90308998699194354</v>
      </c>
      <c r="G3417" t="s">
        <v>4558</v>
      </c>
      <c r="H3417">
        <v>2</v>
      </c>
      <c r="I3417">
        <v>3.5335178620169674</v>
      </c>
      <c r="J3417">
        <v>0.3010299956639812</v>
      </c>
    </row>
    <row r="3418" spans="1:10">
      <c r="A3418">
        <v>3417</v>
      </c>
      <c r="B3418" t="s">
        <v>6104</v>
      </c>
      <c r="C3418">
        <v>8</v>
      </c>
      <c r="D3418">
        <v>3.5336449787987627</v>
      </c>
      <c r="E3418">
        <v>0.90308998699194354</v>
      </c>
      <c r="G3418" t="s">
        <v>4922</v>
      </c>
      <c r="H3418">
        <v>2</v>
      </c>
      <c r="I3418">
        <v>3.5336449787987627</v>
      </c>
      <c r="J3418">
        <v>0.3010299956639812</v>
      </c>
    </row>
    <row r="3419" spans="1:10">
      <c r="A3419">
        <v>3418</v>
      </c>
      <c r="B3419" t="s">
        <v>7646</v>
      </c>
      <c r="C3419">
        <v>8</v>
      </c>
      <c r="D3419">
        <v>3.5337720583847179</v>
      </c>
      <c r="E3419">
        <v>0.90308998699194354</v>
      </c>
      <c r="G3419" t="s">
        <v>5052</v>
      </c>
      <c r="H3419">
        <v>2</v>
      </c>
      <c r="I3419">
        <v>3.5337720583847179</v>
      </c>
      <c r="J3419">
        <v>0.3010299956639812</v>
      </c>
    </row>
    <row r="3420" spans="1:10">
      <c r="A3420">
        <v>3419</v>
      </c>
      <c r="B3420" t="s">
        <v>7647</v>
      </c>
      <c r="C3420">
        <v>8</v>
      </c>
      <c r="D3420">
        <v>3.5338991007965945</v>
      </c>
      <c r="E3420">
        <v>0.90308998699194354</v>
      </c>
      <c r="G3420" t="s">
        <v>5045</v>
      </c>
      <c r="H3420">
        <v>2</v>
      </c>
      <c r="I3420">
        <v>3.5338991007965945</v>
      </c>
      <c r="J3420">
        <v>0.3010299956639812</v>
      </c>
    </row>
    <row r="3421" spans="1:10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G3421" t="s">
        <v>4567</v>
      </c>
      <c r="H3421">
        <v>2</v>
      </c>
      <c r="I3421">
        <v>3.5340261060561349</v>
      </c>
      <c r="J3421">
        <v>0.3010299956639812</v>
      </c>
    </row>
    <row r="3422" spans="1:10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G3422" t="s">
        <v>4530</v>
      </c>
      <c r="H3422">
        <v>2</v>
      </c>
      <c r="I3422">
        <v>3.5341530741850624</v>
      </c>
      <c r="J3422">
        <v>0.3010299956639812</v>
      </c>
    </row>
    <row r="3423" spans="1:10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G3423" t="s">
        <v>1958</v>
      </c>
      <c r="H3423">
        <v>2</v>
      </c>
      <c r="I3423">
        <v>3.5342800052050816</v>
      </c>
      <c r="J3423">
        <v>0.3010299956639812</v>
      </c>
    </row>
    <row r="3424" spans="1:10">
      <c r="A3424">
        <v>3423</v>
      </c>
      <c r="B3424" t="s">
        <v>6953</v>
      </c>
      <c r="C3424">
        <v>8</v>
      </c>
      <c r="D3424">
        <v>3.5344068991378772</v>
      </c>
      <c r="E3424">
        <v>0.90308998699194354</v>
      </c>
      <c r="G3424" t="s">
        <v>4888</v>
      </c>
      <c r="H3424">
        <v>2</v>
      </c>
      <c r="I3424">
        <v>3.5344068991378772</v>
      </c>
      <c r="J3424">
        <v>0.3010299956639812</v>
      </c>
    </row>
    <row r="3425" spans="1:10">
      <c r="A3425">
        <v>3424</v>
      </c>
      <c r="B3425" t="s">
        <v>7648</v>
      </c>
      <c r="C3425">
        <v>8</v>
      </c>
      <c r="D3425">
        <v>3.5345337560051155</v>
      </c>
      <c r="E3425">
        <v>0.90308998699194354</v>
      </c>
      <c r="G3425" t="s">
        <v>4769</v>
      </c>
      <c r="H3425">
        <v>2</v>
      </c>
      <c r="I3425">
        <v>3.5345337560051155</v>
      </c>
      <c r="J3425">
        <v>0.3010299956639812</v>
      </c>
    </row>
    <row r="3426" spans="1:10">
      <c r="A3426">
        <v>3425</v>
      </c>
      <c r="B3426" t="s">
        <v>7649</v>
      </c>
      <c r="C3426">
        <v>8</v>
      </c>
      <c r="D3426">
        <v>3.5346605758284442</v>
      </c>
      <c r="E3426">
        <v>0.90308998699194354</v>
      </c>
      <c r="G3426" t="s">
        <v>2221</v>
      </c>
      <c r="H3426">
        <v>2</v>
      </c>
      <c r="I3426">
        <v>3.5346605758284442</v>
      </c>
      <c r="J3426">
        <v>0.3010299956639812</v>
      </c>
    </row>
    <row r="3427" spans="1:10">
      <c r="A3427">
        <v>3426</v>
      </c>
      <c r="B3427" t="s">
        <v>7650</v>
      </c>
      <c r="C3427">
        <v>8</v>
      </c>
      <c r="D3427">
        <v>3.5347873586294916</v>
      </c>
      <c r="E3427">
        <v>0.90308998699194354</v>
      </c>
      <c r="G3427" t="s">
        <v>4490</v>
      </c>
      <c r="H3427">
        <v>2</v>
      </c>
      <c r="I3427">
        <v>3.5347873586294916</v>
      </c>
      <c r="J3427">
        <v>0.3010299956639812</v>
      </c>
    </row>
    <row r="3428" spans="1:10">
      <c r="A3428">
        <v>3427</v>
      </c>
      <c r="B3428" t="s">
        <v>7651</v>
      </c>
      <c r="C3428">
        <v>8</v>
      </c>
      <c r="D3428">
        <v>3.5349141044298671</v>
      </c>
      <c r="E3428">
        <v>0.90308998699194354</v>
      </c>
      <c r="G3428" t="s">
        <v>4648</v>
      </c>
      <c r="H3428">
        <v>2</v>
      </c>
      <c r="I3428">
        <v>3.5349141044298671</v>
      </c>
      <c r="J3428">
        <v>0.3010299956639812</v>
      </c>
    </row>
    <row r="3429" spans="1:10">
      <c r="A3429">
        <v>3428</v>
      </c>
      <c r="B3429" t="s">
        <v>7652</v>
      </c>
      <c r="C3429">
        <v>8</v>
      </c>
      <c r="D3429">
        <v>3.5350408132511606</v>
      </c>
      <c r="E3429">
        <v>0.90308998699194354</v>
      </c>
      <c r="G3429" t="s">
        <v>4908</v>
      </c>
      <c r="H3429">
        <v>2</v>
      </c>
      <c r="I3429">
        <v>3.5350408132511606</v>
      </c>
      <c r="J3429">
        <v>0.3010299956639812</v>
      </c>
    </row>
    <row r="3430" spans="1:10">
      <c r="A3430">
        <v>3429</v>
      </c>
      <c r="B3430" t="s">
        <v>7653</v>
      </c>
      <c r="C3430">
        <v>8</v>
      </c>
      <c r="D3430">
        <v>3.5351674851149442</v>
      </c>
      <c r="E3430">
        <v>0.90308998699194354</v>
      </c>
      <c r="G3430" t="s">
        <v>2717</v>
      </c>
      <c r="H3430">
        <v>2</v>
      </c>
      <c r="I3430">
        <v>3.5351674851149442</v>
      </c>
      <c r="J3430">
        <v>0.3010299956639812</v>
      </c>
    </row>
    <row r="3431" spans="1:10">
      <c r="A3431">
        <v>3430</v>
      </c>
      <c r="B3431" t="s">
        <v>7654</v>
      </c>
      <c r="C3431">
        <v>8</v>
      </c>
      <c r="D3431">
        <v>3.5352941200427703</v>
      </c>
      <c r="E3431">
        <v>0.90308998699194354</v>
      </c>
      <c r="G3431" t="s">
        <v>359</v>
      </c>
      <c r="H3431">
        <v>2</v>
      </c>
      <c r="I3431">
        <v>3.5352941200427703</v>
      </c>
      <c r="J3431">
        <v>0.3010299956639812</v>
      </c>
    </row>
    <row r="3432" spans="1:10">
      <c r="A3432">
        <v>3431</v>
      </c>
      <c r="B3432" t="s">
        <v>7655</v>
      </c>
      <c r="C3432">
        <v>8</v>
      </c>
      <c r="D3432">
        <v>3.5354207180561734</v>
      </c>
      <c r="E3432">
        <v>0.90308998699194354</v>
      </c>
      <c r="G3432" t="s">
        <v>5016</v>
      </c>
      <c r="H3432">
        <v>2</v>
      </c>
      <c r="I3432">
        <v>3.5354207180561734</v>
      </c>
      <c r="J3432">
        <v>0.3010299956639812</v>
      </c>
    </row>
    <row r="3433" spans="1:10">
      <c r="A3433">
        <v>3432</v>
      </c>
      <c r="B3433" t="s">
        <v>7656</v>
      </c>
      <c r="C3433">
        <v>8</v>
      </c>
      <c r="D3433">
        <v>3.5355472791766678</v>
      </c>
      <c r="E3433">
        <v>0.90308998699194354</v>
      </c>
      <c r="G3433" t="s">
        <v>4715</v>
      </c>
      <c r="H3433">
        <v>2</v>
      </c>
      <c r="I3433">
        <v>3.5355472791766678</v>
      </c>
      <c r="J3433">
        <v>0.3010299956639812</v>
      </c>
    </row>
    <row r="3434" spans="1:10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G3434" t="s">
        <v>4873</v>
      </c>
      <c r="H3434">
        <v>2</v>
      </c>
      <c r="I3434">
        <v>3.53567380342575</v>
      </c>
      <c r="J3434">
        <v>0.3010299956639812</v>
      </c>
    </row>
    <row r="3435" spans="1:10">
      <c r="A3435">
        <v>3434</v>
      </c>
      <c r="B3435" t="s">
        <v>7657</v>
      </c>
      <c r="C3435">
        <v>8</v>
      </c>
      <c r="D3435">
        <v>3.5358002908248976</v>
      </c>
      <c r="E3435">
        <v>0.90308998699194354</v>
      </c>
      <c r="G3435" t="s">
        <v>4944</v>
      </c>
      <c r="H3435">
        <v>2</v>
      </c>
      <c r="I3435">
        <v>3.5358002908248976</v>
      </c>
      <c r="J3435">
        <v>0.3010299956639812</v>
      </c>
    </row>
    <row r="3436" spans="1:10">
      <c r="A3436">
        <v>3435</v>
      </c>
      <c r="B3436" t="s">
        <v>4980</v>
      </c>
      <c r="C3436">
        <v>8</v>
      </c>
      <c r="D3436">
        <v>3.5359267413955693</v>
      </c>
      <c r="E3436">
        <v>0.90308998699194354</v>
      </c>
      <c r="G3436" t="s">
        <v>5027</v>
      </c>
      <c r="H3436">
        <v>2</v>
      </c>
      <c r="I3436">
        <v>3.5359267413955693</v>
      </c>
      <c r="J3436">
        <v>0.3010299956639812</v>
      </c>
    </row>
    <row r="3437" spans="1:10">
      <c r="A3437">
        <v>3436</v>
      </c>
      <c r="B3437" t="s">
        <v>4672</v>
      </c>
      <c r="C3437">
        <v>8</v>
      </c>
      <c r="D3437">
        <v>3.5360531551592045</v>
      </c>
      <c r="E3437">
        <v>0.90308998699194354</v>
      </c>
      <c r="G3437" t="s">
        <v>4727</v>
      </c>
      <c r="H3437">
        <v>2</v>
      </c>
      <c r="I3437">
        <v>3.5360531551592045</v>
      </c>
      <c r="J3437">
        <v>0.3010299956639812</v>
      </c>
    </row>
    <row r="3438" spans="1:10">
      <c r="A3438">
        <v>3437</v>
      </c>
      <c r="B3438" t="s">
        <v>7658</v>
      </c>
      <c r="C3438">
        <v>8</v>
      </c>
      <c r="D3438">
        <v>3.5361795321372251</v>
      </c>
      <c r="E3438">
        <v>0.90308998699194354</v>
      </c>
      <c r="G3438" t="s">
        <v>1532</v>
      </c>
      <c r="H3438">
        <v>2</v>
      </c>
      <c r="I3438">
        <v>3.5361795321372251</v>
      </c>
      <c r="J3438">
        <v>0.3010299956639812</v>
      </c>
    </row>
    <row r="3439" spans="1:10">
      <c r="A3439">
        <v>3438</v>
      </c>
      <c r="B3439" t="s">
        <v>7659</v>
      </c>
      <c r="C3439">
        <v>8</v>
      </c>
      <c r="D3439">
        <v>3.5363058723510337</v>
      </c>
      <c r="E3439">
        <v>0.90308998699194354</v>
      </c>
      <c r="G3439" t="s">
        <v>4869</v>
      </c>
      <c r="H3439">
        <v>2</v>
      </c>
      <c r="I3439">
        <v>3.5363058723510337</v>
      </c>
      <c r="J3439">
        <v>0.3010299956639812</v>
      </c>
    </row>
    <row r="3440" spans="1:10">
      <c r="A3440">
        <v>3439</v>
      </c>
      <c r="B3440" t="s">
        <v>4888</v>
      </c>
      <c r="C3440">
        <v>8</v>
      </c>
      <c r="D3440">
        <v>3.5364321758220134</v>
      </c>
      <c r="E3440">
        <v>0.90308998699194354</v>
      </c>
      <c r="G3440" t="s">
        <v>5025</v>
      </c>
      <c r="H3440">
        <v>2</v>
      </c>
      <c r="I3440">
        <v>3.5364321758220134</v>
      </c>
      <c r="J3440">
        <v>0.3010299956639812</v>
      </c>
    </row>
    <row r="3441" spans="1:10">
      <c r="A3441">
        <v>3440</v>
      </c>
      <c r="B3441" t="s">
        <v>4412</v>
      </c>
      <c r="C3441">
        <v>8</v>
      </c>
      <c r="D3441">
        <v>3.53655844257153</v>
      </c>
      <c r="E3441">
        <v>0.90308998699194354</v>
      </c>
      <c r="G3441" t="s">
        <v>4695</v>
      </c>
      <c r="H3441">
        <v>2</v>
      </c>
      <c r="I3441">
        <v>3.53655844257153</v>
      </c>
      <c r="J3441">
        <v>0.3010299956639812</v>
      </c>
    </row>
    <row r="3442" spans="1:10">
      <c r="A3442">
        <v>3441</v>
      </c>
      <c r="B3442" t="s">
        <v>7660</v>
      </c>
      <c r="C3442">
        <v>8</v>
      </c>
      <c r="D3442">
        <v>3.5366846726209302</v>
      </c>
      <c r="E3442">
        <v>0.90308998699194354</v>
      </c>
      <c r="G3442" t="s">
        <v>4481</v>
      </c>
      <c r="H3442">
        <v>2</v>
      </c>
      <c r="I3442">
        <v>3.5366846726209302</v>
      </c>
      <c r="J3442">
        <v>0.3010299956639812</v>
      </c>
    </row>
    <row r="3443" spans="1:10">
      <c r="A3443">
        <v>3442</v>
      </c>
      <c r="B3443" t="s">
        <v>7661</v>
      </c>
      <c r="C3443">
        <v>8</v>
      </c>
      <c r="D3443">
        <v>3.5368108659915416</v>
      </c>
      <c r="E3443">
        <v>0.90308998699194354</v>
      </c>
      <c r="G3443" t="s">
        <v>4637</v>
      </c>
      <c r="H3443">
        <v>2</v>
      </c>
      <c r="I3443">
        <v>3.5368108659915416</v>
      </c>
      <c r="J3443">
        <v>0.3010299956639812</v>
      </c>
    </row>
    <row r="3444" spans="1:10">
      <c r="A3444">
        <v>3443</v>
      </c>
      <c r="B3444" t="s">
        <v>7662</v>
      </c>
      <c r="C3444">
        <v>8</v>
      </c>
      <c r="D3444">
        <v>3.5369370227046737</v>
      </c>
      <c r="E3444">
        <v>0.90308998699194354</v>
      </c>
      <c r="G3444" t="s">
        <v>4920</v>
      </c>
      <c r="H3444">
        <v>2</v>
      </c>
      <c r="I3444">
        <v>3.5369370227046737</v>
      </c>
      <c r="J3444">
        <v>0.3010299956639812</v>
      </c>
    </row>
    <row r="3445" spans="1:10">
      <c r="A3445">
        <v>3444</v>
      </c>
      <c r="B3445" t="s">
        <v>7663</v>
      </c>
      <c r="C3445">
        <v>8</v>
      </c>
      <c r="D3445">
        <v>3.537063142781617</v>
      </c>
      <c r="E3445">
        <v>0.90308998699194354</v>
      </c>
      <c r="G3445" t="s">
        <v>5122</v>
      </c>
      <c r="H3445">
        <v>2</v>
      </c>
      <c r="I3445">
        <v>3.537063142781617</v>
      </c>
      <c r="J3445">
        <v>0.3010299956639812</v>
      </c>
    </row>
    <row r="3446" spans="1:10">
      <c r="A3446">
        <v>3445</v>
      </c>
      <c r="B3446" t="s">
        <v>6376</v>
      </c>
      <c r="C3446">
        <v>8</v>
      </c>
      <c r="D3446">
        <v>3.5371892262436444</v>
      </c>
      <c r="E3446">
        <v>0.90308998699194354</v>
      </c>
      <c r="G3446" t="s">
        <v>4792</v>
      </c>
      <c r="H3446">
        <v>2</v>
      </c>
      <c r="I3446">
        <v>3.5371892262436444</v>
      </c>
      <c r="J3446">
        <v>0.3010299956639812</v>
      </c>
    </row>
    <row r="3447" spans="1:10">
      <c r="A3447">
        <v>3446</v>
      </c>
      <c r="B3447" t="s">
        <v>7664</v>
      </c>
      <c r="C3447">
        <v>8</v>
      </c>
      <c r="D3447">
        <v>3.5373152731120099</v>
      </c>
      <c r="E3447">
        <v>0.90308998699194354</v>
      </c>
      <c r="G3447" t="s">
        <v>4528</v>
      </c>
      <c r="H3447">
        <v>2</v>
      </c>
      <c r="I3447">
        <v>3.5373152731120099</v>
      </c>
      <c r="J3447">
        <v>0.3010299956639812</v>
      </c>
    </row>
    <row r="3448" spans="1:10">
      <c r="A3448">
        <v>3447</v>
      </c>
      <c r="B3448" t="s">
        <v>7665</v>
      </c>
      <c r="C3448">
        <v>8</v>
      </c>
      <c r="D3448">
        <v>3.5374412834079476</v>
      </c>
      <c r="E3448">
        <v>0.90308998699194354</v>
      </c>
      <c r="G3448" t="s">
        <v>1911</v>
      </c>
      <c r="H3448">
        <v>2</v>
      </c>
      <c r="I3448">
        <v>3.5374412834079476</v>
      </c>
      <c r="J3448">
        <v>0.3010299956639812</v>
      </c>
    </row>
    <row r="3449" spans="1:10">
      <c r="A3449">
        <v>3448</v>
      </c>
      <c r="B3449" t="s">
        <v>7666</v>
      </c>
      <c r="C3449">
        <v>8</v>
      </c>
      <c r="D3449">
        <v>3.5375672571526753</v>
      </c>
      <c r="E3449">
        <v>0.90308998699194354</v>
      </c>
      <c r="G3449" t="s">
        <v>4820</v>
      </c>
      <c r="H3449">
        <v>2</v>
      </c>
      <c r="I3449">
        <v>3.5375672571526753</v>
      </c>
      <c r="J3449">
        <v>0.3010299956639812</v>
      </c>
    </row>
    <row r="3450" spans="1:10">
      <c r="A3450">
        <v>3449</v>
      </c>
      <c r="B3450" t="s">
        <v>7667</v>
      </c>
      <c r="C3450">
        <v>8</v>
      </c>
      <c r="D3450">
        <v>3.5376931943673906</v>
      </c>
      <c r="E3450">
        <v>0.90308998699194354</v>
      </c>
      <c r="G3450" t="s">
        <v>1349</v>
      </c>
      <c r="H3450">
        <v>2</v>
      </c>
      <c r="I3450">
        <v>3.5376931943673906</v>
      </c>
      <c r="J3450">
        <v>0.3010299956639812</v>
      </c>
    </row>
    <row r="3451" spans="1:10">
      <c r="A3451">
        <v>3450</v>
      </c>
      <c r="B3451" t="s">
        <v>4318</v>
      </c>
      <c r="C3451">
        <v>8</v>
      </c>
      <c r="D3451">
        <v>3.537819095073274</v>
      </c>
      <c r="E3451">
        <v>0.90308998699194354</v>
      </c>
      <c r="G3451" t="s">
        <v>5078</v>
      </c>
      <c r="H3451">
        <v>2</v>
      </c>
      <c r="I3451">
        <v>3.537819095073274</v>
      </c>
      <c r="J3451">
        <v>0.3010299956639812</v>
      </c>
    </row>
    <row r="3452" spans="1:10">
      <c r="A3452">
        <v>3451</v>
      </c>
      <c r="B3452" t="s">
        <v>4039</v>
      </c>
      <c r="C3452">
        <v>7</v>
      </c>
      <c r="D3452">
        <v>3.5379449592914867</v>
      </c>
      <c r="E3452">
        <v>0.84509804001425681</v>
      </c>
      <c r="G3452" t="s">
        <v>2944</v>
      </c>
      <c r="H3452">
        <v>2</v>
      </c>
      <c r="I3452">
        <v>3.5379449592914867</v>
      </c>
      <c r="J3452">
        <v>0.3010299956639812</v>
      </c>
    </row>
    <row r="3453" spans="1:10">
      <c r="A3453">
        <v>3452</v>
      </c>
      <c r="B3453" t="s">
        <v>7668</v>
      </c>
      <c r="C3453">
        <v>7</v>
      </c>
      <c r="D3453">
        <v>3.5380707870431718</v>
      </c>
      <c r="E3453">
        <v>0.84509804001425681</v>
      </c>
      <c r="G3453" t="s">
        <v>4681</v>
      </c>
      <c r="H3453">
        <v>2</v>
      </c>
      <c r="I3453">
        <v>3.5380707870431718</v>
      </c>
      <c r="J3453">
        <v>0.3010299956639812</v>
      </c>
    </row>
    <row r="3454" spans="1:10">
      <c r="A3454">
        <v>3453</v>
      </c>
      <c r="B3454" t="s">
        <v>7669</v>
      </c>
      <c r="C3454">
        <v>7</v>
      </c>
      <c r="D3454">
        <v>3.5381965783494542</v>
      </c>
      <c r="E3454">
        <v>0.84509804001425681</v>
      </c>
      <c r="G3454" t="s">
        <v>2439</v>
      </c>
      <c r="H3454">
        <v>2</v>
      </c>
      <c r="I3454">
        <v>3.5381965783494542</v>
      </c>
      <c r="J3454">
        <v>0.3010299956639812</v>
      </c>
    </row>
    <row r="3455" spans="1:10">
      <c r="A3455">
        <v>3454</v>
      </c>
      <c r="B3455" t="s">
        <v>6811</v>
      </c>
      <c r="C3455">
        <v>7</v>
      </c>
      <c r="D3455">
        <v>3.5383223332314402</v>
      </c>
      <c r="E3455">
        <v>0.84509804001425681</v>
      </c>
      <c r="G3455" t="s">
        <v>4682</v>
      </c>
      <c r="H3455">
        <v>2</v>
      </c>
      <c r="I3455">
        <v>3.5383223332314402</v>
      </c>
      <c r="J3455">
        <v>0.3010299956639812</v>
      </c>
    </row>
    <row r="3456" spans="1:10">
      <c r="A3456">
        <v>3455</v>
      </c>
      <c r="B3456" t="s">
        <v>3945</v>
      </c>
      <c r="C3456">
        <v>7</v>
      </c>
      <c r="D3456">
        <v>3.5384480517102173</v>
      </c>
      <c r="E3456">
        <v>0.84509804001425681</v>
      </c>
      <c r="G3456" t="s">
        <v>2936</v>
      </c>
      <c r="H3456">
        <v>2</v>
      </c>
      <c r="I3456">
        <v>3.5384480517102173</v>
      </c>
      <c r="J3456">
        <v>0.3010299956639812</v>
      </c>
    </row>
    <row r="3457" spans="1:10">
      <c r="A3457">
        <v>3456</v>
      </c>
      <c r="B3457" t="s">
        <v>7670</v>
      </c>
      <c r="C3457">
        <v>7</v>
      </c>
      <c r="D3457">
        <v>3.5385737338068557</v>
      </c>
      <c r="E3457">
        <v>0.84509804001425681</v>
      </c>
      <c r="G3457" t="s">
        <v>4584</v>
      </c>
      <c r="H3457">
        <v>2</v>
      </c>
      <c r="I3457">
        <v>3.5385737338068557</v>
      </c>
      <c r="J3457">
        <v>0.3010299956639812</v>
      </c>
    </row>
    <row r="3458" spans="1:10">
      <c r="A3458">
        <v>3457</v>
      </c>
      <c r="B3458" t="s">
        <v>7671</v>
      </c>
      <c r="C3458">
        <v>7</v>
      </c>
      <c r="D3458">
        <v>3.5386993795424067</v>
      </c>
      <c r="E3458">
        <v>0.84509804001425681</v>
      </c>
      <c r="G3458" t="s">
        <v>1963</v>
      </c>
      <c r="H3458">
        <v>2</v>
      </c>
      <c r="I3458">
        <v>3.5386993795424067</v>
      </c>
      <c r="J3458">
        <v>0.3010299956639812</v>
      </c>
    </row>
    <row r="3459" spans="1:10">
      <c r="A3459">
        <v>3458</v>
      </c>
      <c r="B3459" t="s">
        <v>7672</v>
      </c>
      <c r="C3459">
        <v>7</v>
      </c>
      <c r="D3459">
        <v>3.5388249889379035</v>
      </c>
      <c r="E3459">
        <v>0.84509804001425681</v>
      </c>
      <c r="G3459" t="s">
        <v>1713</v>
      </c>
      <c r="H3459">
        <v>2</v>
      </c>
      <c r="I3459">
        <v>3.5388249889379035</v>
      </c>
      <c r="J3459">
        <v>0.3010299956639812</v>
      </c>
    </row>
    <row r="3460" spans="1:10">
      <c r="A3460">
        <v>3459</v>
      </c>
      <c r="B3460" t="s">
        <v>7673</v>
      </c>
      <c r="C3460">
        <v>7</v>
      </c>
      <c r="D3460">
        <v>3.5389505620143615</v>
      </c>
      <c r="E3460">
        <v>0.84509804001425681</v>
      </c>
      <c r="G3460" t="s">
        <v>4872</v>
      </c>
      <c r="H3460">
        <v>2</v>
      </c>
      <c r="I3460">
        <v>3.5389505620143615</v>
      </c>
      <c r="J3460">
        <v>0.3010299956639812</v>
      </c>
    </row>
    <row r="3461" spans="1:10">
      <c r="A3461">
        <v>3460</v>
      </c>
      <c r="B3461" t="s">
        <v>7674</v>
      </c>
      <c r="C3461">
        <v>7</v>
      </c>
      <c r="D3461">
        <v>3.5390760987927767</v>
      </c>
      <c r="E3461">
        <v>0.84509804001425681</v>
      </c>
      <c r="G3461" t="s">
        <v>5114</v>
      </c>
      <c r="H3461">
        <v>2</v>
      </c>
      <c r="I3461">
        <v>3.5390760987927767</v>
      </c>
      <c r="J3461">
        <v>0.3010299956639812</v>
      </c>
    </row>
    <row r="3462" spans="1:10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G3462" t="s">
        <v>4594</v>
      </c>
      <c r="H3462">
        <v>2</v>
      </c>
      <c r="I3462">
        <v>3.5392015992941279</v>
      </c>
      <c r="J3462">
        <v>0.3010299956639812</v>
      </c>
    </row>
    <row r="3463" spans="1:10">
      <c r="A3463">
        <v>3462</v>
      </c>
      <c r="B3463" t="s">
        <v>7675</v>
      </c>
      <c r="C3463">
        <v>7</v>
      </c>
      <c r="D3463">
        <v>3.5393270635393752</v>
      </c>
      <c r="E3463">
        <v>0.84509804001425681</v>
      </c>
      <c r="G3463" t="s">
        <v>1068</v>
      </c>
      <c r="H3463">
        <v>2</v>
      </c>
      <c r="I3463">
        <v>3.5393270635393752</v>
      </c>
      <c r="J3463">
        <v>0.3010299956639812</v>
      </c>
    </row>
    <row r="3464" spans="1:10">
      <c r="A3464">
        <v>3463</v>
      </c>
      <c r="B3464" t="s">
        <v>7676</v>
      </c>
      <c r="C3464">
        <v>7</v>
      </c>
      <c r="D3464">
        <v>3.539452491549461</v>
      </c>
      <c r="E3464">
        <v>0.84509804001425681</v>
      </c>
      <c r="G3464" t="s">
        <v>2103</v>
      </c>
      <c r="H3464">
        <v>2</v>
      </c>
      <c r="I3464">
        <v>3.539452491549461</v>
      </c>
      <c r="J3464">
        <v>0.3010299956639812</v>
      </c>
    </row>
    <row r="3465" spans="1:10">
      <c r="A3465">
        <v>3464</v>
      </c>
      <c r="B3465" t="s">
        <v>7677</v>
      </c>
      <c r="C3465">
        <v>7</v>
      </c>
      <c r="D3465">
        <v>3.5395778833453089</v>
      </c>
      <c r="E3465">
        <v>0.84509804001425681</v>
      </c>
      <c r="G3465" t="s">
        <v>4992</v>
      </c>
      <c r="H3465">
        <v>2</v>
      </c>
      <c r="I3465">
        <v>3.5395778833453089</v>
      </c>
      <c r="J3465">
        <v>0.3010299956639812</v>
      </c>
    </row>
    <row r="3466" spans="1:10">
      <c r="A3466">
        <v>3465</v>
      </c>
      <c r="B3466" t="s">
        <v>5853</v>
      </c>
      <c r="C3466">
        <v>7</v>
      </c>
      <c r="D3466">
        <v>3.5397032389478253</v>
      </c>
      <c r="E3466">
        <v>0.84509804001425681</v>
      </c>
      <c r="G3466" t="s">
        <v>4870</v>
      </c>
      <c r="H3466">
        <v>2</v>
      </c>
      <c r="I3466">
        <v>3.5397032389478253</v>
      </c>
      <c r="J3466">
        <v>0.3010299956639812</v>
      </c>
    </row>
    <row r="3467" spans="1:10">
      <c r="A3467">
        <v>3466</v>
      </c>
      <c r="B3467" t="s">
        <v>5740</v>
      </c>
      <c r="C3467">
        <v>7</v>
      </c>
      <c r="D3467">
        <v>3.5398285583778981</v>
      </c>
      <c r="E3467">
        <v>0.84509804001425681</v>
      </c>
      <c r="G3467" t="s">
        <v>4858</v>
      </c>
      <c r="H3467">
        <v>2</v>
      </c>
      <c r="I3467">
        <v>3.5398285583778981</v>
      </c>
      <c r="J3467">
        <v>0.3010299956639812</v>
      </c>
    </row>
    <row r="3468" spans="1:10">
      <c r="A3468">
        <v>3467</v>
      </c>
      <c r="B3468" t="s">
        <v>7678</v>
      </c>
      <c r="C3468">
        <v>7</v>
      </c>
      <c r="D3468">
        <v>3.5399538416563967</v>
      </c>
      <c r="E3468">
        <v>0.84509804001425681</v>
      </c>
      <c r="G3468" t="s">
        <v>706</v>
      </c>
      <c r="H3468">
        <v>2</v>
      </c>
      <c r="I3468">
        <v>3.5399538416563967</v>
      </c>
      <c r="J3468">
        <v>0.3010299956639812</v>
      </c>
    </row>
    <row r="3469" spans="1:10">
      <c r="A3469">
        <v>3468</v>
      </c>
      <c r="B3469" t="s">
        <v>7679</v>
      </c>
      <c r="C3469">
        <v>7</v>
      </c>
      <c r="D3469">
        <v>3.5400790888041729</v>
      </c>
      <c r="E3469">
        <v>0.84509804001425681</v>
      </c>
      <c r="G3469" t="s">
        <v>495</v>
      </c>
      <c r="H3469">
        <v>2</v>
      </c>
      <c r="I3469">
        <v>3.5400790888041729</v>
      </c>
      <c r="J3469">
        <v>0.3010299956639812</v>
      </c>
    </row>
    <row r="3470" spans="1:10">
      <c r="A3470">
        <v>3469</v>
      </c>
      <c r="B3470" t="s">
        <v>5015</v>
      </c>
      <c r="C3470">
        <v>7</v>
      </c>
      <c r="D3470">
        <v>3.5402042998420598</v>
      </c>
      <c r="E3470">
        <v>0.84509804001425681</v>
      </c>
      <c r="G3470" t="s">
        <v>1299</v>
      </c>
      <c r="H3470">
        <v>2</v>
      </c>
      <c r="I3470">
        <v>3.5402042998420598</v>
      </c>
      <c r="J3470">
        <v>0.3010299956639812</v>
      </c>
    </row>
    <row r="3471" spans="1:10">
      <c r="A3471">
        <v>3470</v>
      </c>
      <c r="B3471" t="s">
        <v>7680</v>
      </c>
      <c r="C3471">
        <v>7</v>
      </c>
      <c r="D3471">
        <v>3.5403294747908736</v>
      </c>
      <c r="E3471">
        <v>0.84509804001425681</v>
      </c>
      <c r="G3471" t="s">
        <v>4786</v>
      </c>
      <c r="H3471">
        <v>2</v>
      </c>
      <c r="I3471">
        <v>3.5403294747908736</v>
      </c>
      <c r="J3471">
        <v>0.3010299956639812</v>
      </c>
    </row>
    <row r="3472" spans="1:10">
      <c r="A3472">
        <v>3471</v>
      </c>
      <c r="B3472" t="s">
        <v>5033</v>
      </c>
      <c r="C3472">
        <v>7</v>
      </c>
      <c r="D3472">
        <v>3.5404546136714119</v>
      </c>
      <c r="E3472">
        <v>0.84509804001425681</v>
      </c>
      <c r="G3472" t="s">
        <v>1057</v>
      </c>
      <c r="H3472">
        <v>2</v>
      </c>
      <c r="I3472">
        <v>3.5404546136714119</v>
      </c>
      <c r="J3472">
        <v>0.3010299956639812</v>
      </c>
    </row>
    <row r="3473" spans="1:10">
      <c r="A3473">
        <v>3472</v>
      </c>
      <c r="B3473" t="s">
        <v>4831</v>
      </c>
      <c r="C3473">
        <v>7</v>
      </c>
      <c r="D3473">
        <v>3.5405797165044541</v>
      </c>
      <c r="E3473">
        <v>0.84509804001425681</v>
      </c>
      <c r="G3473" t="s">
        <v>5055</v>
      </c>
      <c r="H3473">
        <v>2</v>
      </c>
      <c r="I3473">
        <v>3.5405797165044541</v>
      </c>
      <c r="J3473">
        <v>0.3010299956639812</v>
      </c>
    </row>
    <row r="3474" spans="1:10">
      <c r="A3474">
        <v>3473</v>
      </c>
      <c r="B3474" t="s">
        <v>4592</v>
      </c>
      <c r="C3474">
        <v>7</v>
      </c>
      <c r="D3474">
        <v>3.5407047833107623</v>
      </c>
      <c r="E3474">
        <v>0.84509804001425681</v>
      </c>
      <c r="G3474" t="s">
        <v>4880</v>
      </c>
      <c r="H3474">
        <v>2</v>
      </c>
      <c r="I3474">
        <v>3.5407047833107623</v>
      </c>
      <c r="J3474">
        <v>0.3010299956639812</v>
      </c>
    </row>
    <row r="3475" spans="1:10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G3475" t="s">
        <v>4526</v>
      </c>
      <c r="H3475">
        <v>2</v>
      </c>
      <c r="I3475">
        <v>3.5408298141110799</v>
      </c>
      <c r="J3475">
        <v>0.3010299956639812</v>
      </c>
    </row>
    <row r="3476" spans="1:10">
      <c r="A3476">
        <v>3475</v>
      </c>
      <c r="B3476" t="s">
        <v>4031</v>
      </c>
      <c r="C3476">
        <v>7</v>
      </c>
      <c r="D3476">
        <v>3.5409548089261329</v>
      </c>
      <c r="E3476">
        <v>0.84509804001425681</v>
      </c>
      <c r="G3476" t="s">
        <v>4509</v>
      </c>
      <c r="H3476">
        <v>2</v>
      </c>
      <c r="I3476">
        <v>3.5409548089261329</v>
      </c>
      <c r="J3476">
        <v>0.3010299956639812</v>
      </c>
    </row>
    <row r="3477" spans="1:10">
      <c r="A3477">
        <v>3476</v>
      </c>
      <c r="B3477" t="s">
        <v>7681</v>
      </c>
      <c r="C3477">
        <v>7</v>
      </c>
      <c r="D3477">
        <v>3.5410797677766288</v>
      </c>
      <c r="E3477">
        <v>0.84509804001425681</v>
      </c>
      <c r="G3477" t="s">
        <v>4572</v>
      </c>
      <c r="H3477">
        <v>2</v>
      </c>
      <c r="I3477">
        <v>3.5410797677766288</v>
      </c>
      <c r="J3477">
        <v>0.3010299956639812</v>
      </c>
    </row>
    <row r="3478" spans="1:10">
      <c r="A3478">
        <v>3477</v>
      </c>
      <c r="B3478" t="s">
        <v>5020</v>
      </c>
      <c r="C3478">
        <v>7</v>
      </c>
      <c r="D3478">
        <v>3.5412046906832586</v>
      </c>
      <c r="E3478">
        <v>0.84509804001425681</v>
      </c>
      <c r="G3478" t="s">
        <v>5048</v>
      </c>
      <c r="H3478">
        <v>2</v>
      </c>
      <c r="I3478">
        <v>3.5412046906832586</v>
      </c>
      <c r="J3478">
        <v>0.3010299956639812</v>
      </c>
    </row>
    <row r="3479" spans="1:10">
      <c r="A3479">
        <v>3478</v>
      </c>
      <c r="B3479" t="s">
        <v>6477</v>
      </c>
      <c r="C3479">
        <v>7</v>
      </c>
      <c r="D3479">
        <v>3.5413295776666938</v>
      </c>
      <c r="E3479">
        <v>0.84509804001425681</v>
      </c>
      <c r="G3479" t="s">
        <v>4963</v>
      </c>
      <c r="H3479">
        <v>2</v>
      </c>
      <c r="I3479">
        <v>3.5413295776666938</v>
      </c>
      <c r="J3479">
        <v>0.3010299956639812</v>
      </c>
    </row>
    <row r="3480" spans="1:10">
      <c r="A3480">
        <v>3479</v>
      </c>
      <c r="B3480" t="s">
        <v>7682</v>
      </c>
      <c r="C3480">
        <v>7</v>
      </c>
      <c r="D3480">
        <v>3.5414544287475889</v>
      </c>
      <c r="E3480">
        <v>0.84509804001425681</v>
      </c>
      <c r="G3480" t="s">
        <v>1916</v>
      </c>
      <c r="H3480">
        <v>2</v>
      </c>
      <c r="I3480">
        <v>3.5414544287475889</v>
      </c>
      <c r="J3480">
        <v>0.3010299956639812</v>
      </c>
    </row>
    <row r="3481" spans="1:10">
      <c r="A3481">
        <v>3480</v>
      </c>
      <c r="B3481" t="s">
        <v>7683</v>
      </c>
      <c r="C3481">
        <v>7</v>
      </c>
      <c r="D3481">
        <v>3.5415792439465807</v>
      </c>
      <c r="E3481">
        <v>0.84509804001425681</v>
      </c>
      <c r="G3481" t="s">
        <v>5068</v>
      </c>
      <c r="H3481">
        <v>2</v>
      </c>
      <c r="I3481">
        <v>3.5415792439465807</v>
      </c>
      <c r="J3481">
        <v>0.3010299956639812</v>
      </c>
    </row>
    <row r="3482" spans="1:10">
      <c r="A3482">
        <v>3481</v>
      </c>
      <c r="B3482" t="s">
        <v>7684</v>
      </c>
      <c r="C3482">
        <v>7</v>
      </c>
      <c r="D3482">
        <v>3.5417040232842885</v>
      </c>
      <c r="E3482">
        <v>0.84509804001425681</v>
      </c>
      <c r="G3482" t="s">
        <v>1377</v>
      </c>
      <c r="H3482">
        <v>2</v>
      </c>
      <c r="I3482">
        <v>3.5417040232842885</v>
      </c>
      <c r="J3482">
        <v>0.3010299956639812</v>
      </c>
    </row>
    <row r="3483" spans="1:10">
      <c r="A3483">
        <v>3482</v>
      </c>
      <c r="B3483" t="s">
        <v>4930</v>
      </c>
      <c r="C3483">
        <v>7</v>
      </c>
      <c r="D3483">
        <v>3.5418287667813124</v>
      </c>
      <c r="E3483">
        <v>0.84509804001425681</v>
      </c>
      <c r="G3483" t="s">
        <v>4711</v>
      </c>
      <c r="H3483">
        <v>2</v>
      </c>
      <c r="I3483">
        <v>3.5418287667813124</v>
      </c>
      <c r="J3483">
        <v>0.3010299956639812</v>
      </c>
    </row>
    <row r="3484" spans="1:10">
      <c r="A3484">
        <v>3483</v>
      </c>
      <c r="B3484" t="s">
        <v>7685</v>
      </c>
      <c r="C3484">
        <v>7</v>
      </c>
      <c r="D3484">
        <v>3.5419534744582362</v>
      </c>
      <c r="E3484">
        <v>0.84509804001425681</v>
      </c>
      <c r="G3484" t="s">
        <v>4725</v>
      </c>
      <c r="H3484">
        <v>2</v>
      </c>
      <c r="I3484">
        <v>3.5419534744582362</v>
      </c>
      <c r="J3484">
        <v>0.3010299956639812</v>
      </c>
    </row>
    <row r="3485" spans="1:10">
      <c r="A3485">
        <v>3484</v>
      </c>
      <c r="B3485" t="s">
        <v>5469</v>
      </c>
      <c r="C3485">
        <v>7</v>
      </c>
      <c r="D3485">
        <v>3.5420781463356255</v>
      </c>
      <c r="E3485">
        <v>0.84509804001425681</v>
      </c>
      <c r="G3485" t="s">
        <v>5097</v>
      </c>
      <c r="H3485">
        <v>2</v>
      </c>
      <c r="I3485">
        <v>3.5420781463356255</v>
      </c>
      <c r="J3485">
        <v>0.3010299956639812</v>
      </c>
    </row>
    <row r="3486" spans="1:10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G3486" t="s">
        <v>4954</v>
      </c>
      <c r="H3486">
        <v>2</v>
      </c>
      <c r="I3486">
        <v>3.5422027824340283</v>
      </c>
      <c r="J3486">
        <v>0.3010299956639812</v>
      </c>
    </row>
    <row r="3487" spans="1:10">
      <c r="A3487">
        <v>3486</v>
      </c>
      <c r="B3487" t="s">
        <v>6877</v>
      </c>
      <c r="C3487">
        <v>7</v>
      </c>
      <c r="D3487">
        <v>3.5423273827739745</v>
      </c>
      <c r="E3487">
        <v>0.84509804001425681</v>
      </c>
      <c r="G3487" t="s">
        <v>4904</v>
      </c>
      <c r="H3487">
        <v>2</v>
      </c>
      <c r="I3487">
        <v>3.5423273827739745</v>
      </c>
      <c r="J3487">
        <v>0.3010299956639812</v>
      </c>
    </row>
    <row r="3488" spans="1:10">
      <c r="A3488">
        <v>3487</v>
      </c>
      <c r="B3488" t="s">
        <v>4072</v>
      </c>
      <c r="C3488">
        <v>7</v>
      </c>
      <c r="D3488">
        <v>3.5424519473759766</v>
      </c>
      <c r="E3488">
        <v>0.84509804001425681</v>
      </c>
      <c r="G3488" t="s">
        <v>4970</v>
      </c>
      <c r="H3488">
        <v>2</v>
      </c>
      <c r="I3488">
        <v>3.5424519473759766</v>
      </c>
      <c r="J3488">
        <v>0.3010299956639812</v>
      </c>
    </row>
    <row r="3489" spans="1:10">
      <c r="A3489">
        <v>3488</v>
      </c>
      <c r="B3489" t="s">
        <v>7686</v>
      </c>
      <c r="C3489">
        <v>7</v>
      </c>
      <c r="D3489">
        <v>3.5425764762605296</v>
      </c>
      <c r="E3489">
        <v>0.84509804001425681</v>
      </c>
      <c r="G3489" t="s">
        <v>4995</v>
      </c>
      <c r="H3489">
        <v>2</v>
      </c>
      <c r="I3489">
        <v>3.5425764762605296</v>
      </c>
      <c r="J3489">
        <v>0.3010299956639812</v>
      </c>
    </row>
    <row r="3490" spans="1:10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G3490" t="s">
        <v>1013</v>
      </c>
      <c r="H3490">
        <v>2</v>
      </c>
      <c r="I3490">
        <v>3.5427009694481106</v>
      </c>
      <c r="J3490">
        <v>0.3010299956639812</v>
      </c>
    </row>
    <row r="3491" spans="1:10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G3491" t="s">
        <v>1301</v>
      </c>
      <c r="H3491">
        <v>2</v>
      </c>
      <c r="I3491">
        <v>3.5428254269591797</v>
      </c>
      <c r="J3491">
        <v>0.3010299956639812</v>
      </c>
    </row>
    <row r="3492" spans="1:10">
      <c r="A3492">
        <v>3491</v>
      </c>
      <c r="B3492" t="s">
        <v>4124</v>
      </c>
      <c r="C3492">
        <v>7</v>
      </c>
      <c r="D3492">
        <v>3.5429498488141786</v>
      </c>
      <c r="E3492">
        <v>0.84509804001425681</v>
      </c>
      <c r="G3492" t="s">
        <v>4720</v>
      </c>
      <c r="H3492">
        <v>2</v>
      </c>
      <c r="I3492">
        <v>3.5429498488141786</v>
      </c>
      <c r="J3492">
        <v>0.3010299956639812</v>
      </c>
    </row>
    <row r="3493" spans="1:10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G3493" t="s">
        <v>4503</v>
      </c>
      <c r="H3493">
        <v>2</v>
      </c>
      <c r="I3493">
        <v>3.543074235033532</v>
      </c>
      <c r="J3493">
        <v>0.3010299956639812</v>
      </c>
    </row>
    <row r="3494" spans="1:10">
      <c r="A3494">
        <v>3493</v>
      </c>
      <c r="B3494" t="s">
        <v>6787</v>
      </c>
      <c r="C3494">
        <v>7</v>
      </c>
      <c r="D3494">
        <v>3.5431985856376467</v>
      </c>
      <c r="E3494">
        <v>0.84509804001425681</v>
      </c>
      <c r="G3494" t="s">
        <v>4838</v>
      </c>
      <c r="H3494">
        <v>2</v>
      </c>
      <c r="I3494">
        <v>3.5431985856376467</v>
      </c>
      <c r="J3494">
        <v>0.3010299956639812</v>
      </c>
    </row>
    <row r="3495" spans="1:10">
      <c r="A3495">
        <v>3494</v>
      </c>
      <c r="B3495" t="s">
        <v>7687</v>
      </c>
      <c r="C3495">
        <v>7</v>
      </c>
      <c r="D3495">
        <v>3.543322900646912</v>
      </c>
      <c r="E3495">
        <v>0.84509804001425681</v>
      </c>
      <c r="G3495" t="s">
        <v>4839</v>
      </c>
      <c r="H3495">
        <v>2</v>
      </c>
      <c r="I3495">
        <v>3.543322900646912</v>
      </c>
      <c r="J3495">
        <v>0.3010299956639812</v>
      </c>
    </row>
    <row r="3496" spans="1:10">
      <c r="A3496">
        <v>3495</v>
      </c>
      <c r="B3496" t="s">
        <v>7688</v>
      </c>
      <c r="C3496">
        <v>7</v>
      </c>
      <c r="D3496">
        <v>3.5434471800817002</v>
      </c>
      <c r="E3496">
        <v>0.84509804001425681</v>
      </c>
      <c r="G3496" t="s">
        <v>1597</v>
      </c>
      <c r="H3496">
        <v>2</v>
      </c>
      <c r="I3496">
        <v>3.5434471800817002</v>
      </c>
      <c r="J3496">
        <v>0.3010299956639812</v>
      </c>
    </row>
    <row r="3497" spans="1:10">
      <c r="A3497">
        <v>3496</v>
      </c>
      <c r="B3497" t="s">
        <v>7689</v>
      </c>
      <c r="C3497">
        <v>7</v>
      </c>
      <c r="D3497">
        <v>3.5435714239623652</v>
      </c>
      <c r="E3497">
        <v>0.84509804001425681</v>
      </c>
      <c r="G3497" t="s">
        <v>4431</v>
      </c>
      <c r="H3497">
        <v>2</v>
      </c>
      <c r="I3497">
        <v>3.5435714239623652</v>
      </c>
      <c r="J3497">
        <v>0.3010299956639812</v>
      </c>
    </row>
    <row r="3498" spans="1:10">
      <c r="A3498">
        <v>3497</v>
      </c>
      <c r="B3498" t="s">
        <v>7690</v>
      </c>
      <c r="C3498">
        <v>7</v>
      </c>
      <c r="D3498">
        <v>3.5436956323092446</v>
      </c>
      <c r="E3498">
        <v>0.84509804001425681</v>
      </c>
      <c r="G3498" t="s">
        <v>1617</v>
      </c>
      <c r="H3498">
        <v>2</v>
      </c>
      <c r="I3498">
        <v>3.5436956323092446</v>
      </c>
      <c r="J3498">
        <v>0.3010299956639812</v>
      </c>
    </row>
    <row r="3499" spans="1:10">
      <c r="A3499">
        <v>3498</v>
      </c>
      <c r="B3499" t="s">
        <v>7691</v>
      </c>
      <c r="C3499">
        <v>7</v>
      </c>
      <c r="D3499">
        <v>3.5438198051426579</v>
      </c>
      <c r="E3499">
        <v>0.84509804001425681</v>
      </c>
      <c r="G3499" t="s">
        <v>5004</v>
      </c>
      <c r="H3499">
        <v>2</v>
      </c>
      <c r="I3499">
        <v>3.5438198051426579</v>
      </c>
      <c r="J3499">
        <v>0.3010299956639812</v>
      </c>
    </row>
    <row r="3500" spans="1:10">
      <c r="A3500">
        <v>3499</v>
      </c>
      <c r="B3500" t="s">
        <v>7692</v>
      </c>
      <c r="C3500">
        <v>7</v>
      </c>
      <c r="D3500">
        <v>3.5439439424829065</v>
      </c>
      <c r="E3500">
        <v>0.84509804001425681</v>
      </c>
      <c r="G3500" t="s">
        <v>2472</v>
      </c>
      <c r="H3500">
        <v>2</v>
      </c>
      <c r="I3500">
        <v>3.5439439424829065</v>
      </c>
      <c r="J3500">
        <v>0.3010299956639812</v>
      </c>
    </row>
    <row r="3501" spans="1:10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G3501" t="s">
        <v>5057</v>
      </c>
      <c r="H3501">
        <v>2</v>
      </c>
      <c r="I3501">
        <v>3.5440680443502757</v>
      </c>
      <c r="J3501">
        <v>0.3010299956639812</v>
      </c>
    </row>
    <row r="3502" spans="1:10">
      <c r="A3502">
        <v>3501</v>
      </c>
      <c r="B3502" t="s">
        <v>7693</v>
      </c>
      <c r="C3502">
        <v>7</v>
      </c>
      <c r="D3502">
        <v>3.5441921107650325</v>
      </c>
      <c r="E3502">
        <v>0.84509804001425681</v>
      </c>
      <c r="G3502" t="s">
        <v>5111</v>
      </c>
      <c r="H3502">
        <v>2</v>
      </c>
      <c r="I3502">
        <v>3.5441921107650325</v>
      </c>
      <c r="J3502">
        <v>0.3010299956639812</v>
      </c>
    </row>
    <row r="3503" spans="1:10">
      <c r="A3503">
        <v>3502</v>
      </c>
      <c r="B3503" t="s">
        <v>6452</v>
      </c>
      <c r="C3503">
        <v>7</v>
      </c>
      <c r="D3503">
        <v>3.5443161417474274</v>
      </c>
      <c r="E3503">
        <v>0.84509804001425681</v>
      </c>
      <c r="G3503" t="s">
        <v>4853</v>
      </c>
      <c r="H3503">
        <v>2</v>
      </c>
      <c r="I3503">
        <v>3.5443161417474274</v>
      </c>
      <c r="J3503">
        <v>0.3010299956639812</v>
      </c>
    </row>
    <row r="3504" spans="1:10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G3504" t="s">
        <v>4824</v>
      </c>
      <c r="H3504">
        <v>2</v>
      </c>
      <c r="I3504">
        <v>3.5444401373176926</v>
      </c>
      <c r="J3504">
        <v>0.3010299956639812</v>
      </c>
    </row>
    <row r="3505" spans="1:10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G3505" t="s">
        <v>1838</v>
      </c>
      <c r="H3505">
        <v>2</v>
      </c>
      <c r="I3505">
        <v>3.5445640974960431</v>
      </c>
      <c r="J3505">
        <v>0.3010299956639812</v>
      </c>
    </row>
    <row r="3506" spans="1:10">
      <c r="A3506">
        <v>3505</v>
      </c>
      <c r="B3506" t="s">
        <v>6767</v>
      </c>
      <c r="C3506">
        <v>7</v>
      </c>
      <c r="D3506">
        <v>3.5446880223026773</v>
      </c>
      <c r="E3506">
        <v>0.84509804001425681</v>
      </c>
      <c r="G3506" t="s">
        <v>4942</v>
      </c>
      <c r="H3506">
        <v>2</v>
      </c>
      <c r="I3506">
        <v>3.5446880223026773</v>
      </c>
      <c r="J3506">
        <v>0.3010299956639812</v>
      </c>
    </row>
    <row r="3507" spans="1:10">
      <c r="A3507">
        <v>3506</v>
      </c>
      <c r="B3507" t="s">
        <v>7694</v>
      </c>
      <c r="C3507">
        <v>7</v>
      </c>
      <c r="D3507">
        <v>3.5448119117577761</v>
      </c>
      <c r="E3507">
        <v>0.84509804001425681</v>
      </c>
      <c r="G3507" t="s">
        <v>4658</v>
      </c>
      <c r="H3507">
        <v>2</v>
      </c>
      <c r="I3507">
        <v>3.5448119117577761</v>
      </c>
      <c r="J3507">
        <v>0.3010299956639812</v>
      </c>
    </row>
    <row r="3508" spans="1:10">
      <c r="A3508">
        <v>3507</v>
      </c>
      <c r="B3508" t="s">
        <v>7695</v>
      </c>
      <c r="C3508">
        <v>7</v>
      </c>
      <c r="D3508">
        <v>3.5449357658815024</v>
      </c>
      <c r="E3508">
        <v>0.84509804001425681</v>
      </c>
      <c r="G3508" t="s">
        <v>4619</v>
      </c>
      <c r="H3508">
        <v>2</v>
      </c>
      <c r="I3508">
        <v>3.5449357658815024</v>
      </c>
      <c r="J3508">
        <v>0.3010299956639812</v>
      </c>
    </row>
    <row r="3509" spans="1:10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G3509" t="s">
        <v>4561</v>
      </c>
      <c r="H3509">
        <v>2</v>
      </c>
      <c r="I3509">
        <v>3.5450595846940027</v>
      </c>
      <c r="J3509">
        <v>0.3010299956639812</v>
      </c>
    </row>
    <row r="3510" spans="1:10">
      <c r="A3510">
        <v>3509</v>
      </c>
      <c r="B3510" t="s">
        <v>7696</v>
      </c>
      <c r="C3510">
        <v>7</v>
      </c>
      <c r="D3510">
        <v>3.5451833682154064</v>
      </c>
      <c r="E3510">
        <v>0.84509804001425681</v>
      </c>
      <c r="G3510" t="s">
        <v>4956</v>
      </c>
      <c r="H3510">
        <v>2</v>
      </c>
      <c r="I3510">
        <v>3.5451833682154064</v>
      </c>
      <c r="J3510">
        <v>0.3010299956639812</v>
      </c>
    </row>
    <row r="3511" spans="1:10">
      <c r="A3511">
        <v>3510</v>
      </c>
      <c r="B3511" t="s">
        <v>7697</v>
      </c>
      <c r="C3511">
        <v>7</v>
      </c>
      <c r="D3511">
        <v>3.5453071164658239</v>
      </c>
      <c r="E3511">
        <v>0.84509804001425681</v>
      </c>
      <c r="G3511" t="s">
        <v>4980</v>
      </c>
      <c r="H3511">
        <v>2</v>
      </c>
      <c r="I3511">
        <v>3.5453071164658239</v>
      </c>
      <c r="J3511">
        <v>0.3010299956639812</v>
      </c>
    </row>
    <row r="3512" spans="1:10">
      <c r="A3512">
        <v>3511</v>
      </c>
      <c r="B3512" t="s">
        <v>4352</v>
      </c>
      <c r="C3512">
        <v>7</v>
      </c>
      <c r="D3512">
        <v>3.5454308294653512</v>
      </c>
      <c r="E3512">
        <v>0.84509804001425681</v>
      </c>
      <c r="G3512" t="s">
        <v>4716</v>
      </c>
      <c r="H3512">
        <v>2</v>
      </c>
      <c r="I3512">
        <v>3.5454308294653512</v>
      </c>
      <c r="J3512">
        <v>0.3010299956639812</v>
      </c>
    </row>
    <row r="3513" spans="1:10">
      <c r="A3513">
        <v>3512</v>
      </c>
      <c r="B3513" t="s">
        <v>6855</v>
      </c>
      <c r="C3513">
        <v>7</v>
      </c>
      <c r="D3513">
        <v>3.5455545072340651</v>
      </c>
      <c r="E3513">
        <v>0.84509804001425681</v>
      </c>
      <c r="G3513" t="s">
        <v>5010</v>
      </c>
      <c r="H3513">
        <v>2</v>
      </c>
      <c r="I3513">
        <v>3.5455545072340651</v>
      </c>
      <c r="J3513">
        <v>0.3010299956639812</v>
      </c>
    </row>
    <row r="3514" spans="1:10">
      <c r="A3514">
        <v>3513</v>
      </c>
      <c r="B3514" t="s">
        <v>7698</v>
      </c>
      <c r="C3514">
        <v>7</v>
      </c>
      <c r="D3514">
        <v>3.5456781497920256</v>
      </c>
      <c r="E3514">
        <v>0.84509804001425681</v>
      </c>
      <c r="G3514" t="s">
        <v>4653</v>
      </c>
      <c r="H3514">
        <v>2</v>
      </c>
      <c r="I3514">
        <v>3.5456781497920256</v>
      </c>
      <c r="J3514">
        <v>0.3010299956639812</v>
      </c>
    </row>
    <row r="3515" spans="1:10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G3515" t="s">
        <v>4575</v>
      </c>
      <c r="H3515">
        <v>2</v>
      </c>
      <c r="I3515">
        <v>3.5458017571592761</v>
      </c>
      <c r="J3515">
        <v>0.3010299956639812</v>
      </c>
    </row>
    <row r="3516" spans="1:10">
      <c r="A3516">
        <v>3515</v>
      </c>
      <c r="B3516" t="s">
        <v>4877</v>
      </c>
      <c r="C3516">
        <v>7</v>
      </c>
      <c r="D3516">
        <v>3.5459253293558426</v>
      </c>
      <c r="E3516">
        <v>0.84509804001425681</v>
      </c>
      <c r="G3516" t="s">
        <v>4705</v>
      </c>
      <c r="H3516">
        <v>2</v>
      </c>
      <c r="I3516">
        <v>3.5459253293558426</v>
      </c>
      <c r="J3516">
        <v>0.3010299956639812</v>
      </c>
    </row>
    <row r="3517" spans="1:10">
      <c r="A3517">
        <v>3516</v>
      </c>
      <c r="B3517" t="s">
        <v>7699</v>
      </c>
      <c r="C3517">
        <v>7</v>
      </c>
      <c r="D3517">
        <v>3.5460488664017342</v>
      </c>
      <c r="E3517">
        <v>0.84509804001425681</v>
      </c>
      <c r="G3517" t="s">
        <v>4892</v>
      </c>
      <c r="H3517">
        <v>2</v>
      </c>
      <c r="I3517">
        <v>3.5460488664017342</v>
      </c>
      <c r="J3517">
        <v>0.3010299956639812</v>
      </c>
    </row>
    <row r="3518" spans="1:10">
      <c r="A3518">
        <v>3517</v>
      </c>
      <c r="B3518" t="s">
        <v>4826</v>
      </c>
      <c r="C3518">
        <v>7</v>
      </c>
      <c r="D3518">
        <v>3.5461723683169426</v>
      </c>
      <c r="E3518">
        <v>0.84509804001425681</v>
      </c>
      <c r="G3518" t="s">
        <v>3202</v>
      </c>
      <c r="H3518">
        <v>2</v>
      </c>
      <c r="I3518">
        <v>3.5461723683169426</v>
      </c>
      <c r="J3518">
        <v>0.3010299956639812</v>
      </c>
    </row>
    <row r="3519" spans="1:10">
      <c r="A3519">
        <v>3518</v>
      </c>
      <c r="B3519" t="s">
        <v>7700</v>
      </c>
      <c r="C3519">
        <v>7</v>
      </c>
      <c r="D3519">
        <v>3.5462958351214424</v>
      </c>
      <c r="E3519">
        <v>0.84509804001425681</v>
      </c>
      <c r="G3519" t="s">
        <v>5039</v>
      </c>
      <c r="H3519">
        <v>2</v>
      </c>
      <c r="I3519">
        <v>3.5462958351214424</v>
      </c>
      <c r="J3519">
        <v>0.3010299956639812</v>
      </c>
    </row>
    <row r="3520" spans="1:10">
      <c r="A3520">
        <v>3519</v>
      </c>
      <c r="B3520" t="s">
        <v>7701</v>
      </c>
      <c r="C3520">
        <v>7</v>
      </c>
      <c r="D3520">
        <v>3.5464192668351915</v>
      </c>
      <c r="E3520">
        <v>0.84509804001425681</v>
      </c>
      <c r="G3520" t="s">
        <v>3135</v>
      </c>
      <c r="H3520">
        <v>2</v>
      </c>
      <c r="I3520">
        <v>3.5464192668351915</v>
      </c>
      <c r="J3520">
        <v>0.3010299956639812</v>
      </c>
    </row>
    <row r="3521" spans="1:10">
      <c r="A3521">
        <v>3520</v>
      </c>
      <c r="B3521" t="s">
        <v>7702</v>
      </c>
      <c r="C3521">
        <v>7</v>
      </c>
      <c r="D3521">
        <v>3.5465426634781312</v>
      </c>
      <c r="E3521">
        <v>0.84509804001425681</v>
      </c>
      <c r="G3521" t="s">
        <v>4903</v>
      </c>
      <c r="H3521">
        <v>2</v>
      </c>
      <c r="I3521">
        <v>3.5465426634781312</v>
      </c>
      <c r="J3521">
        <v>0.3010299956639812</v>
      </c>
    </row>
    <row r="3522" spans="1:10">
      <c r="A3522">
        <v>3521</v>
      </c>
      <c r="B3522" t="s">
        <v>7703</v>
      </c>
      <c r="C3522">
        <v>7</v>
      </c>
      <c r="D3522">
        <v>3.5466660250701842</v>
      </c>
      <c r="E3522">
        <v>0.84509804001425681</v>
      </c>
      <c r="G3522" t="s">
        <v>1727</v>
      </c>
      <c r="H3522">
        <v>2</v>
      </c>
      <c r="I3522">
        <v>3.5466660250701842</v>
      </c>
      <c r="J3522">
        <v>0.3010299956639812</v>
      </c>
    </row>
    <row r="3523" spans="1:10">
      <c r="A3523">
        <v>3522</v>
      </c>
      <c r="B3523" t="s">
        <v>7704</v>
      </c>
      <c r="C3523">
        <v>7</v>
      </c>
      <c r="D3523">
        <v>3.5467893516312583</v>
      </c>
      <c r="E3523">
        <v>0.84509804001425681</v>
      </c>
      <c r="G3523" t="s">
        <v>4979</v>
      </c>
      <c r="H3523">
        <v>2</v>
      </c>
      <c r="I3523">
        <v>3.5467893516312583</v>
      </c>
      <c r="J3523">
        <v>0.3010299956639812</v>
      </c>
    </row>
    <row r="3524" spans="1:10">
      <c r="A3524">
        <v>3523</v>
      </c>
      <c r="B3524" t="s">
        <v>7705</v>
      </c>
      <c r="C3524">
        <v>7</v>
      </c>
      <c r="D3524">
        <v>3.5469126431812423</v>
      </c>
      <c r="E3524">
        <v>0.84509804001425681</v>
      </c>
      <c r="G3524" t="s">
        <v>4911</v>
      </c>
      <c r="H3524">
        <v>2</v>
      </c>
      <c r="I3524">
        <v>3.5469126431812423</v>
      </c>
      <c r="J3524">
        <v>0.3010299956639812</v>
      </c>
    </row>
    <row r="3525" spans="1:10">
      <c r="A3525">
        <v>3524</v>
      </c>
      <c r="B3525" t="s">
        <v>7706</v>
      </c>
      <c r="C3525">
        <v>7</v>
      </c>
      <c r="D3525">
        <v>3.5470358997400102</v>
      </c>
      <c r="E3525">
        <v>0.84509804001425681</v>
      </c>
      <c r="G3525" t="s">
        <v>4936</v>
      </c>
      <c r="H3525">
        <v>2</v>
      </c>
      <c r="I3525">
        <v>3.5470358997400102</v>
      </c>
      <c r="J3525">
        <v>0.3010299956639812</v>
      </c>
    </row>
    <row r="3526" spans="1:10">
      <c r="A3526">
        <v>3525</v>
      </c>
      <c r="B3526" t="s">
        <v>5886</v>
      </c>
      <c r="C3526">
        <v>7</v>
      </c>
      <c r="D3526">
        <v>3.5471591213274176</v>
      </c>
      <c r="E3526">
        <v>0.84509804001425681</v>
      </c>
      <c r="G3526" t="s">
        <v>4419</v>
      </c>
      <c r="H3526">
        <v>2</v>
      </c>
      <c r="I3526">
        <v>3.5471591213274176</v>
      </c>
      <c r="J3526">
        <v>0.3010299956639812</v>
      </c>
    </row>
    <row r="3527" spans="1:10">
      <c r="A3527">
        <v>3526</v>
      </c>
      <c r="B3527" t="s">
        <v>6108</v>
      </c>
      <c r="C3527">
        <v>7</v>
      </c>
      <c r="D3527">
        <v>3.5472823079633033</v>
      </c>
      <c r="E3527">
        <v>0.84509804001425681</v>
      </c>
      <c r="G3527" t="s">
        <v>4918</v>
      </c>
      <c r="H3527">
        <v>2</v>
      </c>
      <c r="I3527">
        <v>3.5472823079633033</v>
      </c>
      <c r="J3527">
        <v>0.3010299956639812</v>
      </c>
    </row>
    <row r="3528" spans="1:10">
      <c r="A3528">
        <v>3527</v>
      </c>
      <c r="B3528" t="s">
        <v>6913</v>
      </c>
      <c r="C3528">
        <v>7</v>
      </c>
      <c r="D3528">
        <v>3.5474054596674898</v>
      </c>
      <c r="E3528">
        <v>0.84509804001425681</v>
      </c>
      <c r="G3528" t="s">
        <v>5120</v>
      </c>
      <c r="H3528">
        <v>2</v>
      </c>
      <c r="I3528">
        <v>3.5474054596674898</v>
      </c>
      <c r="J3528">
        <v>0.3010299956639812</v>
      </c>
    </row>
    <row r="3529" spans="1:10">
      <c r="A3529">
        <v>3528</v>
      </c>
      <c r="B3529" t="s">
        <v>4935</v>
      </c>
      <c r="C3529">
        <v>7</v>
      </c>
      <c r="D3529">
        <v>3.5475285764597819</v>
      </c>
      <c r="E3529">
        <v>0.84509804001425681</v>
      </c>
      <c r="G3529" t="s">
        <v>3159</v>
      </c>
      <c r="H3529">
        <v>2</v>
      </c>
      <c r="I3529">
        <v>3.5475285764597819</v>
      </c>
      <c r="J3529">
        <v>0.3010299956639812</v>
      </c>
    </row>
    <row r="3530" spans="1:10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G3530" t="s">
        <v>2409</v>
      </c>
      <c r="H3530">
        <v>2</v>
      </c>
      <c r="I3530">
        <v>3.5476516583599693</v>
      </c>
      <c r="J3530">
        <v>0.3010299956639812</v>
      </c>
    </row>
    <row r="3531" spans="1:10">
      <c r="A3531">
        <v>3530</v>
      </c>
      <c r="B3531" t="s">
        <v>5729</v>
      </c>
      <c r="C3531">
        <v>7</v>
      </c>
      <c r="D3531">
        <v>3.5477747053878224</v>
      </c>
      <c r="E3531">
        <v>0.84509804001425681</v>
      </c>
      <c r="G3531" t="s">
        <v>1281</v>
      </c>
      <c r="H3531">
        <v>2</v>
      </c>
      <c r="I3531">
        <v>3.5477747053878224</v>
      </c>
      <c r="J3531">
        <v>0.3010299956639812</v>
      </c>
    </row>
    <row r="3532" spans="1:10">
      <c r="A3532">
        <v>3531</v>
      </c>
      <c r="B3532" t="s">
        <v>7707</v>
      </c>
      <c r="C3532">
        <v>7</v>
      </c>
      <c r="D3532">
        <v>3.5478977175630972</v>
      </c>
      <c r="E3532">
        <v>0.84509804001425681</v>
      </c>
      <c r="G3532" t="s">
        <v>4943</v>
      </c>
      <c r="H3532">
        <v>2</v>
      </c>
      <c r="I3532">
        <v>3.5478977175630972</v>
      </c>
      <c r="J3532">
        <v>0.3010299956639812</v>
      </c>
    </row>
    <row r="3533" spans="1:10">
      <c r="A3533">
        <v>3532</v>
      </c>
      <c r="B3533" t="s">
        <v>7708</v>
      </c>
      <c r="C3533">
        <v>7</v>
      </c>
      <c r="D3533">
        <v>3.5480206949055311</v>
      </c>
      <c r="E3533">
        <v>0.84509804001425681</v>
      </c>
      <c r="G3533" t="s">
        <v>4548</v>
      </c>
      <c r="H3533">
        <v>2</v>
      </c>
      <c r="I3533">
        <v>3.5480206949055311</v>
      </c>
      <c r="J3533">
        <v>0.3010299956639812</v>
      </c>
    </row>
    <row r="3534" spans="1:10">
      <c r="A3534">
        <v>3533</v>
      </c>
      <c r="B3534" t="s">
        <v>7709</v>
      </c>
      <c r="C3534">
        <v>7</v>
      </c>
      <c r="D3534">
        <v>3.5481436374348454</v>
      </c>
      <c r="E3534">
        <v>0.84509804001425681</v>
      </c>
      <c r="G3534" t="s">
        <v>5108</v>
      </c>
      <c r="H3534">
        <v>2</v>
      </c>
      <c r="I3534">
        <v>3.5481436374348454</v>
      </c>
      <c r="J3534">
        <v>0.3010299956639812</v>
      </c>
    </row>
    <row r="3535" spans="1:10">
      <c r="A3535">
        <v>3534</v>
      </c>
      <c r="B3535" t="s">
        <v>5058</v>
      </c>
      <c r="C3535">
        <v>7</v>
      </c>
      <c r="D3535">
        <v>3.5482665451707454</v>
      </c>
      <c r="E3535">
        <v>0.84509804001425681</v>
      </c>
      <c r="G3535" t="s">
        <v>4675</v>
      </c>
      <c r="H3535">
        <v>2</v>
      </c>
      <c r="I3535">
        <v>3.5482665451707454</v>
      </c>
      <c r="J3535">
        <v>0.3010299956639812</v>
      </c>
    </row>
    <row r="3536" spans="1:10">
      <c r="A3536">
        <v>3535</v>
      </c>
      <c r="B3536" t="s">
        <v>5333</v>
      </c>
      <c r="C3536">
        <v>7</v>
      </c>
      <c r="D3536">
        <v>3.5483894181329183</v>
      </c>
      <c r="E3536">
        <v>0.84509804001425681</v>
      </c>
      <c r="G3536" t="s">
        <v>3157</v>
      </c>
      <c r="H3536">
        <v>2</v>
      </c>
      <c r="I3536">
        <v>3.5483894181329183</v>
      </c>
      <c r="J3536">
        <v>0.3010299956639812</v>
      </c>
    </row>
    <row r="3537" spans="1:10">
      <c r="A3537">
        <v>3536</v>
      </c>
      <c r="B3537" t="s">
        <v>7710</v>
      </c>
      <c r="C3537">
        <v>7</v>
      </c>
      <c r="D3537">
        <v>3.5485122563410356</v>
      </c>
      <c r="E3537">
        <v>0.84509804001425681</v>
      </c>
      <c r="G3537" t="s">
        <v>4886</v>
      </c>
      <c r="H3537">
        <v>2</v>
      </c>
      <c r="I3537">
        <v>3.5485122563410356</v>
      </c>
      <c r="J3537">
        <v>0.3010299956639812</v>
      </c>
    </row>
    <row r="3538" spans="1:10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G3538" t="s">
        <v>4739</v>
      </c>
      <c r="H3538">
        <v>2</v>
      </c>
      <c r="I3538">
        <v>3.5486350598147514</v>
      </c>
      <c r="J3538">
        <v>0.3010299956639812</v>
      </c>
    </row>
    <row r="3539" spans="1:10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G3539" t="s">
        <v>4907</v>
      </c>
      <c r="H3539">
        <v>2</v>
      </c>
      <c r="I3539">
        <v>3.5487578285737045</v>
      </c>
      <c r="J3539">
        <v>0.3010299956639812</v>
      </c>
    </row>
    <row r="3540" spans="1:10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G3540" t="s">
        <v>4660</v>
      </c>
      <c r="H3540">
        <v>2</v>
      </c>
      <c r="I3540">
        <v>3.5488805626375148</v>
      </c>
      <c r="J3540">
        <v>0.3010299956639812</v>
      </c>
    </row>
    <row r="3541" spans="1:10">
      <c r="A3541">
        <v>3540</v>
      </c>
      <c r="B3541" t="s">
        <v>7711</v>
      </c>
      <c r="C3541">
        <v>7</v>
      </c>
      <c r="D3541">
        <v>3.5490032620257876</v>
      </c>
      <c r="E3541">
        <v>0.84509804001425681</v>
      </c>
      <c r="G3541" t="s">
        <v>2032</v>
      </c>
      <c r="H3541">
        <v>2</v>
      </c>
      <c r="I3541">
        <v>3.5490032620257876</v>
      </c>
      <c r="J3541">
        <v>0.3010299956639812</v>
      </c>
    </row>
    <row r="3542" spans="1:10">
      <c r="A3542">
        <v>3541</v>
      </c>
      <c r="B3542" t="s">
        <v>7712</v>
      </c>
      <c r="C3542">
        <v>7</v>
      </c>
      <c r="D3542">
        <v>3.5491259267581112</v>
      </c>
      <c r="E3542">
        <v>0.84509804001425681</v>
      </c>
      <c r="G3542" t="s">
        <v>4718</v>
      </c>
      <c r="H3542">
        <v>2</v>
      </c>
      <c r="I3542">
        <v>3.5491259267581112</v>
      </c>
      <c r="J3542">
        <v>0.3010299956639812</v>
      </c>
    </row>
    <row r="3543" spans="1:10">
      <c r="A3543">
        <v>3542</v>
      </c>
      <c r="B3543" t="s">
        <v>7713</v>
      </c>
      <c r="C3543">
        <v>7</v>
      </c>
      <c r="D3543">
        <v>3.5492485568540562</v>
      </c>
      <c r="E3543">
        <v>0.84509804001425681</v>
      </c>
      <c r="G3543" t="s">
        <v>5022</v>
      </c>
      <c r="H3543">
        <v>2</v>
      </c>
      <c r="I3543">
        <v>3.5492485568540562</v>
      </c>
      <c r="J3543">
        <v>0.3010299956639812</v>
      </c>
    </row>
    <row r="3544" spans="1:10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G3544" t="s">
        <v>4984</v>
      </c>
      <c r="H3544">
        <v>2</v>
      </c>
      <c r="I3544">
        <v>3.549371152333177</v>
      </c>
      <c r="J3544">
        <v>0.3010299956639812</v>
      </c>
    </row>
    <row r="3545" spans="1:10">
      <c r="A3545">
        <v>3544</v>
      </c>
      <c r="B3545" t="s">
        <v>7714</v>
      </c>
      <c r="C3545">
        <v>7</v>
      </c>
      <c r="D3545">
        <v>3.5494937132150133</v>
      </c>
      <c r="E3545">
        <v>0.84509804001425681</v>
      </c>
      <c r="G3545" t="s">
        <v>4901</v>
      </c>
      <c r="H3545">
        <v>2</v>
      </c>
      <c r="I3545">
        <v>3.5494937132150133</v>
      </c>
      <c r="J3545">
        <v>0.3010299956639812</v>
      </c>
    </row>
    <row r="3546" spans="1:10">
      <c r="A3546">
        <v>3545</v>
      </c>
      <c r="B3546" t="s">
        <v>4304</v>
      </c>
      <c r="C3546">
        <v>7</v>
      </c>
      <c r="D3546">
        <v>3.5496162395190853</v>
      </c>
      <c r="E3546">
        <v>0.84509804001425681</v>
      </c>
      <c r="G3546" t="s">
        <v>1341</v>
      </c>
      <c r="H3546">
        <v>2</v>
      </c>
      <c r="I3546">
        <v>3.5496162395190853</v>
      </c>
      <c r="J3546">
        <v>0.3010299956639812</v>
      </c>
    </row>
    <row r="3547" spans="1:10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G3547" t="s">
        <v>2927</v>
      </c>
      <c r="H3547">
        <v>2</v>
      </c>
      <c r="I3547">
        <v>3.5497387312648989</v>
      </c>
      <c r="J3547">
        <v>0.3010299956639812</v>
      </c>
    </row>
    <row r="3548" spans="1:10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G3548" t="s">
        <v>4590</v>
      </c>
      <c r="H3548">
        <v>2</v>
      </c>
      <c r="I3548">
        <v>3.5498611884719429</v>
      </c>
      <c r="J3548">
        <v>0.3010299956639812</v>
      </c>
    </row>
    <row r="3549" spans="1:10">
      <c r="A3549">
        <v>3548</v>
      </c>
      <c r="B3549" t="s">
        <v>4752</v>
      </c>
      <c r="C3549">
        <v>7</v>
      </c>
      <c r="D3549">
        <v>3.5499836111596887</v>
      </c>
      <c r="E3549">
        <v>0.84509804001425681</v>
      </c>
      <c r="G3549" t="s">
        <v>3674</v>
      </c>
      <c r="H3549">
        <v>2</v>
      </c>
      <c r="I3549">
        <v>3.5499836111596887</v>
      </c>
      <c r="J3549">
        <v>0.3010299956639812</v>
      </c>
    </row>
    <row r="3550" spans="1:10">
      <c r="A3550">
        <v>3549</v>
      </c>
      <c r="B3550" t="s">
        <v>7715</v>
      </c>
      <c r="C3550">
        <v>7</v>
      </c>
      <c r="D3550">
        <v>3.550105999347593</v>
      </c>
      <c r="E3550">
        <v>0.84509804001425681</v>
      </c>
      <c r="G3550" t="s">
        <v>5104</v>
      </c>
      <c r="H3550">
        <v>2</v>
      </c>
      <c r="I3550">
        <v>3.550105999347593</v>
      </c>
      <c r="J3550">
        <v>0.3010299956639812</v>
      </c>
    </row>
    <row r="3551" spans="1:10">
      <c r="A3551">
        <v>3550</v>
      </c>
      <c r="B3551" t="s">
        <v>7716</v>
      </c>
      <c r="C3551">
        <v>7</v>
      </c>
      <c r="D3551">
        <v>3.5502283530550942</v>
      </c>
      <c r="E3551">
        <v>0.84509804001425681</v>
      </c>
      <c r="G3551" t="s">
        <v>4842</v>
      </c>
      <c r="H3551">
        <v>2</v>
      </c>
      <c r="I3551">
        <v>3.5502283530550942</v>
      </c>
      <c r="J3551">
        <v>0.3010299956639812</v>
      </c>
    </row>
    <row r="3552" spans="1:10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G3552" t="s">
        <v>5000</v>
      </c>
      <c r="H3552">
        <v>2</v>
      </c>
      <c r="I3552">
        <v>3.5503506723016156</v>
      </c>
      <c r="J3552">
        <v>0.3010299956639812</v>
      </c>
    </row>
    <row r="3553" spans="1:10">
      <c r="A3553">
        <v>3552</v>
      </c>
      <c r="B3553" t="s">
        <v>7717</v>
      </c>
      <c r="C3553">
        <v>7</v>
      </c>
      <c r="D3553">
        <v>3.5504729571065634</v>
      </c>
      <c r="E3553">
        <v>0.84509804001425681</v>
      </c>
      <c r="G3553" t="s">
        <v>4541</v>
      </c>
      <c r="H3553">
        <v>2</v>
      </c>
      <c r="I3553">
        <v>3.5504729571065634</v>
      </c>
      <c r="J3553">
        <v>0.3010299956639812</v>
      </c>
    </row>
    <row r="3554" spans="1:10">
      <c r="A3554">
        <v>3553</v>
      </c>
      <c r="B3554" t="s">
        <v>7718</v>
      </c>
      <c r="C3554">
        <v>7</v>
      </c>
      <c r="D3554">
        <v>3.5505952074893279</v>
      </c>
      <c r="E3554">
        <v>0.84509804001425681</v>
      </c>
      <c r="G3554" t="s">
        <v>2396</v>
      </c>
      <c r="H3554">
        <v>2</v>
      </c>
      <c r="I3554">
        <v>3.5505952074893279</v>
      </c>
      <c r="J3554">
        <v>0.3010299956639812</v>
      </c>
    </row>
    <row r="3555" spans="1:10">
      <c r="A3555">
        <v>3554</v>
      </c>
      <c r="B3555" t="s">
        <v>7719</v>
      </c>
      <c r="C3555">
        <v>7</v>
      </c>
      <c r="D3555">
        <v>3.5507174234692829</v>
      </c>
      <c r="E3555">
        <v>0.84509804001425681</v>
      </c>
      <c r="G3555" t="s">
        <v>4708</v>
      </c>
      <c r="H3555">
        <v>2</v>
      </c>
      <c r="I3555">
        <v>3.5507174234692829</v>
      </c>
      <c r="J3555">
        <v>0.3010299956639812</v>
      </c>
    </row>
    <row r="3556" spans="1:10">
      <c r="A3556">
        <v>3555</v>
      </c>
      <c r="B3556" t="s">
        <v>7720</v>
      </c>
      <c r="C3556">
        <v>7</v>
      </c>
      <c r="D3556">
        <v>3.5508396050657849</v>
      </c>
      <c r="E3556">
        <v>0.84509804001425681</v>
      </c>
      <c r="G3556" t="s">
        <v>5077</v>
      </c>
      <c r="H3556">
        <v>2</v>
      </c>
      <c r="I3556">
        <v>3.5508396050657849</v>
      </c>
      <c r="J3556">
        <v>0.3010299956639812</v>
      </c>
    </row>
    <row r="3557" spans="1:10">
      <c r="A3557">
        <v>3556</v>
      </c>
      <c r="B3557" t="s">
        <v>7721</v>
      </c>
      <c r="C3557">
        <v>7</v>
      </c>
      <c r="D3557">
        <v>3.5509617522981762</v>
      </c>
      <c r="E3557">
        <v>0.84509804001425681</v>
      </c>
      <c r="G3557" t="s">
        <v>4787</v>
      </c>
      <c r="H3557">
        <v>2</v>
      </c>
      <c r="I3557">
        <v>3.5509617522981762</v>
      </c>
      <c r="J3557">
        <v>0.3010299956639812</v>
      </c>
    </row>
    <row r="3558" spans="1:10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G3558" t="s">
        <v>3527</v>
      </c>
      <c r="H3558">
        <v>2</v>
      </c>
      <c r="I3558">
        <v>3.5510838651857801</v>
      </c>
      <c r="J3558">
        <v>0.3010299956639812</v>
      </c>
    </row>
    <row r="3559" spans="1:10">
      <c r="A3559">
        <v>3558</v>
      </c>
      <c r="B3559" t="s">
        <v>7722</v>
      </c>
      <c r="C3559">
        <v>7</v>
      </c>
      <c r="D3559">
        <v>3.5512059437479064</v>
      </c>
      <c r="E3559">
        <v>0.84509804001425681</v>
      </c>
      <c r="G3559" t="s">
        <v>205</v>
      </c>
      <c r="H3559">
        <v>2</v>
      </c>
      <c r="I3559">
        <v>3.5512059437479064</v>
      </c>
      <c r="J3559">
        <v>0.3010299956639812</v>
      </c>
    </row>
    <row r="3560" spans="1:10">
      <c r="A3560">
        <v>3559</v>
      </c>
      <c r="B3560" t="s">
        <v>7723</v>
      </c>
      <c r="C3560">
        <v>7</v>
      </c>
      <c r="D3560">
        <v>3.551327988003846</v>
      </c>
      <c r="E3560">
        <v>0.84509804001425681</v>
      </c>
      <c r="G3560" t="s">
        <v>4622</v>
      </c>
      <c r="H3560">
        <v>2</v>
      </c>
      <c r="I3560">
        <v>3.551327988003846</v>
      </c>
      <c r="J3560">
        <v>0.3010299956639812</v>
      </c>
    </row>
    <row r="3561" spans="1:10">
      <c r="A3561">
        <v>3560</v>
      </c>
      <c r="B3561" t="s">
        <v>5317</v>
      </c>
      <c r="C3561">
        <v>7</v>
      </c>
      <c r="D3561">
        <v>3.5514499979728753</v>
      </c>
      <c r="E3561">
        <v>0.84509804001425681</v>
      </c>
      <c r="G3561" t="s">
        <v>3749</v>
      </c>
      <c r="H3561">
        <v>2</v>
      </c>
      <c r="I3561">
        <v>3.5514499979728753</v>
      </c>
      <c r="J3561">
        <v>0.3010299956639812</v>
      </c>
    </row>
    <row r="3562" spans="1:10">
      <c r="A3562">
        <v>3561</v>
      </c>
      <c r="B3562" t="s">
        <v>4364</v>
      </c>
      <c r="C3562">
        <v>7</v>
      </c>
      <c r="D3562">
        <v>3.5515719736742537</v>
      </c>
      <c r="E3562">
        <v>0.84509804001425681</v>
      </c>
      <c r="G3562" t="s">
        <v>4615</v>
      </c>
      <c r="H3562">
        <v>2</v>
      </c>
      <c r="I3562">
        <v>3.5515719736742537</v>
      </c>
      <c r="J3562">
        <v>0.3010299956639812</v>
      </c>
    </row>
    <row r="3563" spans="1:10">
      <c r="A3563">
        <v>3562</v>
      </c>
      <c r="B3563" t="s">
        <v>7724</v>
      </c>
      <c r="C3563">
        <v>7</v>
      </c>
      <c r="D3563">
        <v>3.5516939151272249</v>
      </c>
      <c r="E3563">
        <v>0.84509804001425681</v>
      </c>
      <c r="G3563" t="s">
        <v>4442</v>
      </c>
      <c r="H3563">
        <v>2</v>
      </c>
      <c r="I3563">
        <v>3.5516939151272249</v>
      </c>
      <c r="J3563">
        <v>0.3010299956639812</v>
      </c>
    </row>
    <row r="3564" spans="1:10">
      <c r="A3564">
        <v>3563</v>
      </c>
      <c r="B3564" t="s">
        <v>7725</v>
      </c>
      <c r="C3564">
        <v>7</v>
      </c>
      <c r="D3564">
        <v>3.5518158223510157</v>
      </c>
      <c r="E3564">
        <v>0.84509804001425681</v>
      </c>
      <c r="G3564" t="s">
        <v>3887</v>
      </c>
      <c r="H3564">
        <v>2</v>
      </c>
      <c r="I3564">
        <v>3.5518158223510157</v>
      </c>
      <c r="J3564">
        <v>0.3010299956639812</v>
      </c>
    </row>
    <row r="3565" spans="1:10">
      <c r="A3565">
        <v>3564</v>
      </c>
      <c r="B3565" t="s">
        <v>7726</v>
      </c>
      <c r="C3565">
        <v>7</v>
      </c>
      <c r="D3565">
        <v>3.5519376953648374</v>
      </c>
      <c r="E3565">
        <v>0.84509804001425681</v>
      </c>
      <c r="G3565" t="s">
        <v>3898</v>
      </c>
      <c r="H3565">
        <v>2</v>
      </c>
      <c r="I3565">
        <v>3.5519376953648374</v>
      </c>
      <c r="J3565">
        <v>0.3010299956639812</v>
      </c>
    </row>
    <row r="3566" spans="1:10">
      <c r="A3566">
        <v>3565</v>
      </c>
      <c r="B3566" t="s">
        <v>7727</v>
      </c>
      <c r="C3566">
        <v>7</v>
      </c>
      <c r="D3566">
        <v>3.5520595341878844</v>
      </c>
      <c r="E3566">
        <v>0.84509804001425681</v>
      </c>
      <c r="G3566" t="s">
        <v>4589</v>
      </c>
      <c r="H3566">
        <v>2</v>
      </c>
      <c r="I3566">
        <v>3.5520595341878844</v>
      </c>
      <c r="J3566">
        <v>0.3010299956639812</v>
      </c>
    </row>
    <row r="3567" spans="1:10">
      <c r="A3567">
        <v>3566</v>
      </c>
      <c r="B3567" t="s">
        <v>7728</v>
      </c>
      <c r="C3567">
        <v>7</v>
      </c>
      <c r="D3567">
        <v>3.5521813388393357</v>
      </c>
      <c r="E3567">
        <v>0.84509804001425681</v>
      </c>
      <c r="G3567" t="s">
        <v>2394</v>
      </c>
      <c r="H3567">
        <v>2</v>
      </c>
      <c r="I3567">
        <v>3.5521813388393357</v>
      </c>
      <c r="J3567">
        <v>0.3010299956639812</v>
      </c>
    </row>
    <row r="3568" spans="1:10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G3568" t="s">
        <v>4606</v>
      </c>
      <c r="H3568">
        <v>2</v>
      </c>
      <c r="I3568">
        <v>3.5523031093383541</v>
      </c>
      <c r="J3568">
        <v>0.3010299956639812</v>
      </c>
    </row>
    <row r="3569" spans="1:10">
      <c r="A3569">
        <v>3568</v>
      </c>
      <c r="B3569" t="s">
        <v>5468</v>
      </c>
      <c r="C3569">
        <v>7</v>
      </c>
      <c r="D3569">
        <v>3.5524248457040857</v>
      </c>
      <c r="E3569">
        <v>0.84509804001425681</v>
      </c>
      <c r="G3569" t="s">
        <v>4488</v>
      </c>
      <c r="H3569">
        <v>2</v>
      </c>
      <c r="I3569">
        <v>3.5524248457040857</v>
      </c>
      <c r="J3569">
        <v>0.3010299956639812</v>
      </c>
    </row>
    <row r="3570" spans="1:10">
      <c r="A3570">
        <v>3569</v>
      </c>
      <c r="B3570" t="s">
        <v>5073</v>
      </c>
      <c r="C3570">
        <v>7</v>
      </c>
      <c r="D3570">
        <v>3.5525465479556604</v>
      </c>
      <c r="E3570">
        <v>0.84509804001425681</v>
      </c>
      <c r="G3570" t="s">
        <v>2642</v>
      </c>
      <c r="H3570">
        <v>2</v>
      </c>
      <c r="I3570">
        <v>3.5525465479556604</v>
      </c>
      <c r="J3570">
        <v>0.3010299956639812</v>
      </c>
    </row>
    <row r="3571" spans="1:10">
      <c r="A3571">
        <v>3570</v>
      </c>
      <c r="B3571" t="s">
        <v>7729</v>
      </c>
      <c r="C3571">
        <v>7</v>
      </c>
      <c r="D3571">
        <v>3.5526682161121932</v>
      </c>
      <c r="E3571">
        <v>0.84509804001425681</v>
      </c>
      <c r="G3571" t="s">
        <v>4999</v>
      </c>
      <c r="H3571">
        <v>2</v>
      </c>
      <c r="I3571">
        <v>3.5526682161121932</v>
      </c>
      <c r="J3571">
        <v>0.3010299956639812</v>
      </c>
    </row>
    <row r="3572" spans="1:10">
      <c r="A3572">
        <v>3571</v>
      </c>
      <c r="B3572" t="s">
        <v>7730</v>
      </c>
      <c r="C3572">
        <v>7</v>
      </c>
      <c r="D3572">
        <v>3.5527898501927822</v>
      </c>
      <c r="E3572">
        <v>0.84509804001425681</v>
      </c>
      <c r="G3572" t="s">
        <v>1997</v>
      </c>
      <c r="H3572">
        <v>2</v>
      </c>
      <c r="I3572">
        <v>3.5527898501927822</v>
      </c>
      <c r="J3572">
        <v>0.3010299956639812</v>
      </c>
    </row>
    <row r="3573" spans="1:10">
      <c r="A3573">
        <v>3572</v>
      </c>
      <c r="B3573" t="s">
        <v>6491</v>
      </c>
      <c r="C3573">
        <v>7</v>
      </c>
      <c r="D3573">
        <v>3.5529114502165089</v>
      </c>
      <c r="E3573">
        <v>0.84509804001425681</v>
      </c>
      <c r="G3573" t="s">
        <v>1019</v>
      </c>
      <c r="H3573">
        <v>2</v>
      </c>
      <c r="I3573">
        <v>3.5529114502165089</v>
      </c>
      <c r="J3573">
        <v>0.3010299956639812</v>
      </c>
    </row>
    <row r="3574" spans="1:10">
      <c r="A3574">
        <v>3573</v>
      </c>
      <c r="B3574" t="s">
        <v>5517</v>
      </c>
      <c r="C3574">
        <v>7</v>
      </c>
      <c r="D3574">
        <v>3.5530330162024399</v>
      </c>
      <c r="E3574">
        <v>0.84509804001425681</v>
      </c>
      <c r="G3574" t="s">
        <v>4784</v>
      </c>
      <c r="H3574">
        <v>2</v>
      </c>
      <c r="I3574">
        <v>3.5530330162024399</v>
      </c>
      <c r="J3574">
        <v>0.3010299956639812</v>
      </c>
    </row>
    <row r="3575" spans="1:10">
      <c r="A3575">
        <v>3574</v>
      </c>
      <c r="B3575" t="s">
        <v>7731</v>
      </c>
      <c r="C3575">
        <v>7</v>
      </c>
      <c r="D3575">
        <v>3.5531545481696254</v>
      </c>
      <c r="E3575">
        <v>0.84509804001425681</v>
      </c>
      <c r="G3575" t="s">
        <v>4829</v>
      </c>
      <c r="H3575">
        <v>2</v>
      </c>
      <c r="I3575">
        <v>3.5531545481696254</v>
      </c>
      <c r="J3575">
        <v>0.3010299956639812</v>
      </c>
    </row>
    <row r="3576" spans="1:10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G3576" t="s">
        <v>4884</v>
      </c>
      <c r="H3576">
        <v>2</v>
      </c>
      <c r="I3576">
        <v>3.5532760461370994</v>
      </c>
      <c r="J3576">
        <v>0.3010299956639812</v>
      </c>
    </row>
    <row r="3577" spans="1:10">
      <c r="A3577">
        <v>3576</v>
      </c>
      <c r="B3577" t="s">
        <v>7732</v>
      </c>
      <c r="C3577">
        <v>7</v>
      </c>
      <c r="D3577">
        <v>3.5533975101238799</v>
      </c>
      <c r="E3577">
        <v>0.84509804001425681</v>
      </c>
      <c r="G3577" t="s">
        <v>5001</v>
      </c>
      <c r="H3577">
        <v>2</v>
      </c>
      <c r="I3577">
        <v>3.5533975101238799</v>
      </c>
      <c r="J3577">
        <v>0.3010299956639812</v>
      </c>
    </row>
    <row r="3578" spans="1:10">
      <c r="A3578">
        <v>3577</v>
      </c>
      <c r="B3578" t="s">
        <v>7733</v>
      </c>
      <c r="C3578">
        <v>7</v>
      </c>
      <c r="D3578">
        <v>3.5535189401489697</v>
      </c>
      <c r="E3578">
        <v>0.84509804001425681</v>
      </c>
      <c r="G3578" t="s">
        <v>2814</v>
      </c>
      <c r="H3578">
        <v>2</v>
      </c>
      <c r="I3578">
        <v>3.5535189401489697</v>
      </c>
      <c r="J3578">
        <v>0.3010299956639812</v>
      </c>
    </row>
    <row r="3579" spans="1:10">
      <c r="A3579">
        <v>3578</v>
      </c>
      <c r="B3579" t="s">
        <v>4915</v>
      </c>
      <c r="C3579">
        <v>7</v>
      </c>
      <c r="D3579">
        <v>3.553640336231354</v>
      </c>
      <c r="E3579">
        <v>0.84509804001425681</v>
      </c>
      <c r="G3579" t="s">
        <v>2824</v>
      </c>
      <c r="H3579">
        <v>2</v>
      </c>
      <c r="I3579">
        <v>3.553640336231354</v>
      </c>
      <c r="J3579">
        <v>0.3010299956639812</v>
      </c>
    </row>
    <row r="3580" spans="1:10">
      <c r="A3580">
        <v>3579</v>
      </c>
      <c r="B3580" t="s">
        <v>7248</v>
      </c>
      <c r="C3580">
        <v>7</v>
      </c>
      <c r="D3580">
        <v>3.5537616983900042</v>
      </c>
      <c r="E3580">
        <v>0.84509804001425681</v>
      </c>
      <c r="G3580" t="s">
        <v>4554</v>
      </c>
      <c r="H3580">
        <v>2</v>
      </c>
      <c r="I3580">
        <v>3.5537616983900042</v>
      </c>
      <c r="J3580">
        <v>0.3010299956639812</v>
      </c>
    </row>
    <row r="3581" spans="1:10">
      <c r="A3581">
        <v>3580</v>
      </c>
      <c r="B3581" t="s">
        <v>7734</v>
      </c>
      <c r="C3581">
        <v>7</v>
      </c>
      <c r="D3581">
        <v>3.5538830266438746</v>
      </c>
      <c r="E3581">
        <v>0.84509804001425681</v>
      </c>
      <c r="G3581" t="s">
        <v>4887</v>
      </c>
      <c r="H3581">
        <v>2</v>
      </c>
      <c r="I3581">
        <v>3.5538830266438746</v>
      </c>
      <c r="J3581">
        <v>0.3010299956639812</v>
      </c>
    </row>
    <row r="3582" spans="1:10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G3582" t="s">
        <v>4953</v>
      </c>
      <c r="H3582">
        <v>2</v>
      </c>
      <c r="I3582">
        <v>3.5540043210119028</v>
      </c>
      <c r="J3582">
        <v>0.3010299956639812</v>
      </c>
    </row>
    <row r="3583" spans="1:10">
      <c r="A3583">
        <v>3582</v>
      </c>
      <c r="B3583" t="s">
        <v>7735</v>
      </c>
      <c r="C3583">
        <v>7</v>
      </c>
      <c r="D3583">
        <v>3.5541255815130128</v>
      </c>
      <c r="E3583">
        <v>0.84509804001425681</v>
      </c>
      <c r="G3583" t="s">
        <v>2961</v>
      </c>
      <c r="H3583">
        <v>2</v>
      </c>
      <c r="I3583">
        <v>3.5541255815130128</v>
      </c>
      <c r="J3583">
        <v>0.3010299956639812</v>
      </c>
    </row>
    <row r="3584" spans="1:10">
      <c r="A3584">
        <v>3583</v>
      </c>
      <c r="B3584" t="s">
        <v>4104</v>
      </c>
      <c r="C3584">
        <v>7</v>
      </c>
      <c r="D3584">
        <v>3.5542468081661105</v>
      </c>
      <c r="E3584">
        <v>0.84509804001425681</v>
      </c>
      <c r="G3584" t="s">
        <v>4812</v>
      </c>
      <c r="H3584">
        <v>2</v>
      </c>
      <c r="I3584">
        <v>3.5542468081661105</v>
      </c>
      <c r="J3584">
        <v>0.3010299956639812</v>
      </c>
    </row>
    <row r="3585" spans="1:10">
      <c r="A3585">
        <v>3584</v>
      </c>
      <c r="B3585" t="s">
        <v>7736</v>
      </c>
      <c r="C3585">
        <v>7</v>
      </c>
      <c r="D3585">
        <v>3.5543680009900878</v>
      </c>
      <c r="E3585">
        <v>0.84509804001425681</v>
      </c>
      <c r="G3585" t="s">
        <v>1622</v>
      </c>
      <c r="H3585">
        <v>2</v>
      </c>
      <c r="I3585">
        <v>3.5543680009900878</v>
      </c>
      <c r="J3585">
        <v>0.3010299956639812</v>
      </c>
    </row>
    <row r="3586" spans="1:10">
      <c r="A3586">
        <v>3585</v>
      </c>
      <c r="B3586" t="s">
        <v>7737</v>
      </c>
      <c r="C3586">
        <v>7</v>
      </c>
      <c r="D3586">
        <v>3.5544891600038189</v>
      </c>
      <c r="E3586">
        <v>0.84509804001425681</v>
      </c>
      <c r="G3586" t="s">
        <v>989</v>
      </c>
      <c r="H3586">
        <v>2</v>
      </c>
      <c r="I3586">
        <v>3.5544891600038189</v>
      </c>
      <c r="J3586">
        <v>0.3010299956639812</v>
      </c>
    </row>
    <row r="3587" spans="1:10">
      <c r="A3587">
        <v>3586</v>
      </c>
      <c r="B3587" t="s">
        <v>6401</v>
      </c>
      <c r="C3587">
        <v>7</v>
      </c>
      <c r="D3587">
        <v>3.5546102852261638</v>
      </c>
      <c r="E3587">
        <v>0.84509804001425681</v>
      </c>
      <c r="G3587" t="s">
        <v>4566</v>
      </c>
      <c r="H3587">
        <v>2</v>
      </c>
      <c r="I3587">
        <v>3.5546102852261638</v>
      </c>
      <c r="J3587">
        <v>0.3010299956639812</v>
      </c>
    </row>
    <row r="3588" spans="1:10">
      <c r="A3588">
        <v>3587</v>
      </c>
      <c r="B3588" t="s">
        <v>7738</v>
      </c>
      <c r="C3588">
        <v>7</v>
      </c>
      <c r="D3588">
        <v>3.5547313766759667</v>
      </c>
      <c r="E3588">
        <v>0.84509804001425681</v>
      </c>
      <c r="G3588" t="s">
        <v>1351</v>
      </c>
      <c r="H3588">
        <v>2</v>
      </c>
      <c r="I3588">
        <v>3.5547313766759667</v>
      </c>
      <c r="J3588">
        <v>0.3010299956639812</v>
      </c>
    </row>
    <row r="3589" spans="1:10">
      <c r="A3589">
        <v>3588</v>
      </c>
      <c r="B3589" t="s">
        <v>7739</v>
      </c>
      <c r="C3589">
        <v>7</v>
      </c>
      <c r="D3589">
        <v>3.5548524343720547</v>
      </c>
      <c r="E3589">
        <v>0.84509804001425681</v>
      </c>
      <c r="G3589" t="s">
        <v>4689</v>
      </c>
      <c r="H3589">
        <v>2</v>
      </c>
      <c r="I3589">
        <v>3.5548524343720547</v>
      </c>
      <c r="J3589">
        <v>0.3010299956639812</v>
      </c>
    </row>
    <row r="3590" spans="1:10">
      <c r="A3590">
        <v>3589</v>
      </c>
      <c r="B3590" t="s">
        <v>7740</v>
      </c>
      <c r="C3590">
        <v>7</v>
      </c>
      <c r="D3590">
        <v>3.5549734583332397</v>
      </c>
      <c r="E3590">
        <v>0.84509804001425681</v>
      </c>
      <c r="G3590" t="s">
        <v>1619</v>
      </c>
      <c r="H3590">
        <v>2</v>
      </c>
      <c r="I3590">
        <v>3.5549734583332397</v>
      </c>
      <c r="J3590">
        <v>0.3010299956639812</v>
      </c>
    </row>
    <row r="3591" spans="1:10">
      <c r="A3591">
        <v>3590</v>
      </c>
      <c r="B3591" t="s">
        <v>7741</v>
      </c>
      <c r="C3591">
        <v>7</v>
      </c>
      <c r="D3591">
        <v>3.5550944485783194</v>
      </c>
      <c r="E3591">
        <v>0.84509804001425681</v>
      </c>
      <c r="G3591" t="s">
        <v>2003</v>
      </c>
      <c r="H3591">
        <v>2</v>
      </c>
      <c r="I3591">
        <v>3.5550944485783194</v>
      </c>
      <c r="J3591">
        <v>0.3010299956639812</v>
      </c>
    </row>
    <row r="3592" spans="1:10">
      <c r="A3592">
        <v>3591</v>
      </c>
      <c r="B3592" t="s">
        <v>7742</v>
      </c>
      <c r="C3592">
        <v>7</v>
      </c>
      <c r="D3592">
        <v>3.5552154051260731</v>
      </c>
      <c r="E3592">
        <v>0.84509804001425681</v>
      </c>
      <c r="G3592" t="s">
        <v>3101</v>
      </c>
      <c r="H3592">
        <v>2</v>
      </c>
      <c r="I3592">
        <v>3.5552154051260731</v>
      </c>
      <c r="J3592">
        <v>0.3010299956639812</v>
      </c>
    </row>
    <row r="3593" spans="1:10">
      <c r="A3593">
        <v>3592</v>
      </c>
      <c r="B3593" t="s">
        <v>7743</v>
      </c>
      <c r="C3593">
        <v>7</v>
      </c>
      <c r="D3593">
        <v>3.5553363279952666</v>
      </c>
      <c r="E3593">
        <v>0.84509804001425681</v>
      </c>
      <c r="G3593" t="s">
        <v>4861</v>
      </c>
      <c r="H3593">
        <v>2</v>
      </c>
      <c r="I3593">
        <v>3.5553363279952666</v>
      </c>
      <c r="J3593">
        <v>0.3010299956639812</v>
      </c>
    </row>
    <row r="3594" spans="1:10">
      <c r="A3594">
        <v>3593</v>
      </c>
      <c r="B3594" t="s">
        <v>7744</v>
      </c>
      <c r="C3594">
        <v>7</v>
      </c>
      <c r="D3594">
        <v>3.5554572172046495</v>
      </c>
      <c r="E3594">
        <v>0.84509804001425681</v>
      </c>
      <c r="G3594" t="s">
        <v>4951</v>
      </c>
      <c r="H3594">
        <v>2</v>
      </c>
      <c r="I3594">
        <v>3.5554572172046495</v>
      </c>
      <c r="J3594">
        <v>0.3010299956639812</v>
      </c>
    </row>
    <row r="3595" spans="1:10">
      <c r="A3595">
        <v>3594</v>
      </c>
      <c r="B3595" t="s">
        <v>4794</v>
      </c>
      <c r="C3595">
        <v>7</v>
      </c>
      <c r="D3595">
        <v>3.5555780727729549</v>
      </c>
      <c r="E3595">
        <v>0.84509804001425681</v>
      </c>
      <c r="G3595" t="s">
        <v>2651</v>
      </c>
      <c r="H3595">
        <v>2</v>
      </c>
      <c r="I3595">
        <v>3.5555780727729549</v>
      </c>
      <c r="J3595">
        <v>0.3010299956639812</v>
      </c>
    </row>
    <row r="3596" spans="1:10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G3596" t="s">
        <v>4457</v>
      </c>
      <c r="H3596">
        <v>2</v>
      </c>
      <c r="I3596">
        <v>3.5556988947189012</v>
      </c>
      <c r="J3596">
        <v>0.3010299956639812</v>
      </c>
    </row>
    <row r="3597" spans="1:10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G3597" t="s">
        <v>1695</v>
      </c>
      <c r="H3597">
        <v>2</v>
      </c>
      <c r="I3597">
        <v>3.5558196830611912</v>
      </c>
      <c r="J3597">
        <v>0.3010299956639812</v>
      </c>
    </row>
    <row r="3598" spans="1:10">
      <c r="A3598">
        <v>3597</v>
      </c>
      <c r="B3598" t="s">
        <v>7745</v>
      </c>
      <c r="C3598">
        <v>7</v>
      </c>
      <c r="D3598">
        <v>3.5559404378185113</v>
      </c>
      <c r="E3598">
        <v>0.84509804001425681</v>
      </c>
      <c r="G3598" t="s">
        <v>4804</v>
      </c>
      <c r="H3598">
        <v>2</v>
      </c>
      <c r="I3598">
        <v>3.5559404378185113</v>
      </c>
      <c r="J3598">
        <v>0.3010299956639812</v>
      </c>
    </row>
    <row r="3599" spans="1:10">
      <c r="A3599">
        <v>3598</v>
      </c>
      <c r="B3599" t="s">
        <v>7746</v>
      </c>
      <c r="C3599">
        <v>7</v>
      </c>
      <c r="D3599">
        <v>3.5560611590095323</v>
      </c>
      <c r="E3599">
        <v>0.84509804001425681</v>
      </c>
      <c r="G3599" t="s">
        <v>4890</v>
      </c>
      <c r="H3599">
        <v>2</v>
      </c>
      <c r="I3599">
        <v>3.5560611590095323</v>
      </c>
      <c r="J3599">
        <v>0.3010299956639812</v>
      </c>
    </row>
    <row r="3600" spans="1:10">
      <c r="A3600">
        <v>3599</v>
      </c>
      <c r="B3600" t="s">
        <v>5064</v>
      </c>
      <c r="C3600">
        <v>7</v>
      </c>
      <c r="D3600">
        <v>3.5561818466529114</v>
      </c>
      <c r="E3600">
        <v>0.84509804001425681</v>
      </c>
      <c r="G3600" t="s">
        <v>3068</v>
      </c>
      <c r="H3600">
        <v>2</v>
      </c>
      <c r="I3600">
        <v>3.5561818466529114</v>
      </c>
      <c r="J3600">
        <v>0.3010299956639812</v>
      </c>
    </row>
    <row r="3601" spans="1:10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G3601" t="s">
        <v>4700</v>
      </c>
      <c r="H3601">
        <v>2</v>
      </c>
      <c r="I3601">
        <v>3.5563025007672873</v>
      </c>
      <c r="J3601">
        <v>0.3010299956639812</v>
      </c>
    </row>
    <row r="3602" spans="1:10">
      <c r="A3602">
        <v>3601</v>
      </c>
      <c r="B3602" t="s">
        <v>6776</v>
      </c>
      <c r="C3602">
        <v>7</v>
      </c>
      <c r="D3602">
        <v>3.5564231213712851</v>
      </c>
      <c r="E3602">
        <v>0.84509804001425681</v>
      </c>
      <c r="G3602" t="s">
        <v>4924</v>
      </c>
      <c r="H3602">
        <v>2</v>
      </c>
      <c r="I3602">
        <v>3.5564231213712851</v>
      </c>
      <c r="J3602">
        <v>0.3010299956639812</v>
      </c>
    </row>
    <row r="3603" spans="1:10">
      <c r="A3603">
        <v>3602</v>
      </c>
      <c r="B3603" t="s">
        <v>7747</v>
      </c>
      <c r="C3603">
        <v>7</v>
      </c>
      <c r="D3603">
        <v>3.5565437084835145</v>
      </c>
      <c r="E3603">
        <v>0.84509804001425681</v>
      </c>
      <c r="G3603" t="s">
        <v>4485</v>
      </c>
      <c r="H3603">
        <v>2</v>
      </c>
      <c r="I3603">
        <v>3.5565437084835145</v>
      </c>
      <c r="J3603">
        <v>0.3010299956639812</v>
      </c>
    </row>
    <row r="3604" spans="1:10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G3604" t="s">
        <v>2164</v>
      </c>
      <c r="H3604">
        <v>2</v>
      </c>
      <c r="I3604">
        <v>3.5566642621225686</v>
      </c>
      <c r="J3604">
        <v>0.3010299956639812</v>
      </c>
    </row>
    <row r="3605" spans="1:10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G3605" t="s">
        <v>5105</v>
      </c>
      <c r="H3605">
        <v>2</v>
      </c>
      <c r="I3605">
        <v>3.5567847823070253</v>
      </c>
      <c r="J3605">
        <v>0.3010299956639812</v>
      </c>
    </row>
    <row r="3606" spans="1:10">
      <c r="A3606">
        <v>3605</v>
      </c>
      <c r="B3606" t="s">
        <v>5971</v>
      </c>
      <c r="C3606">
        <v>7</v>
      </c>
      <c r="D3606">
        <v>3.5569052690554477</v>
      </c>
      <c r="E3606">
        <v>0.84509804001425681</v>
      </c>
      <c r="G3606" t="s">
        <v>2793</v>
      </c>
      <c r="H3606">
        <v>2</v>
      </c>
      <c r="I3606">
        <v>3.5569052690554477</v>
      </c>
      <c r="J3606">
        <v>0.3010299956639812</v>
      </c>
    </row>
    <row r="3607" spans="1:10">
      <c r="A3607">
        <v>3606</v>
      </c>
      <c r="B3607" t="s">
        <v>7748</v>
      </c>
      <c r="C3607">
        <v>7</v>
      </c>
      <c r="D3607">
        <v>3.557025722386383</v>
      </c>
      <c r="E3607">
        <v>0.84509804001425681</v>
      </c>
      <c r="G3607" t="s">
        <v>2314</v>
      </c>
      <c r="H3607">
        <v>2</v>
      </c>
      <c r="I3607">
        <v>3.557025722386383</v>
      </c>
      <c r="J3607">
        <v>0.3010299956639812</v>
      </c>
    </row>
    <row r="3608" spans="1:10">
      <c r="A3608">
        <v>3607</v>
      </c>
      <c r="B3608" t="s">
        <v>7749</v>
      </c>
      <c r="C3608">
        <v>7</v>
      </c>
      <c r="D3608">
        <v>3.5571461423183632</v>
      </c>
      <c r="E3608">
        <v>0.84509804001425681</v>
      </c>
      <c r="G3608" t="s">
        <v>2537</v>
      </c>
      <c r="H3608">
        <v>2</v>
      </c>
      <c r="I3608">
        <v>3.5571461423183632</v>
      </c>
      <c r="J3608">
        <v>0.3010299956639812</v>
      </c>
    </row>
    <row r="3609" spans="1:10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G3609" t="s">
        <v>5006</v>
      </c>
      <c r="H3609">
        <v>2</v>
      </c>
      <c r="I3609">
        <v>3.5572665288699041</v>
      </c>
      <c r="J3609">
        <v>0.3010299956639812</v>
      </c>
    </row>
    <row r="3610" spans="1:10">
      <c r="A3610">
        <v>3609</v>
      </c>
      <c r="B3610" t="s">
        <v>7750</v>
      </c>
      <c r="C3610">
        <v>7</v>
      </c>
      <c r="D3610">
        <v>3.5573868820595074</v>
      </c>
      <c r="E3610">
        <v>0.84509804001425681</v>
      </c>
      <c r="G3610" t="s">
        <v>4723</v>
      </c>
      <c r="H3610">
        <v>2</v>
      </c>
      <c r="I3610">
        <v>3.5573868820595074</v>
      </c>
      <c r="J3610">
        <v>0.3010299956639812</v>
      </c>
    </row>
    <row r="3611" spans="1:10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G3611" t="s">
        <v>4655</v>
      </c>
      <c r="H3611">
        <v>2</v>
      </c>
      <c r="I3611">
        <v>3.5575072019056577</v>
      </c>
      <c r="J3611">
        <v>0.3010299956639812</v>
      </c>
    </row>
    <row r="3612" spans="1:10">
      <c r="A3612">
        <v>3611</v>
      </c>
      <c r="B3612" t="s">
        <v>7751</v>
      </c>
      <c r="C3612">
        <v>7</v>
      </c>
      <c r="D3612">
        <v>3.5576274884268266</v>
      </c>
      <c r="E3612">
        <v>0.84509804001425681</v>
      </c>
      <c r="G3612" t="s">
        <v>1771</v>
      </c>
      <c r="H3612">
        <v>2</v>
      </c>
      <c r="I3612">
        <v>3.5576274884268266</v>
      </c>
      <c r="J3612">
        <v>0.3010299956639812</v>
      </c>
    </row>
    <row r="3613" spans="1:10">
      <c r="A3613">
        <v>3612</v>
      </c>
      <c r="B3613" t="s">
        <v>7752</v>
      </c>
      <c r="C3613">
        <v>7</v>
      </c>
      <c r="D3613">
        <v>3.5577477416414682</v>
      </c>
      <c r="E3613">
        <v>0.84509804001425681</v>
      </c>
      <c r="G3613" t="s">
        <v>5040</v>
      </c>
      <c r="H3613">
        <v>2</v>
      </c>
      <c r="I3613">
        <v>3.5577477416414682</v>
      </c>
      <c r="J3613">
        <v>0.3010299956639812</v>
      </c>
    </row>
    <row r="3614" spans="1:10">
      <c r="A3614">
        <v>3613</v>
      </c>
      <c r="B3614" t="s">
        <v>7753</v>
      </c>
      <c r="C3614">
        <v>7</v>
      </c>
      <c r="D3614">
        <v>3.5578679615680224</v>
      </c>
      <c r="E3614">
        <v>0.84509804001425681</v>
      </c>
      <c r="G3614" t="s">
        <v>4435</v>
      </c>
      <c r="H3614">
        <v>2</v>
      </c>
      <c r="I3614">
        <v>3.5578679615680224</v>
      </c>
      <c r="J3614">
        <v>0.3010299956639812</v>
      </c>
    </row>
    <row r="3615" spans="1:10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G3615" t="s">
        <v>4659</v>
      </c>
      <c r="H3615">
        <v>2</v>
      </c>
      <c r="I3615">
        <v>3.5579881482249132</v>
      </c>
      <c r="J3615">
        <v>0.3010299956639812</v>
      </c>
    </row>
    <row r="3616" spans="1:10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G3616" t="s">
        <v>4507</v>
      </c>
      <c r="H3616">
        <v>2</v>
      </c>
      <c r="I3616">
        <v>3.5581083016305497</v>
      </c>
      <c r="J3616">
        <v>0.3010299956639812</v>
      </c>
    </row>
    <row r="3617" spans="1:10">
      <c r="A3617">
        <v>3616</v>
      </c>
      <c r="B3617" t="s">
        <v>7754</v>
      </c>
      <c r="C3617">
        <v>7</v>
      </c>
      <c r="D3617">
        <v>3.5582284218033258</v>
      </c>
      <c r="E3617">
        <v>0.84509804001425681</v>
      </c>
      <c r="G3617" t="s">
        <v>4647</v>
      </c>
      <c r="H3617">
        <v>2</v>
      </c>
      <c r="I3617">
        <v>3.5582284218033258</v>
      </c>
      <c r="J3617">
        <v>0.3010299956639812</v>
      </c>
    </row>
    <row r="3618" spans="1:10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G3618" t="s">
        <v>4906</v>
      </c>
      <c r="H3618">
        <v>2</v>
      </c>
      <c r="I3618">
        <v>3.5583485087616196</v>
      </c>
      <c r="J3618">
        <v>0.3010299956639812</v>
      </c>
    </row>
    <row r="3619" spans="1:10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G3619" t="s">
        <v>5015</v>
      </c>
      <c r="H3619">
        <v>2</v>
      </c>
      <c r="I3619">
        <v>3.5584685625237951</v>
      </c>
      <c r="J3619">
        <v>0.3010299956639812</v>
      </c>
    </row>
    <row r="3620" spans="1:10">
      <c r="A3620">
        <v>3619</v>
      </c>
      <c r="B3620" t="s">
        <v>7755</v>
      </c>
      <c r="C3620">
        <v>7</v>
      </c>
      <c r="D3620">
        <v>3.5585885831081994</v>
      </c>
      <c r="E3620">
        <v>0.84509804001425681</v>
      </c>
      <c r="G3620" t="s">
        <v>936</v>
      </c>
      <c r="H3620">
        <v>2</v>
      </c>
      <c r="I3620">
        <v>3.5585885831081994</v>
      </c>
      <c r="J3620">
        <v>0.3010299956639812</v>
      </c>
    </row>
    <row r="3621" spans="1:10">
      <c r="A3621">
        <v>3620</v>
      </c>
      <c r="B3621" t="s">
        <v>4641</v>
      </c>
      <c r="C3621">
        <v>7</v>
      </c>
      <c r="D3621">
        <v>3.5587085705331658</v>
      </c>
      <c r="E3621">
        <v>0.84509804001425681</v>
      </c>
      <c r="G3621" t="s">
        <v>4928</v>
      </c>
      <c r="H3621">
        <v>2</v>
      </c>
      <c r="I3621">
        <v>3.5587085705331658</v>
      </c>
      <c r="J3621">
        <v>0.3010299956639812</v>
      </c>
    </row>
    <row r="3622" spans="1:10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G3622" t="s">
        <v>4444</v>
      </c>
      <c r="H3622">
        <v>2</v>
      </c>
      <c r="I3622">
        <v>3.5588285248170117</v>
      </c>
      <c r="J3622">
        <v>0.3010299956639812</v>
      </c>
    </row>
    <row r="3623" spans="1:10">
      <c r="A3623">
        <v>3622</v>
      </c>
      <c r="B3623" t="s">
        <v>5861</v>
      </c>
      <c r="C3623">
        <v>7</v>
      </c>
      <c r="D3623">
        <v>3.5589484459780394</v>
      </c>
      <c r="E3623">
        <v>0.84509804001425681</v>
      </c>
      <c r="G3623" t="s">
        <v>1609</v>
      </c>
      <c r="H3623">
        <v>2</v>
      </c>
      <c r="I3623">
        <v>3.5589484459780394</v>
      </c>
      <c r="J3623">
        <v>0.3010299956639812</v>
      </c>
    </row>
    <row r="3624" spans="1:10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G3624" t="s">
        <v>5085</v>
      </c>
      <c r="H3624">
        <v>2</v>
      </c>
      <c r="I3624">
        <v>3.5590683340345368</v>
      </c>
      <c r="J3624">
        <v>0.3010299956639812</v>
      </c>
    </row>
    <row r="3625" spans="1:10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G3625" t="s">
        <v>5005</v>
      </c>
      <c r="H3625">
        <v>2</v>
      </c>
      <c r="I3625">
        <v>3.5591881890047756</v>
      </c>
      <c r="J3625">
        <v>0.3010299956639812</v>
      </c>
    </row>
    <row r="3626" spans="1:10">
      <c r="A3626">
        <v>3625</v>
      </c>
      <c r="B3626" t="s">
        <v>7756</v>
      </c>
      <c r="C3626">
        <v>7</v>
      </c>
      <c r="D3626">
        <v>3.5593080109070123</v>
      </c>
      <c r="E3626">
        <v>0.84509804001425681</v>
      </c>
      <c r="G3626" t="s">
        <v>4642</v>
      </c>
      <c r="H3626">
        <v>2</v>
      </c>
      <c r="I3626">
        <v>3.5593080109070123</v>
      </c>
      <c r="J3626">
        <v>0.3010299956639812</v>
      </c>
    </row>
    <row r="3627" spans="1:10">
      <c r="A3627">
        <v>3626</v>
      </c>
      <c r="B3627" t="s">
        <v>7757</v>
      </c>
      <c r="C3627">
        <v>7</v>
      </c>
      <c r="D3627">
        <v>3.5594277997594896</v>
      </c>
      <c r="E3627">
        <v>0.84509804001425681</v>
      </c>
      <c r="G3627" t="s">
        <v>5088</v>
      </c>
      <c r="H3627">
        <v>2</v>
      </c>
      <c r="I3627">
        <v>3.5594277997594896</v>
      </c>
      <c r="J3627">
        <v>0.3010299956639812</v>
      </c>
    </row>
    <row r="3628" spans="1:10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G3628" t="s">
        <v>437</v>
      </c>
      <c r="H3628">
        <v>2</v>
      </c>
      <c r="I3628">
        <v>3.5595475555804343</v>
      </c>
      <c r="J3628">
        <v>0.3010299956639812</v>
      </c>
    </row>
    <row r="3629" spans="1:10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G3629" t="s">
        <v>4610</v>
      </c>
      <c r="H3629">
        <v>2</v>
      </c>
      <c r="I3629">
        <v>3.5596672783880576</v>
      </c>
      <c r="J3629">
        <v>0.3010299956639812</v>
      </c>
    </row>
    <row r="3630" spans="1:10">
      <c r="A3630">
        <v>3629</v>
      </c>
      <c r="B3630" t="s">
        <v>7758</v>
      </c>
      <c r="C3630">
        <v>7</v>
      </c>
      <c r="D3630">
        <v>3.5597869682005565</v>
      </c>
      <c r="E3630">
        <v>0.84509804001425681</v>
      </c>
      <c r="G3630" t="s">
        <v>4672</v>
      </c>
      <c r="H3630">
        <v>2</v>
      </c>
      <c r="I3630">
        <v>3.5597869682005565</v>
      </c>
      <c r="J3630">
        <v>0.3010299956639812</v>
      </c>
    </row>
    <row r="3631" spans="1:10">
      <c r="A3631">
        <v>3630</v>
      </c>
      <c r="B3631" t="s">
        <v>7759</v>
      </c>
      <c r="C3631">
        <v>7</v>
      </c>
      <c r="D3631">
        <v>3.5599066250361124</v>
      </c>
      <c r="E3631">
        <v>0.84509804001425681</v>
      </c>
      <c r="G3631" t="s">
        <v>4998</v>
      </c>
      <c r="H3631">
        <v>2</v>
      </c>
      <c r="I3631">
        <v>3.5599066250361124</v>
      </c>
      <c r="J3631">
        <v>0.3010299956639812</v>
      </c>
    </row>
    <row r="3632" spans="1:10">
      <c r="A3632">
        <v>3631</v>
      </c>
      <c r="B3632" t="s">
        <v>7760</v>
      </c>
      <c r="C3632">
        <v>7</v>
      </c>
      <c r="D3632">
        <v>3.5600262489128922</v>
      </c>
      <c r="E3632">
        <v>0.84509804001425681</v>
      </c>
      <c r="G3632" t="s">
        <v>5065</v>
      </c>
      <c r="H3632">
        <v>2</v>
      </c>
      <c r="I3632">
        <v>3.5600262489128922</v>
      </c>
      <c r="J3632">
        <v>0.3010299956639812</v>
      </c>
    </row>
    <row r="3633" spans="1:10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G3633" t="s">
        <v>4544</v>
      </c>
      <c r="H3633">
        <v>2</v>
      </c>
      <c r="I3633">
        <v>3.5601458398490475</v>
      </c>
      <c r="J3633">
        <v>0.3010299956639812</v>
      </c>
    </row>
    <row r="3634" spans="1:10">
      <c r="A3634">
        <v>3633</v>
      </c>
      <c r="B3634" t="s">
        <v>7761</v>
      </c>
      <c r="C3634">
        <v>7</v>
      </c>
      <c r="D3634">
        <v>3.5602653978627146</v>
      </c>
      <c r="E3634">
        <v>0.84509804001425681</v>
      </c>
      <c r="G3634" t="s">
        <v>4665</v>
      </c>
      <c r="H3634">
        <v>2</v>
      </c>
      <c r="I3634">
        <v>3.5602653978627146</v>
      </c>
      <c r="J3634">
        <v>0.3010299956639812</v>
      </c>
    </row>
    <row r="3635" spans="1:10">
      <c r="A3635">
        <v>3634</v>
      </c>
      <c r="B3635" t="s">
        <v>7762</v>
      </c>
      <c r="C3635">
        <v>7</v>
      </c>
      <c r="D3635">
        <v>3.5603849229720157</v>
      </c>
      <c r="E3635">
        <v>0.84509804001425681</v>
      </c>
      <c r="G3635" t="s">
        <v>1672</v>
      </c>
      <c r="H3635">
        <v>2</v>
      </c>
      <c r="I3635">
        <v>3.5603849229720157</v>
      </c>
      <c r="J3635">
        <v>0.3010299956639812</v>
      </c>
    </row>
    <row r="3636" spans="1:10">
      <c r="A3636">
        <v>3635</v>
      </c>
      <c r="B3636" t="s">
        <v>7763</v>
      </c>
      <c r="C3636">
        <v>7</v>
      </c>
      <c r="D3636">
        <v>3.5605044151950564</v>
      </c>
      <c r="E3636">
        <v>0.84509804001425681</v>
      </c>
      <c r="G3636" t="s">
        <v>5002</v>
      </c>
      <c r="H3636">
        <v>2</v>
      </c>
      <c r="I3636">
        <v>3.5605044151950564</v>
      </c>
      <c r="J3636">
        <v>0.3010299956639812</v>
      </c>
    </row>
    <row r="3637" spans="1:10">
      <c r="A3637">
        <v>3636</v>
      </c>
      <c r="B3637" t="s">
        <v>6013</v>
      </c>
      <c r="C3637">
        <v>7</v>
      </c>
      <c r="D3637">
        <v>3.5606238745499299</v>
      </c>
      <c r="E3637">
        <v>0.84509804001425681</v>
      </c>
      <c r="G3637" t="s">
        <v>3281</v>
      </c>
      <c r="H3637">
        <v>2</v>
      </c>
      <c r="I3637">
        <v>3.5606238745499299</v>
      </c>
      <c r="J3637">
        <v>0.3010299956639812</v>
      </c>
    </row>
    <row r="3638" spans="1:10">
      <c r="A3638">
        <v>3637</v>
      </c>
      <c r="B3638" t="s">
        <v>7764</v>
      </c>
      <c r="C3638">
        <v>7</v>
      </c>
      <c r="D3638">
        <v>3.5607433010547118</v>
      </c>
      <c r="E3638">
        <v>0.84509804001425681</v>
      </c>
      <c r="G3638" t="s">
        <v>5118</v>
      </c>
      <c r="H3638">
        <v>2</v>
      </c>
      <c r="I3638">
        <v>3.5607433010547118</v>
      </c>
      <c r="J3638">
        <v>0.3010299956639812</v>
      </c>
    </row>
    <row r="3639" spans="1:10">
      <c r="A3639">
        <v>3638</v>
      </c>
      <c r="B3639" t="s">
        <v>7765</v>
      </c>
      <c r="C3639">
        <v>7</v>
      </c>
      <c r="D3639">
        <v>3.5608626947274646</v>
      </c>
      <c r="E3639">
        <v>0.84509804001425681</v>
      </c>
      <c r="G3639" t="s">
        <v>4744</v>
      </c>
      <c r="H3639">
        <v>2</v>
      </c>
      <c r="I3639">
        <v>3.5608626947274646</v>
      </c>
      <c r="J3639">
        <v>0.3010299956639812</v>
      </c>
    </row>
    <row r="3640" spans="1:10">
      <c r="A3640">
        <v>3639</v>
      </c>
      <c r="B3640" t="s">
        <v>7766</v>
      </c>
      <c r="C3640">
        <v>7</v>
      </c>
      <c r="D3640">
        <v>3.5609820555862353</v>
      </c>
      <c r="E3640">
        <v>0.84509804001425681</v>
      </c>
      <c r="G3640" t="s">
        <v>4782</v>
      </c>
      <c r="H3640">
        <v>2</v>
      </c>
      <c r="I3640">
        <v>3.5609820555862353</v>
      </c>
      <c r="J3640">
        <v>0.3010299956639812</v>
      </c>
    </row>
    <row r="3641" spans="1:10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G3641" t="s">
        <v>4864</v>
      </c>
      <c r="H3641">
        <v>2</v>
      </c>
      <c r="I3641">
        <v>3.5611013836490559</v>
      </c>
      <c r="J3641">
        <v>0.3010299956639812</v>
      </c>
    </row>
    <row r="3642" spans="1:10">
      <c r="A3642">
        <v>3641</v>
      </c>
      <c r="B3642" t="s">
        <v>7266</v>
      </c>
      <c r="C3642">
        <v>7</v>
      </c>
      <c r="D3642">
        <v>3.5612206789339438</v>
      </c>
      <c r="E3642">
        <v>0.84509804001425681</v>
      </c>
      <c r="G3642" t="s">
        <v>4868</v>
      </c>
      <c r="H3642">
        <v>2</v>
      </c>
      <c r="I3642">
        <v>3.5612206789339438</v>
      </c>
      <c r="J3642">
        <v>0.3010299956639812</v>
      </c>
    </row>
    <row r="3643" spans="1:10">
      <c r="A3643">
        <v>3642</v>
      </c>
      <c r="B3643" t="s">
        <v>4763</v>
      </c>
      <c r="C3643">
        <v>7</v>
      </c>
      <c r="D3643">
        <v>3.5613399414589013</v>
      </c>
      <c r="E3643">
        <v>0.84509804001425681</v>
      </c>
      <c r="G3643" t="s">
        <v>3588</v>
      </c>
      <c r="H3643">
        <v>2</v>
      </c>
      <c r="I3643">
        <v>3.5613399414589013</v>
      </c>
      <c r="J3643">
        <v>0.3010299956639812</v>
      </c>
    </row>
    <row r="3644" spans="1:10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G3644" t="s">
        <v>5082</v>
      </c>
      <c r="H3644">
        <v>2</v>
      </c>
      <c r="I3644">
        <v>3.5614591712419159</v>
      </c>
      <c r="J3644">
        <v>0.3010299956639812</v>
      </c>
    </row>
    <row r="3645" spans="1:10">
      <c r="A3645">
        <v>3644</v>
      </c>
      <c r="B3645" t="s">
        <v>7767</v>
      </c>
      <c r="C3645">
        <v>7</v>
      </c>
      <c r="D3645">
        <v>3.5615783683009608</v>
      </c>
      <c r="E3645">
        <v>0.84509804001425681</v>
      </c>
      <c r="G3645" t="s">
        <v>4738</v>
      </c>
      <c r="H3645">
        <v>2</v>
      </c>
      <c r="I3645">
        <v>3.5615783683009608</v>
      </c>
      <c r="J3645">
        <v>0.3010299956639812</v>
      </c>
    </row>
    <row r="3646" spans="1:10">
      <c r="A3646">
        <v>3645</v>
      </c>
      <c r="B3646" t="s">
        <v>5742</v>
      </c>
      <c r="C3646">
        <v>7</v>
      </c>
      <c r="D3646">
        <v>3.5616975326539935</v>
      </c>
      <c r="E3646">
        <v>0.84509804001425681</v>
      </c>
      <c r="G3646" t="s">
        <v>4749</v>
      </c>
      <c r="H3646">
        <v>2</v>
      </c>
      <c r="I3646">
        <v>3.5616975326539935</v>
      </c>
      <c r="J3646">
        <v>0.3010299956639812</v>
      </c>
    </row>
    <row r="3647" spans="1:10">
      <c r="A3647">
        <v>3646</v>
      </c>
      <c r="B3647" t="s">
        <v>7768</v>
      </c>
      <c r="C3647">
        <v>7</v>
      </c>
      <c r="D3647">
        <v>3.5618166643189575</v>
      </c>
      <c r="E3647">
        <v>0.84509804001425681</v>
      </c>
      <c r="G3647" t="s">
        <v>4438</v>
      </c>
      <c r="H3647">
        <v>2</v>
      </c>
      <c r="I3647">
        <v>3.5618166643189575</v>
      </c>
      <c r="J3647">
        <v>0.3010299956639812</v>
      </c>
    </row>
    <row r="3648" spans="1:10">
      <c r="A3648">
        <v>3647</v>
      </c>
      <c r="B3648" t="s">
        <v>4934</v>
      </c>
      <c r="C3648">
        <v>7</v>
      </c>
      <c r="D3648">
        <v>3.5619357633137811</v>
      </c>
      <c r="E3648">
        <v>0.84509804001425681</v>
      </c>
      <c r="G3648" t="s">
        <v>1166</v>
      </c>
      <c r="H3648">
        <v>2</v>
      </c>
      <c r="I3648">
        <v>3.5619357633137811</v>
      </c>
      <c r="J3648">
        <v>0.3010299956639812</v>
      </c>
    </row>
    <row r="3649" spans="1:10">
      <c r="A3649">
        <v>3648</v>
      </c>
      <c r="B3649" t="s">
        <v>7769</v>
      </c>
      <c r="C3649">
        <v>7</v>
      </c>
      <c r="D3649">
        <v>3.5620548296563785</v>
      </c>
      <c r="E3649">
        <v>0.84509804001425681</v>
      </c>
      <c r="G3649" t="s">
        <v>5069</v>
      </c>
      <c r="H3649">
        <v>2</v>
      </c>
      <c r="I3649">
        <v>3.5620548296563785</v>
      </c>
      <c r="J3649">
        <v>0.3010299956639812</v>
      </c>
    </row>
    <row r="3650" spans="1:10">
      <c r="A3650">
        <v>3649</v>
      </c>
      <c r="B3650" t="s">
        <v>5863</v>
      </c>
      <c r="C3650">
        <v>7</v>
      </c>
      <c r="D3650">
        <v>3.5621738633646483</v>
      </c>
      <c r="E3650">
        <v>0.84509804001425681</v>
      </c>
      <c r="G3650" t="s">
        <v>439</v>
      </c>
      <c r="H3650">
        <v>2</v>
      </c>
      <c r="I3650">
        <v>3.5621738633646483</v>
      </c>
      <c r="J3650">
        <v>0.3010299956639812</v>
      </c>
    </row>
    <row r="3651" spans="1:10">
      <c r="A3651">
        <v>3650</v>
      </c>
      <c r="B3651" t="s">
        <v>5829</v>
      </c>
      <c r="C3651">
        <v>7</v>
      </c>
      <c r="D3651">
        <v>3.5622928644564746</v>
      </c>
      <c r="E3651">
        <v>0.84509804001425681</v>
      </c>
      <c r="G3651" t="s">
        <v>4958</v>
      </c>
      <c r="H3651">
        <v>2</v>
      </c>
      <c r="I3651">
        <v>3.5622928644564746</v>
      </c>
      <c r="J3651">
        <v>0.3010299956639812</v>
      </c>
    </row>
    <row r="3652" spans="1:10">
      <c r="A3652">
        <v>3651</v>
      </c>
      <c r="B3652" t="s">
        <v>7770</v>
      </c>
      <c r="C3652">
        <v>7</v>
      </c>
      <c r="D3652">
        <v>3.5624118329497274</v>
      </c>
      <c r="E3652">
        <v>0.84509804001425681</v>
      </c>
      <c r="G3652" t="s">
        <v>1504</v>
      </c>
      <c r="H3652">
        <v>2</v>
      </c>
      <c r="I3652">
        <v>3.5624118329497274</v>
      </c>
      <c r="J3652">
        <v>0.3010299956639812</v>
      </c>
    </row>
    <row r="3653" spans="1:10">
      <c r="A3653">
        <v>3652</v>
      </c>
      <c r="B3653" t="s">
        <v>7771</v>
      </c>
      <c r="C3653">
        <v>7</v>
      </c>
      <c r="D3653">
        <v>3.5625307688622612</v>
      </c>
      <c r="E3653">
        <v>0.84509804001425681</v>
      </c>
      <c r="G3653" t="s">
        <v>4555</v>
      </c>
      <c r="H3653">
        <v>2</v>
      </c>
      <c r="I3653">
        <v>3.5625307688622612</v>
      </c>
      <c r="J3653">
        <v>0.3010299956639812</v>
      </c>
    </row>
    <row r="3654" spans="1:10">
      <c r="A3654">
        <v>3653</v>
      </c>
      <c r="B3654" t="s">
        <v>4014</v>
      </c>
      <c r="C3654">
        <v>7</v>
      </c>
      <c r="D3654">
        <v>3.5626496722119168</v>
      </c>
      <c r="E3654">
        <v>0.84509804001425681</v>
      </c>
      <c r="G3654" t="s">
        <v>2398</v>
      </c>
      <c r="H3654">
        <v>2</v>
      </c>
      <c r="I3654">
        <v>3.5626496722119168</v>
      </c>
      <c r="J3654">
        <v>0.3010299956639812</v>
      </c>
    </row>
    <row r="3655" spans="1:10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G3655" t="s">
        <v>5013</v>
      </c>
      <c r="H3655">
        <v>2</v>
      </c>
      <c r="I3655">
        <v>3.562768543016519</v>
      </c>
      <c r="J3655">
        <v>0.3010299956639812</v>
      </c>
    </row>
    <row r="3656" spans="1:10">
      <c r="A3656">
        <v>3655</v>
      </c>
      <c r="B3656" t="s">
        <v>7772</v>
      </c>
      <c r="C3656">
        <v>7</v>
      </c>
      <c r="D3656">
        <v>3.5628873812938791</v>
      </c>
      <c r="E3656">
        <v>0.84509804001425681</v>
      </c>
      <c r="G3656" t="s">
        <v>5079</v>
      </c>
      <c r="H3656">
        <v>2</v>
      </c>
      <c r="I3656">
        <v>3.5628873812938791</v>
      </c>
      <c r="J3656">
        <v>0.3010299956639812</v>
      </c>
    </row>
    <row r="3657" spans="1:10">
      <c r="A3657">
        <v>3656</v>
      </c>
      <c r="B3657" t="s">
        <v>4766</v>
      </c>
      <c r="C3657">
        <v>7</v>
      </c>
      <c r="D3657">
        <v>3.5630061870617937</v>
      </c>
      <c r="E3657">
        <v>0.84509804001425681</v>
      </c>
      <c r="G3657" t="s">
        <v>4512</v>
      </c>
      <c r="H3657">
        <v>2</v>
      </c>
      <c r="I3657">
        <v>3.5630061870617937</v>
      </c>
      <c r="J3657">
        <v>0.3010299956639812</v>
      </c>
    </row>
    <row r="3658" spans="1:10">
      <c r="A3658">
        <v>3657</v>
      </c>
      <c r="B3658" t="s">
        <v>3958</v>
      </c>
      <c r="C3658">
        <v>7</v>
      </c>
      <c r="D3658">
        <v>3.5631249603380444</v>
      </c>
      <c r="E3658">
        <v>0.84509804001425681</v>
      </c>
      <c r="G3658" t="s">
        <v>4532</v>
      </c>
      <c r="H3658">
        <v>2</v>
      </c>
      <c r="I3658">
        <v>3.5631249603380444</v>
      </c>
      <c r="J3658">
        <v>0.3010299956639812</v>
      </c>
    </row>
    <row r="3659" spans="1:10">
      <c r="A3659">
        <v>3658</v>
      </c>
      <c r="B3659" t="s">
        <v>7773</v>
      </c>
      <c r="C3659">
        <v>7</v>
      </c>
      <c r="D3659">
        <v>3.5632437011403981</v>
      </c>
      <c r="E3659">
        <v>0.84509804001425681</v>
      </c>
      <c r="G3659" t="s">
        <v>4650</v>
      </c>
      <c r="H3659">
        <v>2</v>
      </c>
      <c r="I3659">
        <v>3.5632437011403981</v>
      </c>
      <c r="J3659">
        <v>0.3010299956639812</v>
      </c>
    </row>
    <row r="3660" spans="1:10">
      <c r="A3660">
        <v>3659</v>
      </c>
      <c r="B3660" t="s">
        <v>7774</v>
      </c>
      <c r="C3660">
        <v>7</v>
      </c>
      <c r="D3660">
        <v>3.5633624094866074</v>
      </c>
      <c r="E3660">
        <v>0.84509804001425681</v>
      </c>
      <c r="G3660" t="s">
        <v>3041</v>
      </c>
      <c r="H3660">
        <v>2</v>
      </c>
      <c r="I3660">
        <v>3.5633624094866074</v>
      </c>
      <c r="J3660">
        <v>0.3010299956639812</v>
      </c>
    </row>
    <row r="3661" spans="1:10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G3661" t="s">
        <v>4735</v>
      </c>
      <c r="H3661">
        <v>2</v>
      </c>
      <c r="I3661">
        <v>3.5634810853944106</v>
      </c>
      <c r="J3661">
        <v>0.3010299956639812</v>
      </c>
    </row>
    <row r="3662" spans="1:10">
      <c r="A3662">
        <v>3661</v>
      </c>
      <c r="B3662" t="s">
        <v>4163</v>
      </c>
      <c r="C3662">
        <v>7</v>
      </c>
      <c r="D3662">
        <v>3.5635997288815311</v>
      </c>
      <c r="E3662">
        <v>0.84509804001425681</v>
      </c>
      <c r="G3662" t="s">
        <v>4579</v>
      </c>
      <c r="H3662">
        <v>2</v>
      </c>
      <c r="I3662">
        <v>3.5635997288815311</v>
      </c>
      <c r="J3662">
        <v>0.3010299956639812</v>
      </c>
    </row>
    <row r="3663" spans="1:10">
      <c r="A3663">
        <v>3662</v>
      </c>
      <c r="B3663" t="s">
        <v>7775</v>
      </c>
      <c r="C3663">
        <v>7</v>
      </c>
      <c r="D3663">
        <v>3.5637183399656776</v>
      </c>
      <c r="E3663">
        <v>0.84509804001425681</v>
      </c>
      <c r="G3663" t="s">
        <v>1901</v>
      </c>
      <c r="H3663">
        <v>2</v>
      </c>
      <c r="I3663">
        <v>3.5637183399656776</v>
      </c>
      <c r="J3663">
        <v>0.3010299956639812</v>
      </c>
    </row>
    <row r="3664" spans="1:10">
      <c r="A3664">
        <v>3663</v>
      </c>
      <c r="B3664" t="s">
        <v>7776</v>
      </c>
      <c r="C3664">
        <v>7</v>
      </c>
      <c r="D3664">
        <v>3.5638369186645451</v>
      </c>
      <c r="E3664">
        <v>0.84509804001425681</v>
      </c>
      <c r="G3664" t="s">
        <v>4974</v>
      </c>
      <c r="H3664">
        <v>2</v>
      </c>
      <c r="I3664">
        <v>3.5638369186645451</v>
      </c>
      <c r="J3664">
        <v>0.3010299956639812</v>
      </c>
    </row>
    <row r="3665" spans="1:10">
      <c r="A3665">
        <v>3664</v>
      </c>
      <c r="B3665" t="s">
        <v>7777</v>
      </c>
      <c r="C3665">
        <v>7</v>
      </c>
      <c r="D3665">
        <v>3.5639554649958129</v>
      </c>
      <c r="E3665">
        <v>0.84509804001425681</v>
      </c>
      <c r="G3665" t="s">
        <v>4506</v>
      </c>
      <c r="H3665">
        <v>2</v>
      </c>
      <c r="I3665">
        <v>3.5639554649958129</v>
      </c>
      <c r="J3665">
        <v>0.3010299956639812</v>
      </c>
    </row>
    <row r="3666" spans="1:10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G3666" t="s">
        <v>4432</v>
      </c>
      <c r="H3666">
        <v>2</v>
      </c>
      <c r="I3666">
        <v>3.564073978977147</v>
      </c>
      <c r="J3666">
        <v>0.3010299956639812</v>
      </c>
    </row>
    <row r="3667" spans="1:10">
      <c r="A3667">
        <v>3666</v>
      </c>
      <c r="B3667" t="s">
        <v>4040</v>
      </c>
      <c r="C3667">
        <v>7</v>
      </c>
      <c r="D3667">
        <v>3.5641924606261979</v>
      </c>
      <c r="E3667">
        <v>0.84509804001425681</v>
      </c>
      <c r="G3667" t="s">
        <v>4847</v>
      </c>
      <c r="H3667">
        <v>2</v>
      </c>
      <c r="I3667">
        <v>3.5641924606261979</v>
      </c>
      <c r="J3667">
        <v>0.3010299956639812</v>
      </c>
    </row>
    <row r="3668" spans="1:10">
      <c r="A3668">
        <v>3667</v>
      </c>
      <c r="B3668" t="s">
        <v>4429</v>
      </c>
      <c r="C3668">
        <v>7</v>
      </c>
      <c r="D3668">
        <v>3.5643109099606027</v>
      </c>
      <c r="E3668">
        <v>0.84509804001425681</v>
      </c>
      <c r="G3668" t="s">
        <v>4896</v>
      </c>
      <c r="H3668">
        <v>2</v>
      </c>
      <c r="I3668">
        <v>3.5643109099606027</v>
      </c>
      <c r="J3668">
        <v>0.3010299956639812</v>
      </c>
    </row>
    <row r="3669" spans="1:10">
      <c r="A3669">
        <v>3668</v>
      </c>
      <c r="B3669" t="s">
        <v>7778</v>
      </c>
      <c r="C3669">
        <v>7</v>
      </c>
      <c r="D3669">
        <v>3.5644293269979834</v>
      </c>
      <c r="E3669">
        <v>0.84509804001425681</v>
      </c>
      <c r="G3669" t="s">
        <v>4643</v>
      </c>
      <c r="H3669">
        <v>2</v>
      </c>
      <c r="I3669">
        <v>3.5644293269979834</v>
      </c>
      <c r="J3669">
        <v>0.3010299956639812</v>
      </c>
    </row>
    <row r="3670" spans="1:10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G3670" t="s">
        <v>5003</v>
      </c>
      <c r="H3670">
        <v>2</v>
      </c>
      <c r="I3670">
        <v>3.5645477117559481</v>
      </c>
      <c r="J3670">
        <v>0.3010299956639812</v>
      </c>
    </row>
    <row r="3671" spans="1:10">
      <c r="A3671">
        <v>3670</v>
      </c>
      <c r="B3671" t="s">
        <v>5430</v>
      </c>
      <c r="C3671">
        <v>7</v>
      </c>
      <c r="D3671">
        <v>3.5646660642520893</v>
      </c>
      <c r="E3671">
        <v>0.84509804001425681</v>
      </c>
      <c r="G3671" t="s">
        <v>2298</v>
      </c>
      <c r="H3671">
        <v>2</v>
      </c>
      <c r="I3671">
        <v>3.5646660642520893</v>
      </c>
      <c r="J3671">
        <v>0.3010299956639812</v>
      </c>
    </row>
    <row r="3672" spans="1:10">
      <c r="A3672">
        <v>3671</v>
      </c>
      <c r="B3672" t="s">
        <v>7779</v>
      </c>
      <c r="C3672">
        <v>7</v>
      </c>
      <c r="D3672">
        <v>3.5647843845039868</v>
      </c>
      <c r="E3672">
        <v>0.84509804001425681</v>
      </c>
      <c r="G3672" t="s">
        <v>4693</v>
      </c>
      <c r="H3672">
        <v>2</v>
      </c>
      <c r="I3672">
        <v>3.5647843845039868</v>
      </c>
      <c r="J3672">
        <v>0.3010299956639812</v>
      </c>
    </row>
    <row r="3673" spans="1:10">
      <c r="A3673">
        <v>3672</v>
      </c>
      <c r="B3673" t="s">
        <v>4978</v>
      </c>
      <c r="C3673">
        <v>7</v>
      </c>
      <c r="D3673">
        <v>3.5649026725292048</v>
      </c>
      <c r="E3673">
        <v>0.84509804001425681</v>
      </c>
      <c r="G3673" t="s">
        <v>4605</v>
      </c>
      <c r="H3673">
        <v>2</v>
      </c>
      <c r="I3673">
        <v>3.5649026725292048</v>
      </c>
      <c r="J3673">
        <v>0.3010299956639812</v>
      </c>
    </row>
    <row r="3674" spans="1:10">
      <c r="A3674">
        <v>3673</v>
      </c>
      <c r="B3674" t="s">
        <v>7780</v>
      </c>
      <c r="C3674">
        <v>7</v>
      </c>
      <c r="D3674">
        <v>3.5650209283452936</v>
      </c>
      <c r="E3674">
        <v>0.84509804001425681</v>
      </c>
      <c r="G3674" t="s">
        <v>4967</v>
      </c>
      <c r="H3674">
        <v>2</v>
      </c>
      <c r="I3674">
        <v>3.5650209283452936</v>
      </c>
      <c r="J3674">
        <v>0.3010299956639812</v>
      </c>
    </row>
    <row r="3675" spans="1:10">
      <c r="A3675">
        <v>3674</v>
      </c>
      <c r="B3675" t="s">
        <v>4983</v>
      </c>
      <c r="C3675">
        <v>7</v>
      </c>
      <c r="D3675">
        <v>3.5651391519697895</v>
      </c>
      <c r="E3675">
        <v>0.84509804001425681</v>
      </c>
      <c r="G3675" t="s">
        <v>4821</v>
      </c>
      <c r="H3675">
        <v>2</v>
      </c>
      <c r="I3675">
        <v>3.5651391519697895</v>
      </c>
      <c r="J3675">
        <v>0.3010299956639812</v>
      </c>
    </row>
    <row r="3676" spans="1:10">
      <c r="A3676">
        <v>3675</v>
      </c>
      <c r="B3676" t="s">
        <v>6991</v>
      </c>
      <c r="C3676">
        <v>7</v>
      </c>
      <c r="D3676">
        <v>3.5652573434202135</v>
      </c>
      <c r="E3676">
        <v>0.84509804001425681</v>
      </c>
      <c r="G3676" t="s">
        <v>4436</v>
      </c>
      <c r="H3676">
        <v>2</v>
      </c>
      <c r="I3676">
        <v>3.5652573434202135</v>
      </c>
      <c r="J3676">
        <v>0.3010299956639812</v>
      </c>
    </row>
    <row r="3677" spans="1:10">
      <c r="A3677">
        <v>3676</v>
      </c>
      <c r="B3677" t="s">
        <v>7781</v>
      </c>
      <c r="C3677">
        <v>7</v>
      </c>
      <c r="D3677">
        <v>3.5653755027140734</v>
      </c>
      <c r="E3677">
        <v>0.84509804001425681</v>
      </c>
      <c r="G3677" t="s">
        <v>4737</v>
      </c>
      <c r="H3677">
        <v>2</v>
      </c>
      <c r="I3677">
        <v>3.5653755027140734</v>
      </c>
      <c r="J3677">
        <v>0.3010299956639812</v>
      </c>
    </row>
    <row r="3678" spans="1:10">
      <c r="A3678">
        <v>3677</v>
      </c>
      <c r="B3678" t="s">
        <v>7037</v>
      </c>
      <c r="C3678">
        <v>7</v>
      </c>
      <c r="D3678">
        <v>3.5654936298688624</v>
      </c>
      <c r="E3678">
        <v>0.84509804001425681</v>
      </c>
      <c r="G3678" t="s">
        <v>4529</v>
      </c>
      <c r="H3678">
        <v>2</v>
      </c>
      <c r="I3678">
        <v>3.5654936298688624</v>
      </c>
      <c r="J3678">
        <v>0.3010299956639812</v>
      </c>
    </row>
    <row r="3679" spans="1:10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G3679" t="s">
        <v>1404</v>
      </c>
      <c r="H3679">
        <v>2</v>
      </c>
      <c r="I3679">
        <v>3.5656117249020585</v>
      </c>
      <c r="J3679">
        <v>0.3010299956639812</v>
      </c>
    </row>
    <row r="3680" spans="1:10">
      <c r="A3680">
        <v>3679</v>
      </c>
      <c r="B3680" t="s">
        <v>4543</v>
      </c>
      <c r="C3680">
        <v>7</v>
      </c>
      <c r="D3680">
        <v>3.5657297878311272</v>
      </c>
      <c r="E3680">
        <v>0.84509804001425681</v>
      </c>
      <c r="G3680" t="s">
        <v>5014</v>
      </c>
      <c r="H3680">
        <v>2</v>
      </c>
      <c r="I3680">
        <v>3.5657297878311272</v>
      </c>
      <c r="J3680">
        <v>0.3010299956639812</v>
      </c>
    </row>
    <row r="3681" spans="1:10">
      <c r="A3681">
        <v>3680</v>
      </c>
      <c r="B3681" t="s">
        <v>6258</v>
      </c>
      <c r="C3681">
        <v>7</v>
      </c>
      <c r="D3681">
        <v>3.5658478186735176</v>
      </c>
      <c r="E3681">
        <v>0.84509804001425681</v>
      </c>
      <c r="G3681" t="s">
        <v>4866</v>
      </c>
      <c r="H3681">
        <v>2</v>
      </c>
      <c r="I3681">
        <v>3.5658478186735176</v>
      </c>
      <c r="J3681">
        <v>0.3010299956639812</v>
      </c>
    </row>
    <row r="3682" spans="1:10">
      <c r="A3682">
        <v>3681</v>
      </c>
      <c r="B3682" t="s">
        <v>7782</v>
      </c>
      <c r="C3682">
        <v>7</v>
      </c>
      <c r="D3682">
        <v>3.5659658174466666</v>
      </c>
      <c r="E3682">
        <v>0.84509804001425681</v>
      </c>
      <c r="G3682" t="s">
        <v>4722</v>
      </c>
      <c r="H3682">
        <v>2</v>
      </c>
      <c r="I3682">
        <v>3.5659658174466666</v>
      </c>
      <c r="J3682">
        <v>0.3010299956639812</v>
      </c>
    </row>
    <row r="3683" spans="1:10">
      <c r="A3683">
        <v>3682</v>
      </c>
      <c r="B3683" t="s">
        <v>7783</v>
      </c>
      <c r="C3683">
        <v>7</v>
      </c>
      <c r="D3683">
        <v>3.5660837841679958</v>
      </c>
      <c r="E3683">
        <v>0.84509804001425681</v>
      </c>
      <c r="G3683" t="s">
        <v>2882</v>
      </c>
      <c r="H3683">
        <v>2</v>
      </c>
      <c r="I3683">
        <v>3.5660837841679958</v>
      </c>
      <c r="J3683">
        <v>0.3010299956639812</v>
      </c>
    </row>
    <row r="3684" spans="1:10">
      <c r="A3684">
        <v>3683</v>
      </c>
      <c r="B3684" t="s">
        <v>7784</v>
      </c>
      <c r="C3684">
        <v>7</v>
      </c>
      <c r="D3684">
        <v>3.5662017188549129</v>
      </c>
      <c r="E3684">
        <v>0.84509804001425681</v>
      </c>
      <c r="G3684" t="s">
        <v>4969</v>
      </c>
      <c r="H3684">
        <v>2</v>
      </c>
      <c r="I3684">
        <v>3.5662017188549129</v>
      </c>
      <c r="J3684">
        <v>0.3010299956639812</v>
      </c>
    </row>
    <row r="3685" spans="1:10">
      <c r="A3685">
        <v>3684</v>
      </c>
      <c r="B3685" t="s">
        <v>7785</v>
      </c>
      <c r="C3685">
        <v>7</v>
      </c>
      <c r="D3685">
        <v>3.5663196215248112</v>
      </c>
      <c r="E3685">
        <v>0.84509804001425681</v>
      </c>
      <c r="G3685" t="s">
        <v>4474</v>
      </c>
      <c r="H3685">
        <v>2</v>
      </c>
      <c r="I3685">
        <v>3.5663196215248112</v>
      </c>
      <c r="J3685">
        <v>0.3010299956639812</v>
      </c>
    </row>
    <row r="3686" spans="1:10">
      <c r="A3686">
        <v>3685</v>
      </c>
      <c r="B3686" t="s">
        <v>7786</v>
      </c>
      <c r="C3686">
        <v>7</v>
      </c>
      <c r="D3686">
        <v>3.5664374921950701</v>
      </c>
      <c r="E3686">
        <v>0.84509804001425681</v>
      </c>
      <c r="G3686" t="s">
        <v>4479</v>
      </c>
      <c r="H3686">
        <v>2</v>
      </c>
      <c r="I3686">
        <v>3.5664374921950701</v>
      </c>
      <c r="J3686">
        <v>0.3010299956639812</v>
      </c>
    </row>
    <row r="3687" spans="1:10">
      <c r="A3687">
        <v>3686</v>
      </c>
      <c r="B3687" t="s">
        <v>7787</v>
      </c>
      <c r="C3687">
        <v>7</v>
      </c>
      <c r="D3687">
        <v>3.5665553308830549</v>
      </c>
      <c r="E3687">
        <v>0.84509804001425681</v>
      </c>
      <c r="G3687" t="s">
        <v>4641</v>
      </c>
      <c r="H3687">
        <v>2</v>
      </c>
      <c r="I3687">
        <v>3.5665553308830549</v>
      </c>
      <c r="J3687">
        <v>0.3010299956639812</v>
      </c>
    </row>
    <row r="3688" spans="1:10">
      <c r="A3688">
        <v>3687</v>
      </c>
      <c r="B3688" t="s">
        <v>7788</v>
      </c>
      <c r="C3688">
        <v>7</v>
      </c>
      <c r="D3688">
        <v>3.5666731376061165</v>
      </c>
      <c r="E3688">
        <v>0.84509804001425681</v>
      </c>
      <c r="G3688" t="s">
        <v>4462</v>
      </c>
      <c r="H3688">
        <v>2</v>
      </c>
      <c r="I3688">
        <v>3.5666731376061165</v>
      </c>
      <c r="J3688">
        <v>0.3010299956639812</v>
      </c>
    </row>
    <row r="3689" spans="1:10">
      <c r="A3689">
        <v>3688</v>
      </c>
      <c r="B3689" t="s">
        <v>7789</v>
      </c>
      <c r="C3689">
        <v>7</v>
      </c>
      <c r="D3689">
        <v>3.5667909123815917</v>
      </c>
      <c r="E3689">
        <v>0.84509804001425681</v>
      </c>
      <c r="G3689" t="s">
        <v>2579</v>
      </c>
      <c r="H3689">
        <v>2</v>
      </c>
      <c r="I3689">
        <v>3.5667909123815917</v>
      </c>
      <c r="J3689">
        <v>0.3010299956639812</v>
      </c>
    </row>
    <row r="3690" spans="1:10">
      <c r="A3690">
        <v>3689</v>
      </c>
      <c r="B3690" t="s">
        <v>7790</v>
      </c>
      <c r="C3690">
        <v>7</v>
      </c>
      <c r="D3690">
        <v>3.5669086552268032</v>
      </c>
      <c r="E3690">
        <v>0.84509804001425681</v>
      </c>
      <c r="G3690" t="s">
        <v>4537</v>
      </c>
      <c r="H3690">
        <v>2</v>
      </c>
      <c r="I3690">
        <v>3.5669086552268032</v>
      </c>
      <c r="J3690">
        <v>0.3010299956639812</v>
      </c>
    </row>
    <row r="3691" spans="1:10">
      <c r="A3691">
        <v>3690</v>
      </c>
      <c r="B3691" t="s">
        <v>4604</v>
      </c>
      <c r="C3691">
        <v>7</v>
      </c>
      <c r="D3691">
        <v>3.5670263661590602</v>
      </c>
      <c r="E3691">
        <v>0.84509804001425681</v>
      </c>
      <c r="G3691" t="s">
        <v>4933</v>
      </c>
      <c r="H3691">
        <v>2</v>
      </c>
      <c r="I3691">
        <v>3.5670263661590602</v>
      </c>
      <c r="J3691">
        <v>0.3010299956639812</v>
      </c>
    </row>
    <row r="3692" spans="1:10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G3692" t="s">
        <v>2889</v>
      </c>
      <c r="H3692">
        <v>2</v>
      </c>
      <c r="I3692">
        <v>3.5671440451956573</v>
      </c>
      <c r="J3692">
        <v>0.3010299956639812</v>
      </c>
    </row>
    <row r="3693" spans="1:10">
      <c r="A3693">
        <v>3692</v>
      </c>
      <c r="B3693" t="s">
        <v>7791</v>
      </c>
      <c r="C3693">
        <v>7</v>
      </c>
      <c r="D3693">
        <v>3.5672616923538745</v>
      </c>
      <c r="E3693">
        <v>0.84509804001425681</v>
      </c>
      <c r="G3693" t="s">
        <v>4633</v>
      </c>
      <c r="H3693">
        <v>2</v>
      </c>
      <c r="I3693">
        <v>3.5672616923538745</v>
      </c>
      <c r="J3693">
        <v>0.3010299956639812</v>
      </c>
    </row>
    <row r="3694" spans="1:10">
      <c r="A3694">
        <v>3693</v>
      </c>
      <c r="B3694" t="s">
        <v>6992</v>
      </c>
      <c r="C3694">
        <v>7</v>
      </c>
      <c r="D3694">
        <v>3.5673793076509788</v>
      </c>
      <c r="E3694">
        <v>0.84509804001425681</v>
      </c>
      <c r="G3694" t="s">
        <v>4618</v>
      </c>
      <c r="H3694">
        <v>2</v>
      </c>
      <c r="I3694">
        <v>3.5673793076509788</v>
      </c>
      <c r="J3694">
        <v>0.3010299956639812</v>
      </c>
    </row>
    <row r="3695" spans="1:10">
      <c r="A3695">
        <v>3694</v>
      </c>
      <c r="B3695" t="s">
        <v>7792</v>
      </c>
      <c r="C3695">
        <v>7</v>
      </c>
      <c r="D3695">
        <v>3.5674968911042226</v>
      </c>
      <c r="E3695">
        <v>0.84509804001425681</v>
      </c>
      <c r="G3695" t="s">
        <v>3064</v>
      </c>
      <c r="H3695">
        <v>2</v>
      </c>
      <c r="I3695">
        <v>3.5674968911042226</v>
      </c>
      <c r="J3695">
        <v>0.3010299956639812</v>
      </c>
    </row>
    <row r="3696" spans="1:10">
      <c r="A3696">
        <v>3695</v>
      </c>
      <c r="B3696" t="s">
        <v>6234</v>
      </c>
      <c r="C3696">
        <v>7</v>
      </c>
      <c r="D3696">
        <v>3.5676144427308447</v>
      </c>
      <c r="E3696">
        <v>0.84509804001425681</v>
      </c>
      <c r="G3696" t="s">
        <v>4600</v>
      </c>
      <c r="H3696">
        <v>2</v>
      </c>
      <c r="I3696">
        <v>3.5676144427308447</v>
      </c>
      <c r="J3696">
        <v>0.3010299956639812</v>
      </c>
    </row>
    <row r="3697" spans="1:10">
      <c r="A3697">
        <v>3696</v>
      </c>
      <c r="B3697" t="s">
        <v>6155</v>
      </c>
      <c r="C3697">
        <v>7</v>
      </c>
      <c r="D3697">
        <v>3.567731962548069</v>
      </c>
      <c r="E3697">
        <v>0.84509804001425681</v>
      </c>
      <c r="G3697" t="s">
        <v>5058</v>
      </c>
      <c r="H3697">
        <v>2</v>
      </c>
      <c r="I3697">
        <v>3.567731962548069</v>
      </c>
      <c r="J3697">
        <v>0.3010299956639812</v>
      </c>
    </row>
    <row r="3698" spans="1:10">
      <c r="A3698">
        <v>3697</v>
      </c>
      <c r="B3698" t="s">
        <v>7793</v>
      </c>
      <c r="C3698">
        <v>7</v>
      </c>
      <c r="D3698">
        <v>3.5678494505731067</v>
      </c>
      <c r="E3698">
        <v>0.84509804001425681</v>
      </c>
      <c r="G3698" t="s">
        <v>5062</v>
      </c>
      <c r="H3698">
        <v>2</v>
      </c>
      <c r="I3698">
        <v>3.5678494505731067</v>
      </c>
      <c r="J3698">
        <v>0.3010299956639812</v>
      </c>
    </row>
    <row r="3699" spans="1:10">
      <c r="A3699">
        <v>3698</v>
      </c>
      <c r="B3699" t="s">
        <v>7794</v>
      </c>
      <c r="C3699">
        <v>7</v>
      </c>
      <c r="D3699">
        <v>3.5679669068231541</v>
      </c>
      <c r="E3699">
        <v>0.84509804001425681</v>
      </c>
      <c r="G3699" t="s">
        <v>4586</v>
      </c>
      <c r="H3699">
        <v>2</v>
      </c>
      <c r="I3699">
        <v>3.5679669068231541</v>
      </c>
      <c r="J3699">
        <v>0.3010299956639812</v>
      </c>
    </row>
    <row r="3700" spans="1:10">
      <c r="A3700">
        <v>3699</v>
      </c>
      <c r="B3700" t="s">
        <v>7795</v>
      </c>
      <c r="C3700">
        <v>7</v>
      </c>
      <c r="D3700">
        <v>3.568084331315394</v>
      </c>
      <c r="E3700">
        <v>0.84509804001425681</v>
      </c>
      <c r="G3700" t="s">
        <v>4986</v>
      </c>
      <c r="H3700">
        <v>2</v>
      </c>
      <c r="I3700">
        <v>3.568084331315394</v>
      </c>
      <c r="J3700">
        <v>0.3010299956639812</v>
      </c>
    </row>
    <row r="3701" spans="1:10">
      <c r="A3701">
        <v>3700</v>
      </c>
      <c r="B3701" t="s">
        <v>7796</v>
      </c>
      <c r="C3701">
        <v>7</v>
      </c>
      <c r="D3701">
        <v>3.568201724066995</v>
      </c>
      <c r="E3701">
        <v>0.84509804001425681</v>
      </c>
      <c r="G3701" t="s">
        <v>4982</v>
      </c>
      <c r="H3701">
        <v>2</v>
      </c>
      <c r="I3701">
        <v>3.568201724066995</v>
      </c>
      <c r="J3701">
        <v>0.3010299956639812</v>
      </c>
    </row>
    <row r="3702" spans="1:10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G3702" t="s">
        <v>2649</v>
      </c>
      <c r="H3702">
        <v>2</v>
      </c>
      <c r="I3702">
        <v>3.5683190850951116</v>
      </c>
      <c r="J3702">
        <v>0.3010299956639812</v>
      </c>
    </row>
    <row r="3703" spans="1:10">
      <c r="A3703">
        <v>3702</v>
      </c>
      <c r="B3703" t="s">
        <v>7797</v>
      </c>
      <c r="C3703">
        <v>7</v>
      </c>
      <c r="D3703">
        <v>3.5684364144168854</v>
      </c>
      <c r="E3703">
        <v>0.84509804001425681</v>
      </c>
      <c r="G3703" t="s">
        <v>1420</v>
      </c>
      <c r="H3703">
        <v>2</v>
      </c>
      <c r="I3703">
        <v>3.5684364144168854</v>
      </c>
      <c r="J3703">
        <v>0.3010299956639812</v>
      </c>
    </row>
    <row r="3704" spans="1:10">
      <c r="A3704">
        <v>3703</v>
      </c>
      <c r="B3704" t="s">
        <v>4838</v>
      </c>
      <c r="C3704">
        <v>7</v>
      </c>
      <c r="D3704">
        <v>3.5685537120494426</v>
      </c>
      <c r="E3704">
        <v>0.84509804001425681</v>
      </c>
      <c r="G3704" t="s">
        <v>2492</v>
      </c>
      <c r="H3704">
        <v>2</v>
      </c>
      <c r="I3704">
        <v>3.5685537120494426</v>
      </c>
      <c r="J3704">
        <v>0.3010299956639812</v>
      </c>
    </row>
    <row r="3705" spans="1:10">
      <c r="A3705">
        <v>3704</v>
      </c>
      <c r="B3705" t="s">
        <v>7798</v>
      </c>
      <c r="C3705">
        <v>7</v>
      </c>
      <c r="D3705">
        <v>3.5686709780098966</v>
      </c>
      <c r="E3705">
        <v>0.84509804001425681</v>
      </c>
      <c r="G3705" t="s">
        <v>5037</v>
      </c>
      <c r="H3705">
        <v>2</v>
      </c>
      <c r="I3705">
        <v>3.5686709780098966</v>
      </c>
      <c r="J3705">
        <v>0.3010299956639812</v>
      </c>
    </row>
    <row r="3706" spans="1:10">
      <c r="A3706">
        <v>3705</v>
      </c>
      <c r="B3706" t="s">
        <v>7799</v>
      </c>
      <c r="C3706">
        <v>7</v>
      </c>
      <c r="D3706">
        <v>3.5687882123153472</v>
      </c>
      <c r="E3706">
        <v>0.84509804001425681</v>
      </c>
      <c r="G3706" t="s">
        <v>2503</v>
      </c>
      <c r="H3706">
        <v>2</v>
      </c>
      <c r="I3706">
        <v>3.5687882123153472</v>
      </c>
      <c r="J3706">
        <v>0.3010299956639812</v>
      </c>
    </row>
    <row r="3707" spans="1:10">
      <c r="A3707">
        <v>3706</v>
      </c>
      <c r="B3707" t="s">
        <v>7800</v>
      </c>
      <c r="C3707">
        <v>7</v>
      </c>
      <c r="D3707">
        <v>3.5689054149828787</v>
      </c>
      <c r="E3707">
        <v>0.84509804001425681</v>
      </c>
      <c r="G3707" t="s">
        <v>1018</v>
      </c>
      <c r="H3707">
        <v>2</v>
      </c>
      <c r="I3707">
        <v>3.5689054149828787</v>
      </c>
      <c r="J3707">
        <v>0.3010299956639812</v>
      </c>
    </row>
    <row r="3708" spans="1:10">
      <c r="A3708">
        <v>3707</v>
      </c>
      <c r="B3708" t="s">
        <v>5857</v>
      </c>
      <c r="C3708">
        <v>7</v>
      </c>
      <c r="D3708">
        <v>3.5690225860295635</v>
      </c>
      <c r="E3708">
        <v>0.84509804001425681</v>
      </c>
      <c r="G3708" t="s">
        <v>4443</v>
      </c>
      <c r="H3708">
        <v>2</v>
      </c>
      <c r="I3708">
        <v>3.5690225860295635</v>
      </c>
      <c r="J3708">
        <v>0.3010299956639812</v>
      </c>
    </row>
    <row r="3709" spans="1:10">
      <c r="A3709">
        <v>3708</v>
      </c>
      <c r="B3709" t="s">
        <v>7801</v>
      </c>
      <c r="C3709">
        <v>7</v>
      </c>
      <c r="D3709">
        <v>3.5691397254724593</v>
      </c>
      <c r="E3709">
        <v>0.84509804001425681</v>
      </c>
      <c r="G3709" t="s">
        <v>4617</v>
      </c>
      <c r="H3709">
        <v>2</v>
      </c>
      <c r="I3709">
        <v>3.5691397254724593</v>
      </c>
      <c r="J3709">
        <v>0.3010299956639812</v>
      </c>
    </row>
    <row r="3710" spans="1:10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G3710" t="s">
        <v>5100</v>
      </c>
      <c r="H3710">
        <v>2</v>
      </c>
      <c r="I3710">
        <v>3.5692568333286103</v>
      </c>
      <c r="J3710">
        <v>0.3010299956639812</v>
      </c>
    </row>
    <row r="3711" spans="1:10">
      <c r="A3711">
        <v>3710</v>
      </c>
      <c r="B3711" t="s">
        <v>7802</v>
      </c>
      <c r="C3711">
        <v>7</v>
      </c>
      <c r="D3711">
        <v>3.5693739096150461</v>
      </c>
      <c r="E3711">
        <v>0.84509804001425681</v>
      </c>
      <c r="G3711" t="s">
        <v>4470</v>
      </c>
      <c r="H3711">
        <v>2</v>
      </c>
      <c r="I3711">
        <v>3.5693739096150461</v>
      </c>
      <c r="J3711">
        <v>0.3010299956639812</v>
      </c>
    </row>
    <row r="3712" spans="1:10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G3712" t="s">
        <v>4959</v>
      </c>
      <c r="H3712">
        <v>2</v>
      </c>
      <c r="I3712">
        <v>3.5694909543487832</v>
      </c>
      <c r="J3712">
        <v>0.3010299956639812</v>
      </c>
    </row>
    <row r="3713" spans="1:10">
      <c r="A3713">
        <v>3712</v>
      </c>
      <c r="B3713" t="s">
        <v>7803</v>
      </c>
      <c r="C3713">
        <v>7</v>
      </c>
      <c r="D3713">
        <v>3.5696079675468244</v>
      </c>
      <c r="E3713">
        <v>0.84509804001425681</v>
      </c>
      <c r="G3713" t="s">
        <v>4773</v>
      </c>
      <c r="H3713">
        <v>2</v>
      </c>
      <c r="I3713">
        <v>3.5696079675468244</v>
      </c>
      <c r="J3713">
        <v>0.3010299956639812</v>
      </c>
    </row>
    <row r="3714" spans="1:10">
      <c r="A3714">
        <v>3713</v>
      </c>
      <c r="B3714" t="s">
        <v>7804</v>
      </c>
      <c r="C3714">
        <v>7</v>
      </c>
      <c r="D3714">
        <v>3.5697249492261589</v>
      </c>
      <c r="E3714">
        <v>0.84509804001425681</v>
      </c>
      <c r="G3714" t="s">
        <v>1461</v>
      </c>
      <c r="H3714">
        <v>2</v>
      </c>
      <c r="I3714">
        <v>3.5697249492261589</v>
      </c>
      <c r="J3714">
        <v>0.3010299956639812</v>
      </c>
    </row>
    <row r="3715" spans="1:10">
      <c r="A3715">
        <v>3714</v>
      </c>
      <c r="B3715" t="s">
        <v>7805</v>
      </c>
      <c r="C3715">
        <v>7</v>
      </c>
      <c r="D3715">
        <v>3.5698418994037615</v>
      </c>
      <c r="E3715">
        <v>0.84509804001425681</v>
      </c>
      <c r="G3715" t="s">
        <v>5024</v>
      </c>
      <c r="H3715">
        <v>2</v>
      </c>
      <c r="I3715">
        <v>3.5698418994037615</v>
      </c>
      <c r="J3715">
        <v>0.3010299956639812</v>
      </c>
    </row>
    <row r="3716" spans="1:10">
      <c r="A3716">
        <v>3715</v>
      </c>
      <c r="B3716" t="s">
        <v>7806</v>
      </c>
      <c r="C3716">
        <v>7</v>
      </c>
      <c r="D3716">
        <v>3.5699588180965942</v>
      </c>
      <c r="E3716">
        <v>0.84509804001425681</v>
      </c>
      <c r="G3716" t="s">
        <v>4914</v>
      </c>
      <c r="H3716">
        <v>2</v>
      </c>
      <c r="I3716">
        <v>3.5699588180965942</v>
      </c>
      <c r="J3716">
        <v>0.3010299956639812</v>
      </c>
    </row>
    <row r="3717" spans="1:10">
      <c r="A3717">
        <v>3716</v>
      </c>
      <c r="B3717" t="s">
        <v>7807</v>
      </c>
      <c r="C3717">
        <v>7</v>
      </c>
      <c r="D3717">
        <v>3.5700757053216043</v>
      </c>
      <c r="E3717">
        <v>0.84509804001425681</v>
      </c>
      <c r="G3717" t="s">
        <v>2276</v>
      </c>
      <c r="H3717">
        <v>2</v>
      </c>
      <c r="I3717">
        <v>3.5700757053216043</v>
      </c>
      <c r="J3717">
        <v>0.3010299956639812</v>
      </c>
    </row>
    <row r="3718" spans="1:10">
      <c r="A3718">
        <v>3717</v>
      </c>
      <c r="B3718" t="s">
        <v>6750</v>
      </c>
      <c r="C3718">
        <v>7</v>
      </c>
      <c r="D3718">
        <v>3.5701925610957259</v>
      </c>
      <c r="E3718">
        <v>0.84509804001425681</v>
      </c>
      <c r="G3718" t="s">
        <v>4536</v>
      </c>
      <c r="H3718">
        <v>2</v>
      </c>
      <c r="I3718">
        <v>3.5701925610957259</v>
      </c>
      <c r="J3718">
        <v>0.3010299956639812</v>
      </c>
    </row>
    <row r="3719" spans="1:10">
      <c r="A3719">
        <v>3718</v>
      </c>
      <c r="B3719" t="s">
        <v>7808</v>
      </c>
      <c r="C3719">
        <v>7</v>
      </c>
      <c r="D3719">
        <v>3.5703093854358796</v>
      </c>
      <c r="E3719">
        <v>0.84509804001425681</v>
      </c>
      <c r="G3719" t="s">
        <v>4719</v>
      </c>
      <c r="H3719">
        <v>2</v>
      </c>
      <c r="I3719">
        <v>3.5703093854358796</v>
      </c>
      <c r="J3719">
        <v>0.3010299956639812</v>
      </c>
    </row>
    <row r="3720" spans="1:10">
      <c r="A3720">
        <v>3719</v>
      </c>
      <c r="B3720" t="s">
        <v>7809</v>
      </c>
      <c r="C3720">
        <v>7</v>
      </c>
      <c r="D3720">
        <v>3.5704261783589728</v>
      </c>
      <c r="E3720">
        <v>0.84509804001425681</v>
      </c>
      <c r="G3720" t="s">
        <v>4834</v>
      </c>
      <c r="H3720">
        <v>2</v>
      </c>
      <c r="I3720">
        <v>3.5704261783589728</v>
      </c>
      <c r="J3720">
        <v>0.3010299956639812</v>
      </c>
    </row>
    <row r="3721" spans="1:10">
      <c r="A3721">
        <v>3720</v>
      </c>
      <c r="B3721" t="s">
        <v>7810</v>
      </c>
      <c r="C3721">
        <v>7</v>
      </c>
      <c r="D3721">
        <v>3.5705429398818973</v>
      </c>
      <c r="E3721">
        <v>0.84509804001425681</v>
      </c>
      <c r="G3721" t="s">
        <v>4459</v>
      </c>
      <c r="H3721">
        <v>2</v>
      </c>
      <c r="I3721">
        <v>3.5705429398818973</v>
      </c>
      <c r="J3721">
        <v>0.3010299956639812</v>
      </c>
    </row>
    <row r="3722" spans="1:10">
      <c r="A3722">
        <v>3721</v>
      </c>
      <c r="B3722" t="s">
        <v>5343</v>
      </c>
      <c r="C3722">
        <v>7</v>
      </c>
      <c r="D3722">
        <v>3.5706596700215343</v>
      </c>
      <c r="E3722">
        <v>0.84509804001425681</v>
      </c>
      <c r="G3722" t="s">
        <v>4508</v>
      </c>
      <c r="H3722">
        <v>2</v>
      </c>
      <c r="I3722">
        <v>3.5706596700215343</v>
      </c>
      <c r="J3722">
        <v>0.3010299956639812</v>
      </c>
    </row>
    <row r="3723" spans="1:10">
      <c r="A3723">
        <v>3722</v>
      </c>
      <c r="B3723" t="s">
        <v>7811</v>
      </c>
      <c r="C3723">
        <v>7</v>
      </c>
      <c r="D3723">
        <v>3.570776368794748</v>
      </c>
      <c r="E3723">
        <v>0.84509804001425681</v>
      </c>
      <c r="G3723" t="s">
        <v>4455</v>
      </c>
      <c r="H3723">
        <v>2</v>
      </c>
      <c r="I3723">
        <v>3.570776368794748</v>
      </c>
      <c r="J3723">
        <v>0.3010299956639812</v>
      </c>
    </row>
    <row r="3724" spans="1:10">
      <c r="A3724">
        <v>3723</v>
      </c>
      <c r="B3724" t="s">
        <v>7812</v>
      </c>
      <c r="C3724">
        <v>7</v>
      </c>
      <c r="D3724">
        <v>3.5708930362183922</v>
      </c>
      <c r="E3724">
        <v>0.84509804001425681</v>
      </c>
      <c r="G3724" t="s">
        <v>2729</v>
      </c>
      <c r="H3724">
        <v>2</v>
      </c>
      <c r="I3724">
        <v>3.5708930362183922</v>
      </c>
      <c r="J3724">
        <v>0.3010299956639812</v>
      </c>
    </row>
    <row r="3725" spans="1:10">
      <c r="A3725">
        <v>3724</v>
      </c>
      <c r="B3725" t="s">
        <v>7813</v>
      </c>
      <c r="C3725">
        <v>7</v>
      </c>
      <c r="D3725">
        <v>3.5710096723093052</v>
      </c>
      <c r="E3725">
        <v>0.84509804001425681</v>
      </c>
      <c r="G3725" t="s">
        <v>4454</v>
      </c>
      <c r="H3725">
        <v>2</v>
      </c>
      <c r="I3725">
        <v>3.5710096723093052</v>
      </c>
      <c r="J3725">
        <v>0.3010299956639812</v>
      </c>
    </row>
    <row r="3726" spans="1:10">
      <c r="A3726">
        <v>3725</v>
      </c>
      <c r="B3726" t="s">
        <v>7814</v>
      </c>
      <c r="C3726">
        <v>7</v>
      </c>
      <c r="D3726">
        <v>3.5711262770843115</v>
      </c>
      <c r="E3726">
        <v>0.84509804001425681</v>
      </c>
      <c r="G3726" t="s">
        <v>2656</v>
      </c>
      <c r="H3726">
        <v>2</v>
      </c>
      <c r="I3726">
        <v>3.5711262770843115</v>
      </c>
      <c r="J3726">
        <v>0.3010299956639812</v>
      </c>
    </row>
    <row r="3727" spans="1:10">
      <c r="A3727">
        <v>3726</v>
      </c>
      <c r="B3727" t="s">
        <v>7815</v>
      </c>
      <c r="C3727">
        <v>7</v>
      </c>
      <c r="D3727">
        <v>3.5712428505602238</v>
      </c>
      <c r="E3727">
        <v>0.84509804001425681</v>
      </c>
      <c r="G3727" t="s">
        <v>4946</v>
      </c>
      <c r="H3727">
        <v>2</v>
      </c>
      <c r="I3727">
        <v>3.5712428505602238</v>
      </c>
      <c r="J3727">
        <v>0.3010299956639812</v>
      </c>
    </row>
    <row r="3728" spans="1:10">
      <c r="A3728">
        <v>3727</v>
      </c>
      <c r="B3728" t="s">
        <v>7816</v>
      </c>
      <c r="C3728">
        <v>7</v>
      </c>
      <c r="D3728">
        <v>3.5713593927538398</v>
      </c>
      <c r="E3728">
        <v>0.84509804001425681</v>
      </c>
      <c r="G3728" t="s">
        <v>4614</v>
      </c>
      <c r="H3728">
        <v>2</v>
      </c>
      <c r="I3728">
        <v>3.5713593927538398</v>
      </c>
      <c r="J3728">
        <v>0.3010299956639812</v>
      </c>
    </row>
    <row r="3729" spans="1:10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G3729" t="s">
        <v>2455</v>
      </c>
      <c r="H3729">
        <v>2</v>
      </c>
      <c r="I3729">
        <v>3.5714759036819439</v>
      </c>
      <c r="J3729">
        <v>0.3010299956639812</v>
      </c>
    </row>
    <row r="3730" spans="1:10">
      <c r="A3730">
        <v>3729</v>
      </c>
      <c r="B3730" t="s">
        <v>7817</v>
      </c>
      <c r="C3730">
        <v>7</v>
      </c>
      <c r="D3730">
        <v>3.571592383361307</v>
      </c>
      <c r="E3730">
        <v>0.84509804001425681</v>
      </c>
      <c r="G3730" t="s">
        <v>4721</v>
      </c>
      <c r="H3730">
        <v>2</v>
      </c>
      <c r="I3730">
        <v>3.571592383361307</v>
      </c>
      <c r="J3730">
        <v>0.3010299956639812</v>
      </c>
    </row>
    <row r="3731" spans="1:10">
      <c r="A3731">
        <v>3730</v>
      </c>
      <c r="B3731" t="s">
        <v>7818</v>
      </c>
      <c r="C3731">
        <v>7</v>
      </c>
      <c r="D3731">
        <v>3.5717088318086878</v>
      </c>
      <c r="E3731">
        <v>0.84509804001425681</v>
      </c>
      <c r="G3731" t="s">
        <v>2191</v>
      </c>
      <c r="H3731">
        <v>2</v>
      </c>
      <c r="I3731">
        <v>3.5717088318086878</v>
      </c>
      <c r="J3731">
        <v>0.3010299956639812</v>
      </c>
    </row>
    <row r="3732" spans="1:10">
      <c r="A3732">
        <v>3731</v>
      </c>
      <c r="B3732" t="s">
        <v>4369</v>
      </c>
      <c r="C3732">
        <v>7</v>
      </c>
      <c r="D3732">
        <v>3.5718252490408289</v>
      </c>
      <c r="E3732">
        <v>0.84509804001425681</v>
      </c>
      <c r="G3732" t="s">
        <v>4919</v>
      </c>
      <c r="H3732">
        <v>2</v>
      </c>
      <c r="I3732">
        <v>3.5718252490408289</v>
      </c>
      <c r="J3732">
        <v>0.3010299956639812</v>
      </c>
    </row>
    <row r="3733" spans="1:10">
      <c r="A3733">
        <v>3732</v>
      </c>
      <c r="B3733" t="s">
        <v>7819</v>
      </c>
      <c r="C3733">
        <v>7</v>
      </c>
      <c r="D3733">
        <v>3.5719416350744622</v>
      </c>
      <c r="E3733">
        <v>0.84509804001425681</v>
      </c>
      <c r="G3733" t="s">
        <v>4683</v>
      </c>
      <c r="H3733">
        <v>2</v>
      </c>
      <c r="I3733">
        <v>3.5719416350744622</v>
      </c>
      <c r="J3733">
        <v>0.3010299956639812</v>
      </c>
    </row>
    <row r="3734" spans="1:10">
      <c r="A3734">
        <v>3733</v>
      </c>
      <c r="B3734" t="s">
        <v>7820</v>
      </c>
      <c r="C3734">
        <v>7</v>
      </c>
      <c r="D3734">
        <v>3.5720579899263045</v>
      </c>
      <c r="E3734">
        <v>0.84509804001425681</v>
      </c>
      <c r="G3734" t="s">
        <v>4759</v>
      </c>
      <c r="H3734">
        <v>2</v>
      </c>
      <c r="I3734">
        <v>3.5720579899263045</v>
      </c>
      <c r="J3734">
        <v>0.3010299956639812</v>
      </c>
    </row>
    <row r="3735" spans="1:10">
      <c r="A3735">
        <v>3734</v>
      </c>
      <c r="B3735" t="s">
        <v>6406</v>
      </c>
      <c r="C3735">
        <v>7</v>
      </c>
      <c r="D3735">
        <v>3.5721743136130595</v>
      </c>
      <c r="E3735">
        <v>0.84509804001425681</v>
      </c>
      <c r="G3735" t="s">
        <v>5041</v>
      </c>
      <c r="H3735">
        <v>2</v>
      </c>
      <c r="I3735">
        <v>3.5721743136130595</v>
      </c>
      <c r="J3735">
        <v>0.3010299956639812</v>
      </c>
    </row>
    <row r="3736" spans="1:10">
      <c r="A3736">
        <v>3735</v>
      </c>
      <c r="B3736" t="s">
        <v>7821</v>
      </c>
      <c r="C3736">
        <v>7</v>
      </c>
      <c r="D3736">
        <v>3.5722906061514177</v>
      </c>
      <c r="E3736">
        <v>0.84509804001425681</v>
      </c>
      <c r="G3736" t="s">
        <v>5075</v>
      </c>
      <c r="H3736">
        <v>2</v>
      </c>
      <c r="I3736">
        <v>3.5722906061514177</v>
      </c>
      <c r="J3736">
        <v>0.3010299956639812</v>
      </c>
    </row>
    <row r="3737" spans="1:10">
      <c r="A3737">
        <v>3736</v>
      </c>
      <c r="B3737" t="s">
        <v>7822</v>
      </c>
      <c r="C3737">
        <v>7</v>
      </c>
      <c r="D3737">
        <v>3.5724068675580556</v>
      </c>
      <c r="E3737">
        <v>0.84509804001425681</v>
      </c>
      <c r="G3737" t="s">
        <v>4845</v>
      </c>
      <c r="H3737">
        <v>2</v>
      </c>
      <c r="I3737">
        <v>3.5724068675580556</v>
      </c>
      <c r="J3737">
        <v>0.3010299956639812</v>
      </c>
    </row>
    <row r="3738" spans="1:10">
      <c r="A3738">
        <v>3737</v>
      </c>
      <c r="B3738" t="s">
        <v>7823</v>
      </c>
      <c r="C3738">
        <v>7</v>
      </c>
      <c r="D3738">
        <v>3.5725230978496376</v>
      </c>
      <c r="E3738">
        <v>0.84509804001425681</v>
      </c>
      <c r="G3738" t="s">
        <v>4916</v>
      </c>
      <c r="H3738">
        <v>2</v>
      </c>
      <c r="I3738">
        <v>3.5725230978496376</v>
      </c>
      <c r="J3738">
        <v>0.3010299956639812</v>
      </c>
    </row>
    <row r="3739" spans="1:10">
      <c r="A3739">
        <v>3738</v>
      </c>
      <c r="B3739" t="s">
        <v>6622</v>
      </c>
      <c r="C3739">
        <v>7</v>
      </c>
      <c r="D3739">
        <v>3.5726392970428131</v>
      </c>
      <c r="E3739">
        <v>0.84509804001425681</v>
      </c>
      <c r="G3739" t="s">
        <v>4703</v>
      </c>
      <c r="H3739">
        <v>2</v>
      </c>
      <c r="I3739">
        <v>3.5726392970428131</v>
      </c>
      <c r="J3739">
        <v>0.3010299956639812</v>
      </c>
    </row>
    <row r="3740" spans="1:10">
      <c r="A3740">
        <v>3739</v>
      </c>
      <c r="B3740" t="s">
        <v>7824</v>
      </c>
      <c r="C3740">
        <v>7</v>
      </c>
      <c r="D3740">
        <v>3.5727554651542195</v>
      </c>
      <c r="E3740">
        <v>0.84509804001425681</v>
      </c>
      <c r="G3740" t="s">
        <v>1477</v>
      </c>
      <c r="H3740">
        <v>2</v>
      </c>
      <c r="I3740">
        <v>3.5727554651542195</v>
      </c>
      <c r="J3740">
        <v>0.3010299956639812</v>
      </c>
    </row>
    <row r="3741" spans="1:10">
      <c r="A3741">
        <v>3740</v>
      </c>
      <c r="B3741" t="s">
        <v>7825</v>
      </c>
      <c r="C3741">
        <v>7</v>
      </c>
      <c r="D3741">
        <v>3.5728716022004803</v>
      </c>
      <c r="E3741">
        <v>0.84509804001425681</v>
      </c>
      <c r="G3741" t="s">
        <v>4568</v>
      </c>
      <c r="H3741">
        <v>2</v>
      </c>
      <c r="I3741">
        <v>3.5728716022004803</v>
      </c>
      <c r="J3741">
        <v>0.3010299956639812</v>
      </c>
    </row>
    <row r="3742" spans="1:10">
      <c r="A3742">
        <v>3741</v>
      </c>
      <c r="B3742" t="s">
        <v>6319</v>
      </c>
      <c r="C3742">
        <v>7</v>
      </c>
      <c r="D3742">
        <v>3.5729877081982049</v>
      </c>
      <c r="E3742">
        <v>0.84509804001425681</v>
      </c>
      <c r="G3742" t="s">
        <v>5095</v>
      </c>
      <c r="H3742">
        <v>2</v>
      </c>
      <c r="I3742">
        <v>3.5729877081982049</v>
      </c>
      <c r="J3742">
        <v>0.3010299956639812</v>
      </c>
    </row>
    <row r="3743" spans="1:10">
      <c r="A3743">
        <v>3742</v>
      </c>
      <c r="B3743" t="s">
        <v>7826</v>
      </c>
      <c r="C3743">
        <v>7</v>
      </c>
      <c r="D3743">
        <v>3.5731037831639911</v>
      </c>
      <c r="E3743">
        <v>0.84509804001425681</v>
      </c>
      <c r="G3743" t="s">
        <v>4806</v>
      </c>
      <c r="H3743">
        <v>2</v>
      </c>
      <c r="I3743">
        <v>3.5731037831639911</v>
      </c>
      <c r="J3743">
        <v>0.3010299956639812</v>
      </c>
    </row>
    <row r="3744" spans="1:10">
      <c r="A3744">
        <v>3743</v>
      </c>
      <c r="B3744" t="s">
        <v>6659</v>
      </c>
      <c r="C3744">
        <v>7</v>
      </c>
      <c r="D3744">
        <v>3.5732198271144218</v>
      </c>
      <c r="E3744">
        <v>0.84509804001425681</v>
      </c>
      <c r="G3744" t="s">
        <v>1338</v>
      </c>
      <c r="H3744">
        <v>2</v>
      </c>
      <c r="I3744">
        <v>3.5732198271144218</v>
      </c>
      <c r="J3744">
        <v>0.3010299956639812</v>
      </c>
    </row>
    <row r="3745" spans="1:10">
      <c r="A3745">
        <v>3744</v>
      </c>
      <c r="B3745" t="s">
        <v>7827</v>
      </c>
      <c r="C3745">
        <v>7</v>
      </c>
      <c r="D3745">
        <v>3.5733358400660675</v>
      </c>
      <c r="E3745">
        <v>0.84509804001425681</v>
      </c>
      <c r="G3745" t="s">
        <v>4701</v>
      </c>
      <c r="H3745">
        <v>2</v>
      </c>
      <c r="I3745">
        <v>3.5733358400660675</v>
      </c>
      <c r="J3745">
        <v>0.3010299956639812</v>
      </c>
    </row>
    <row r="3746" spans="1:10">
      <c r="A3746">
        <v>3745</v>
      </c>
      <c r="B3746" t="s">
        <v>4657</v>
      </c>
      <c r="C3746">
        <v>7</v>
      </c>
      <c r="D3746">
        <v>3.5734518220354854</v>
      </c>
      <c r="E3746">
        <v>0.84509804001425681</v>
      </c>
      <c r="G3746" t="s">
        <v>4423</v>
      </c>
      <c r="H3746">
        <v>2</v>
      </c>
      <c r="I3746">
        <v>3.5734518220354854</v>
      </c>
      <c r="J3746">
        <v>0.3010299956639812</v>
      </c>
    </row>
    <row r="3747" spans="1:10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G3747" t="s">
        <v>4546</v>
      </c>
      <c r="H3747">
        <v>2</v>
      </c>
      <c r="I3747">
        <v>3.5735677730392186</v>
      </c>
      <c r="J3747">
        <v>0.3010299956639812</v>
      </c>
    </row>
    <row r="3748" spans="1:10">
      <c r="A3748">
        <v>3747</v>
      </c>
      <c r="B3748" t="s">
        <v>7828</v>
      </c>
      <c r="C3748">
        <v>7</v>
      </c>
      <c r="D3748">
        <v>3.5736836930937979</v>
      </c>
      <c r="E3748">
        <v>0.84509804001425681</v>
      </c>
      <c r="G3748" t="s">
        <v>5030</v>
      </c>
      <c r="H3748">
        <v>2</v>
      </c>
      <c r="I3748">
        <v>3.5736836930937979</v>
      </c>
      <c r="J3748">
        <v>0.3010299956639812</v>
      </c>
    </row>
    <row r="3749" spans="1:10">
      <c r="A3749">
        <v>3748</v>
      </c>
      <c r="B3749" t="s">
        <v>7829</v>
      </c>
      <c r="C3749">
        <v>7</v>
      </c>
      <c r="D3749">
        <v>3.5737995822157407</v>
      </c>
      <c r="E3749">
        <v>0.84509804001425681</v>
      </c>
      <c r="G3749" t="s">
        <v>1254</v>
      </c>
      <c r="H3749">
        <v>2</v>
      </c>
      <c r="I3749">
        <v>3.5737995822157407</v>
      </c>
      <c r="J3749">
        <v>0.3010299956639812</v>
      </c>
    </row>
    <row r="3750" spans="1:10">
      <c r="A3750">
        <v>3749</v>
      </c>
      <c r="B3750" t="s">
        <v>7830</v>
      </c>
      <c r="C3750">
        <v>7</v>
      </c>
      <c r="D3750">
        <v>3.5739154404215507</v>
      </c>
      <c r="E3750">
        <v>0.84509804001425681</v>
      </c>
      <c r="G3750" t="s">
        <v>5050</v>
      </c>
      <c r="H3750">
        <v>2</v>
      </c>
      <c r="I3750">
        <v>3.5739154404215507</v>
      </c>
      <c r="J3750">
        <v>0.3010299956639812</v>
      </c>
    </row>
    <row r="3751" spans="1:10">
      <c r="A3751">
        <v>3750</v>
      </c>
      <c r="B3751" t="s">
        <v>4334</v>
      </c>
      <c r="C3751">
        <v>7</v>
      </c>
      <c r="D3751">
        <v>3.5740312677277188</v>
      </c>
      <c r="E3751">
        <v>0.84509804001425681</v>
      </c>
      <c r="G3751" t="s">
        <v>4961</v>
      </c>
      <c r="H3751">
        <v>2</v>
      </c>
      <c r="I3751">
        <v>3.5740312677277188</v>
      </c>
      <c r="J3751">
        <v>0.3010299956639812</v>
      </c>
    </row>
    <row r="3752" spans="1:10">
      <c r="A3752">
        <v>3751</v>
      </c>
      <c r="B3752" t="s">
        <v>7831</v>
      </c>
      <c r="C3752">
        <v>7</v>
      </c>
      <c r="D3752">
        <v>3.5741470641507229</v>
      </c>
      <c r="E3752">
        <v>0.84509804001425681</v>
      </c>
      <c r="G3752" t="s">
        <v>4668</v>
      </c>
      <c r="H3752">
        <v>2</v>
      </c>
      <c r="I3752">
        <v>3.5741470641507229</v>
      </c>
      <c r="J3752">
        <v>0.3010299956639812</v>
      </c>
    </row>
    <row r="3753" spans="1:10">
      <c r="A3753">
        <v>3752</v>
      </c>
      <c r="B3753" t="s">
        <v>7832</v>
      </c>
      <c r="C3753">
        <v>7</v>
      </c>
      <c r="D3753">
        <v>3.5742628297070267</v>
      </c>
      <c r="E3753">
        <v>0.84509804001425681</v>
      </c>
      <c r="G3753" t="s">
        <v>2665</v>
      </c>
      <c r="H3753">
        <v>2</v>
      </c>
      <c r="I3753">
        <v>3.5742628297070267</v>
      </c>
      <c r="J3753">
        <v>0.3010299956639812</v>
      </c>
    </row>
    <row r="3754" spans="1:10">
      <c r="A3754">
        <v>3753</v>
      </c>
      <c r="B3754" t="s">
        <v>7833</v>
      </c>
      <c r="C3754">
        <v>7</v>
      </c>
      <c r="D3754">
        <v>3.5743785644130823</v>
      </c>
      <c r="E3754">
        <v>0.84509804001425681</v>
      </c>
      <c r="G3754" t="s">
        <v>5090</v>
      </c>
      <c r="H3754">
        <v>2</v>
      </c>
      <c r="I3754">
        <v>3.5743785644130823</v>
      </c>
      <c r="J3754">
        <v>0.3010299956639812</v>
      </c>
    </row>
    <row r="3755" spans="1:10">
      <c r="A3755">
        <v>3754</v>
      </c>
      <c r="B3755" t="s">
        <v>7834</v>
      </c>
      <c r="C3755">
        <v>7</v>
      </c>
      <c r="D3755">
        <v>3.5744942682853273</v>
      </c>
      <c r="E3755">
        <v>0.84509804001425681</v>
      </c>
      <c r="G3755" t="s">
        <v>4714</v>
      </c>
      <c r="H3755">
        <v>2</v>
      </c>
      <c r="I3755">
        <v>3.5744942682853273</v>
      </c>
      <c r="J3755">
        <v>0.3010299956639812</v>
      </c>
    </row>
    <row r="3756" spans="1:10">
      <c r="A3756">
        <v>3755</v>
      </c>
      <c r="B3756" t="s">
        <v>6239</v>
      </c>
      <c r="C3756">
        <v>7</v>
      </c>
      <c r="D3756">
        <v>3.5746099413401873</v>
      </c>
      <c r="E3756">
        <v>0.84509804001425681</v>
      </c>
      <c r="G3756" t="s">
        <v>2994</v>
      </c>
      <c r="H3756">
        <v>2</v>
      </c>
      <c r="I3756">
        <v>3.5746099413401873</v>
      </c>
      <c r="J3756">
        <v>0.3010299956639812</v>
      </c>
    </row>
    <row r="3757" spans="1:10">
      <c r="A3757">
        <v>3756</v>
      </c>
      <c r="B3757" t="s">
        <v>7835</v>
      </c>
      <c r="C3757">
        <v>7</v>
      </c>
      <c r="D3757">
        <v>3.5747255835940734</v>
      </c>
      <c r="E3757">
        <v>0.84509804001425681</v>
      </c>
      <c r="G3757" t="s">
        <v>4813</v>
      </c>
      <c r="H3757">
        <v>2</v>
      </c>
      <c r="I3757">
        <v>3.5747255835940734</v>
      </c>
      <c r="J3757">
        <v>0.3010299956639812</v>
      </c>
    </row>
    <row r="3758" spans="1:10">
      <c r="A3758">
        <v>3757</v>
      </c>
      <c r="B3758" t="s">
        <v>7836</v>
      </c>
      <c r="C3758">
        <v>7</v>
      </c>
      <c r="D3758">
        <v>3.5748411950633847</v>
      </c>
      <c r="E3758">
        <v>0.84509804001425681</v>
      </c>
      <c r="G3758" t="s">
        <v>4877</v>
      </c>
      <c r="H3758">
        <v>2</v>
      </c>
      <c r="I3758">
        <v>3.5748411950633847</v>
      </c>
      <c r="J3758">
        <v>0.3010299956639812</v>
      </c>
    </row>
    <row r="3759" spans="1:10">
      <c r="A3759">
        <v>3758</v>
      </c>
      <c r="B3759" t="s">
        <v>7837</v>
      </c>
      <c r="C3759">
        <v>7</v>
      </c>
      <c r="D3759">
        <v>3.5749567757645067</v>
      </c>
      <c r="E3759">
        <v>0.84509804001425681</v>
      </c>
      <c r="G3759" t="s">
        <v>4774</v>
      </c>
      <c r="H3759">
        <v>2</v>
      </c>
      <c r="I3759">
        <v>3.5749567757645067</v>
      </c>
      <c r="J3759">
        <v>0.3010299956639812</v>
      </c>
    </row>
    <row r="3760" spans="1:10">
      <c r="A3760">
        <v>3759</v>
      </c>
      <c r="B3760" t="s">
        <v>7838</v>
      </c>
      <c r="C3760">
        <v>7</v>
      </c>
      <c r="D3760">
        <v>3.5750723257138124</v>
      </c>
      <c r="E3760">
        <v>0.84509804001425681</v>
      </c>
      <c r="G3760" t="s">
        <v>4975</v>
      </c>
      <c r="H3760">
        <v>2</v>
      </c>
      <c r="I3760">
        <v>3.5750723257138124</v>
      </c>
      <c r="J3760">
        <v>0.3010299956639812</v>
      </c>
    </row>
    <row r="3761" spans="1:10">
      <c r="A3761">
        <v>3760</v>
      </c>
      <c r="B3761" t="s">
        <v>6802</v>
      </c>
      <c r="C3761">
        <v>7</v>
      </c>
      <c r="D3761">
        <v>3.5751878449276608</v>
      </c>
      <c r="E3761">
        <v>0.84509804001425681</v>
      </c>
      <c r="G3761" t="s">
        <v>4996</v>
      </c>
      <c r="H3761">
        <v>2</v>
      </c>
      <c r="I3761">
        <v>3.5751878449276608</v>
      </c>
      <c r="J3761">
        <v>0.3010299956639812</v>
      </c>
    </row>
    <row r="3762" spans="1:10">
      <c r="A3762">
        <v>3761</v>
      </c>
      <c r="B3762" t="s">
        <v>7839</v>
      </c>
      <c r="C3762">
        <v>7</v>
      </c>
      <c r="D3762">
        <v>3.5753033334223989</v>
      </c>
      <c r="E3762">
        <v>0.84509804001425681</v>
      </c>
      <c r="G3762" t="s">
        <v>4899</v>
      </c>
      <c r="H3762">
        <v>2</v>
      </c>
      <c r="I3762">
        <v>3.5753033334223989</v>
      </c>
      <c r="J3762">
        <v>0.3010299956639812</v>
      </c>
    </row>
    <row r="3763" spans="1:10">
      <c r="A3763">
        <v>3762</v>
      </c>
      <c r="B3763" t="s">
        <v>6821</v>
      </c>
      <c r="C3763">
        <v>7</v>
      </c>
      <c r="D3763">
        <v>3.5754187912143602</v>
      </c>
      <c r="E3763">
        <v>0.84509804001425681</v>
      </c>
      <c r="G3763" t="s">
        <v>4599</v>
      </c>
      <c r="H3763">
        <v>2</v>
      </c>
      <c r="I3763">
        <v>3.5754187912143602</v>
      </c>
      <c r="J3763">
        <v>0.3010299956639812</v>
      </c>
    </row>
    <row r="3764" spans="1:10">
      <c r="A3764">
        <v>3763</v>
      </c>
      <c r="B3764" t="s">
        <v>7840</v>
      </c>
      <c r="C3764">
        <v>7</v>
      </c>
      <c r="D3764">
        <v>3.5755342183198642</v>
      </c>
      <c r="E3764">
        <v>0.84509804001425681</v>
      </c>
      <c r="G3764" t="s">
        <v>5098</v>
      </c>
      <c r="H3764">
        <v>2</v>
      </c>
      <c r="I3764">
        <v>3.5755342183198642</v>
      </c>
      <c r="J3764">
        <v>0.3010299956639812</v>
      </c>
    </row>
    <row r="3765" spans="1:10">
      <c r="A3765">
        <v>3764</v>
      </c>
      <c r="B3765" t="s">
        <v>7841</v>
      </c>
      <c r="C3765">
        <v>7</v>
      </c>
      <c r="D3765">
        <v>3.5756496147552195</v>
      </c>
      <c r="E3765">
        <v>0.84509804001425681</v>
      </c>
      <c r="G3765" t="s">
        <v>4987</v>
      </c>
      <c r="H3765">
        <v>2</v>
      </c>
      <c r="I3765">
        <v>3.5756496147552195</v>
      </c>
      <c r="J3765">
        <v>0.3010299956639812</v>
      </c>
    </row>
    <row r="3766" spans="1:10">
      <c r="A3766">
        <v>3765</v>
      </c>
      <c r="B3766" t="s">
        <v>7842</v>
      </c>
      <c r="C3766">
        <v>7</v>
      </c>
      <c r="D3766">
        <v>3.5757649805367193</v>
      </c>
      <c r="E3766">
        <v>0.84509804001425681</v>
      </c>
      <c r="G3766" t="s">
        <v>3166</v>
      </c>
      <c r="H3766">
        <v>2</v>
      </c>
      <c r="I3766">
        <v>3.5757649805367193</v>
      </c>
      <c r="J3766">
        <v>0.3010299956639812</v>
      </c>
    </row>
    <row r="3767" spans="1:10">
      <c r="A3767">
        <v>3766</v>
      </c>
      <c r="B3767" t="s">
        <v>7843</v>
      </c>
      <c r="C3767">
        <v>7</v>
      </c>
      <c r="D3767">
        <v>3.5758803156806458</v>
      </c>
      <c r="E3767">
        <v>0.84509804001425681</v>
      </c>
      <c r="G3767" t="s">
        <v>4501</v>
      </c>
      <c r="H3767">
        <v>2</v>
      </c>
      <c r="I3767">
        <v>3.5758803156806458</v>
      </c>
      <c r="J3767">
        <v>0.3010299956639812</v>
      </c>
    </row>
    <row r="3768" spans="1:10">
      <c r="A3768">
        <v>3767</v>
      </c>
      <c r="B3768" t="s">
        <v>7844</v>
      </c>
      <c r="C3768">
        <v>7</v>
      </c>
      <c r="D3768">
        <v>3.5759956202032677</v>
      </c>
      <c r="E3768">
        <v>0.84509804001425681</v>
      </c>
      <c r="G3768" t="s">
        <v>4962</v>
      </c>
      <c r="H3768">
        <v>2</v>
      </c>
      <c r="I3768">
        <v>3.5759956202032677</v>
      </c>
      <c r="J3768">
        <v>0.3010299956639812</v>
      </c>
    </row>
    <row r="3769" spans="1:10">
      <c r="A3769">
        <v>3768</v>
      </c>
      <c r="B3769" t="s">
        <v>7845</v>
      </c>
      <c r="C3769">
        <v>7</v>
      </c>
      <c r="D3769">
        <v>3.5761108941208399</v>
      </c>
      <c r="E3769">
        <v>0.84509804001425681</v>
      </c>
      <c r="G3769" t="s">
        <v>4997</v>
      </c>
      <c r="H3769">
        <v>2</v>
      </c>
      <c r="I3769">
        <v>3.5761108941208399</v>
      </c>
      <c r="J3769">
        <v>0.3010299956639812</v>
      </c>
    </row>
    <row r="3770" spans="1:10">
      <c r="A3770">
        <v>3769</v>
      </c>
      <c r="B3770" t="s">
        <v>6074</v>
      </c>
      <c r="C3770">
        <v>7</v>
      </c>
      <c r="D3770">
        <v>3.5762261374496052</v>
      </c>
      <c r="E3770">
        <v>0.84509804001425681</v>
      </c>
      <c r="G3770" t="s">
        <v>4940</v>
      </c>
      <c r="H3770">
        <v>2</v>
      </c>
      <c r="I3770">
        <v>3.5762261374496052</v>
      </c>
      <c r="J3770">
        <v>0.3010299956639812</v>
      </c>
    </row>
    <row r="3771" spans="1:10">
      <c r="A3771">
        <v>3770</v>
      </c>
      <c r="B3771" t="s">
        <v>7846</v>
      </c>
      <c r="C3771">
        <v>7</v>
      </c>
      <c r="D3771">
        <v>3.576341350205793</v>
      </c>
      <c r="E3771">
        <v>0.84509804001425681</v>
      </c>
      <c r="G3771" t="s">
        <v>4469</v>
      </c>
      <c r="H3771">
        <v>2</v>
      </c>
      <c r="I3771">
        <v>3.576341350205793</v>
      </c>
      <c r="J3771">
        <v>0.3010299956639812</v>
      </c>
    </row>
    <row r="3772" spans="1:10">
      <c r="A3772">
        <v>3771</v>
      </c>
      <c r="B3772" t="s">
        <v>7847</v>
      </c>
      <c r="C3772">
        <v>6</v>
      </c>
      <c r="D3772">
        <v>3.5764565324056203</v>
      </c>
      <c r="E3772">
        <v>0.77815125038364363</v>
      </c>
      <c r="G3772" t="s">
        <v>4876</v>
      </c>
      <c r="H3772">
        <v>2</v>
      </c>
      <c r="I3772">
        <v>3.5764565324056203</v>
      </c>
      <c r="J3772">
        <v>0.3010299956639812</v>
      </c>
    </row>
    <row r="3773" spans="1:10">
      <c r="A3773">
        <v>3772</v>
      </c>
      <c r="B3773" t="s">
        <v>4853</v>
      </c>
      <c r="C3773">
        <v>6</v>
      </c>
      <c r="D3773">
        <v>3.5765716840652906</v>
      </c>
      <c r="E3773">
        <v>0.77815125038364363</v>
      </c>
      <c r="G3773" t="s">
        <v>5112</v>
      </c>
      <c r="H3773">
        <v>2</v>
      </c>
      <c r="I3773">
        <v>3.5765716840652906</v>
      </c>
      <c r="J3773">
        <v>0.3010299956639812</v>
      </c>
    </row>
    <row r="3774" spans="1:10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G3774" t="s">
        <v>4771</v>
      </c>
      <c r="H3774">
        <v>2</v>
      </c>
      <c r="I3774">
        <v>3.5766868052009957</v>
      </c>
      <c r="J3774">
        <v>0.3010299956639812</v>
      </c>
    </row>
    <row r="3775" spans="1:10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G3775" t="s">
        <v>2397</v>
      </c>
      <c r="H3775">
        <v>2</v>
      </c>
      <c r="I3775">
        <v>3.5768018958289125</v>
      </c>
      <c r="J3775">
        <v>0.3010299956639812</v>
      </c>
    </row>
    <row r="3776" spans="1:10">
      <c r="A3776">
        <v>3775</v>
      </c>
      <c r="B3776" t="s">
        <v>4324</v>
      </c>
      <c r="C3776">
        <v>6</v>
      </c>
      <c r="D3776">
        <v>3.5769169559652072</v>
      </c>
      <c r="E3776">
        <v>0.77815125038364363</v>
      </c>
      <c r="G3776" t="s">
        <v>4434</v>
      </c>
      <c r="H3776">
        <v>2</v>
      </c>
      <c r="I3776">
        <v>3.5769169559652072</v>
      </c>
      <c r="J3776">
        <v>0.3010299956639812</v>
      </c>
    </row>
    <row r="3777" spans="1:10">
      <c r="A3777">
        <v>3776</v>
      </c>
      <c r="B3777" t="s">
        <v>7848</v>
      </c>
      <c r="C3777">
        <v>6</v>
      </c>
      <c r="D3777">
        <v>3.5770319856260313</v>
      </c>
      <c r="E3777">
        <v>0.77815125038364363</v>
      </c>
      <c r="G3777" t="s">
        <v>3781</v>
      </c>
      <c r="H3777">
        <v>2</v>
      </c>
      <c r="I3777">
        <v>3.5770319856260313</v>
      </c>
      <c r="J3777">
        <v>0.3010299956639812</v>
      </c>
    </row>
    <row r="3778" spans="1:10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G3778" t="s">
        <v>5044</v>
      </c>
      <c r="H3778">
        <v>2</v>
      </c>
      <c r="I3778">
        <v>3.5771469848275252</v>
      </c>
      <c r="J3778">
        <v>0.3010299956639812</v>
      </c>
    </row>
    <row r="3779" spans="1:10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G3779" t="s">
        <v>4456</v>
      </c>
      <c r="H3779">
        <v>2</v>
      </c>
      <c r="I3779">
        <v>3.5772619535858148</v>
      </c>
      <c r="J3779">
        <v>0.3010299956639812</v>
      </c>
    </row>
    <row r="3780" spans="1:10">
      <c r="A3780">
        <v>3779</v>
      </c>
      <c r="B3780" t="s">
        <v>7849</v>
      </c>
      <c r="C3780">
        <v>6</v>
      </c>
      <c r="D3780">
        <v>3.5773768919170146</v>
      </c>
      <c r="E3780">
        <v>0.77815125038364363</v>
      </c>
      <c r="G3780" t="s">
        <v>4983</v>
      </c>
      <c r="H3780">
        <v>2</v>
      </c>
      <c r="I3780">
        <v>3.5773768919170146</v>
      </c>
      <c r="J3780">
        <v>0.3010299956639812</v>
      </c>
    </row>
    <row r="3781" spans="1:10">
      <c r="A3781">
        <v>3780</v>
      </c>
      <c r="B3781" t="s">
        <v>4699</v>
      </c>
      <c r="C3781">
        <v>6</v>
      </c>
      <c r="D3781">
        <v>3.5774917998372255</v>
      </c>
      <c r="E3781">
        <v>0.77815125038364363</v>
      </c>
      <c r="G3781" t="s">
        <v>4905</v>
      </c>
      <c r="H3781">
        <v>2</v>
      </c>
      <c r="I3781">
        <v>3.5774917998372255</v>
      </c>
      <c r="J3781">
        <v>0.3010299956639812</v>
      </c>
    </row>
    <row r="3782" spans="1:10">
      <c r="A3782">
        <v>3781</v>
      </c>
      <c r="B3782" t="s">
        <v>7850</v>
      </c>
      <c r="C3782">
        <v>6</v>
      </c>
      <c r="D3782">
        <v>3.5776066773625357</v>
      </c>
      <c r="E3782">
        <v>0.77815125038364363</v>
      </c>
      <c r="G3782" t="s">
        <v>3080</v>
      </c>
      <c r="H3782">
        <v>2</v>
      </c>
      <c r="I3782">
        <v>3.5776066773625357</v>
      </c>
      <c r="J3782">
        <v>0.3010299956639812</v>
      </c>
    </row>
    <row r="3783" spans="1:10">
      <c r="A3783">
        <v>3782</v>
      </c>
      <c r="B3783" t="s">
        <v>7851</v>
      </c>
      <c r="C3783">
        <v>6</v>
      </c>
      <c r="D3783">
        <v>3.577721524509021</v>
      </c>
      <c r="E3783">
        <v>0.77815125038364363</v>
      </c>
      <c r="G3783" t="s">
        <v>2158</v>
      </c>
      <c r="H3783">
        <v>2</v>
      </c>
      <c r="I3783">
        <v>3.577721524509021</v>
      </c>
      <c r="J3783">
        <v>0.3010299956639812</v>
      </c>
    </row>
    <row r="3784" spans="1:10">
      <c r="A3784">
        <v>3783</v>
      </c>
      <c r="B3784" t="s">
        <v>7852</v>
      </c>
      <c r="C3784">
        <v>6</v>
      </c>
      <c r="D3784">
        <v>3.5778363412927439</v>
      </c>
      <c r="E3784">
        <v>0.77815125038364363</v>
      </c>
      <c r="G3784" t="s">
        <v>4741</v>
      </c>
      <c r="H3784">
        <v>2</v>
      </c>
      <c r="I3784">
        <v>3.5778363412927439</v>
      </c>
      <c r="J3784">
        <v>0.3010299956639812</v>
      </c>
    </row>
    <row r="3785" spans="1:10">
      <c r="A3785">
        <v>3784</v>
      </c>
      <c r="B3785" t="s">
        <v>7853</v>
      </c>
      <c r="C3785">
        <v>6</v>
      </c>
      <c r="D3785">
        <v>3.5779511277297553</v>
      </c>
      <c r="E3785">
        <v>0.77815125038364363</v>
      </c>
      <c r="G3785" t="s">
        <v>4502</v>
      </c>
      <c r="H3785">
        <v>2</v>
      </c>
      <c r="I3785">
        <v>3.5779511277297553</v>
      </c>
      <c r="J3785">
        <v>0.3010299956639812</v>
      </c>
    </row>
    <row r="3786" spans="1:10">
      <c r="A3786">
        <v>3785</v>
      </c>
      <c r="B3786" t="s">
        <v>7854</v>
      </c>
      <c r="C3786">
        <v>6</v>
      </c>
      <c r="D3786">
        <v>3.5780658838360915</v>
      </c>
      <c r="E3786">
        <v>0.77815125038364363</v>
      </c>
      <c r="G3786" t="s">
        <v>2237</v>
      </c>
      <c r="H3786">
        <v>2</v>
      </c>
      <c r="I3786">
        <v>3.5780658838360915</v>
      </c>
      <c r="J3786">
        <v>0.3010299956639812</v>
      </c>
    </row>
    <row r="3787" spans="1:10">
      <c r="A3787">
        <v>3786</v>
      </c>
      <c r="B3787" t="s">
        <v>7855</v>
      </c>
      <c r="C3787">
        <v>6</v>
      </c>
      <c r="D3787">
        <v>3.5781806096277777</v>
      </c>
      <c r="E3787">
        <v>0.77815125038364363</v>
      </c>
      <c r="G3787" t="s">
        <v>1568</v>
      </c>
      <c r="H3787">
        <v>2</v>
      </c>
      <c r="I3787">
        <v>3.5781806096277777</v>
      </c>
      <c r="J3787">
        <v>0.3010299956639812</v>
      </c>
    </row>
    <row r="3788" spans="1:10">
      <c r="A3788">
        <v>3787</v>
      </c>
      <c r="B3788" t="s">
        <v>7856</v>
      </c>
      <c r="C3788">
        <v>6</v>
      </c>
      <c r="D3788">
        <v>3.5782953051208262</v>
      </c>
      <c r="E3788">
        <v>0.77815125038364363</v>
      </c>
      <c r="G3788" t="s">
        <v>2467</v>
      </c>
      <c r="H3788">
        <v>2</v>
      </c>
      <c r="I3788">
        <v>3.5782953051208262</v>
      </c>
      <c r="J3788">
        <v>0.3010299956639812</v>
      </c>
    </row>
    <row r="3789" spans="1:10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G3789" t="s">
        <v>5110</v>
      </c>
      <c r="H3789">
        <v>2</v>
      </c>
      <c r="I3789">
        <v>3.578409970331236</v>
      </c>
      <c r="J3789">
        <v>0.3010299956639812</v>
      </c>
    </row>
    <row r="3790" spans="1:10">
      <c r="A3790">
        <v>3789</v>
      </c>
      <c r="B3790" t="s">
        <v>7857</v>
      </c>
      <c r="C3790">
        <v>6</v>
      </c>
      <c r="D3790">
        <v>3.5785246052749931</v>
      </c>
      <c r="E3790">
        <v>0.77815125038364363</v>
      </c>
      <c r="G3790" t="s">
        <v>4878</v>
      </c>
      <c r="H3790">
        <v>2</v>
      </c>
      <c r="I3790">
        <v>3.5785246052749931</v>
      </c>
      <c r="J3790">
        <v>0.3010299956639812</v>
      </c>
    </row>
    <row r="3791" spans="1:10">
      <c r="A3791">
        <v>3790</v>
      </c>
      <c r="B3791" t="s">
        <v>6777</v>
      </c>
      <c r="C3791">
        <v>6</v>
      </c>
      <c r="D3791">
        <v>3.5786392099680722</v>
      </c>
      <c r="E3791">
        <v>0.77815125038364363</v>
      </c>
      <c r="G3791" t="s">
        <v>1702</v>
      </c>
      <c r="H3791">
        <v>2</v>
      </c>
      <c r="I3791">
        <v>3.5786392099680722</v>
      </c>
      <c r="J3791">
        <v>0.3010299956639812</v>
      </c>
    </row>
    <row r="3792" spans="1:10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G3792" t="s">
        <v>4678</v>
      </c>
      <c r="H3792">
        <v>2</v>
      </c>
      <c r="I3792">
        <v>3.5787537844264348</v>
      </c>
      <c r="J3792">
        <v>0.3010299956639812</v>
      </c>
    </row>
    <row r="3793" spans="1:10">
      <c r="A3793">
        <v>3792</v>
      </c>
      <c r="B3793" t="s">
        <v>7858</v>
      </c>
      <c r="C3793">
        <v>6</v>
      </c>
      <c r="D3793">
        <v>3.5788683286660286</v>
      </c>
      <c r="E3793">
        <v>0.77815125038364363</v>
      </c>
      <c r="G3793" t="s">
        <v>4651</v>
      </c>
      <c r="H3793">
        <v>2</v>
      </c>
      <c r="I3793">
        <v>3.5788683286660286</v>
      </c>
      <c r="J3793">
        <v>0.3010299956639812</v>
      </c>
    </row>
    <row r="3794" spans="1:10">
      <c r="A3794">
        <v>3793</v>
      </c>
      <c r="B3794" t="s">
        <v>7859</v>
      </c>
      <c r="C3794">
        <v>6</v>
      </c>
      <c r="D3794">
        <v>3.5789828427027905</v>
      </c>
      <c r="E3794">
        <v>0.77815125038364363</v>
      </c>
      <c r="G3794" t="s">
        <v>4882</v>
      </c>
      <c r="H3794">
        <v>2</v>
      </c>
      <c r="I3794">
        <v>3.5789828427027905</v>
      </c>
      <c r="J3794">
        <v>0.3010299956639812</v>
      </c>
    </row>
    <row r="3795" spans="1:10">
      <c r="A3795">
        <v>3794</v>
      </c>
      <c r="B3795" t="s">
        <v>6611</v>
      </c>
      <c r="C3795">
        <v>6</v>
      </c>
      <c r="D3795">
        <v>3.5790973265526436</v>
      </c>
      <c r="E3795">
        <v>0.77815125038364363</v>
      </c>
      <c r="G3795" t="s">
        <v>2662</v>
      </c>
      <c r="H3795">
        <v>2</v>
      </c>
      <c r="I3795">
        <v>3.5790973265526436</v>
      </c>
      <c r="J3795">
        <v>0.3010299956639812</v>
      </c>
    </row>
    <row r="3796" spans="1:10">
      <c r="A3796">
        <v>3795</v>
      </c>
      <c r="B3796" t="s">
        <v>7860</v>
      </c>
      <c r="C3796">
        <v>6</v>
      </c>
      <c r="D3796">
        <v>3.5792117802314993</v>
      </c>
      <c r="E3796">
        <v>0.77815125038364363</v>
      </c>
      <c r="G3796" t="s">
        <v>4761</v>
      </c>
      <c r="H3796">
        <v>2</v>
      </c>
      <c r="I3796">
        <v>3.5792117802314993</v>
      </c>
      <c r="J3796">
        <v>0.3010299956639812</v>
      </c>
    </row>
    <row r="3797" spans="1:10">
      <c r="A3797">
        <v>3796</v>
      </c>
      <c r="B3797" t="s">
        <v>6902</v>
      </c>
      <c r="C3797">
        <v>6</v>
      </c>
      <c r="D3797">
        <v>3.5793262037552549</v>
      </c>
      <c r="E3797">
        <v>0.77815125038364363</v>
      </c>
      <c r="G3797" t="s">
        <v>4489</v>
      </c>
      <c r="H3797">
        <v>2</v>
      </c>
      <c r="I3797">
        <v>3.5793262037552549</v>
      </c>
      <c r="J3797">
        <v>0.3010299956639812</v>
      </c>
    </row>
    <row r="3798" spans="1:10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G3798" t="s">
        <v>4480</v>
      </c>
      <c r="H3798">
        <v>2</v>
      </c>
      <c r="I3798">
        <v>3.5794405971397971</v>
      </c>
      <c r="J3798">
        <v>0.3010299956639812</v>
      </c>
    </row>
    <row r="3799" spans="1:10">
      <c r="A3799">
        <v>3798</v>
      </c>
      <c r="B3799" t="s">
        <v>7861</v>
      </c>
      <c r="C3799">
        <v>6</v>
      </c>
      <c r="D3799">
        <v>3.5795549604009986</v>
      </c>
      <c r="E3799">
        <v>0.77815125038364363</v>
      </c>
      <c r="G3799" t="s">
        <v>3436</v>
      </c>
      <c r="H3799">
        <v>2</v>
      </c>
      <c r="I3799">
        <v>3.5795549604009986</v>
      </c>
      <c r="J3799">
        <v>0.3010299956639812</v>
      </c>
    </row>
    <row r="3800" spans="1:10">
      <c r="A3800">
        <v>3799</v>
      </c>
      <c r="B3800" t="s">
        <v>7862</v>
      </c>
      <c r="C3800">
        <v>6</v>
      </c>
      <c r="D3800">
        <v>3.5796692935547205</v>
      </c>
      <c r="E3800">
        <v>0.77815125038364363</v>
      </c>
      <c r="G3800" t="s">
        <v>1782</v>
      </c>
      <c r="H3800">
        <v>2</v>
      </c>
      <c r="I3800">
        <v>3.5796692935547205</v>
      </c>
      <c r="J3800">
        <v>0.3010299956639812</v>
      </c>
    </row>
    <row r="3801" spans="1:10">
      <c r="A3801">
        <v>3800</v>
      </c>
      <c r="B3801" t="s">
        <v>5581</v>
      </c>
      <c r="C3801">
        <v>6</v>
      </c>
      <c r="D3801">
        <v>3.5797835966168101</v>
      </c>
      <c r="E3801">
        <v>0.77815125038364363</v>
      </c>
      <c r="G3801" t="s">
        <v>4549</v>
      </c>
      <c r="H3801">
        <v>2</v>
      </c>
      <c r="I3801">
        <v>3.5797835966168101</v>
      </c>
      <c r="J3801">
        <v>0.3010299956639812</v>
      </c>
    </row>
    <row r="3802" spans="1:10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G3802" t="s">
        <v>5092</v>
      </c>
      <c r="H3802">
        <v>2</v>
      </c>
      <c r="I3802">
        <v>3.5798978696031036</v>
      </c>
      <c r="J3802">
        <v>0.3010299956639812</v>
      </c>
    </row>
    <row r="3803" spans="1:10">
      <c r="A3803">
        <v>3802</v>
      </c>
      <c r="B3803" t="s">
        <v>7863</v>
      </c>
      <c r="C3803">
        <v>6</v>
      </c>
      <c r="D3803">
        <v>3.5800121125294244</v>
      </c>
      <c r="E3803">
        <v>0.77815125038364363</v>
      </c>
      <c r="G3803" t="s">
        <v>4729</v>
      </c>
      <c r="H3803">
        <v>2</v>
      </c>
      <c r="I3803">
        <v>3.5800121125294244</v>
      </c>
      <c r="J3803">
        <v>0.3010299956639812</v>
      </c>
    </row>
    <row r="3804" spans="1:10">
      <c r="A3804">
        <v>3803</v>
      </c>
      <c r="B3804" t="s">
        <v>7864</v>
      </c>
      <c r="C3804">
        <v>6</v>
      </c>
      <c r="D3804">
        <v>3.5801263254115825</v>
      </c>
      <c r="E3804">
        <v>0.77815125038364363</v>
      </c>
      <c r="G3804" t="s">
        <v>4981</v>
      </c>
      <c r="H3804">
        <v>2</v>
      </c>
      <c r="I3804">
        <v>3.5801263254115825</v>
      </c>
      <c r="J3804">
        <v>0.3010299956639812</v>
      </c>
    </row>
    <row r="3805" spans="1:10">
      <c r="A3805">
        <v>3804</v>
      </c>
      <c r="B3805" t="s">
        <v>7865</v>
      </c>
      <c r="C3805">
        <v>6</v>
      </c>
      <c r="D3805">
        <v>3.5802405082653763</v>
      </c>
      <c r="E3805">
        <v>0.77815125038364363</v>
      </c>
      <c r="G3805" t="s">
        <v>3435</v>
      </c>
      <c r="H3805">
        <v>2</v>
      </c>
      <c r="I3805">
        <v>3.5802405082653763</v>
      </c>
      <c r="J3805">
        <v>0.3010299956639812</v>
      </c>
    </row>
    <row r="3806" spans="1:10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G3806" t="s">
        <v>4816</v>
      </c>
      <c r="H3806">
        <v>2</v>
      </c>
      <c r="I3806">
        <v>3.5803546611065915</v>
      </c>
      <c r="J3806">
        <v>0.3010299956639812</v>
      </c>
    </row>
    <row r="3807" spans="1:10">
      <c r="A3807">
        <v>3806</v>
      </c>
      <c r="B3807" t="s">
        <v>7866</v>
      </c>
      <c r="C3807">
        <v>6</v>
      </c>
      <c r="D3807">
        <v>3.5804687839510017</v>
      </c>
      <c r="E3807">
        <v>0.77815125038364363</v>
      </c>
      <c r="G3807" t="s">
        <v>4712</v>
      </c>
      <c r="H3807">
        <v>2</v>
      </c>
      <c r="I3807">
        <v>3.5804687839510017</v>
      </c>
      <c r="J3807">
        <v>0.3010299956639812</v>
      </c>
    </row>
    <row r="3808" spans="1:10">
      <c r="A3808">
        <v>3807</v>
      </c>
      <c r="B3808" t="s">
        <v>7867</v>
      </c>
      <c r="C3808">
        <v>6</v>
      </c>
      <c r="D3808">
        <v>3.580582876814367</v>
      </c>
      <c r="E3808">
        <v>0.77815125038364363</v>
      </c>
      <c r="G3808" t="s">
        <v>4817</v>
      </c>
      <c r="H3808">
        <v>2</v>
      </c>
      <c r="I3808">
        <v>3.580582876814367</v>
      </c>
      <c r="J3808">
        <v>0.3010299956639812</v>
      </c>
    </row>
    <row r="3809" spans="1:10">
      <c r="A3809">
        <v>3808</v>
      </c>
      <c r="B3809" t="s">
        <v>7868</v>
      </c>
      <c r="C3809">
        <v>6</v>
      </c>
      <c r="D3809">
        <v>3.5806969397124369</v>
      </c>
      <c r="E3809">
        <v>0.77815125038364363</v>
      </c>
      <c r="G3809" t="s">
        <v>4476</v>
      </c>
      <c r="H3809">
        <v>2</v>
      </c>
      <c r="I3809">
        <v>3.5806969397124369</v>
      </c>
      <c r="J3809">
        <v>0.3010299956639812</v>
      </c>
    </row>
    <row r="3810" spans="1:10">
      <c r="A3810">
        <v>3809</v>
      </c>
      <c r="B3810" t="s">
        <v>7869</v>
      </c>
      <c r="C3810">
        <v>6</v>
      </c>
      <c r="D3810">
        <v>3.5808109726609461</v>
      </c>
      <c r="E3810">
        <v>0.77815125038364363</v>
      </c>
      <c r="G3810" t="s">
        <v>4593</v>
      </c>
      <c r="H3810">
        <v>2</v>
      </c>
      <c r="I3810">
        <v>3.5808109726609461</v>
      </c>
      <c r="J3810">
        <v>0.3010299956639812</v>
      </c>
    </row>
    <row r="3811" spans="1:10">
      <c r="A3811">
        <v>3810</v>
      </c>
      <c r="B3811" t="s">
        <v>7870</v>
      </c>
      <c r="C3811">
        <v>6</v>
      </c>
      <c r="D3811">
        <v>3.5809249756756194</v>
      </c>
      <c r="E3811">
        <v>0.77815125038364363</v>
      </c>
      <c r="G3811" t="s">
        <v>4581</v>
      </c>
      <c r="H3811">
        <v>2</v>
      </c>
      <c r="I3811">
        <v>3.5809249756756194</v>
      </c>
      <c r="J3811">
        <v>0.3010299956639812</v>
      </c>
    </row>
    <row r="3812" spans="1:10">
      <c r="A3812">
        <v>3811</v>
      </c>
      <c r="B3812" t="s">
        <v>5029</v>
      </c>
      <c r="C3812">
        <v>6</v>
      </c>
      <c r="D3812">
        <v>3.581038948772167</v>
      </c>
      <c r="E3812">
        <v>0.77815125038364363</v>
      </c>
      <c r="G3812" t="s">
        <v>4879</v>
      </c>
      <c r="H3812">
        <v>2</v>
      </c>
      <c r="I3812">
        <v>3.581038948772167</v>
      </c>
      <c r="J3812">
        <v>0.3010299956639812</v>
      </c>
    </row>
    <row r="3813" spans="1:10">
      <c r="A3813">
        <v>3812</v>
      </c>
      <c r="B3813" t="s">
        <v>7871</v>
      </c>
      <c r="C3813">
        <v>6</v>
      </c>
      <c r="D3813">
        <v>3.5811528919662887</v>
      </c>
      <c r="E3813">
        <v>0.77815125038364363</v>
      </c>
      <c r="G3813" t="s">
        <v>5008</v>
      </c>
      <c r="H3813">
        <v>2</v>
      </c>
      <c r="I3813">
        <v>3.5811528919662887</v>
      </c>
      <c r="J3813">
        <v>0.3010299956639812</v>
      </c>
    </row>
    <row r="3814" spans="1:10">
      <c r="A3814">
        <v>3813</v>
      </c>
      <c r="B3814" t="s">
        <v>7872</v>
      </c>
      <c r="C3814">
        <v>6</v>
      </c>
      <c r="D3814">
        <v>3.5812668052736707</v>
      </c>
      <c r="E3814">
        <v>0.77815125038364363</v>
      </c>
      <c r="G3814" t="s">
        <v>4497</v>
      </c>
      <c r="H3814">
        <v>2</v>
      </c>
      <c r="I3814">
        <v>3.5812668052736707</v>
      </c>
      <c r="J3814">
        <v>0.3010299956639812</v>
      </c>
    </row>
    <row r="3815" spans="1:10">
      <c r="A3815">
        <v>3814</v>
      </c>
      <c r="B3815" t="s">
        <v>7873</v>
      </c>
      <c r="C3815">
        <v>6</v>
      </c>
      <c r="D3815">
        <v>3.5813806887099866</v>
      </c>
      <c r="E3815">
        <v>0.77815125038364363</v>
      </c>
      <c r="G3815" t="s">
        <v>1660</v>
      </c>
      <c r="H3815">
        <v>2</v>
      </c>
      <c r="I3815">
        <v>3.5813806887099866</v>
      </c>
      <c r="J3815">
        <v>0.3010299956639812</v>
      </c>
    </row>
    <row r="3816" spans="1:10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G3816" t="s">
        <v>5087</v>
      </c>
      <c r="H3816">
        <v>2</v>
      </c>
      <c r="I3816">
        <v>3.5814945422908995</v>
      </c>
      <c r="J3816">
        <v>0.3010299956639812</v>
      </c>
    </row>
    <row r="3817" spans="1:10">
      <c r="A3817">
        <v>3816</v>
      </c>
      <c r="B3817" t="s">
        <v>4442</v>
      </c>
      <c r="C3817">
        <v>6</v>
      </c>
      <c r="D3817">
        <v>3.5816083660320577</v>
      </c>
      <c r="E3817">
        <v>0.77815125038364363</v>
      </c>
      <c r="G3817" t="s">
        <v>4764</v>
      </c>
      <c r="H3817">
        <v>2</v>
      </c>
      <c r="I3817">
        <v>3.5816083660320577</v>
      </c>
      <c r="J3817">
        <v>0.3010299956639812</v>
      </c>
    </row>
    <row r="3818" spans="1:10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G3818" t="s">
        <v>2825</v>
      </c>
      <c r="H3818">
        <v>2</v>
      </c>
      <c r="I3818">
        <v>3.5817221599490989</v>
      </c>
      <c r="J3818">
        <v>0.3010299956639812</v>
      </c>
    </row>
    <row r="3819" spans="1:10">
      <c r="A3819">
        <v>3818</v>
      </c>
      <c r="B3819" t="s">
        <v>6915</v>
      </c>
      <c r="C3819">
        <v>6</v>
      </c>
      <c r="D3819">
        <v>3.5818359240576481</v>
      </c>
      <c r="E3819">
        <v>0.77815125038364363</v>
      </c>
      <c r="G3819" t="s">
        <v>4696</v>
      </c>
      <c r="H3819">
        <v>2</v>
      </c>
      <c r="I3819">
        <v>3.5818359240576481</v>
      </c>
      <c r="J3819">
        <v>0.3010299956639812</v>
      </c>
    </row>
    <row r="3820" spans="1:10">
      <c r="A3820">
        <v>3819</v>
      </c>
      <c r="B3820" t="s">
        <v>7874</v>
      </c>
      <c r="C3820">
        <v>6</v>
      </c>
      <c r="D3820">
        <v>3.5819496583733179</v>
      </c>
      <c r="E3820">
        <v>0.77815125038364363</v>
      </c>
      <c r="G3820" t="s">
        <v>5051</v>
      </c>
      <c r="H3820">
        <v>2</v>
      </c>
      <c r="I3820">
        <v>3.5819496583733179</v>
      </c>
      <c r="J3820">
        <v>0.3010299956639812</v>
      </c>
    </row>
    <row r="3821" spans="1:10">
      <c r="A3821">
        <v>3820</v>
      </c>
      <c r="B3821" t="s">
        <v>7875</v>
      </c>
      <c r="C3821">
        <v>6</v>
      </c>
      <c r="D3821">
        <v>3.5820633629117089</v>
      </c>
      <c r="E3821">
        <v>0.77815125038364363</v>
      </c>
      <c r="G3821" t="s">
        <v>4440</v>
      </c>
      <c r="H3821">
        <v>2</v>
      </c>
      <c r="I3821">
        <v>3.5820633629117089</v>
      </c>
      <c r="J3821">
        <v>0.3010299956639812</v>
      </c>
    </row>
    <row r="3822" spans="1:10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G3822" t="s">
        <v>4539</v>
      </c>
      <c r="H3822">
        <v>2</v>
      </c>
      <c r="I3822">
        <v>3.582177037688409</v>
      </c>
      <c r="J3822">
        <v>0.3010299956639812</v>
      </c>
    </row>
    <row r="3823" spans="1:10">
      <c r="A3823">
        <v>3822</v>
      </c>
      <c r="B3823" t="s">
        <v>7876</v>
      </c>
      <c r="C3823">
        <v>6</v>
      </c>
      <c r="D3823">
        <v>3.5822906827189942</v>
      </c>
      <c r="E3823">
        <v>0.77815125038364363</v>
      </c>
      <c r="G3823" t="s">
        <v>2847</v>
      </c>
      <c r="H3823">
        <v>2</v>
      </c>
      <c r="I3823">
        <v>3.5822906827189942</v>
      </c>
      <c r="J3823">
        <v>0.3010299956639812</v>
      </c>
    </row>
    <row r="3824" spans="1:10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G3824" t="s">
        <v>4968</v>
      </c>
      <c r="H3824">
        <v>2</v>
      </c>
      <c r="I3824">
        <v>3.582404298019028</v>
      </c>
      <c r="J3824">
        <v>0.3010299956639812</v>
      </c>
    </row>
    <row r="3825" spans="1:10">
      <c r="A3825">
        <v>3824</v>
      </c>
      <c r="B3825" t="s">
        <v>7161</v>
      </c>
      <c r="C3825">
        <v>6</v>
      </c>
      <c r="D3825">
        <v>3.5825178836040625</v>
      </c>
      <c r="E3825">
        <v>0.77815125038364363</v>
      </c>
      <c r="G3825" t="s">
        <v>5012</v>
      </c>
      <c r="H3825">
        <v>2</v>
      </c>
      <c r="I3825">
        <v>3.5825178836040625</v>
      </c>
      <c r="J3825">
        <v>0.3010299956639812</v>
      </c>
    </row>
    <row r="3826" spans="1:10">
      <c r="A3826">
        <v>3825</v>
      </c>
      <c r="B3826" t="s">
        <v>7877</v>
      </c>
      <c r="C3826">
        <v>6</v>
      </c>
      <c r="D3826">
        <v>3.5826314394896364</v>
      </c>
      <c r="E3826">
        <v>0.77815125038364363</v>
      </c>
      <c r="G3826" t="s">
        <v>3897</v>
      </c>
      <c r="H3826">
        <v>2</v>
      </c>
      <c r="I3826">
        <v>3.5826314394896364</v>
      </c>
      <c r="J3826">
        <v>0.3010299956639812</v>
      </c>
    </row>
    <row r="3827" spans="1:10">
      <c r="A3827">
        <v>3826</v>
      </c>
      <c r="B3827" t="s">
        <v>7878</v>
      </c>
      <c r="C3827">
        <v>6</v>
      </c>
      <c r="D3827">
        <v>3.5827449656912771</v>
      </c>
      <c r="E3827">
        <v>0.77815125038364363</v>
      </c>
      <c r="G3827" t="s">
        <v>5011</v>
      </c>
      <c r="H3827">
        <v>2</v>
      </c>
      <c r="I3827">
        <v>3.5827449656912771</v>
      </c>
      <c r="J3827">
        <v>0.3010299956639812</v>
      </c>
    </row>
    <row r="3828" spans="1:10">
      <c r="A3828">
        <v>3827</v>
      </c>
      <c r="B3828" t="s">
        <v>6762</v>
      </c>
      <c r="C3828">
        <v>6</v>
      </c>
      <c r="D3828">
        <v>3.5828584622244994</v>
      </c>
      <c r="E3828">
        <v>0.77815125038364363</v>
      </c>
      <c r="G3828" t="s">
        <v>4425</v>
      </c>
      <c r="H3828">
        <v>2</v>
      </c>
      <c r="I3828">
        <v>3.5828584622244994</v>
      </c>
      <c r="J3828">
        <v>0.3010299956639812</v>
      </c>
    </row>
    <row r="3829" spans="1:10">
      <c r="A3829">
        <v>3828</v>
      </c>
      <c r="B3829" t="s">
        <v>4677</v>
      </c>
      <c r="C3829">
        <v>6</v>
      </c>
      <c r="D3829">
        <v>3.5829719291048061</v>
      </c>
      <c r="E3829">
        <v>0.77815125038364363</v>
      </c>
      <c r="G3829" t="s">
        <v>2178</v>
      </c>
      <c r="H3829">
        <v>2</v>
      </c>
      <c r="I3829">
        <v>3.5829719291048061</v>
      </c>
      <c r="J3829">
        <v>0.3010299956639812</v>
      </c>
    </row>
    <row r="3830" spans="1:10">
      <c r="A3830">
        <v>3829</v>
      </c>
      <c r="B3830" t="s">
        <v>7879</v>
      </c>
      <c r="C3830">
        <v>6</v>
      </c>
      <c r="D3830">
        <v>3.5830853663476878</v>
      </c>
      <c r="E3830">
        <v>0.77815125038364363</v>
      </c>
      <c r="G3830" t="s">
        <v>583</v>
      </c>
      <c r="H3830">
        <v>2</v>
      </c>
      <c r="I3830">
        <v>3.5830853663476878</v>
      </c>
      <c r="J3830">
        <v>0.3010299956639812</v>
      </c>
    </row>
    <row r="3831" spans="1:10">
      <c r="A3831">
        <v>3830</v>
      </c>
      <c r="B3831" t="s">
        <v>7880</v>
      </c>
      <c r="C3831">
        <v>6</v>
      </c>
      <c r="D3831">
        <v>3.5831987739686229</v>
      </c>
      <c r="E3831">
        <v>0.77815125038364363</v>
      </c>
      <c r="G3831" t="s">
        <v>4865</v>
      </c>
      <c r="H3831">
        <v>2</v>
      </c>
      <c r="I3831">
        <v>3.5831987739686229</v>
      </c>
      <c r="J3831">
        <v>0.3010299956639812</v>
      </c>
    </row>
    <row r="3832" spans="1:10">
      <c r="A3832">
        <v>3831</v>
      </c>
      <c r="B3832" t="s">
        <v>7881</v>
      </c>
      <c r="C3832">
        <v>6</v>
      </c>
      <c r="D3832">
        <v>3.5833121519830775</v>
      </c>
      <c r="E3832">
        <v>0.77815125038364363</v>
      </c>
      <c r="G3832" t="s">
        <v>4985</v>
      </c>
      <c r="H3832">
        <v>2</v>
      </c>
      <c r="I3832">
        <v>3.5833121519830775</v>
      </c>
      <c r="J3832">
        <v>0.3010299956639812</v>
      </c>
    </row>
    <row r="3833" spans="1:10">
      <c r="A3833">
        <v>3832</v>
      </c>
      <c r="B3833" t="s">
        <v>7882</v>
      </c>
      <c r="C3833">
        <v>6</v>
      </c>
      <c r="D3833">
        <v>3.583425500406507</v>
      </c>
      <c r="E3833">
        <v>0.77815125038364363</v>
      </c>
      <c r="G3833" t="s">
        <v>2559</v>
      </c>
      <c r="H3833">
        <v>2</v>
      </c>
      <c r="I3833">
        <v>3.583425500406507</v>
      </c>
      <c r="J3833">
        <v>0.3010299956639812</v>
      </c>
    </row>
    <row r="3834" spans="1:10">
      <c r="A3834">
        <v>3833</v>
      </c>
      <c r="B3834" t="s">
        <v>5250</v>
      </c>
      <c r="C3834">
        <v>6</v>
      </c>
      <c r="D3834">
        <v>3.5835388192543522</v>
      </c>
      <c r="E3834">
        <v>0.77815125038364363</v>
      </c>
      <c r="G3834" t="s">
        <v>4753</v>
      </c>
      <c r="H3834">
        <v>2</v>
      </c>
      <c r="I3834">
        <v>3.5835388192543522</v>
      </c>
      <c r="J3834">
        <v>0.3010299956639812</v>
      </c>
    </row>
    <row r="3835" spans="1:10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G3835" t="s">
        <v>4910</v>
      </c>
      <c r="H3835">
        <v>2</v>
      </c>
      <c r="I3835">
        <v>3.5836521085420436</v>
      </c>
      <c r="J3835">
        <v>0.3010299956639812</v>
      </c>
    </row>
    <row r="3836" spans="1:10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G3836" t="s">
        <v>4807</v>
      </c>
      <c r="H3836">
        <v>2</v>
      </c>
      <c r="I3836">
        <v>3.5837653682849999</v>
      </c>
      <c r="J3836">
        <v>0.3010299956639812</v>
      </c>
    </row>
    <row r="3837" spans="1:10">
      <c r="A3837">
        <v>3836</v>
      </c>
      <c r="B3837" t="s">
        <v>7883</v>
      </c>
      <c r="C3837">
        <v>6</v>
      </c>
      <c r="D3837">
        <v>3.5838785984986261</v>
      </c>
      <c r="E3837">
        <v>0.77815125038364363</v>
      </c>
      <c r="G3837" t="s">
        <v>1604</v>
      </c>
      <c r="H3837">
        <v>1</v>
      </c>
      <c r="I3837">
        <v>3.5838785984986261</v>
      </c>
      <c r="J3837">
        <v>0</v>
      </c>
    </row>
    <row r="3838" spans="1:10">
      <c r="A3838">
        <v>3837</v>
      </c>
      <c r="B3838" t="s">
        <v>7884</v>
      </c>
      <c r="C3838">
        <v>6</v>
      </c>
      <c r="D3838">
        <v>3.5839917991983166</v>
      </c>
      <c r="E3838">
        <v>0.77815125038364363</v>
      </c>
      <c r="G3838" t="s">
        <v>6429</v>
      </c>
      <c r="H3838">
        <v>1</v>
      </c>
      <c r="I3838">
        <v>3.5839917991983166</v>
      </c>
      <c r="J3838">
        <v>0</v>
      </c>
    </row>
    <row r="3839" spans="1:10">
      <c r="A3839">
        <v>3838</v>
      </c>
      <c r="B3839" t="s">
        <v>5103</v>
      </c>
      <c r="C3839">
        <v>6</v>
      </c>
      <c r="D3839">
        <v>3.5841049703994527</v>
      </c>
      <c r="E3839">
        <v>0.77815125038364363</v>
      </c>
      <c r="G3839" t="s">
        <v>5262</v>
      </c>
      <c r="H3839">
        <v>1</v>
      </c>
      <c r="I3839">
        <v>3.5841049703994527</v>
      </c>
      <c r="J3839">
        <v>0</v>
      </c>
    </row>
    <row r="3840" spans="1:10">
      <c r="A3840">
        <v>3839</v>
      </c>
      <c r="B3840" t="s">
        <v>7885</v>
      </c>
      <c r="C3840">
        <v>6</v>
      </c>
      <c r="D3840">
        <v>3.584218112117405</v>
      </c>
      <c r="E3840">
        <v>0.77815125038364363</v>
      </c>
      <c r="G3840" t="s">
        <v>5513</v>
      </c>
      <c r="H3840">
        <v>1</v>
      </c>
      <c r="I3840">
        <v>3.584218112117405</v>
      </c>
      <c r="J3840">
        <v>0</v>
      </c>
    </row>
    <row r="3841" spans="1:10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G3841" t="s">
        <v>5414</v>
      </c>
      <c r="H3841">
        <v>1</v>
      </c>
      <c r="I3841">
        <v>3.5843312243675309</v>
      </c>
      <c r="J3841">
        <v>0</v>
      </c>
    </row>
    <row r="3842" spans="1:10">
      <c r="A3842">
        <v>3841</v>
      </c>
      <c r="B3842" t="s">
        <v>4706</v>
      </c>
      <c r="C3842">
        <v>6</v>
      </c>
      <c r="D3842">
        <v>3.5844443071651764</v>
      </c>
      <c r="E3842">
        <v>0.77815125038364363</v>
      </c>
      <c r="G3842" t="s">
        <v>6170</v>
      </c>
      <c r="H3842">
        <v>1</v>
      </c>
      <c r="I3842">
        <v>3.5844443071651764</v>
      </c>
      <c r="J3842">
        <v>0</v>
      </c>
    </row>
    <row r="3843" spans="1:10">
      <c r="A3843">
        <v>3842</v>
      </c>
      <c r="B3843" t="s">
        <v>7886</v>
      </c>
      <c r="C3843">
        <v>6</v>
      </c>
      <c r="D3843">
        <v>3.5845573605256749</v>
      </c>
      <c r="E3843">
        <v>0.77815125038364363</v>
      </c>
      <c r="G3843" t="s">
        <v>6470</v>
      </c>
      <c r="H3843">
        <v>1</v>
      </c>
      <c r="I3843">
        <v>3.5845573605256749</v>
      </c>
      <c r="J3843">
        <v>0</v>
      </c>
    </row>
    <row r="3844" spans="1:10">
      <c r="A3844">
        <v>3843</v>
      </c>
      <c r="B3844" t="s">
        <v>7887</v>
      </c>
      <c r="C3844">
        <v>6</v>
      </c>
      <c r="D3844">
        <v>3.5846703844643488</v>
      </c>
      <c r="E3844">
        <v>0.77815125038364363</v>
      </c>
      <c r="G3844" t="s">
        <v>1176</v>
      </c>
      <c r="H3844">
        <v>1</v>
      </c>
      <c r="I3844">
        <v>3.5846703844643488</v>
      </c>
      <c r="J3844">
        <v>0</v>
      </c>
    </row>
    <row r="3845" spans="1:10">
      <c r="A3845">
        <v>3844</v>
      </c>
      <c r="B3845" t="s">
        <v>7888</v>
      </c>
      <c r="C3845">
        <v>6</v>
      </c>
      <c r="D3845">
        <v>3.5847833789965078</v>
      </c>
      <c r="E3845">
        <v>0.77815125038364363</v>
      </c>
      <c r="G3845" t="s">
        <v>6550</v>
      </c>
      <c r="H3845">
        <v>1</v>
      </c>
      <c r="I3845">
        <v>3.5847833789965078</v>
      </c>
      <c r="J3845">
        <v>0</v>
      </c>
    </row>
    <row r="3846" spans="1:10">
      <c r="A3846">
        <v>3845</v>
      </c>
      <c r="B3846" t="s">
        <v>6384</v>
      </c>
      <c r="C3846">
        <v>6</v>
      </c>
      <c r="D3846">
        <v>3.5848963441374497</v>
      </c>
      <c r="E3846">
        <v>0.77815125038364363</v>
      </c>
      <c r="G3846" t="s">
        <v>5722</v>
      </c>
      <c r="H3846">
        <v>1</v>
      </c>
      <c r="I3846">
        <v>3.5848963441374497</v>
      </c>
      <c r="J3846">
        <v>0</v>
      </c>
    </row>
    <row r="3847" spans="1:10">
      <c r="A3847">
        <v>3846</v>
      </c>
      <c r="B3847" t="s">
        <v>7889</v>
      </c>
      <c r="C3847">
        <v>6</v>
      </c>
      <c r="D3847">
        <v>3.5850092799024611</v>
      </c>
      <c r="E3847">
        <v>0.77815125038364363</v>
      </c>
      <c r="G3847" t="s">
        <v>5206</v>
      </c>
      <c r="H3847">
        <v>1</v>
      </c>
      <c r="I3847">
        <v>3.5850092799024611</v>
      </c>
      <c r="J3847">
        <v>0</v>
      </c>
    </row>
    <row r="3848" spans="1:10">
      <c r="A3848">
        <v>3847</v>
      </c>
      <c r="B3848" t="s">
        <v>4368</v>
      </c>
      <c r="C3848">
        <v>6</v>
      </c>
      <c r="D3848">
        <v>3.5851221863068155</v>
      </c>
      <c r="E3848">
        <v>0.77815125038364363</v>
      </c>
      <c r="G3848" t="s">
        <v>7355</v>
      </c>
      <c r="H3848">
        <v>1</v>
      </c>
      <c r="I3848">
        <v>3.5851221863068155</v>
      </c>
      <c r="J3848">
        <v>0</v>
      </c>
    </row>
    <row r="3849" spans="1:10">
      <c r="A3849">
        <v>3848</v>
      </c>
      <c r="B3849" t="s">
        <v>4243</v>
      </c>
      <c r="C3849">
        <v>6</v>
      </c>
      <c r="D3849">
        <v>3.5852350633657752</v>
      </c>
      <c r="E3849">
        <v>0.77815125038364363</v>
      </c>
      <c r="G3849" t="s">
        <v>6424</v>
      </c>
      <c r="H3849">
        <v>1</v>
      </c>
      <c r="I3849">
        <v>3.5852350633657752</v>
      </c>
      <c r="J3849">
        <v>0</v>
      </c>
    </row>
    <row r="3850" spans="1:10">
      <c r="A3850">
        <v>3849</v>
      </c>
      <c r="B3850" t="s">
        <v>7890</v>
      </c>
      <c r="C3850">
        <v>6</v>
      </c>
      <c r="D3850">
        <v>3.5853479110945909</v>
      </c>
      <c r="E3850">
        <v>0.77815125038364363</v>
      </c>
      <c r="G3850" t="s">
        <v>5656</v>
      </c>
      <c r="H3850">
        <v>1</v>
      </c>
      <c r="I3850">
        <v>3.5853479110945909</v>
      </c>
      <c r="J3850">
        <v>0</v>
      </c>
    </row>
    <row r="3851" spans="1:10">
      <c r="A3851">
        <v>3850</v>
      </c>
      <c r="B3851" t="s">
        <v>7891</v>
      </c>
      <c r="C3851">
        <v>6</v>
      </c>
      <c r="D3851">
        <v>3.5854607295085006</v>
      </c>
      <c r="E3851">
        <v>0.77815125038364363</v>
      </c>
      <c r="G3851" t="s">
        <v>6445</v>
      </c>
      <c r="H3851">
        <v>1</v>
      </c>
      <c r="I3851">
        <v>3.5854607295085006</v>
      </c>
      <c r="J3851">
        <v>0</v>
      </c>
    </row>
    <row r="3852" spans="1:10">
      <c r="A3852">
        <v>3851</v>
      </c>
      <c r="B3852" t="s">
        <v>4003</v>
      </c>
      <c r="C3852">
        <v>6</v>
      </c>
      <c r="D3852">
        <v>3.5855735186227311</v>
      </c>
      <c r="E3852">
        <v>0.77815125038364363</v>
      </c>
      <c r="G3852" t="s">
        <v>5813</v>
      </c>
      <c r="H3852">
        <v>1</v>
      </c>
      <c r="I3852">
        <v>3.5855735186227311</v>
      </c>
      <c r="J3852">
        <v>0</v>
      </c>
    </row>
    <row r="3853" spans="1:10">
      <c r="A3853">
        <v>3852</v>
      </c>
      <c r="B3853" t="s">
        <v>5422</v>
      </c>
      <c r="C3853">
        <v>6</v>
      </c>
      <c r="D3853">
        <v>3.585686278452497</v>
      </c>
      <c r="E3853">
        <v>0.77815125038364363</v>
      </c>
      <c r="G3853" t="s">
        <v>5981</v>
      </c>
      <c r="H3853">
        <v>1</v>
      </c>
      <c r="I3853">
        <v>3.585686278452497</v>
      </c>
      <c r="J3853">
        <v>0</v>
      </c>
    </row>
    <row r="3854" spans="1:10">
      <c r="A3854">
        <v>3853</v>
      </c>
      <c r="B3854" t="s">
        <v>7892</v>
      </c>
      <c r="C3854">
        <v>6</v>
      </c>
      <c r="D3854">
        <v>3.5857990090130007</v>
      </c>
      <c r="E3854">
        <v>0.77815125038364363</v>
      </c>
      <c r="G3854" t="s">
        <v>5808</v>
      </c>
      <c r="H3854">
        <v>1</v>
      </c>
      <c r="I3854">
        <v>3.5857990090130007</v>
      </c>
      <c r="J3854">
        <v>0</v>
      </c>
    </row>
    <row r="3855" spans="1:10">
      <c r="A3855">
        <v>3854</v>
      </c>
      <c r="B3855" t="s">
        <v>7893</v>
      </c>
      <c r="C3855">
        <v>6</v>
      </c>
      <c r="D3855">
        <v>3.5859117103194342</v>
      </c>
      <c r="E3855">
        <v>0.77815125038364363</v>
      </c>
      <c r="G3855" t="s">
        <v>7340</v>
      </c>
      <c r="H3855">
        <v>1</v>
      </c>
      <c r="I3855">
        <v>3.5859117103194342</v>
      </c>
      <c r="J3855">
        <v>0</v>
      </c>
    </row>
    <row r="3856" spans="1:10">
      <c r="A3856">
        <v>3855</v>
      </c>
      <c r="B3856" t="s">
        <v>7894</v>
      </c>
      <c r="C3856">
        <v>6</v>
      </c>
      <c r="D3856">
        <v>3.586024382386976</v>
      </c>
      <c r="E3856">
        <v>0.77815125038364363</v>
      </c>
      <c r="G3856" t="s">
        <v>5826</v>
      </c>
      <c r="H3856">
        <v>1</v>
      </c>
      <c r="I3856">
        <v>3.586024382386976</v>
      </c>
      <c r="J3856">
        <v>0</v>
      </c>
    </row>
    <row r="3857" spans="1:10">
      <c r="A3857">
        <v>3856</v>
      </c>
      <c r="B3857" t="s">
        <v>6301</v>
      </c>
      <c r="C3857">
        <v>6</v>
      </c>
      <c r="D3857">
        <v>3.5861370252307934</v>
      </c>
      <c r="E3857">
        <v>0.77815125038364363</v>
      </c>
      <c r="G3857" t="s">
        <v>5620</v>
      </c>
      <c r="H3857">
        <v>1</v>
      </c>
      <c r="I3857">
        <v>3.5861370252307934</v>
      </c>
      <c r="J3857">
        <v>0</v>
      </c>
    </row>
    <row r="3858" spans="1:10">
      <c r="A3858">
        <v>3857</v>
      </c>
      <c r="B3858" t="s">
        <v>7895</v>
      </c>
      <c r="C3858">
        <v>6</v>
      </c>
      <c r="D3858">
        <v>3.5862496388660419</v>
      </c>
      <c r="E3858">
        <v>0.77815125038364363</v>
      </c>
      <c r="G3858" t="s">
        <v>7352</v>
      </c>
      <c r="H3858">
        <v>1</v>
      </c>
      <c r="I3858">
        <v>3.5862496388660419</v>
      </c>
      <c r="J3858">
        <v>0</v>
      </c>
    </row>
    <row r="3859" spans="1:10">
      <c r="A3859">
        <v>3858</v>
      </c>
      <c r="B3859" t="s">
        <v>7896</v>
      </c>
      <c r="C3859">
        <v>6</v>
      </c>
      <c r="D3859">
        <v>3.5863622233078658</v>
      </c>
      <c r="E3859">
        <v>0.77815125038364363</v>
      </c>
      <c r="G3859" t="s">
        <v>5251</v>
      </c>
      <c r="H3859">
        <v>1</v>
      </c>
      <c r="I3859">
        <v>3.5863622233078658</v>
      </c>
      <c r="J3859">
        <v>0</v>
      </c>
    </row>
    <row r="3860" spans="1:10">
      <c r="A3860">
        <v>3859</v>
      </c>
      <c r="B3860" t="s">
        <v>7897</v>
      </c>
      <c r="C3860">
        <v>6</v>
      </c>
      <c r="D3860">
        <v>3.5864747785713966</v>
      </c>
      <c r="E3860">
        <v>0.77815125038364363</v>
      </c>
      <c r="G3860" t="s">
        <v>5198</v>
      </c>
      <c r="H3860">
        <v>1</v>
      </c>
      <c r="I3860">
        <v>3.5864747785713966</v>
      </c>
      <c r="J3860">
        <v>0</v>
      </c>
    </row>
    <row r="3861" spans="1:10">
      <c r="A3861">
        <v>3860</v>
      </c>
      <c r="B3861" t="s">
        <v>7898</v>
      </c>
      <c r="C3861">
        <v>6</v>
      </c>
      <c r="D3861">
        <v>3.5865873046717551</v>
      </c>
      <c r="E3861">
        <v>0.77815125038364363</v>
      </c>
      <c r="G3861" t="s">
        <v>1274</v>
      </c>
      <c r="H3861">
        <v>1</v>
      </c>
      <c r="I3861">
        <v>3.5865873046717551</v>
      </c>
      <c r="J3861">
        <v>0</v>
      </c>
    </row>
    <row r="3862" spans="1:10">
      <c r="A3862">
        <v>3861</v>
      </c>
      <c r="B3862" t="s">
        <v>7899</v>
      </c>
      <c r="C3862">
        <v>6</v>
      </c>
      <c r="D3862">
        <v>3.5866998016240492</v>
      </c>
      <c r="E3862">
        <v>0.77815125038364363</v>
      </c>
      <c r="G3862" t="s">
        <v>6801</v>
      </c>
      <c r="H3862">
        <v>1</v>
      </c>
      <c r="I3862">
        <v>3.5866998016240492</v>
      </c>
      <c r="J3862">
        <v>0</v>
      </c>
    </row>
    <row r="3863" spans="1:10">
      <c r="A3863">
        <v>3862</v>
      </c>
      <c r="B3863" t="s">
        <v>5204</v>
      </c>
      <c r="C3863">
        <v>6</v>
      </c>
      <c r="D3863">
        <v>3.5868122694433757</v>
      </c>
      <c r="E3863">
        <v>0.77815125038364363</v>
      </c>
      <c r="G3863" t="s">
        <v>6630</v>
      </c>
      <c r="H3863">
        <v>1</v>
      </c>
      <c r="I3863">
        <v>3.5868122694433757</v>
      </c>
      <c r="J3863">
        <v>0</v>
      </c>
    </row>
    <row r="3864" spans="1:10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G3864" t="s">
        <v>1376</v>
      </c>
      <c r="H3864">
        <v>1</v>
      </c>
      <c r="I3864">
        <v>3.5869247081448203</v>
      </c>
      <c r="J3864">
        <v>0</v>
      </c>
    </row>
    <row r="3865" spans="1:10">
      <c r="A3865">
        <v>3864</v>
      </c>
      <c r="B3865" t="s">
        <v>7900</v>
      </c>
      <c r="C3865">
        <v>6</v>
      </c>
      <c r="D3865">
        <v>3.5870371177434559</v>
      </c>
      <c r="E3865">
        <v>0.77815125038364363</v>
      </c>
      <c r="G3865" t="s">
        <v>7049</v>
      </c>
      <c r="H3865">
        <v>1</v>
      </c>
      <c r="I3865">
        <v>3.5870371177434559</v>
      </c>
      <c r="J3865">
        <v>0</v>
      </c>
    </row>
    <row r="3866" spans="1:10">
      <c r="A3866">
        <v>3865</v>
      </c>
      <c r="B3866" t="s">
        <v>7901</v>
      </c>
      <c r="C3866">
        <v>6</v>
      </c>
      <c r="D3866">
        <v>3.5871494982543437</v>
      </c>
      <c r="E3866">
        <v>0.77815125038364363</v>
      </c>
      <c r="G3866" t="s">
        <v>2384</v>
      </c>
      <c r="H3866">
        <v>1</v>
      </c>
      <c r="I3866">
        <v>3.5871494982543437</v>
      </c>
      <c r="J3866">
        <v>0</v>
      </c>
    </row>
    <row r="3867" spans="1:10">
      <c r="A3867">
        <v>3866</v>
      </c>
      <c r="B3867" t="s">
        <v>7228</v>
      </c>
      <c r="C3867">
        <v>6</v>
      </c>
      <c r="D3867">
        <v>3.5872618496925344</v>
      </c>
      <c r="E3867">
        <v>0.77815125038364363</v>
      </c>
      <c r="G3867" t="s">
        <v>6701</v>
      </c>
      <c r="H3867">
        <v>1</v>
      </c>
      <c r="I3867">
        <v>3.5872618496925344</v>
      </c>
      <c r="J3867">
        <v>0</v>
      </c>
    </row>
    <row r="3868" spans="1:10">
      <c r="A3868">
        <v>3867</v>
      </c>
      <c r="B3868" t="s">
        <v>6553</v>
      </c>
      <c r="C3868">
        <v>6</v>
      </c>
      <c r="D3868">
        <v>3.5873741720730656</v>
      </c>
      <c r="E3868">
        <v>0.77815125038364363</v>
      </c>
      <c r="G3868" t="s">
        <v>6959</v>
      </c>
      <c r="H3868">
        <v>1</v>
      </c>
      <c r="I3868">
        <v>3.5873741720730656</v>
      </c>
      <c r="J3868">
        <v>0</v>
      </c>
    </row>
    <row r="3869" spans="1:10">
      <c r="A3869">
        <v>3868</v>
      </c>
      <c r="B3869" t="s">
        <v>5757</v>
      </c>
      <c r="C3869">
        <v>6</v>
      </c>
      <c r="D3869">
        <v>3.5874864654109642</v>
      </c>
      <c r="E3869">
        <v>0.77815125038364363</v>
      </c>
      <c r="G3869" t="s">
        <v>6387</v>
      </c>
      <c r="H3869">
        <v>1</v>
      </c>
      <c r="I3869">
        <v>3.5874864654109642</v>
      </c>
      <c r="J3869">
        <v>0</v>
      </c>
    </row>
    <row r="3870" spans="1:10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G3870" t="s">
        <v>6780</v>
      </c>
      <c r="H3870">
        <v>1</v>
      </c>
      <c r="I3870">
        <v>3.587598729721245</v>
      </c>
      <c r="J3870">
        <v>0</v>
      </c>
    </row>
    <row r="3871" spans="1:10">
      <c r="A3871">
        <v>3870</v>
      </c>
      <c r="B3871" t="s">
        <v>7902</v>
      </c>
      <c r="C3871">
        <v>6</v>
      </c>
      <c r="D3871">
        <v>3.5877109650189114</v>
      </c>
      <c r="E3871">
        <v>0.77815125038364363</v>
      </c>
      <c r="G3871" t="s">
        <v>7000</v>
      </c>
      <c r="H3871">
        <v>1</v>
      </c>
      <c r="I3871">
        <v>3.5877109650189114</v>
      </c>
      <c r="J3871">
        <v>0</v>
      </c>
    </row>
    <row r="3872" spans="1:10">
      <c r="A3872">
        <v>3871</v>
      </c>
      <c r="B3872" t="s">
        <v>5063</v>
      </c>
      <c r="C3872">
        <v>6</v>
      </c>
      <c r="D3872">
        <v>3.5878231713189552</v>
      </c>
      <c r="E3872">
        <v>0.77815125038364363</v>
      </c>
      <c r="G3872" t="s">
        <v>7409</v>
      </c>
      <c r="H3872">
        <v>1</v>
      </c>
      <c r="I3872">
        <v>3.5878231713189552</v>
      </c>
      <c r="J3872">
        <v>0</v>
      </c>
    </row>
    <row r="3873" spans="1:10">
      <c r="A3873">
        <v>3872</v>
      </c>
      <c r="B3873" t="s">
        <v>7903</v>
      </c>
      <c r="C3873">
        <v>6</v>
      </c>
      <c r="D3873">
        <v>3.5879353486363561</v>
      </c>
      <c r="E3873">
        <v>0.77815125038364363</v>
      </c>
      <c r="G3873" t="s">
        <v>5249</v>
      </c>
      <c r="H3873">
        <v>1</v>
      </c>
      <c r="I3873">
        <v>3.5879353486363561</v>
      </c>
      <c r="J3873">
        <v>0</v>
      </c>
    </row>
    <row r="3874" spans="1:10">
      <c r="A3874">
        <v>3873</v>
      </c>
      <c r="B3874" t="s">
        <v>7904</v>
      </c>
      <c r="C3874">
        <v>6</v>
      </c>
      <c r="D3874">
        <v>3.5880474969860829</v>
      </c>
      <c r="E3874">
        <v>0.77815125038364363</v>
      </c>
      <c r="G3874" t="s">
        <v>5731</v>
      </c>
      <c r="H3874">
        <v>1</v>
      </c>
      <c r="I3874">
        <v>3.5880474969860829</v>
      </c>
      <c r="J3874">
        <v>0</v>
      </c>
    </row>
    <row r="3875" spans="1:10">
      <c r="A3875">
        <v>3874</v>
      </c>
      <c r="B3875" t="s">
        <v>7355</v>
      </c>
      <c r="C3875">
        <v>6</v>
      </c>
      <c r="D3875">
        <v>3.5881596163830922</v>
      </c>
      <c r="E3875">
        <v>0.77815125038364363</v>
      </c>
      <c r="G3875" t="s">
        <v>5810</v>
      </c>
      <c r="H3875">
        <v>1</v>
      </c>
      <c r="I3875">
        <v>3.5881596163830922</v>
      </c>
      <c r="J3875">
        <v>0</v>
      </c>
    </row>
    <row r="3876" spans="1:10">
      <c r="A3876">
        <v>3875</v>
      </c>
      <c r="B3876" t="s">
        <v>7905</v>
      </c>
      <c r="C3876">
        <v>6</v>
      </c>
      <c r="D3876">
        <v>3.5882717068423289</v>
      </c>
      <c r="E3876">
        <v>0.77815125038364363</v>
      </c>
      <c r="G3876" t="s">
        <v>7396</v>
      </c>
      <c r="H3876">
        <v>1</v>
      </c>
      <c r="I3876">
        <v>3.5882717068423289</v>
      </c>
      <c r="J3876">
        <v>0</v>
      </c>
    </row>
    <row r="3877" spans="1:10">
      <c r="A3877">
        <v>3876</v>
      </c>
      <c r="B3877" t="s">
        <v>4591</v>
      </c>
      <c r="C3877">
        <v>6</v>
      </c>
      <c r="D3877">
        <v>3.5883837683787276</v>
      </c>
      <c r="E3877">
        <v>0.77815125038364363</v>
      </c>
      <c r="G3877" t="s">
        <v>6632</v>
      </c>
      <c r="H3877">
        <v>1</v>
      </c>
      <c r="I3877">
        <v>3.5883837683787276</v>
      </c>
      <c r="J3877">
        <v>0</v>
      </c>
    </row>
    <row r="3878" spans="1:10">
      <c r="A3878">
        <v>3877</v>
      </c>
      <c r="B3878" t="s">
        <v>4260</v>
      </c>
      <c r="C3878">
        <v>6</v>
      </c>
      <c r="D3878">
        <v>3.5884958010072099</v>
      </c>
      <c r="E3878">
        <v>0.77815125038364363</v>
      </c>
      <c r="G3878" t="s">
        <v>5688</v>
      </c>
      <c r="H3878">
        <v>1</v>
      </c>
      <c r="I3878">
        <v>3.5884958010072099</v>
      </c>
      <c r="J3878">
        <v>0</v>
      </c>
    </row>
    <row r="3879" spans="1:10">
      <c r="A3879">
        <v>3878</v>
      </c>
      <c r="B3879" t="s">
        <v>7906</v>
      </c>
      <c r="C3879">
        <v>6</v>
      </c>
      <c r="D3879">
        <v>3.5886078047426864</v>
      </c>
      <c r="E3879">
        <v>0.77815125038364363</v>
      </c>
      <c r="G3879" t="s">
        <v>7168</v>
      </c>
      <c r="H3879">
        <v>1</v>
      </c>
      <c r="I3879">
        <v>3.5886078047426864</v>
      </c>
      <c r="J3879">
        <v>0</v>
      </c>
    </row>
    <row r="3880" spans="1:10">
      <c r="A3880">
        <v>3879</v>
      </c>
      <c r="B3880" t="s">
        <v>7907</v>
      </c>
      <c r="C3880">
        <v>6</v>
      </c>
      <c r="D3880">
        <v>3.5887197796000563</v>
      </c>
      <c r="E3880">
        <v>0.77815125038364363</v>
      </c>
      <c r="G3880" t="s">
        <v>6290</v>
      </c>
      <c r="H3880">
        <v>1</v>
      </c>
      <c r="I3880">
        <v>3.5887197796000563</v>
      </c>
      <c r="J3880">
        <v>0</v>
      </c>
    </row>
    <row r="3881" spans="1:10">
      <c r="A3881">
        <v>3880</v>
      </c>
      <c r="B3881" t="s">
        <v>7908</v>
      </c>
      <c r="C3881">
        <v>6</v>
      </c>
      <c r="D3881">
        <v>3.5888317255942073</v>
      </c>
      <c r="E3881">
        <v>0.77815125038364363</v>
      </c>
      <c r="G3881" t="s">
        <v>6263</v>
      </c>
      <c r="H3881">
        <v>1</v>
      </c>
      <c r="I3881">
        <v>3.5888317255942073</v>
      </c>
      <c r="J3881">
        <v>0</v>
      </c>
    </row>
    <row r="3882" spans="1:10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G3882" t="s">
        <v>7335</v>
      </c>
      <c r="H3882">
        <v>1</v>
      </c>
      <c r="I3882">
        <v>3.588943642740015</v>
      </c>
      <c r="J3882">
        <v>0</v>
      </c>
    </row>
    <row r="3883" spans="1:10">
      <c r="A3883">
        <v>3882</v>
      </c>
      <c r="B3883" t="s">
        <v>7909</v>
      </c>
      <c r="C3883">
        <v>6</v>
      </c>
      <c r="D3883">
        <v>3.589055531052344</v>
      </c>
      <c r="E3883">
        <v>0.77815125038364363</v>
      </c>
      <c r="G3883" t="s">
        <v>7426</v>
      </c>
      <c r="H3883">
        <v>1</v>
      </c>
      <c r="I3883">
        <v>3.589055531052344</v>
      </c>
      <c r="J3883">
        <v>0</v>
      </c>
    </row>
    <row r="3884" spans="1:10">
      <c r="A3884">
        <v>3883</v>
      </c>
      <c r="B3884" t="s">
        <v>7910</v>
      </c>
      <c r="C3884">
        <v>6</v>
      </c>
      <c r="D3884">
        <v>3.5891673905460477</v>
      </c>
      <c r="E3884">
        <v>0.77815125038364363</v>
      </c>
      <c r="G3884" t="s">
        <v>5271</v>
      </c>
      <c r="H3884">
        <v>1</v>
      </c>
      <c r="I3884">
        <v>3.5891673905460477</v>
      </c>
      <c r="J3884">
        <v>0</v>
      </c>
    </row>
    <row r="3885" spans="1:10">
      <c r="A3885">
        <v>3884</v>
      </c>
      <c r="B3885" t="s">
        <v>7911</v>
      </c>
      <c r="C3885">
        <v>6</v>
      </c>
      <c r="D3885">
        <v>3.5892792212359672</v>
      </c>
      <c r="E3885">
        <v>0.77815125038364363</v>
      </c>
      <c r="G3885" t="s">
        <v>6185</v>
      </c>
      <c r="H3885">
        <v>1</v>
      </c>
      <c r="I3885">
        <v>3.5892792212359672</v>
      </c>
      <c r="J3885">
        <v>0</v>
      </c>
    </row>
    <row r="3886" spans="1:10">
      <c r="A3886">
        <v>3885</v>
      </c>
      <c r="B3886" t="s">
        <v>4774</v>
      </c>
      <c r="C3886">
        <v>6</v>
      </c>
      <c r="D3886">
        <v>3.5893910231369333</v>
      </c>
      <c r="E3886">
        <v>0.77815125038364363</v>
      </c>
      <c r="G3886" t="s">
        <v>6715</v>
      </c>
      <c r="H3886">
        <v>1</v>
      </c>
      <c r="I3886">
        <v>3.5893910231369333</v>
      </c>
      <c r="J3886">
        <v>0</v>
      </c>
    </row>
    <row r="3887" spans="1:10">
      <c r="A3887">
        <v>3886</v>
      </c>
      <c r="B3887" t="s">
        <v>7912</v>
      </c>
      <c r="C3887">
        <v>6</v>
      </c>
      <c r="D3887">
        <v>3.5895027962637638</v>
      </c>
      <c r="E3887">
        <v>0.77815125038364363</v>
      </c>
      <c r="G3887" t="s">
        <v>7294</v>
      </c>
      <c r="H3887">
        <v>1</v>
      </c>
      <c r="I3887">
        <v>3.5895027962637638</v>
      </c>
      <c r="J3887">
        <v>0</v>
      </c>
    </row>
    <row r="3888" spans="1:10">
      <c r="A3888">
        <v>3887</v>
      </c>
      <c r="B3888" t="s">
        <v>7913</v>
      </c>
      <c r="C3888">
        <v>6</v>
      </c>
      <c r="D3888">
        <v>3.5896145406312665</v>
      </c>
      <c r="E3888">
        <v>0.77815125038364363</v>
      </c>
      <c r="G3888" t="s">
        <v>6810</v>
      </c>
      <c r="H3888">
        <v>1</v>
      </c>
      <c r="I3888">
        <v>3.5896145406312665</v>
      </c>
      <c r="J3888">
        <v>0</v>
      </c>
    </row>
    <row r="3889" spans="1:10">
      <c r="A3889">
        <v>3888</v>
      </c>
      <c r="B3889" t="s">
        <v>7914</v>
      </c>
      <c r="C3889">
        <v>6</v>
      </c>
      <c r="D3889">
        <v>3.5897262562542371</v>
      </c>
      <c r="E3889">
        <v>0.77815125038364363</v>
      </c>
      <c r="G3889" t="s">
        <v>5382</v>
      </c>
      <c r="H3889">
        <v>1</v>
      </c>
      <c r="I3889">
        <v>3.5897262562542371</v>
      </c>
      <c r="J3889">
        <v>0</v>
      </c>
    </row>
    <row r="3890" spans="1:10">
      <c r="A3890">
        <v>3889</v>
      </c>
      <c r="B3890" t="s">
        <v>7916</v>
      </c>
      <c r="C3890">
        <v>6</v>
      </c>
      <c r="D3890">
        <v>3.5898379431474599</v>
      </c>
      <c r="E3890">
        <v>0.77815125038364363</v>
      </c>
      <c r="G3890" t="s">
        <v>6511</v>
      </c>
      <c r="H3890">
        <v>1</v>
      </c>
      <c r="I3890">
        <v>3.5898379431474599</v>
      </c>
      <c r="J3890">
        <v>0</v>
      </c>
    </row>
    <row r="3891" spans="1:10">
      <c r="A3891">
        <v>3890</v>
      </c>
      <c r="B3891" t="s">
        <v>7917</v>
      </c>
      <c r="C3891">
        <v>6</v>
      </c>
      <c r="D3891">
        <v>3.5899496013257077</v>
      </c>
      <c r="E3891">
        <v>0.77815125038364363</v>
      </c>
      <c r="G3891" t="s">
        <v>6310</v>
      </c>
      <c r="H3891">
        <v>1</v>
      </c>
      <c r="I3891">
        <v>3.5899496013257077</v>
      </c>
      <c r="J3891">
        <v>0</v>
      </c>
    </row>
    <row r="3892" spans="1:10">
      <c r="A3892">
        <v>3891</v>
      </c>
      <c r="B3892" t="s">
        <v>7918</v>
      </c>
      <c r="C3892">
        <v>6</v>
      </c>
      <c r="D3892">
        <v>3.5900612308037427</v>
      </c>
      <c r="E3892">
        <v>0.77815125038364363</v>
      </c>
      <c r="G3892" t="s">
        <v>5184</v>
      </c>
      <c r="H3892">
        <v>1</v>
      </c>
      <c r="I3892">
        <v>3.5900612308037427</v>
      </c>
      <c r="J3892">
        <v>0</v>
      </c>
    </row>
    <row r="3893" spans="1:10">
      <c r="A3893">
        <v>3892</v>
      </c>
      <c r="B3893" t="s">
        <v>7919</v>
      </c>
      <c r="C3893">
        <v>6</v>
      </c>
      <c r="D3893">
        <v>3.5901728315963144</v>
      </c>
      <c r="E3893">
        <v>0.77815125038364363</v>
      </c>
      <c r="G3893" t="s">
        <v>2884</v>
      </c>
      <c r="H3893">
        <v>1</v>
      </c>
      <c r="I3893">
        <v>3.5901728315963144</v>
      </c>
      <c r="J3893">
        <v>0</v>
      </c>
    </row>
    <row r="3894" spans="1:10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G3894" t="s">
        <v>6910</v>
      </c>
      <c r="H3894">
        <v>1</v>
      </c>
      <c r="I3894">
        <v>3.590284403718162</v>
      </c>
      <c r="J3894">
        <v>0</v>
      </c>
    </row>
    <row r="3895" spans="1:10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G3895" t="s">
        <v>6165</v>
      </c>
      <c r="H3895">
        <v>1</v>
      </c>
      <c r="I3895">
        <v>3.590395947184013</v>
      </c>
      <c r="J3895">
        <v>0</v>
      </c>
    </row>
    <row r="3896" spans="1:10">
      <c r="A3896">
        <v>3895</v>
      </c>
      <c r="B3896" t="s">
        <v>7920</v>
      </c>
      <c r="C3896">
        <v>6</v>
      </c>
      <c r="D3896">
        <v>3.5905074620085831</v>
      </c>
      <c r="E3896">
        <v>0.77815125038364363</v>
      </c>
      <c r="G3896" t="s">
        <v>5519</v>
      </c>
      <c r="H3896">
        <v>1</v>
      </c>
      <c r="I3896">
        <v>3.5905074620085831</v>
      </c>
      <c r="J3896">
        <v>0</v>
      </c>
    </row>
    <row r="3897" spans="1:10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G3897" t="s">
        <v>5276</v>
      </c>
      <c r="H3897">
        <v>1</v>
      </c>
      <c r="I3897">
        <v>3.5906189482065778</v>
      </c>
      <c r="J3897">
        <v>0</v>
      </c>
    </row>
    <row r="3898" spans="1:10">
      <c r="A3898">
        <v>3897</v>
      </c>
      <c r="B3898" t="s">
        <v>4953</v>
      </c>
      <c r="C3898">
        <v>6</v>
      </c>
      <c r="D3898">
        <v>3.5907304057926903</v>
      </c>
      <c r="E3898">
        <v>0.77815125038364363</v>
      </c>
      <c r="G3898" t="s">
        <v>7240</v>
      </c>
      <c r="H3898">
        <v>1</v>
      </c>
      <c r="I3898">
        <v>3.5907304057926903</v>
      </c>
      <c r="J3898">
        <v>0</v>
      </c>
    </row>
    <row r="3899" spans="1:10">
      <c r="A3899">
        <v>3898</v>
      </c>
      <c r="B3899" t="s">
        <v>7921</v>
      </c>
      <c r="C3899">
        <v>6</v>
      </c>
      <c r="D3899">
        <v>3.5908418347816027</v>
      </c>
      <c r="E3899">
        <v>0.77815125038364363</v>
      </c>
      <c r="G3899" t="s">
        <v>6835</v>
      </c>
      <c r="H3899">
        <v>1</v>
      </c>
      <c r="I3899">
        <v>3.5908418347816027</v>
      </c>
      <c r="J3899">
        <v>0</v>
      </c>
    </row>
    <row r="3900" spans="1:10">
      <c r="A3900">
        <v>3899</v>
      </c>
      <c r="B3900" t="s">
        <v>7922</v>
      </c>
      <c r="C3900">
        <v>6</v>
      </c>
      <c r="D3900">
        <v>3.5909532351879858</v>
      </c>
      <c r="E3900">
        <v>0.77815125038364363</v>
      </c>
      <c r="G3900" t="s">
        <v>5464</v>
      </c>
      <c r="H3900">
        <v>1</v>
      </c>
      <c r="I3900">
        <v>3.5909532351879858</v>
      </c>
      <c r="J3900">
        <v>0</v>
      </c>
    </row>
    <row r="3901" spans="1:10">
      <c r="A3901">
        <v>3900</v>
      </c>
      <c r="B3901" t="s">
        <v>4588</v>
      </c>
      <c r="C3901">
        <v>6</v>
      </c>
      <c r="D3901">
        <v>3.5910646070264991</v>
      </c>
      <c r="E3901">
        <v>0.77815125038364363</v>
      </c>
      <c r="G3901" t="s">
        <v>5537</v>
      </c>
      <c r="H3901">
        <v>1</v>
      </c>
      <c r="I3901">
        <v>3.5910646070264991</v>
      </c>
      <c r="J3901">
        <v>0</v>
      </c>
    </row>
    <row r="3902" spans="1:10">
      <c r="A3902">
        <v>3901</v>
      </c>
      <c r="B3902" t="s">
        <v>5014</v>
      </c>
      <c r="C3902">
        <v>6</v>
      </c>
      <c r="D3902">
        <v>3.5911759503117913</v>
      </c>
      <c r="E3902">
        <v>0.77815125038364363</v>
      </c>
      <c r="G3902" t="s">
        <v>5858</v>
      </c>
      <c r="H3902">
        <v>1</v>
      </c>
      <c r="I3902">
        <v>3.5911759503117913</v>
      </c>
      <c r="J3902">
        <v>0</v>
      </c>
    </row>
    <row r="3903" spans="1:10">
      <c r="A3903">
        <v>3902</v>
      </c>
      <c r="B3903" t="s">
        <v>7923</v>
      </c>
      <c r="C3903">
        <v>6</v>
      </c>
      <c r="D3903">
        <v>3.591287265058499</v>
      </c>
      <c r="E3903">
        <v>0.77815125038364363</v>
      </c>
      <c r="G3903" t="s">
        <v>1517</v>
      </c>
      <c r="H3903">
        <v>1</v>
      </c>
      <c r="I3903">
        <v>3.591287265058499</v>
      </c>
      <c r="J3903">
        <v>0</v>
      </c>
    </row>
    <row r="3904" spans="1:10">
      <c r="A3904">
        <v>3903</v>
      </c>
      <c r="B3904" t="s">
        <v>5445</v>
      </c>
      <c r="C3904">
        <v>6</v>
      </c>
      <c r="D3904">
        <v>3.5913985512812485</v>
      </c>
      <c r="E3904">
        <v>0.77815125038364363</v>
      </c>
      <c r="G3904" t="s">
        <v>6772</v>
      </c>
      <c r="H3904">
        <v>1</v>
      </c>
      <c r="I3904">
        <v>3.5913985512812485</v>
      </c>
      <c r="J3904">
        <v>0</v>
      </c>
    </row>
    <row r="3905" spans="1:10">
      <c r="A3905">
        <v>3904</v>
      </c>
      <c r="B3905" t="s">
        <v>3986</v>
      </c>
      <c r="C3905">
        <v>6</v>
      </c>
      <c r="D3905">
        <v>3.5915098089946542</v>
      </c>
      <c r="E3905">
        <v>0.77815125038364363</v>
      </c>
      <c r="G3905" t="s">
        <v>6540</v>
      </c>
      <c r="H3905">
        <v>1</v>
      </c>
      <c r="I3905">
        <v>3.5915098089946542</v>
      </c>
      <c r="J3905">
        <v>0</v>
      </c>
    </row>
    <row r="3906" spans="1:10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G3906" t="s">
        <v>2153</v>
      </c>
      <c r="H3906">
        <v>1</v>
      </c>
      <c r="I3906">
        <v>3.5916210382133191</v>
      </c>
      <c r="J3906">
        <v>0</v>
      </c>
    </row>
    <row r="3907" spans="1:10">
      <c r="A3907">
        <v>3906</v>
      </c>
      <c r="B3907" t="s">
        <v>4708</v>
      </c>
      <c r="C3907">
        <v>6</v>
      </c>
      <c r="D3907">
        <v>3.5917322389518356</v>
      </c>
      <c r="E3907">
        <v>0.77815125038364363</v>
      </c>
      <c r="G3907" t="s">
        <v>5984</v>
      </c>
      <c r="H3907">
        <v>1</v>
      </c>
      <c r="I3907">
        <v>3.5917322389518356</v>
      </c>
      <c r="J3907">
        <v>0</v>
      </c>
    </row>
    <row r="3908" spans="1:10">
      <c r="A3908">
        <v>3907</v>
      </c>
      <c r="B3908" t="s">
        <v>7924</v>
      </c>
      <c r="C3908">
        <v>6</v>
      </c>
      <c r="D3908">
        <v>3.5918434112247843</v>
      </c>
      <c r="E3908">
        <v>0.77815125038364363</v>
      </c>
      <c r="G3908" t="s">
        <v>6776</v>
      </c>
      <c r="H3908">
        <v>1</v>
      </c>
      <c r="I3908">
        <v>3.5918434112247843</v>
      </c>
      <c r="J3908">
        <v>0</v>
      </c>
    </row>
    <row r="3909" spans="1:10">
      <c r="A3909">
        <v>3908</v>
      </c>
      <c r="B3909" t="s">
        <v>5016</v>
      </c>
      <c r="C3909">
        <v>6</v>
      </c>
      <c r="D3909">
        <v>3.5919545550467356</v>
      </c>
      <c r="E3909">
        <v>0.77815125038364363</v>
      </c>
      <c r="G3909" t="s">
        <v>6228</v>
      </c>
      <c r="H3909">
        <v>1</v>
      </c>
      <c r="I3909">
        <v>3.5919545550467356</v>
      </c>
      <c r="J3909">
        <v>0</v>
      </c>
    </row>
    <row r="3910" spans="1:10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G3910" t="s">
        <v>7137</v>
      </c>
      <c r="H3910">
        <v>1</v>
      </c>
      <c r="I3910">
        <v>3.5920656704322473</v>
      </c>
      <c r="J3910">
        <v>0</v>
      </c>
    </row>
    <row r="3911" spans="1:10">
      <c r="A3911">
        <v>3910</v>
      </c>
      <c r="B3911" t="s">
        <v>7925</v>
      </c>
      <c r="C3911">
        <v>6</v>
      </c>
      <c r="D3911">
        <v>3.5921767573958667</v>
      </c>
      <c r="E3911">
        <v>0.77815125038364363</v>
      </c>
      <c r="G3911" t="s">
        <v>6846</v>
      </c>
      <c r="H3911">
        <v>1</v>
      </c>
      <c r="I3911">
        <v>3.5921767573958667</v>
      </c>
      <c r="J3911">
        <v>0</v>
      </c>
    </row>
    <row r="3912" spans="1:10">
      <c r="A3912">
        <v>3911</v>
      </c>
      <c r="B3912" t="s">
        <v>7926</v>
      </c>
      <c r="C3912">
        <v>6</v>
      </c>
      <c r="D3912">
        <v>3.5922878159521305</v>
      </c>
      <c r="E3912">
        <v>0.77815125038364363</v>
      </c>
      <c r="G3912" t="s">
        <v>5646</v>
      </c>
      <c r="H3912">
        <v>1</v>
      </c>
      <c r="I3912">
        <v>3.5922878159521305</v>
      </c>
      <c r="J3912">
        <v>0</v>
      </c>
    </row>
    <row r="3913" spans="1:10">
      <c r="A3913">
        <v>3912</v>
      </c>
      <c r="B3913" t="s">
        <v>7927</v>
      </c>
      <c r="C3913">
        <v>6</v>
      </c>
      <c r="D3913">
        <v>3.592398846115564</v>
      </c>
      <c r="E3913">
        <v>0.77815125038364363</v>
      </c>
      <c r="G3913" t="s">
        <v>6719</v>
      </c>
      <c r="H3913">
        <v>1</v>
      </c>
      <c r="I3913">
        <v>3.592398846115564</v>
      </c>
      <c r="J3913">
        <v>0</v>
      </c>
    </row>
    <row r="3914" spans="1:10">
      <c r="A3914">
        <v>3913</v>
      </c>
      <c r="B3914" t="s">
        <v>5046</v>
      </c>
      <c r="C3914">
        <v>6</v>
      </c>
      <c r="D3914">
        <v>3.5925098479006801</v>
      </c>
      <c r="E3914">
        <v>0.77815125038364363</v>
      </c>
      <c r="G3914" t="s">
        <v>5395</v>
      </c>
      <c r="H3914">
        <v>1</v>
      </c>
      <c r="I3914">
        <v>3.5925098479006801</v>
      </c>
      <c r="J3914">
        <v>0</v>
      </c>
    </row>
    <row r="3915" spans="1:10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G3915" t="s">
        <v>6605</v>
      </c>
      <c r="H3915">
        <v>1</v>
      </c>
      <c r="I3915">
        <v>3.5926208213219826</v>
      </c>
      <c r="J3915">
        <v>0</v>
      </c>
    </row>
    <row r="3916" spans="1:10">
      <c r="A3916">
        <v>3915</v>
      </c>
      <c r="B3916" t="s">
        <v>7928</v>
      </c>
      <c r="C3916">
        <v>6</v>
      </c>
      <c r="D3916">
        <v>3.5927317663939622</v>
      </c>
      <c r="E3916">
        <v>0.77815125038364363</v>
      </c>
      <c r="G3916" t="s">
        <v>7083</v>
      </c>
      <c r="H3916">
        <v>1</v>
      </c>
      <c r="I3916">
        <v>3.5927317663939622</v>
      </c>
      <c r="J3916">
        <v>0</v>
      </c>
    </row>
    <row r="3917" spans="1:10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G3917" t="s">
        <v>6383</v>
      </c>
      <c r="H3917">
        <v>1</v>
      </c>
      <c r="I3917">
        <v>3.5928426831311002</v>
      </c>
      <c r="J3917">
        <v>0</v>
      </c>
    </row>
    <row r="3918" spans="1:10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G3918" t="s">
        <v>5971</v>
      </c>
      <c r="H3918">
        <v>1</v>
      </c>
      <c r="I3918">
        <v>3.592953571547866</v>
      </c>
      <c r="J3918">
        <v>0</v>
      </c>
    </row>
    <row r="3919" spans="1:10">
      <c r="A3919">
        <v>3918</v>
      </c>
      <c r="B3919" t="s">
        <v>7929</v>
      </c>
      <c r="C3919">
        <v>6</v>
      </c>
      <c r="D3919">
        <v>3.5930644316587177</v>
      </c>
      <c r="E3919">
        <v>0.77815125038364363</v>
      </c>
      <c r="G3919" t="s">
        <v>6731</v>
      </c>
      <c r="H3919">
        <v>1</v>
      </c>
      <c r="I3919">
        <v>3.5930644316587177</v>
      </c>
      <c r="J3919">
        <v>0</v>
      </c>
    </row>
    <row r="3920" spans="1:10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G3920" t="s">
        <v>2247</v>
      </c>
      <c r="H3920">
        <v>1</v>
      </c>
      <c r="I3920">
        <v>3.5931752634781025</v>
      </c>
      <c r="J3920">
        <v>0</v>
      </c>
    </row>
    <row r="3921" spans="1:10">
      <c r="A3921">
        <v>3920</v>
      </c>
      <c r="B3921" t="s">
        <v>7930</v>
      </c>
      <c r="C3921">
        <v>6</v>
      </c>
      <c r="D3921">
        <v>3.5932860670204572</v>
      </c>
      <c r="E3921">
        <v>0.77815125038364363</v>
      </c>
      <c r="G3921" t="s">
        <v>2212</v>
      </c>
      <c r="H3921">
        <v>1</v>
      </c>
      <c r="I3921">
        <v>3.5932860670204572</v>
      </c>
      <c r="J3921">
        <v>0</v>
      </c>
    </row>
    <row r="3922" spans="1:10">
      <c r="A3922">
        <v>3921</v>
      </c>
      <c r="B3922" t="s">
        <v>7931</v>
      </c>
      <c r="C3922">
        <v>6</v>
      </c>
      <c r="D3922">
        <v>3.5933968423002067</v>
      </c>
      <c r="E3922">
        <v>0.77815125038364363</v>
      </c>
      <c r="G3922" t="s">
        <v>6413</v>
      </c>
      <c r="H3922">
        <v>1</v>
      </c>
      <c r="I3922">
        <v>3.5933968423002067</v>
      </c>
      <c r="J3922">
        <v>0</v>
      </c>
    </row>
    <row r="3923" spans="1:10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G3923" t="s">
        <v>6390</v>
      </c>
      <c r="H3923">
        <v>1</v>
      </c>
      <c r="I3923">
        <v>3.5935075893317654</v>
      </c>
      <c r="J3923">
        <v>0</v>
      </c>
    </row>
    <row r="3924" spans="1:10">
      <c r="A3924">
        <v>3923</v>
      </c>
      <c r="B3924" t="s">
        <v>7932</v>
      </c>
      <c r="C3924">
        <v>6</v>
      </c>
      <c r="D3924">
        <v>3.5936183081295359</v>
      </c>
      <c r="E3924">
        <v>0.77815125038364363</v>
      </c>
      <c r="G3924" t="s">
        <v>6814</v>
      </c>
      <c r="H3924">
        <v>1</v>
      </c>
      <c r="I3924">
        <v>3.5936183081295359</v>
      </c>
      <c r="J3924">
        <v>0</v>
      </c>
    </row>
    <row r="3925" spans="1:10">
      <c r="A3925">
        <v>3924</v>
      </c>
      <c r="B3925" t="s">
        <v>7933</v>
      </c>
      <c r="C3925">
        <v>6</v>
      </c>
      <c r="D3925">
        <v>3.5937289987079111</v>
      </c>
      <c r="E3925">
        <v>0.77815125038364363</v>
      </c>
      <c r="G3925" t="s">
        <v>5343</v>
      </c>
      <c r="H3925">
        <v>1</v>
      </c>
      <c r="I3925">
        <v>3.5937289987079111</v>
      </c>
      <c r="J3925">
        <v>0</v>
      </c>
    </row>
    <row r="3926" spans="1:10">
      <c r="A3926">
        <v>3925</v>
      </c>
      <c r="B3926" t="s">
        <v>6309</v>
      </c>
      <c r="C3926">
        <v>6</v>
      </c>
      <c r="D3926">
        <v>3.5938396610812715</v>
      </c>
      <c r="E3926">
        <v>0.77815125038364363</v>
      </c>
      <c r="G3926" t="s">
        <v>7316</v>
      </c>
      <c r="H3926">
        <v>1</v>
      </c>
      <c r="I3926">
        <v>3.5938396610812715</v>
      </c>
      <c r="J3926">
        <v>0</v>
      </c>
    </row>
    <row r="3927" spans="1:10">
      <c r="A3927">
        <v>3926</v>
      </c>
      <c r="B3927" t="s">
        <v>4136</v>
      </c>
      <c r="C3927">
        <v>6</v>
      </c>
      <c r="D3927">
        <v>3.5939502952639875</v>
      </c>
      <c r="E3927">
        <v>0.77815125038364363</v>
      </c>
      <c r="G3927" t="s">
        <v>6595</v>
      </c>
      <c r="H3927">
        <v>1</v>
      </c>
      <c r="I3927">
        <v>3.5939502952639875</v>
      </c>
      <c r="J3927">
        <v>0</v>
      </c>
    </row>
    <row r="3928" spans="1:10">
      <c r="A3928">
        <v>3927</v>
      </c>
      <c r="B3928" t="s">
        <v>7934</v>
      </c>
      <c r="C3928">
        <v>6</v>
      </c>
      <c r="D3928">
        <v>3.5940609012704181</v>
      </c>
      <c r="E3928">
        <v>0.77815125038364363</v>
      </c>
      <c r="G3928" t="s">
        <v>5301</v>
      </c>
      <c r="H3928">
        <v>1</v>
      </c>
      <c r="I3928">
        <v>3.5940609012704181</v>
      </c>
      <c r="J3928">
        <v>0</v>
      </c>
    </row>
    <row r="3929" spans="1:10">
      <c r="A3929">
        <v>3928</v>
      </c>
      <c r="B3929" t="s">
        <v>7935</v>
      </c>
      <c r="C3929">
        <v>6</v>
      </c>
      <c r="D3929">
        <v>3.594171479114912</v>
      </c>
      <c r="E3929">
        <v>0.77815125038364363</v>
      </c>
      <c r="G3929" t="s">
        <v>5387</v>
      </c>
      <c r="H3929">
        <v>1</v>
      </c>
      <c r="I3929">
        <v>3.594171479114912</v>
      </c>
      <c r="J3929">
        <v>0</v>
      </c>
    </row>
    <row r="3930" spans="1:10">
      <c r="A3930">
        <v>3929</v>
      </c>
      <c r="B3930" t="s">
        <v>6666</v>
      </c>
      <c r="C3930">
        <v>6</v>
      </c>
      <c r="D3930">
        <v>3.594282028811806</v>
      </c>
      <c r="E3930">
        <v>0.77815125038364363</v>
      </c>
      <c r="G3930" t="s">
        <v>5406</v>
      </c>
      <c r="H3930">
        <v>1</v>
      </c>
      <c r="I3930">
        <v>3.594282028811806</v>
      </c>
      <c r="J3930">
        <v>0</v>
      </c>
    </row>
    <row r="3931" spans="1:10">
      <c r="A3931">
        <v>3930</v>
      </c>
      <c r="B3931" t="s">
        <v>7936</v>
      </c>
      <c r="C3931">
        <v>6</v>
      </c>
      <c r="D3931">
        <v>3.5943925503754266</v>
      </c>
      <c r="E3931">
        <v>0.77815125038364363</v>
      </c>
      <c r="G3931" t="s">
        <v>6356</v>
      </c>
      <c r="H3931">
        <v>1</v>
      </c>
      <c r="I3931">
        <v>3.5943925503754266</v>
      </c>
      <c r="J3931">
        <v>0</v>
      </c>
    </row>
    <row r="3932" spans="1:10">
      <c r="A3932">
        <v>3931</v>
      </c>
      <c r="B3932" t="s">
        <v>7937</v>
      </c>
      <c r="C3932">
        <v>6</v>
      </c>
      <c r="D3932">
        <v>3.5945030438200893</v>
      </c>
      <c r="E3932">
        <v>0.77815125038364363</v>
      </c>
      <c r="G3932" t="s">
        <v>6355</v>
      </c>
      <c r="H3932">
        <v>1</v>
      </c>
      <c r="I3932">
        <v>3.5945030438200893</v>
      </c>
      <c r="J3932">
        <v>0</v>
      </c>
    </row>
    <row r="3933" spans="1:10">
      <c r="A3933">
        <v>3932</v>
      </c>
      <c r="B3933" t="s">
        <v>7938</v>
      </c>
      <c r="C3933">
        <v>6</v>
      </c>
      <c r="D3933">
        <v>3.5946135091600979</v>
      </c>
      <c r="E3933">
        <v>0.77815125038364363</v>
      </c>
      <c r="G3933" t="s">
        <v>5129</v>
      </c>
      <c r="H3933">
        <v>1</v>
      </c>
      <c r="I3933">
        <v>3.5946135091600979</v>
      </c>
      <c r="J3933">
        <v>0</v>
      </c>
    </row>
    <row r="3934" spans="1:10">
      <c r="A3934">
        <v>3933</v>
      </c>
      <c r="B3934" t="s">
        <v>7939</v>
      </c>
      <c r="C3934">
        <v>6</v>
      </c>
      <c r="D3934">
        <v>3.5947239464097467</v>
      </c>
      <c r="E3934">
        <v>0.77815125038364363</v>
      </c>
      <c r="G3934" t="s">
        <v>7048</v>
      </c>
      <c r="H3934">
        <v>1</v>
      </c>
      <c r="I3934">
        <v>3.5947239464097467</v>
      </c>
      <c r="J3934">
        <v>0</v>
      </c>
    </row>
    <row r="3935" spans="1:10">
      <c r="A3935">
        <v>3934</v>
      </c>
      <c r="B3935" t="s">
        <v>5715</v>
      </c>
      <c r="C3935">
        <v>6</v>
      </c>
      <c r="D3935">
        <v>3.594834355583318</v>
      </c>
      <c r="E3935">
        <v>0.77815125038364363</v>
      </c>
      <c r="G3935" t="s">
        <v>5240</v>
      </c>
      <c r="H3935">
        <v>1</v>
      </c>
      <c r="I3935">
        <v>3.594834355583318</v>
      </c>
      <c r="J3935">
        <v>0</v>
      </c>
    </row>
    <row r="3936" spans="1:10">
      <c r="A3936">
        <v>3935</v>
      </c>
      <c r="B3936" t="s">
        <v>6976</v>
      </c>
      <c r="C3936">
        <v>6</v>
      </c>
      <c r="D3936">
        <v>3.5949447366950835</v>
      </c>
      <c r="E3936">
        <v>0.77815125038364363</v>
      </c>
      <c r="G3936" t="s">
        <v>5720</v>
      </c>
      <c r="H3936">
        <v>1</v>
      </c>
      <c r="I3936">
        <v>3.5949447366950835</v>
      </c>
      <c r="J3936">
        <v>0</v>
      </c>
    </row>
    <row r="3937" spans="1:10">
      <c r="A3937">
        <v>3936</v>
      </c>
      <c r="B3937" t="s">
        <v>5928</v>
      </c>
      <c r="C3937">
        <v>6</v>
      </c>
      <c r="D3937">
        <v>3.5950550897593039</v>
      </c>
      <c r="E3937">
        <v>0.77815125038364363</v>
      </c>
      <c r="G3937" t="s">
        <v>6430</v>
      </c>
      <c r="H3937">
        <v>1</v>
      </c>
      <c r="I3937">
        <v>3.5950550897593039</v>
      </c>
      <c r="J3937">
        <v>0</v>
      </c>
    </row>
    <row r="3938" spans="1:10">
      <c r="A3938">
        <v>3937</v>
      </c>
      <c r="B3938" t="s">
        <v>7236</v>
      </c>
      <c r="C3938">
        <v>6</v>
      </c>
      <c r="D3938">
        <v>3.5951654147902294</v>
      </c>
      <c r="E3938">
        <v>0.77815125038364363</v>
      </c>
      <c r="G3938" t="s">
        <v>7166</v>
      </c>
      <c r="H3938">
        <v>1</v>
      </c>
      <c r="I3938">
        <v>3.5951654147902294</v>
      </c>
      <c r="J3938">
        <v>0</v>
      </c>
    </row>
    <row r="3939" spans="1:10">
      <c r="A3939">
        <v>3938</v>
      </c>
      <c r="B3939" t="s">
        <v>7940</v>
      </c>
      <c r="C3939">
        <v>6</v>
      </c>
      <c r="D3939">
        <v>3.5952757118020995</v>
      </c>
      <c r="E3939">
        <v>0.77815125038364363</v>
      </c>
      <c r="G3939" t="s">
        <v>5963</v>
      </c>
      <c r="H3939">
        <v>1</v>
      </c>
      <c r="I3939">
        <v>3.5952757118020995</v>
      </c>
      <c r="J3939">
        <v>0</v>
      </c>
    </row>
    <row r="3940" spans="1:10">
      <c r="A3940">
        <v>3939</v>
      </c>
      <c r="B3940" t="s">
        <v>7941</v>
      </c>
      <c r="C3940">
        <v>6</v>
      </c>
      <c r="D3940">
        <v>3.5953859808091417</v>
      </c>
      <c r="E3940">
        <v>0.77815125038364363</v>
      </c>
      <c r="G3940" t="s">
        <v>6311</v>
      </c>
      <c r="H3940">
        <v>1</v>
      </c>
      <c r="I3940">
        <v>3.5953859808091417</v>
      </c>
      <c r="J3940">
        <v>0</v>
      </c>
    </row>
    <row r="3941" spans="1:10">
      <c r="A3941">
        <v>3940</v>
      </c>
      <c r="B3941" t="s">
        <v>5425</v>
      </c>
      <c r="C3941">
        <v>6</v>
      </c>
      <c r="D3941">
        <v>3.5954962218255742</v>
      </c>
      <c r="E3941">
        <v>0.77815125038364363</v>
      </c>
      <c r="G3941" t="s">
        <v>6561</v>
      </c>
      <c r="H3941">
        <v>1</v>
      </c>
      <c r="I3941">
        <v>3.5954962218255742</v>
      </c>
      <c r="J3941">
        <v>0</v>
      </c>
    </row>
    <row r="3942" spans="1:10">
      <c r="A3942">
        <v>3941</v>
      </c>
      <c r="B3942" t="s">
        <v>7942</v>
      </c>
      <c r="C3942">
        <v>6</v>
      </c>
      <c r="D3942">
        <v>3.5956064348656032</v>
      </c>
      <c r="E3942">
        <v>0.77815125038364363</v>
      </c>
      <c r="G3942" t="s">
        <v>5266</v>
      </c>
      <c r="H3942">
        <v>1</v>
      </c>
      <c r="I3942">
        <v>3.5956064348656032</v>
      </c>
      <c r="J3942">
        <v>0</v>
      </c>
    </row>
    <row r="3943" spans="1:10">
      <c r="A3943">
        <v>3942</v>
      </c>
      <c r="B3943" t="s">
        <v>4131</v>
      </c>
      <c r="C3943">
        <v>6</v>
      </c>
      <c r="D3943">
        <v>3.5957166199434245</v>
      </c>
      <c r="E3943">
        <v>0.77815125038364363</v>
      </c>
      <c r="G3943" t="s">
        <v>6338</v>
      </c>
      <c r="H3943">
        <v>1</v>
      </c>
      <c r="I3943">
        <v>3.5957166199434245</v>
      </c>
      <c r="J3943">
        <v>0</v>
      </c>
    </row>
    <row r="3944" spans="1:10">
      <c r="A3944">
        <v>3943</v>
      </c>
      <c r="B3944" t="s">
        <v>5006</v>
      </c>
      <c r="C3944">
        <v>6</v>
      </c>
      <c r="D3944">
        <v>3.5958267770732233</v>
      </c>
      <c r="E3944">
        <v>0.77815125038364363</v>
      </c>
      <c r="G3944" t="s">
        <v>5131</v>
      </c>
      <c r="H3944">
        <v>1</v>
      </c>
      <c r="I3944">
        <v>3.5958267770732233</v>
      </c>
      <c r="J3944">
        <v>0</v>
      </c>
    </row>
    <row r="3945" spans="1:10">
      <c r="A3945">
        <v>3944</v>
      </c>
      <c r="B3945" t="s">
        <v>7943</v>
      </c>
      <c r="C3945">
        <v>6</v>
      </c>
      <c r="D3945">
        <v>3.5959369062691735</v>
      </c>
      <c r="E3945">
        <v>0.77815125038364363</v>
      </c>
      <c r="G3945" t="s">
        <v>5790</v>
      </c>
      <c r="H3945">
        <v>1</v>
      </c>
      <c r="I3945">
        <v>3.5959369062691735</v>
      </c>
      <c r="J3945">
        <v>0</v>
      </c>
    </row>
    <row r="3946" spans="1:10">
      <c r="A3946">
        <v>3945</v>
      </c>
      <c r="B3946" t="s">
        <v>7028</v>
      </c>
      <c r="C3946">
        <v>6</v>
      </c>
      <c r="D3946">
        <v>3.5960470075454389</v>
      </c>
      <c r="E3946">
        <v>0.77815125038364363</v>
      </c>
      <c r="G3946" t="s">
        <v>5492</v>
      </c>
      <c r="H3946">
        <v>1</v>
      </c>
      <c r="I3946">
        <v>3.5960470075454389</v>
      </c>
      <c r="J3946">
        <v>0</v>
      </c>
    </row>
    <row r="3947" spans="1:10">
      <c r="A3947">
        <v>3946</v>
      </c>
      <c r="B3947" t="s">
        <v>4323</v>
      </c>
      <c r="C3947">
        <v>6</v>
      </c>
      <c r="D3947">
        <v>3.5961570809161723</v>
      </c>
      <c r="E3947">
        <v>0.77815125038364363</v>
      </c>
      <c r="G3947" t="s">
        <v>2862</v>
      </c>
      <c r="H3947">
        <v>1</v>
      </c>
      <c r="I3947">
        <v>3.5961570809161723</v>
      </c>
      <c r="J3947">
        <v>0</v>
      </c>
    </row>
    <row r="3948" spans="1:10">
      <c r="A3948">
        <v>3947</v>
      </c>
      <c r="B3948" t="s">
        <v>4092</v>
      </c>
      <c r="C3948">
        <v>6</v>
      </c>
      <c r="D3948">
        <v>3.5962671263955155</v>
      </c>
      <c r="E3948">
        <v>0.77815125038364363</v>
      </c>
      <c r="G3948" t="s">
        <v>5245</v>
      </c>
      <c r="H3948">
        <v>1</v>
      </c>
      <c r="I3948">
        <v>3.5962671263955155</v>
      </c>
      <c r="J3948">
        <v>0</v>
      </c>
    </row>
    <row r="3949" spans="1:10">
      <c r="A3949">
        <v>3948</v>
      </c>
      <c r="B3949" t="s">
        <v>7944</v>
      </c>
      <c r="C3949">
        <v>6</v>
      </c>
      <c r="D3949">
        <v>3.5963771439975991</v>
      </c>
      <c r="E3949">
        <v>0.77815125038364363</v>
      </c>
      <c r="G3949" t="s">
        <v>6327</v>
      </c>
      <c r="H3949">
        <v>1</v>
      </c>
      <c r="I3949">
        <v>3.5963771439975991</v>
      </c>
      <c r="J3949">
        <v>0</v>
      </c>
    </row>
    <row r="3950" spans="1:10">
      <c r="A3950">
        <v>3949</v>
      </c>
      <c r="B3950" t="s">
        <v>4734</v>
      </c>
      <c r="C3950">
        <v>6</v>
      </c>
      <c r="D3950">
        <v>3.5964871337365443</v>
      </c>
      <c r="E3950">
        <v>0.77815125038364363</v>
      </c>
      <c r="G3950" t="s">
        <v>6656</v>
      </c>
      <c r="H3950">
        <v>1</v>
      </c>
      <c r="I3950">
        <v>3.5964871337365443</v>
      </c>
      <c r="J3950">
        <v>0</v>
      </c>
    </row>
    <row r="3951" spans="1:10">
      <c r="A3951">
        <v>3950</v>
      </c>
      <c r="B3951" t="s">
        <v>7945</v>
      </c>
      <c r="C3951">
        <v>6</v>
      </c>
      <c r="D3951">
        <v>3.5965970956264601</v>
      </c>
      <c r="E3951">
        <v>0.77815125038364363</v>
      </c>
      <c r="G3951" t="s">
        <v>5726</v>
      </c>
      <c r="H3951">
        <v>1</v>
      </c>
      <c r="I3951">
        <v>3.5965970956264601</v>
      </c>
      <c r="J3951">
        <v>0</v>
      </c>
    </row>
    <row r="3952" spans="1:10">
      <c r="A3952">
        <v>3951</v>
      </c>
      <c r="B3952" t="s">
        <v>5580</v>
      </c>
      <c r="C3952">
        <v>6</v>
      </c>
      <c r="D3952">
        <v>3.5967070296814461</v>
      </c>
      <c r="E3952">
        <v>0.77815125038364363</v>
      </c>
      <c r="G3952" t="s">
        <v>7213</v>
      </c>
      <c r="H3952">
        <v>1</v>
      </c>
      <c r="I3952">
        <v>3.5967070296814461</v>
      </c>
      <c r="J3952">
        <v>0</v>
      </c>
    </row>
    <row r="3953" spans="1:10">
      <c r="A3953">
        <v>3952</v>
      </c>
      <c r="B3953" t="s">
        <v>5948</v>
      </c>
      <c r="C3953">
        <v>6</v>
      </c>
      <c r="D3953">
        <v>3.5968169359155904</v>
      </c>
      <c r="E3953">
        <v>0.77815125038364363</v>
      </c>
      <c r="G3953" t="s">
        <v>6130</v>
      </c>
      <c r="H3953">
        <v>1</v>
      </c>
      <c r="I3953">
        <v>3.5968169359155904</v>
      </c>
      <c r="J3953">
        <v>0</v>
      </c>
    </row>
    <row r="3954" spans="1:10">
      <c r="A3954">
        <v>3953</v>
      </c>
      <c r="B3954" t="s">
        <v>7946</v>
      </c>
      <c r="C3954">
        <v>6</v>
      </c>
      <c r="D3954">
        <v>3.5969268143429707</v>
      </c>
      <c r="E3954">
        <v>0.77815125038364363</v>
      </c>
      <c r="G3954" t="s">
        <v>5732</v>
      </c>
      <c r="H3954">
        <v>1</v>
      </c>
      <c r="I3954">
        <v>3.5969268143429707</v>
      </c>
      <c r="J3954">
        <v>0</v>
      </c>
    </row>
    <row r="3955" spans="1:10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G3955" t="s">
        <v>5750</v>
      </c>
      <c r="H3955">
        <v>1</v>
      </c>
      <c r="I3955">
        <v>3.5970366649776535</v>
      </c>
      <c r="J3955">
        <v>0</v>
      </c>
    </row>
    <row r="3956" spans="1:10">
      <c r="A3956">
        <v>3955</v>
      </c>
      <c r="B3956" t="s">
        <v>7947</v>
      </c>
      <c r="C3956">
        <v>6</v>
      </c>
      <c r="D3956">
        <v>3.5971464878336952</v>
      </c>
      <c r="E3956">
        <v>0.77815125038364363</v>
      </c>
      <c r="G3956" t="s">
        <v>5741</v>
      </c>
      <c r="H3956">
        <v>1</v>
      </c>
      <c r="I3956">
        <v>3.5971464878336952</v>
      </c>
      <c r="J3956">
        <v>0</v>
      </c>
    </row>
    <row r="3957" spans="1:10">
      <c r="A3957">
        <v>3956</v>
      </c>
      <c r="B3957" t="s">
        <v>5736</v>
      </c>
      <c r="C3957">
        <v>6</v>
      </c>
      <c r="D3957">
        <v>3.5972562829251418</v>
      </c>
      <c r="E3957">
        <v>0.77815125038364363</v>
      </c>
      <c r="G3957" t="s">
        <v>5586</v>
      </c>
      <c r="H3957">
        <v>1</v>
      </c>
      <c r="I3957">
        <v>3.5972562829251418</v>
      </c>
      <c r="J3957">
        <v>0</v>
      </c>
    </row>
    <row r="3958" spans="1:10">
      <c r="A3958">
        <v>3957</v>
      </c>
      <c r="B3958" t="s">
        <v>7948</v>
      </c>
      <c r="C3958">
        <v>6</v>
      </c>
      <c r="D3958">
        <v>3.5973660502660278</v>
      </c>
      <c r="E3958">
        <v>0.77815125038364363</v>
      </c>
      <c r="G3958" t="s">
        <v>2948</v>
      </c>
      <c r="H3958">
        <v>1</v>
      </c>
      <c r="I3958">
        <v>3.5973660502660278</v>
      </c>
      <c r="J3958">
        <v>0</v>
      </c>
    </row>
    <row r="3959" spans="1:10">
      <c r="A3959">
        <v>3958</v>
      </c>
      <c r="B3959" t="s">
        <v>7949</v>
      </c>
      <c r="C3959">
        <v>6</v>
      </c>
      <c r="D3959">
        <v>3.5974757898703773</v>
      </c>
      <c r="E3959">
        <v>0.77815125038364363</v>
      </c>
      <c r="G3959" t="s">
        <v>6510</v>
      </c>
      <c r="H3959">
        <v>1</v>
      </c>
      <c r="I3959">
        <v>3.5974757898703773</v>
      </c>
      <c r="J3959">
        <v>0</v>
      </c>
    </row>
    <row r="3960" spans="1:10">
      <c r="A3960">
        <v>3959</v>
      </c>
      <c r="B3960" t="s">
        <v>7950</v>
      </c>
      <c r="C3960">
        <v>6</v>
      </c>
      <c r="D3960">
        <v>3.5975855017522047</v>
      </c>
      <c r="E3960">
        <v>0.77815125038364363</v>
      </c>
      <c r="G3960" t="s">
        <v>7304</v>
      </c>
      <c r="H3960">
        <v>1</v>
      </c>
      <c r="I3960">
        <v>3.5975855017522047</v>
      </c>
      <c r="J3960">
        <v>0</v>
      </c>
    </row>
    <row r="3961" spans="1:10">
      <c r="A3961">
        <v>3960</v>
      </c>
      <c r="B3961" t="s">
        <v>7951</v>
      </c>
      <c r="C3961">
        <v>6</v>
      </c>
      <c r="D3961">
        <v>3.5976951859255122</v>
      </c>
      <c r="E3961">
        <v>0.77815125038364363</v>
      </c>
      <c r="G3961" t="s">
        <v>6016</v>
      </c>
      <c r="H3961">
        <v>1</v>
      </c>
      <c r="I3961">
        <v>3.5976951859255122</v>
      </c>
      <c r="J3961">
        <v>0</v>
      </c>
    </row>
    <row r="3962" spans="1:10">
      <c r="A3962">
        <v>3961</v>
      </c>
      <c r="B3962" t="s">
        <v>7952</v>
      </c>
      <c r="C3962">
        <v>6</v>
      </c>
      <c r="D3962">
        <v>3.597804842404293</v>
      </c>
      <c r="E3962">
        <v>0.77815125038364363</v>
      </c>
      <c r="G3962" t="s">
        <v>7003</v>
      </c>
      <c r="H3962">
        <v>1</v>
      </c>
      <c r="I3962">
        <v>3.597804842404293</v>
      </c>
      <c r="J3962">
        <v>0</v>
      </c>
    </row>
    <row r="3963" spans="1:10">
      <c r="A3963">
        <v>3962</v>
      </c>
      <c r="B3963" t="s">
        <v>7953</v>
      </c>
      <c r="C3963">
        <v>6</v>
      </c>
      <c r="D3963">
        <v>3.5979144712025284</v>
      </c>
      <c r="E3963">
        <v>0.77815125038364363</v>
      </c>
      <c r="G3963" t="s">
        <v>6508</v>
      </c>
      <c r="H3963">
        <v>1</v>
      </c>
      <c r="I3963">
        <v>3.5979144712025284</v>
      </c>
      <c r="J3963">
        <v>0</v>
      </c>
    </row>
    <row r="3964" spans="1:10">
      <c r="A3964">
        <v>3963</v>
      </c>
      <c r="B3964" t="s">
        <v>4112</v>
      </c>
      <c r="C3964">
        <v>6</v>
      </c>
      <c r="D3964">
        <v>3.5980240723341899</v>
      </c>
      <c r="E3964">
        <v>0.77815125038364363</v>
      </c>
      <c r="G3964" t="s">
        <v>6657</v>
      </c>
      <c r="H3964">
        <v>1</v>
      </c>
      <c r="I3964">
        <v>3.5980240723341899</v>
      </c>
      <c r="J3964">
        <v>0</v>
      </c>
    </row>
    <row r="3965" spans="1:10">
      <c r="A3965">
        <v>3964</v>
      </c>
      <c r="B3965" t="s">
        <v>4981</v>
      </c>
      <c r="C3965">
        <v>6</v>
      </c>
      <c r="D3965">
        <v>3.5981336458132378</v>
      </c>
      <c r="E3965">
        <v>0.77815125038364363</v>
      </c>
      <c r="G3965" t="s">
        <v>7008</v>
      </c>
      <c r="H3965">
        <v>1</v>
      </c>
      <c r="I3965">
        <v>3.5981336458132378</v>
      </c>
      <c r="J3965">
        <v>0</v>
      </c>
    </row>
    <row r="3966" spans="1:10">
      <c r="A3966">
        <v>3965</v>
      </c>
      <c r="B3966" t="s">
        <v>7954</v>
      </c>
      <c r="C3966">
        <v>6</v>
      </c>
      <c r="D3966">
        <v>3.5982431916536228</v>
      </c>
      <c r="E3966">
        <v>0.77815125038364363</v>
      </c>
      <c r="G3966" t="s">
        <v>5530</v>
      </c>
      <c r="H3966">
        <v>1</v>
      </c>
      <c r="I3966">
        <v>3.5982431916536228</v>
      </c>
      <c r="J3966">
        <v>0</v>
      </c>
    </row>
    <row r="3967" spans="1:10">
      <c r="A3967">
        <v>3966</v>
      </c>
      <c r="B3967" t="s">
        <v>7955</v>
      </c>
      <c r="C3967">
        <v>6</v>
      </c>
      <c r="D3967">
        <v>3.598352709869284</v>
      </c>
      <c r="E3967">
        <v>0.77815125038364363</v>
      </c>
      <c r="G3967" t="s">
        <v>6786</v>
      </c>
      <c r="H3967">
        <v>1</v>
      </c>
      <c r="I3967">
        <v>3.598352709869284</v>
      </c>
      <c r="J3967">
        <v>0</v>
      </c>
    </row>
    <row r="3968" spans="1:10">
      <c r="A3968">
        <v>3967</v>
      </c>
      <c r="B3968" t="s">
        <v>7956</v>
      </c>
      <c r="C3968">
        <v>6</v>
      </c>
      <c r="D3968">
        <v>3.5984622004741507</v>
      </c>
      <c r="E3968">
        <v>0.77815125038364363</v>
      </c>
      <c r="G3968" t="s">
        <v>7009</v>
      </c>
      <c r="H3968">
        <v>1</v>
      </c>
      <c r="I3968">
        <v>3.5984622004741507</v>
      </c>
      <c r="J3968">
        <v>0</v>
      </c>
    </row>
    <row r="3969" spans="1:10">
      <c r="A3969">
        <v>3968</v>
      </c>
      <c r="B3969" t="s">
        <v>7957</v>
      </c>
      <c r="C3969">
        <v>6</v>
      </c>
      <c r="D3969">
        <v>3.598571663482141</v>
      </c>
      <c r="E3969">
        <v>0.77815125038364363</v>
      </c>
      <c r="G3969" t="s">
        <v>6533</v>
      </c>
      <c r="H3969">
        <v>1</v>
      </c>
      <c r="I3969">
        <v>3.598571663482141</v>
      </c>
      <c r="J3969">
        <v>0</v>
      </c>
    </row>
    <row r="3970" spans="1:10">
      <c r="A3970">
        <v>3969</v>
      </c>
      <c r="B3970" t="s">
        <v>7958</v>
      </c>
      <c r="C3970">
        <v>6</v>
      </c>
      <c r="D3970">
        <v>3.5986810989071634</v>
      </c>
      <c r="E3970">
        <v>0.77815125038364363</v>
      </c>
      <c r="G3970" t="s">
        <v>7022</v>
      </c>
      <c r="H3970">
        <v>1</v>
      </c>
      <c r="I3970">
        <v>3.5986810989071634</v>
      </c>
      <c r="J3970">
        <v>0</v>
      </c>
    </row>
    <row r="3971" spans="1:10">
      <c r="A3971">
        <v>3970</v>
      </c>
      <c r="B3971" t="s">
        <v>5248</v>
      </c>
      <c r="C3971">
        <v>6</v>
      </c>
      <c r="D3971">
        <v>3.5987905067631152</v>
      </c>
      <c r="E3971">
        <v>0.77815125038364363</v>
      </c>
      <c r="G3971" t="s">
        <v>5775</v>
      </c>
      <c r="H3971">
        <v>1</v>
      </c>
      <c r="I3971">
        <v>3.5987905067631152</v>
      </c>
      <c r="J3971">
        <v>0</v>
      </c>
    </row>
    <row r="3972" spans="1:10">
      <c r="A3972">
        <v>3971</v>
      </c>
      <c r="B3972" t="s">
        <v>7959</v>
      </c>
      <c r="C3972">
        <v>6</v>
      </c>
      <c r="D3972">
        <v>3.5988998870638831</v>
      </c>
      <c r="E3972">
        <v>0.77815125038364363</v>
      </c>
      <c r="G3972" t="s">
        <v>6500</v>
      </c>
      <c r="H3972">
        <v>1</v>
      </c>
      <c r="I3972">
        <v>3.5988998870638831</v>
      </c>
      <c r="J3972">
        <v>0</v>
      </c>
    </row>
    <row r="3973" spans="1:10">
      <c r="A3973">
        <v>3972</v>
      </c>
      <c r="B3973" t="s">
        <v>7960</v>
      </c>
      <c r="C3973">
        <v>6</v>
      </c>
      <c r="D3973">
        <v>3.5990092398233435</v>
      </c>
      <c r="E3973">
        <v>0.77815125038364363</v>
      </c>
      <c r="G3973" t="s">
        <v>5815</v>
      </c>
      <c r="H3973">
        <v>1</v>
      </c>
      <c r="I3973">
        <v>3.5990092398233435</v>
      </c>
      <c r="J3973">
        <v>0</v>
      </c>
    </row>
    <row r="3974" spans="1:10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G3974" t="s">
        <v>5598</v>
      </c>
      <c r="H3974">
        <v>1</v>
      </c>
      <c r="I3974">
        <v>3.5991185650553628</v>
      </c>
      <c r="J3974">
        <v>0</v>
      </c>
    </row>
    <row r="3975" spans="1:10">
      <c r="A3975">
        <v>3974</v>
      </c>
      <c r="B3975" t="s">
        <v>4696</v>
      </c>
      <c r="C3975">
        <v>6</v>
      </c>
      <c r="D3975">
        <v>3.5992278627737964</v>
      </c>
      <c r="E3975">
        <v>0.77815125038364363</v>
      </c>
      <c r="G3975" t="s">
        <v>6217</v>
      </c>
      <c r="H3975">
        <v>1</v>
      </c>
      <c r="I3975">
        <v>3.5992278627737964</v>
      </c>
      <c r="J3975">
        <v>0</v>
      </c>
    </row>
    <row r="3976" spans="1:10">
      <c r="A3976">
        <v>3975</v>
      </c>
      <c r="B3976" t="s">
        <v>7961</v>
      </c>
      <c r="C3976">
        <v>6</v>
      </c>
      <c r="D3976">
        <v>3.5993371329924893</v>
      </c>
      <c r="E3976">
        <v>0.77815125038364363</v>
      </c>
      <c r="G3976" t="s">
        <v>6571</v>
      </c>
      <c r="H3976">
        <v>1</v>
      </c>
      <c r="I3976">
        <v>3.5993371329924893</v>
      </c>
      <c r="J3976">
        <v>0</v>
      </c>
    </row>
    <row r="3977" spans="1:10">
      <c r="A3977">
        <v>3976</v>
      </c>
      <c r="B3977" t="s">
        <v>7962</v>
      </c>
      <c r="C3977">
        <v>6</v>
      </c>
      <c r="D3977">
        <v>3.5994463757252757</v>
      </c>
      <c r="E3977">
        <v>0.77815125038364363</v>
      </c>
      <c r="G3977" t="s">
        <v>5983</v>
      </c>
      <c r="H3977">
        <v>1</v>
      </c>
      <c r="I3977">
        <v>3.5994463757252757</v>
      </c>
      <c r="J3977">
        <v>0</v>
      </c>
    </row>
    <row r="3978" spans="1:10">
      <c r="A3978">
        <v>3977</v>
      </c>
      <c r="B3978" t="s">
        <v>7963</v>
      </c>
      <c r="C3978">
        <v>6</v>
      </c>
      <c r="D3978">
        <v>3.5995555909859802</v>
      </c>
      <c r="E3978">
        <v>0.77815125038364363</v>
      </c>
      <c r="G3978" t="s">
        <v>7235</v>
      </c>
      <c r="H3978">
        <v>1</v>
      </c>
      <c r="I3978">
        <v>3.5995555909859802</v>
      </c>
      <c r="J3978">
        <v>0</v>
      </c>
    </row>
    <row r="3979" spans="1:10">
      <c r="A3979">
        <v>3978</v>
      </c>
      <c r="B3979" t="s">
        <v>7964</v>
      </c>
      <c r="C3979">
        <v>6</v>
      </c>
      <c r="D3979">
        <v>3.5996647787884166</v>
      </c>
      <c r="E3979">
        <v>0.77815125038364363</v>
      </c>
      <c r="G3979" t="s">
        <v>6493</v>
      </c>
      <c r="H3979">
        <v>1</v>
      </c>
      <c r="I3979">
        <v>3.5996647787884166</v>
      </c>
      <c r="J3979">
        <v>0</v>
      </c>
    </row>
    <row r="3980" spans="1:10">
      <c r="A3980">
        <v>3979</v>
      </c>
      <c r="B3980" t="s">
        <v>4684</v>
      </c>
      <c r="C3980">
        <v>6</v>
      </c>
      <c r="D3980">
        <v>3.5997739391463881</v>
      </c>
      <c r="E3980">
        <v>0.77815125038364363</v>
      </c>
      <c r="G3980" t="s">
        <v>6208</v>
      </c>
      <c r="H3980">
        <v>1</v>
      </c>
      <c r="I3980">
        <v>3.5997739391463881</v>
      </c>
      <c r="J3980">
        <v>0</v>
      </c>
    </row>
    <row r="3981" spans="1:10">
      <c r="A3981">
        <v>3980</v>
      </c>
      <c r="B3981" t="s">
        <v>7286</v>
      </c>
      <c r="C3981">
        <v>6</v>
      </c>
      <c r="D3981">
        <v>3.5998830720736876</v>
      </c>
      <c r="E3981">
        <v>0.77815125038364363</v>
      </c>
      <c r="G3981" t="s">
        <v>5930</v>
      </c>
      <c r="H3981">
        <v>1</v>
      </c>
      <c r="I3981">
        <v>3.5998830720736876</v>
      </c>
      <c r="J3981">
        <v>0</v>
      </c>
    </row>
    <row r="3982" spans="1:10">
      <c r="A3982">
        <v>3981</v>
      </c>
      <c r="B3982" t="s">
        <v>7965</v>
      </c>
      <c r="C3982">
        <v>6</v>
      </c>
      <c r="D3982">
        <v>3.599992177584098</v>
      </c>
      <c r="E3982">
        <v>0.77815125038364363</v>
      </c>
      <c r="G3982" t="s">
        <v>5424</v>
      </c>
      <c r="H3982">
        <v>1</v>
      </c>
      <c r="I3982">
        <v>3.599992177584098</v>
      </c>
      <c r="J3982">
        <v>0</v>
      </c>
    </row>
    <row r="3983" spans="1:10">
      <c r="A3983">
        <v>3982</v>
      </c>
      <c r="B3983" t="s">
        <v>7966</v>
      </c>
      <c r="C3983">
        <v>6</v>
      </c>
      <c r="D3983">
        <v>3.6001012556913907</v>
      </c>
      <c r="E3983">
        <v>0.77815125038364363</v>
      </c>
      <c r="G3983" t="s">
        <v>7356</v>
      </c>
      <c r="H3983">
        <v>1</v>
      </c>
      <c r="I3983">
        <v>3.6001012556913907</v>
      </c>
      <c r="J3983">
        <v>0</v>
      </c>
    </row>
    <row r="3984" spans="1:10">
      <c r="A3984">
        <v>3983</v>
      </c>
      <c r="B3984" t="s">
        <v>7967</v>
      </c>
      <c r="C3984">
        <v>6</v>
      </c>
      <c r="D3984">
        <v>3.6002103064093278</v>
      </c>
      <c r="E3984">
        <v>0.77815125038364363</v>
      </c>
      <c r="G3984" t="s">
        <v>714</v>
      </c>
      <c r="H3984">
        <v>1</v>
      </c>
      <c r="I3984">
        <v>3.6002103064093278</v>
      </c>
      <c r="J3984">
        <v>0</v>
      </c>
    </row>
    <row r="3985" spans="1:10">
      <c r="A3985">
        <v>3984</v>
      </c>
      <c r="B3985" t="s">
        <v>7968</v>
      </c>
      <c r="C3985">
        <v>6</v>
      </c>
      <c r="D3985">
        <v>3.6003193297516609</v>
      </c>
      <c r="E3985">
        <v>0.77815125038364363</v>
      </c>
      <c r="G3985" t="s">
        <v>5749</v>
      </c>
      <c r="H3985">
        <v>1</v>
      </c>
      <c r="I3985">
        <v>3.6003193297516609</v>
      </c>
      <c r="J3985">
        <v>0</v>
      </c>
    </row>
    <row r="3986" spans="1:10">
      <c r="A3986">
        <v>3985</v>
      </c>
      <c r="B3986" t="s">
        <v>7217</v>
      </c>
      <c r="C3986">
        <v>6</v>
      </c>
      <c r="D3986">
        <v>3.600428325732131</v>
      </c>
      <c r="E3986">
        <v>0.77815125038364363</v>
      </c>
      <c r="G3986" t="s">
        <v>2529</v>
      </c>
      <c r="H3986">
        <v>1</v>
      </c>
      <c r="I3986">
        <v>3.600428325732131</v>
      </c>
      <c r="J3986">
        <v>0</v>
      </c>
    </row>
    <row r="3987" spans="1:10">
      <c r="A3987">
        <v>3986</v>
      </c>
      <c r="B3987" t="s">
        <v>7969</v>
      </c>
      <c r="C3987">
        <v>6</v>
      </c>
      <c r="D3987">
        <v>3.6005372943644689</v>
      </c>
      <c r="E3987">
        <v>0.77815125038364363</v>
      </c>
      <c r="G3987" t="s">
        <v>6921</v>
      </c>
      <c r="H3987">
        <v>1</v>
      </c>
      <c r="I3987">
        <v>3.6005372943644689</v>
      </c>
      <c r="J3987">
        <v>0</v>
      </c>
    </row>
    <row r="3988" spans="1:10">
      <c r="A3988">
        <v>3987</v>
      </c>
      <c r="B3988" t="s">
        <v>4872</v>
      </c>
      <c r="C3988">
        <v>6</v>
      </c>
      <c r="D3988">
        <v>3.6006462356623943</v>
      </c>
      <c r="E3988">
        <v>0.77815125038364363</v>
      </c>
      <c r="G3988" t="s">
        <v>6328</v>
      </c>
      <c r="H3988">
        <v>1</v>
      </c>
      <c r="I3988">
        <v>3.6006462356623943</v>
      </c>
      <c r="J3988">
        <v>0</v>
      </c>
    </row>
    <row r="3989" spans="1:10">
      <c r="A3989">
        <v>3988</v>
      </c>
      <c r="B3989" t="s">
        <v>6141</v>
      </c>
      <c r="C3989">
        <v>6</v>
      </c>
      <c r="D3989">
        <v>3.600755149639618</v>
      </c>
      <c r="E3989">
        <v>0.77815125038364363</v>
      </c>
      <c r="G3989" t="s">
        <v>6925</v>
      </c>
      <c r="H3989">
        <v>1</v>
      </c>
      <c r="I3989">
        <v>3.600755149639618</v>
      </c>
      <c r="J3989">
        <v>0</v>
      </c>
    </row>
    <row r="3990" spans="1:10">
      <c r="A3990">
        <v>3989</v>
      </c>
      <c r="B3990" t="s">
        <v>3938</v>
      </c>
      <c r="C3990">
        <v>6</v>
      </c>
      <c r="D3990">
        <v>3.6008640363098396</v>
      </c>
      <c r="E3990">
        <v>0.77815125038364363</v>
      </c>
      <c r="G3990" t="s">
        <v>6713</v>
      </c>
      <c r="H3990">
        <v>1</v>
      </c>
      <c r="I3990">
        <v>3.6008640363098396</v>
      </c>
      <c r="J3990">
        <v>0</v>
      </c>
    </row>
    <row r="3991" spans="1:10">
      <c r="A3991">
        <v>3990</v>
      </c>
      <c r="B3991" t="s">
        <v>7970</v>
      </c>
      <c r="C3991">
        <v>6</v>
      </c>
      <c r="D3991">
        <v>3.6009728956867484</v>
      </c>
      <c r="E3991">
        <v>0.77815125038364363</v>
      </c>
      <c r="G3991" t="s">
        <v>7042</v>
      </c>
      <c r="H3991">
        <v>1</v>
      </c>
      <c r="I3991">
        <v>3.6009728956867484</v>
      </c>
      <c r="J3991">
        <v>0</v>
      </c>
    </row>
    <row r="3992" spans="1:10">
      <c r="A3992">
        <v>3991</v>
      </c>
      <c r="B3992" t="s">
        <v>5182</v>
      </c>
      <c r="C3992">
        <v>6</v>
      </c>
      <c r="D3992">
        <v>3.6010817277840235</v>
      </c>
      <c r="E3992">
        <v>0.77815125038364363</v>
      </c>
      <c r="G3992" t="s">
        <v>5453</v>
      </c>
      <c r="H3992">
        <v>1</v>
      </c>
      <c r="I3992">
        <v>3.6010817277840235</v>
      </c>
      <c r="J3992">
        <v>0</v>
      </c>
    </row>
    <row r="3993" spans="1:10">
      <c r="A3993">
        <v>3992</v>
      </c>
      <c r="B3993" t="s">
        <v>7971</v>
      </c>
      <c r="C3993">
        <v>6</v>
      </c>
      <c r="D3993">
        <v>3.6011905326153335</v>
      </c>
      <c r="E3993">
        <v>0.77815125038364363</v>
      </c>
      <c r="G3993" t="s">
        <v>5496</v>
      </c>
      <c r="H3993">
        <v>1</v>
      </c>
      <c r="I3993">
        <v>3.6011905326153335</v>
      </c>
      <c r="J3993">
        <v>0</v>
      </c>
    </row>
    <row r="3994" spans="1:10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G3994" t="s">
        <v>7104</v>
      </c>
      <c r="H3994">
        <v>1</v>
      </c>
      <c r="I3994">
        <v>3.6012993101943374</v>
      </c>
      <c r="J3994">
        <v>0</v>
      </c>
    </row>
    <row r="3995" spans="1:10">
      <c r="A3995">
        <v>3994</v>
      </c>
      <c r="B3995" t="s">
        <v>5881</v>
      </c>
      <c r="C3995">
        <v>6</v>
      </c>
      <c r="D3995">
        <v>3.6014080605346837</v>
      </c>
      <c r="E3995">
        <v>0.77815125038364363</v>
      </c>
      <c r="G3995" t="s">
        <v>5277</v>
      </c>
      <c r="H3995">
        <v>1</v>
      </c>
      <c r="I3995">
        <v>3.6014080605346837</v>
      </c>
      <c r="J3995">
        <v>0</v>
      </c>
    </row>
    <row r="3996" spans="1:10">
      <c r="A3996">
        <v>3995</v>
      </c>
      <c r="B3996" t="s">
        <v>7430</v>
      </c>
      <c r="C3996">
        <v>6</v>
      </c>
      <c r="D3996">
        <v>3.6015167836500104</v>
      </c>
      <c r="E3996">
        <v>0.77815125038364363</v>
      </c>
      <c r="G3996" t="s">
        <v>6890</v>
      </c>
      <c r="H3996">
        <v>1</v>
      </c>
      <c r="I3996">
        <v>3.6015167836500104</v>
      </c>
      <c r="J3996">
        <v>0</v>
      </c>
    </row>
    <row r="3997" spans="1:10">
      <c r="A3997">
        <v>3996</v>
      </c>
      <c r="B3997" t="s">
        <v>4030</v>
      </c>
      <c r="C3997">
        <v>6</v>
      </c>
      <c r="D3997">
        <v>3.6016254795539449</v>
      </c>
      <c r="E3997">
        <v>0.77815125038364363</v>
      </c>
      <c r="G3997" t="s">
        <v>6127</v>
      </c>
      <c r="H3997">
        <v>1</v>
      </c>
      <c r="I3997">
        <v>3.6016254795539449</v>
      </c>
      <c r="J3997">
        <v>0</v>
      </c>
    </row>
    <row r="3998" spans="1:10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G3998" t="s">
        <v>7134</v>
      </c>
      <c r="H3998">
        <v>1</v>
      </c>
      <c r="I3998">
        <v>3.6017341482601051</v>
      </c>
      <c r="J3998">
        <v>0</v>
      </c>
    </row>
    <row r="3999" spans="1:10">
      <c r="A3999">
        <v>3998</v>
      </c>
      <c r="B3999" t="s">
        <v>7972</v>
      </c>
      <c r="C3999">
        <v>6</v>
      </c>
      <c r="D3999">
        <v>3.6018427897820979</v>
      </c>
      <c r="E3999">
        <v>0.77815125038364363</v>
      </c>
      <c r="G3999" t="s">
        <v>5628</v>
      </c>
      <c r="H3999">
        <v>1</v>
      </c>
      <c r="I3999">
        <v>3.6018427897820979</v>
      </c>
      <c r="J3999">
        <v>0</v>
      </c>
    </row>
    <row r="4000" spans="1:10">
      <c r="A4000">
        <v>3999</v>
      </c>
      <c r="B4000" t="s">
        <v>4035</v>
      </c>
      <c r="C4000">
        <v>6</v>
      </c>
      <c r="D4000">
        <v>3.6019514041335214</v>
      </c>
      <c r="E4000">
        <v>0.77815125038364363</v>
      </c>
      <c r="G4000" t="s">
        <v>6485</v>
      </c>
      <c r="H4000">
        <v>1</v>
      </c>
      <c r="I4000">
        <v>3.6019514041335214</v>
      </c>
      <c r="J4000">
        <v>0</v>
      </c>
    </row>
    <row r="4001" spans="1:10">
      <c r="A4001">
        <v>4000</v>
      </c>
      <c r="B4001" t="s">
        <v>7973</v>
      </c>
      <c r="C4001">
        <v>6</v>
      </c>
      <c r="D4001">
        <v>3.6020599913279625</v>
      </c>
      <c r="E4001">
        <v>0.77815125038364363</v>
      </c>
      <c r="G4001" t="s">
        <v>6850</v>
      </c>
      <c r="H4001">
        <v>1</v>
      </c>
      <c r="I4001">
        <v>3.6020599913279625</v>
      </c>
      <c r="J4001">
        <v>0</v>
      </c>
    </row>
    <row r="4002" spans="1:10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G4002" t="s">
        <v>5901</v>
      </c>
      <c r="H4002">
        <v>1</v>
      </c>
      <c r="I4002">
        <v>3.6021685513789974</v>
      </c>
      <c r="J4002">
        <v>0</v>
      </c>
    </row>
    <row r="4003" spans="1:10">
      <c r="A4003">
        <v>4002</v>
      </c>
      <c r="B4003" t="s">
        <v>5648</v>
      </c>
      <c r="C4003">
        <v>6</v>
      </c>
      <c r="D4003">
        <v>3.6022770843001926</v>
      </c>
      <c r="E4003">
        <v>0.77815125038364363</v>
      </c>
      <c r="G4003" t="s">
        <v>5574</v>
      </c>
      <c r="H4003">
        <v>1</v>
      </c>
      <c r="I4003">
        <v>3.6022770843001926</v>
      </c>
      <c r="J4003">
        <v>0</v>
      </c>
    </row>
    <row r="4004" spans="1:10">
      <c r="A4004">
        <v>4003</v>
      </c>
      <c r="B4004" t="s">
        <v>4392</v>
      </c>
      <c r="C4004">
        <v>6</v>
      </c>
      <c r="D4004">
        <v>3.6023855901051052</v>
      </c>
      <c r="E4004">
        <v>0.77815125038364363</v>
      </c>
      <c r="G4004" t="s">
        <v>6401</v>
      </c>
      <c r="H4004">
        <v>1</v>
      </c>
      <c r="I4004">
        <v>3.6023855901051052</v>
      </c>
      <c r="J4004">
        <v>0</v>
      </c>
    </row>
    <row r="4005" spans="1:10">
      <c r="A4005">
        <v>4004</v>
      </c>
      <c r="B4005" t="s">
        <v>7974</v>
      </c>
      <c r="C4005">
        <v>6</v>
      </c>
      <c r="D4005">
        <v>3.6024940688072808</v>
      </c>
      <c r="E4005">
        <v>0.77815125038364363</v>
      </c>
      <c r="G4005" t="s">
        <v>6700</v>
      </c>
      <c r="H4005">
        <v>1</v>
      </c>
      <c r="I4005">
        <v>3.6024940688072808</v>
      </c>
      <c r="J4005">
        <v>0</v>
      </c>
    </row>
    <row r="4006" spans="1:10">
      <c r="A4006">
        <v>4005</v>
      </c>
      <c r="B4006" t="s">
        <v>7975</v>
      </c>
      <c r="C4006">
        <v>6</v>
      </c>
      <c r="D4006">
        <v>3.6026025204202563</v>
      </c>
      <c r="E4006">
        <v>0.77815125038364363</v>
      </c>
      <c r="G4006" t="s">
        <v>6264</v>
      </c>
      <c r="H4006">
        <v>1</v>
      </c>
      <c r="I4006">
        <v>3.6026025204202563</v>
      </c>
      <c r="J4006">
        <v>0</v>
      </c>
    </row>
    <row r="4007" spans="1:10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G4007" t="s">
        <v>6402</v>
      </c>
      <c r="H4007">
        <v>1</v>
      </c>
      <c r="I4007">
        <v>3.6027109449575576</v>
      </c>
      <c r="J4007">
        <v>0</v>
      </c>
    </row>
    <row r="4008" spans="1:10">
      <c r="A4008">
        <v>4007</v>
      </c>
      <c r="B4008" t="s">
        <v>7976</v>
      </c>
      <c r="C4008">
        <v>6</v>
      </c>
      <c r="D4008">
        <v>3.6028193424326997</v>
      </c>
      <c r="E4008">
        <v>0.77815125038364363</v>
      </c>
      <c r="G4008" t="s">
        <v>5292</v>
      </c>
      <c r="H4008">
        <v>1</v>
      </c>
      <c r="I4008">
        <v>3.6028193424326997</v>
      </c>
      <c r="J4008">
        <v>0</v>
      </c>
    </row>
    <row r="4009" spans="1:10">
      <c r="A4009">
        <v>4008</v>
      </c>
      <c r="B4009" t="s">
        <v>7977</v>
      </c>
      <c r="C4009">
        <v>6</v>
      </c>
      <c r="D4009">
        <v>3.6029277128591892</v>
      </c>
      <c r="E4009">
        <v>0.77815125038364363</v>
      </c>
      <c r="G4009" t="s">
        <v>1194</v>
      </c>
      <c r="H4009">
        <v>1</v>
      </c>
      <c r="I4009">
        <v>3.6029277128591892</v>
      </c>
      <c r="J4009">
        <v>0</v>
      </c>
    </row>
    <row r="4010" spans="1:10">
      <c r="A4010">
        <v>4009</v>
      </c>
      <c r="B4010" t="s">
        <v>7978</v>
      </c>
      <c r="C4010">
        <v>6</v>
      </c>
      <c r="D4010">
        <v>3.6030360562505215</v>
      </c>
      <c r="E4010">
        <v>0.77815125038364363</v>
      </c>
      <c r="G4010" t="s">
        <v>2028</v>
      </c>
      <c r="H4010">
        <v>1</v>
      </c>
      <c r="I4010">
        <v>3.6030360562505215</v>
      </c>
      <c r="J4010">
        <v>0</v>
      </c>
    </row>
    <row r="4011" spans="1:10">
      <c r="A4011">
        <v>4010</v>
      </c>
      <c r="B4011" t="s">
        <v>5083</v>
      </c>
      <c r="C4011">
        <v>6</v>
      </c>
      <c r="D4011">
        <v>3.6031443726201822</v>
      </c>
      <c r="E4011">
        <v>0.77815125038364363</v>
      </c>
      <c r="G4011" t="s">
        <v>5388</v>
      </c>
      <c r="H4011">
        <v>1</v>
      </c>
      <c r="I4011">
        <v>3.6031443726201822</v>
      </c>
      <c r="J4011">
        <v>0</v>
      </c>
    </row>
    <row r="4012" spans="1:10">
      <c r="A4012">
        <v>4011</v>
      </c>
      <c r="B4012" t="s">
        <v>7979</v>
      </c>
      <c r="C4012">
        <v>6</v>
      </c>
      <c r="D4012">
        <v>3.6032526619816467</v>
      </c>
      <c r="E4012">
        <v>0.77815125038364363</v>
      </c>
      <c r="G4012" t="s">
        <v>6029</v>
      </c>
      <c r="H4012">
        <v>1</v>
      </c>
      <c r="I4012">
        <v>3.6032526619816467</v>
      </c>
      <c r="J4012">
        <v>0</v>
      </c>
    </row>
    <row r="4013" spans="1:10">
      <c r="A4013">
        <v>4012</v>
      </c>
      <c r="B4013" t="s">
        <v>5702</v>
      </c>
      <c r="C4013">
        <v>6</v>
      </c>
      <c r="D4013">
        <v>3.6033609243483804</v>
      </c>
      <c r="E4013">
        <v>0.77815125038364363</v>
      </c>
      <c r="G4013" t="s">
        <v>1698</v>
      </c>
      <c r="H4013">
        <v>1</v>
      </c>
      <c r="I4013">
        <v>3.6033609243483804</v>
      </c>
      <c r="J4013">
        <v>0</v>
      </c>
    </row>
    <row r="4014" spans="1:10">
      <c r="A4014">
        <v>4013</v>
      </c>
      <c r="B4014" t="s">
        <v>5040</v>
      </c>
      <c r="C4014">
        <v>6</v>
      </c>
      <c r="D4014">
        <v>3.6034691597338386</v>
      </c>
      <c r="E4014">
        <v>0.77815125038364363</v>
      </c>
      <c r="G4014" t="s">
        <v>5325</v>
      </c>
      <c r="H4014">
        <v>1</v>
      </c>
      <c r="I4014">
        <v>3.6034691597338386</v>
      </c>
      <c r="J4014">
        <v>0</v>
      </c>
    </row>
    <row r="4015" spans="1:10">
      <c r="A4015">
        <v>4014</v>
      </c>
      <c r="B4015" t="s">
        <v>7980</v>
      </c>
      <c r="C4015">
        <v>6</v>
      </c>
      <c r="D4015">
        <v>3.6035773681514667</v>
      </c>
      <c r="E4015">
        <v>0.77815125038364363</v>
      </c>
      <c r="G4015" t="s">
        <v>6035</v>
      </c>
      <c r="H4015">
        <v>1</v>
      </c>
      <c r="I4015">
        <v>3.6035773681514667</v>
      </c>
      <c r="J4015">
        <v>0</v>
      </c>
    </row>
    <row r="4016" spans="1:10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G4016" t="s">
        <v>6915</v>
      </c>
      <c r="H4016">
        <v>1</v>
      </c>
      <c r="I4016">
        <v>3.6036855496146996</v>
      </c>
      <c r="J4016">
        <v>0</v>
      </c>
    </row>
    <row r="4017" spans="1:10">
      <c r="A4017">
        <v>4016</v>
      </c>
      <c r="B4017" t="s">
        <v>6601</v>
      </c>
      <c r="C4017">
        <v>6</v>
      </c>
      <c r="D4017">
        <v>3.603793704136963</v>
      </c>
      <c r="E4017">
        <v>0.77815125038364363</v>
      </c>
      <c r="G4017" t="s">
        <v>5634</v>
      </c>
      <c r="H4017">
        <v>1</v>
      </c>
      <c r="I4017">
        <v>3.603793704136963</v>
      </c>
      <c r="J4017">
        <v>0</v>
      </c>
    </row>
    <row r="4018" spans="1:10">
      <c r="A4018">
        <v>4017</v>
      </c>
      <c r="B4018" t="s">
        <v>7981</v>
      </c>
      <c r="C4018">
        <v>6</v>
      </c>
      <c r="D4018">
        <v>3.6039018317316716</v>
      </c>
      <c r="E4018">
        <v>0.77815125038364363</v>
      </c>
      <c r="G4018" t="s">
        <v>6221</v>
      </c>
      <c r="H4018">
        <v>1</v>
      </c>
      <c r="I4018">
        <v>3.6039018317316716</v>
      </c>
      <c r="J4018">
        <v>0</v>
      </c>
    </row>
    <row r="4019" spans="1:10">
      <c r="A4019">
        <v>4018</v>
      </c>
      <c r="B4019" t="s">
        <v>5716</v>
      </c>
      <c r="C4019">
        <v>6</v>
      </c>
      <c r="D4019">
        <v>3.6040099324122306</v>
      </c>
      <c r="E4019">
        <v>0.77815125038364363</v>
      </c>
      <c r="G4019" t="s">
        <v>5605</v>
      </c>
      <c r="H4019">
        <v>1</v>
      </c>
      <c r="I4019">
        <v>3.6040099324122306</v>
      </c>
      <c r="J4019">
        <v>0</v>
      </c>
    </row>
    <row r="4020" spans="1:10">
      <c r="A4020">
        <v>4019</v>
      </c>
      <c r="B4020" t="s">
        <v>6955</v>
      </c>
      <c r="C4020">
        <v>6</v>
      </c>
      <c r="D4020">
        <v>3.604118006192035</v>
      </c>
      <c r="E4020">
        <v>0.77815125038364363</v>
      </c>
      <c r="G4020" t="s">
        <v>7311</v>
      </c>
      <c r="H4020">
        <v>1</v>
      </c>
      <c r="I4020">
        <v>3.604118006192035</v>
      </c>
      <c r="J4020">
        <v>0</v>
      </c>
    </row>
    <row r="4021" spans="1:10">
      <c r="A4021">
        <v>4020</v>
      </c>
      <c r="B4021" t="s">
        <v>7982</v>
      </c>
      <c r="C4021">
        <v>6</v>
      </c>
      <c r="D4021">
        <v>3.6042260530844699</v>
      </c>
      <c r="E4021">
        <v>0.77815125038364363</v>
      </c>
      <c r="G4021" t="s">
        <v>5909</v>
      </c>
      <c r="H4021">
        <v>1</v>
      </c>
      <c r="I4021">
        <v>3.6042260530844699</v>
      </c>
      <c r="J4021">
        <v>0</v>
      </c>
    </row>
    <row r="4022" spans="1:10">
      <c r="A4022">
        <v>4021</v>
      </c>
      <c r="B4022" t="s">
        <v>7983</v>
      </c>
      <c r="C4022">
        <v>6</v>
      </c>
      <c r="D4022">
        <v>3.604334073102911</v>
      </c>
      <c r="E4022">
        <v>0.77815125038364363</v>
      </c>
      <c r="G4022" t="s">
        <v>5644</v>
      </c>
      <c r="H4022">
        <v>1</v>
      </c>
      <c r="I4022">
        <v>3.604334073102911</v>
      </c>
      <c r="J4022">
        <v>0</v>
      </c>
    </row>
    <row r="4023" spans="1:10">
      <c r="A4023">
        <v>4022</v>
      </c>
      <c r="B4023" t="s">
        <v>7984</v>
      </c>
      <c r="C4023">
        <v>6</v>
      </c>
      <c r="D4023">
        <v>3.6044420662607233</v>
      </c>
      <c r="E4023">
        <v>0.77815125038364363</v>
      </c>
      <c r="G4023" t="s">
        <v>7085</v>
      </c>
      <c r="H4023">
        <v>1</v>
      </c>
      <c r="I4023">
        <v>3.6044420662607233</v>
      </c>
      <c r="J4023">
        <v>0</v>
      </c>
    </row>
    <row r="4024" spans="1:10">
      <c r="A4024">
        <v>4023</v>
      </c>
      <c r="B4024" t="s">
        <v>4637</v>
      </c>
      <c r="C4024">
        <v>6</v>
      </c>
      <c r="D4024">
        <v>3.6045500325712614</v>
      </c>
      <c r="E4024">
        <v>0.77815125038364363</v>
      </c>
      <c r="G4024" t="s">
        <v>6979</v>
      </c>
      <c r="H4024">
        <v>1</v>
      </c>
      <c r="I4024">
        <v>3.6045500325712614</v>
      </c>
      <c r="J4024">
        <v>0</v>
      </c>
    </row>
    <row r="4025" spans="1:10">
      <c r="A4025">
        <v>4024</v>
      </c>
      <c r="B4025" t="s">
        <v>7985</v>
      </c>
      <c r="C4025">
        <v>6</v>
      </c>
      <c r="D4025">
        <v>3.6046579720478711</v>
      </c>
      <c r="E4025">
        <v>0.77815125038364363</v>
      </c>
      <c r="G4025" t="s">
        <v>2845</v>
      </c>
      <c r="H4025">
        <v>1</v>
      </c>
      <c r="I4025">
        <v>3.6046579720478711</v>
      </c>
      <c r="J4025">
        <v>0</v>
      </c>
    </row>
    <row r="4026" spans="1:10">
      <c r="A4026">
        <v>4025</v>
      </c>
      <c r="B4026" t="s">
        <v>7986</v>
      </c>
      <c r="C4026">
        <v>6</v>
      </c>
      <c r="D4026">
        <v>3.6047658847038875</v>
      </c>
      <c r="E4026">
        <v>0.77815125038364363</v>
      </c>
      <c r="G4026" t="s">
        <v>5563</v>
      </c>
      <c r="H4026">
        <v>1</v>
      </c>
      <c r="I4026">
        <v>3.6047658847038875</v>
      </c>
      <c r="J4026">
        <v>0</v>
      </c>
    </row>
    <row r="4027" spans="1:10">
      <c r="A4027">
        <v>4026</v>
      </c>
      <c r="B4027" t="s">
        <v>7987</v>
      </c>
      <c r="C4027">
        <v>6</v>
      </c>
      <c r="D4027">
        <v>3.6048737705526359</v>
      </c>
      <c r="E4027">
        <v>0.77815125038364363</v>
      </c>
      <c r="G4027" t="s">
        <v>2203</v>
      </c>
      <c r="H4027">
        <v>1</v>
      </c>
      <c r="I4027">
        <v>3.6048737705526359</v>
      </c>
      <c r="J4027">
        <v>0</v>
      </c>
    </row>
    <row r="4028" spans="1:10">
      <c r="A4028">
        <v>4027</v>
      </c>
      <c r="B4028" t="s">
        <v>7016</v>
      </c>
      <c r="C4028">
        <v>6</v>
      </c>
      <c r="D4028">
        <v>3.6049816296074315</v>
      </c>
      <c r="E4028">
        <v>0.77815125038364363</v>
      </c>
      <c r="G4028" t="s">
        <v>7193</v>
      </c>
      <c r="H4028">
        <v>1</v>
      </c>
      <c r="I4028">
        <v>3.6049816296074315</v>
      </c>
      <c r="J4028">
        <v>0</v>
      </c>
    </row>
    <row r="4029" spans="1:10">
      <c r="A4029">
        <v>4028</v>
      </c>
      <c r="B4029" t="s">
        <v>7989</v>
      </c>
      <c r="C4029">
        <v>6</v>
      </c>
      <c r="D4029">
        <v>3.6050894618815805</v>
      </c>
      <c r="E4029">
        <v>0.77815125038364363</v>
      </c>
      <c r="G4029" t="s">
        <v>5711</v>
      </c>
      <c r="H4029">
        <v>1</v>
      </c>
      <c r="I4029">
        <v>3.6050894618815805</v>
      </c>
      <c r="J4029">
        <v>0</v>
      </c>
    </row>
    <row r="4030" spans="1:10">
      <c r="A4030">
        <v>4029</v>
      </c>
      <c r="B4030" t="s">
        <v>7990</v>
      </c>
      <c r="C4030">
        <v>6</v>
      </c>
      <c r="D4030">
        <v>3.6051972673883776</v>
      </c>
      <c r="E4030">
        <v>0.77815125038364363</v>
      </c>
      <c r="G4030" t="s">
        <v>6020</v>
      </c>
      <c r="H4030">
        <v>1</v>
      </c>
      <c r="I4030">
        <v>3.6051972673883776</v>
      </c>
      <c r="J4030">
        <v>0</v>
      </c>
    </row>
    <row r="4031" spans="1:10">
      <c r="A4031">
        <v>4030</v>
      </c>
      <c r="B4031" t="s">
        <v>7991</v>
      </c>
      <c r="C4031">
        <v>6</v>
      </c>
      <c r="D4031">
        <v>3.6053050461411096</v>
      </c>
      <c r="E4031">
        <v>0.77815125038364363</v>
      </c>
      <c r="G4031" t="s">
        <v>1965</v>
      </c>
      <c r="H4031">
        <v>1</v>
      </c>
      <c r="I4031">
        <v>3.6053050461411096</v>
      </c>
      <c r="J4031">
        <v>0</v>
      </c>
    </row>
    <row r="4032" spans="1:10">
      <c r="A4032">
        <v>4031</v>
      </c>
      <c r="B4032" t="s">
        <v>7992</v>
      </c>
      <c r="C4032">
        <v>6</v>
      </c>
      <c r="D4032">
        <v>3.605412798153051</v>
      </c>
      <c r="E4032">
        <v>0.77815125038364363</v>
      </c>
      <c r="G4032" t="s">
        <v>7062</v>
      </c>
      <c r="H4032">
        <v>1</v>
      </c>
      <c r="I4032">
        <v>3.605412798153051</v>
      </c>
      <c r="J4032">
        <v>0</v>
      </c>
    </row>
    <row r="4033" spans="1:10">
      <c r="A4033">
        <v>4032</v>
      </c>
      <c r="B4033" t="s">
        <v>7993</v>
      </c>
      <c r="C4033">
        <v>6</v>
      </c>
      <c r="D4033">
        <v>3.6055205234374688</v>
      </c>
      <c r="E4033">
        <v>0.77815125038364363</v>
      </c>
      <c r="G4033" t="s">
        <v>6953</v>
      </c>
      <c r="H4033">
        <v>1</v>
      </c>
      <c r="I4033">
        <v>3.6055205234374688</v>
      </c>
      <c r="J4033">
        <v>0</v>
      </c>
    </row>
    <row r="4034" spans="1:10">
      <c r="A4034">
        <v>4033</v>
      </c>
      <c r="B4034" t="s">
        <v>7994</v>
      </c>
      <c r="C4034">
        <v>6</v>
      </c>
      <c r="D4034">
        <v>3.6056282220076188</v>
      </c>
      <c r="E4034">
        <v>0.77815125038364363</v>
      </c>
      <c r="G4034" t="s">
        <v>6692</v>
      </c>
      <c r="H4034">
        <v>1</v>
      </c>
      <c r="I4034">
        <v>3.6056282220076188</v>
      </c>
      <c r="J4034">
        <v>0</v>
      </c>
    </row>
    <row r="4035" spans="1:10">
      <c r="A4035">
        <v>4034</v>
      </c>
      <c r="B4035" t="s">
        <v>7995</v>
      </c>
      <c r="C4035">
        <v>6</v>
      </c>
      <c r="D4035">
        <v>3.6057358938767465</v>
      </c>
      <c r="E4035">
        <v>0.77815125038364363</v>
      </c>
      <c r="G4035" t="s">
        <v>5282</v>
      </c>
      <c r="H4035">
        <v>1</v>
      </c>
      <c r="I4035">
        <v>3.6057358938767465</v>
      </c>
      <c r="J4035">
        <v>0</v>
      </c>
    </row>
    <row r="4036" spans="1:10">
      <c r="A4036">
        <v>4035</v>
      </c>
      <c r="B4036" t="s">
        <v>7409</v>
      </c>
      <c r="C4036">
        <v>6</v>
      </c>
      <c r="D4036">
        <v>3.6058435390580894</v>
      </c>
      <c r="E4036">
        <v>0.77815125038364363</v>
      </c>
      <c r="G4036" t="s">
        <v>6661</v>
      </c>
      <c r="H4036">
        <v>1</v>
      </c>
      <c r="I4036">
        <v>3.6058435390580894</v>
      </c>
      <c r="J4036">
        <v>0</v>
      </c>
    </row>
    <row r="4037" spans="1:10">
      <c r="A4037">
        <v>4036</v>
      </c>
      <c r="B4037" t="s">
        <v>7996</v>
      </c>
      <c r="C4037">
        <v>6</v>
      </c>
      <c r="D4037">
        <v>3.6059511575648728</v>
      </c>
      <c r="E4037">
        <v>0.77815125038364363</v>
      </c>
      <c r="G4037" t="s">
        <v>1549</v>
      </c>
      <c r="H4037">
        <v>1</v>
      </c>
      <c r="I4037">
        <v>3.6059511575648728</v>
      </c>
      <c r="J4037">
        <v>0</v>
      </c>
    </row>
    <row r="4038" spans="1:10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G4038" t="s">
        <v>5908</v>
      </c>
      <c r="H4038">
        <v>1</v>
      </c>
      <c r="I4038">
        <v>3.6060587494103142</v>
      </c>
      <c r="J4038">
        <v>0</v>
      </c>
    </row>
    <row r="4039" spans="1:10">
      <c r="A4039">
        <v>4038</v>
      </c>
      <c r="B4039" t="s">
        <v>7997</v>
      </c>
      <c r="C4039">
        <v>6</v>
      </c>
      <c r="D4039">
        <v>3.6061663146076204</v>
      </c>
      <c r="E4039">
        <v>0.77815125038364363</v>
      </c>
      <c r="G4039" t="s">
        <v>7408</v>
      </c>
      <c r="H4039">
        <v>1</v>
      </c>
      <c r="I4039">
        <v>3.6061663146076204</v>
      </c>
      <c r="J4039">
        <v>0</v>
      </c>
    </row>
    <row r="4040" spans="1:10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G4040" t="s">
        <v>1020</v>
      </c>
      <c r="H4040">
        <v>1</v>
      </c>
      <c r="I4040">
        <v>3.6062738531699883</v>
      </c>
      <c r="J4040">
        <v>0</v>
      </c>
    </row>
    <row r="4041" spans="1:10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G4041" t="s">
        <v>7054</v>
      </c>
      <c r="H4041">
        <v>1</v>
      </c>
      <c r="I4041">
        <v>3.6063813651106051</v>
      </c>
      <c r="J4041">
        <v>0</v>
      </c>
    </row>
    <row r="4042" spans="1:10">
      <c r="A4042">
        <v>4041</v>
      </c>
      <c r="B4042" t="s">
        <v>7998</v>
      </c>
      <c r="C4042">
        <v>6</v>
      </c>
      <c r="D4042">
        <v>3.606488850442648</v>
      </c>
      <c r="E4042">
        <v>0.77815125038364363</v>
      </c>
      <c r="G4042" t="s">
        <v>7403</v>
      </c>
      <c r="H4042">
        <v>1</v>
      </c>
      <c r="I4042">
        <v>3.606488850442648</v>
      </c>
      <c r="J4042">
        <v>0</v>
      </c>
    </row>
    <row r="4043" spans="1:10">
      <c r="A4043">
        <v>4042</v>
      </c>
      <c r="B4043" t="s">
        <v>7999</v>
      </c>
      <c r="C4043">
        <v>6</v>
      </c>
      <c r="D4043">
        <v>3.606596309179285</v>
      </c>
      <c r="E4043">
        <v>0.77815125038364363</v>
      </c>
      <c r="G4043" t="s">
        <v>5515</v>
      </c>
      <c r="H4043">
        <v>1</v>
      </c>
      <c r="I4043">
        <v>3.606596309179285</v>
      </c>
      <c r="J4043">
        <v>0</v>
      </c>
    </row>
    <row r="4044" spans="1:10">
      <c r="A4044">
        <v>4043</v>
      </c>
      <c r="B4044" t="s">
        <v>5455</v>
      </c>
      <c r="C4044">
        <v>6</v>
      </c>
      <c r="D4044">
        <v>3.6067037413336744</v>
      </c>
      <c r="E4044">
        <v>0.77815125038364363</v>
      </c>
      <c r="G4044" t="s">
        <v>5455</v>
      </c>
      <c r="H4044">
        <v>1</v>
      </c>
      <c r="I4044">
        <v>3.6067037413336744</v>
      </c>
      <c r="J4044">
        <v>0</v>
      </c>
    </row>
    <row r="4045" spans="1:10">
      <c r="A4045">
        <v>4044</v>
      </c>
      <c r="B4045" t="s">
        <v>8000</v>
      </c>
      <c r="C4045">
        <v>6</v>
      </c>
      <c r="D4045">
        <v>3.6068111469189637</v>
      </c>
      <c r="E4045">
        <v>0.77815125038364363</v>
      </c>
      <c r="G4045" t="s">
        <v>5430</v>
      </c>
      <c r="H4045">
        <v>1</v>
      </c>
      <c r="I4045">
        <v>3.6068111469189637</v>
      </c>
      <c r="J4045">
        <v>0</v>
      </c>
    </row>
    <row r="4046" spans="1:10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G4046" t="s">
        <v>6682</v>
      </c>
      <c r="H4046">
        <v>1</v>
      </c>
      <c r="I4046">
        <v>3.606918525948291</v>
      </c>
      <c r="J4046">
        <v>0</v>
      </c>
    </row>
    <row r="4047" spans="1:10">
      <c r="A4047">
        <v>4046</v>
      </c>
      <c r="B4047" t="s">
        <v>4688</v>
      </c>
      <c r="C4047">
        <v>6</v>
      </c>
      <c r="D4047">
        <v>3.6070258784347859</v>
      </c>
      <c r="E4047">
        <v>0.77815125038364363</v>
      </c>
      <c r="G4047" t="s">
        <v>5350</v>
      </c>
      <c r="H4047">
        <v>1</v>
      </c>
      <c r="I4047">
        <v>3.6070258784347859</v>
      </c>
      <c r="J4047">
        <v>0</v>
      </c>
    </row>
    <row r="4048" spans="1:10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G4048" t="s">
        <v>5517</v>
      </c>
      <c r="H4048">
        <v>1</v>
      </c>
      <c r="I4048">
        <v>3.6071332043915665</v>
      </c>
      <c r="J4048">
        <v>0</v>
      </c>
    </row>
    <row r="4049" spans="1:10">
      <c r="A4049">
        <v>4048</v>
      </c>
      <c r="B4049" t="s">
        <v>8002</v>
      </c>
      <c r="C4049">
        <v>6</v>
      </c>
      <c r="D4049">
        <v>3.6072405038317426</v>
      </c>
      <c r="E4049">
        <v>0.77815125038364363</v>
      </c>
      <c r="G4049" t="s">
        <v>6538</v>
      </c>
      <c r="H4049">
        <v>1</v>
      </c>
      <c r="I4049">
        <v>3.6072405038317426</v>
      </c>
      <c r="J4049">
        <v>0</v>
      </c>
    </row>
    <row r="4050" spans="1:10">
      <c r="A4050">
        <v>4049</v>
      </c>
      <c r="B4050" t="s">
        <v>8003</v>
      </c>
      <c r="C4050">
        <v>6</v>
      </c>
      <c r="D4050">
        <v>3.6073477767684134</v>
      </c>
      <c r="E4050">
        <v>0.77815125038364363</v>
      </c>
      <c r="G4050" t="s">
        <v>2246</v>
      </c>
      <c r="H4050">
        <v>1</v>
      </c>
      <c r="I4050">
        <v>3.6073477767684134</v>
      </c>
      <c r="J4050">
        <v>0</v>
      </c>
    </row>
    <row r="4051" spans="1:10">
      <c r="A4051">
        <v>4050</v>
      </c>
      <c r="B4051" t="s">
        <v>8004</v>
      </c>
      <c r="C4051">
        <v>6</v>
      </c>
      <c r="D4051">
        <v>3.6074550232146687</v>
      </c>
      <c r="E4051">
        <v>0.77815125038364363</v>
      </c>
      <c r="G4051" t="s">
        <v>5853</v>
      </c>
      <c r="H4051">
        <v>1</v>
      </c>
      <c r="I4051">
        <v>3.6074550232146687</v>
      </c>
      <c r="J4051">
        <v>0</v>
      </c>
    </row>
    <row r="4052" spans="1:10">
      <c r="A4052">
        <v>4051</v>
      </c>
      <c r="B4052" t="s">
        <v>6042</v>
      </c>
      <c r="C4052">
        <v>6</v>
      </c>
      <c r="D4052">
        <v>3.6075622431835881</v>
      </c>
      <c r="E4052">
        <v>0.77815125038364363</v>
      </c>
      <c r="G4052" t="s">
        <v>6647</v>
      </c>
      <c r="H4052">
        <v>1</v>
      </c>
      <c r="I4052">
        <v>3.6075622431835881</v>
      </c>
      <c r="J4052">
        <v>0</v>
      </c>
    </row>
    <row r="4053" spans="1:10">
      <c r="A4053">
        <v>4052</v>
      </c>
      <c r="B4053" t="s">
        <v>8005</v>
      </c>
      <c r="C4053">
        <v>6</v>
      </c>
      <c r="D4053">
        <v>3.6076694366882429</v>
      </c>
      <c r="E4053">
        <v>0.77815125038364363</v>
      </c>
      <c r="G4053" t="s">
        <v>7043</v>
      </c>
      <c r="H4053">
        <v>1</v>
      </c>
      <c r="I4053">
        <v>3.6076694366882429</v>
      </c>
      <c r="J4053">
        <v>0</v>
      </c>
    </row>
    <row r="4054" spans="1:10">
      <c r="A4054">
        <v>4053</v>
      </c>
      <c r="B4054" t="s">
        <v>8006</v>
      </c>
      <c r="C4054">
        <v>6</v>
      </c>
      <c r="D4054">
        <v>3.607776603741693</v>
      </c>
      <c r="E4054">
        <v>0.77815125038364363</v>
      </c>
      <c r="G4054" t="s">
        <v>6977</v>
      </c>
      <c r="H4054">
        <v>1</v>
      </c>
      <c r="I4054">
        <v>3.607776603741693</v>
      </c>
      <c r="J4054">
        <v>0</v>
      </c>
    </row>
    <row r="4055" spans="1:10">
      <c r="A4055">
        <v>4054</v>
      </c>
      <c r="B4055" t="s">
        <v>8007</v>
      </c>
      <c r="C4055">
        <v>6</v>
      </c>
      <c r="D4055">
        <v>3.60788374435699</v>
      </c>
      <c r="E4055">
        <v>0.77815125038364363</v>
      </c>
      <c r="G4055" t="s">
        <v>1840</v>
      </c>
      <c r="H4055">
        <v>1</v>
      </c>
      <c r="I4055">
        <v>3.60788374435699</v>
      </c>
      <c r="J4055">
        <v>0</v>
      </c>
    </row>
    <row r="4056" spans="1:10">
      <c r="A4056">
        <v>4055</v>
      </c>
      <c r="B4056" t="s">
        <v>8008</v>
      </c>
      <c r="C4056">
        <v>6</v>
      </c>
      <c r="D4056">
        <v>3.6079908585471747</v>
      </c>
      <c r="E4056">
        <v>0.77815125038364363</v>
      </c>
      <c r="G4056" t="s">
        <v>6613</v>
      </c>
      <c r="H4056">
        <v>1</v>
      </c>
      <c r="I4056">
        <v>3.6079908585471747</v>
      </c>
      <c r="J4056">
        <v>0</v>
      </c>
    </row>
    <row r="4057" spans="1:10">
      <c r="A4057">
        <v>4056</v>
      </c>
      <c r="B4057" t="s">
        <v>8009</v>
      </c>
      <c r="C4057">
        <v>6</v>
      </c>
      <c r="D4057">
        <v>3.6080979463252794</v>
      </c>
      <c r="E4057">
        <v>0.77815125038364363</v>
      </c>
      <c r="G4057" t="s">
        <v>7424</v>
      </c>
      <c r="H4057">
        <v>1</v>
      </c>
      <c r="I4057">
        <v>3.6080979463252794</v>
      </c>
      <c r="J4057">
        <v>0</v>
      </c>
    </row>
    <row r="4058" spans="1:10">
      <c r="A4058">
        <v>4057</v>
      </c>
      <c r="B4058" t="s">
        <v>8010</v>
      </c>
      <c r="C4058">
        <v>6</v>
      </c>
      <c r="D4058">
        <v>3.6082050077043264</v>
      </c>
      <c r="E4058">
        <v>0.77815125038364363</v>
      </c>
      <c r="G4058" t="s">
        <v>6912</v>
      </c>
      <c r="H4058">
        <v>1</v>
      </c>
      <c r="I4058">
        <v>3.6082050077043264</v>
      </c>
      <c r="J4058">
        <v>0</v>
      </c>
    </row>
    <row r="4059" spans="1:10">
      <c r="A4059">
        <v>4058</v>
      </c>
      <c r="B4059" t="s">
        <v>8011</v>
      </c>
      <c r="C4059">
        <v>6</v>
      </c>
      <c r="D4059">
        <v>3.6083120426973272</v>
      </c>
      <c r="E4059">
        <v>0.77815125038364363</v>
      </c>
      <c r="G4059" t="s">
        <v>5434</v>
      </c>
      <c r="H4059">
        <v>1</v>
      </c>
      <c r="I4059">
        <v>3.6083120426973272</v>
      </c>
      <c r="J4059">
        <v>0</v>
      </c>
    </row>
    <row r="4060" spans="1:10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G4060" t="s">
        <v>6930</v>
      </c>
      <c r="H4060">
        <v>1</v>
      </c>
      <c r="I4060">
        <v>3.6084190513172856</v>
      </c>
      <c r="J4060">
        <v>0</v>
      </c>
    </row>
    <row r="4061" spans="1:10">
      <c r="A4061">
        <v>4060</v>
      </c>
      <c r="B4061" t="s">
        <v>8012</v>
      </c>
      <c r="C4061">
        <v>6</v>
      </c>
      <c r="D4061">
        <v>3.6085260335771943</v>
      </c>
      <c r="E4061">
        <v>0.77815125038364363</v>
      </c>
      <c r="G4061" t="s">
        <v>5422</v>
      </c>
      <c r="H4061">
        <v>1</v>
      </c>
      <c r="I4061">
        <v>3.6085260335771943</v>
      </c>
      <c r="J4061">
        <v>0</v>
      </c>
    </row>
    <row r="4062" spans="1:10">
      <c r="A4062">
        <v>4061</v>
      </c>
      <c r="B4062" t="s">
        <v>8013</v>
      </c>
      <c r="C4062">
        <v>6</v>
      </c>
      <c r="D4062">
        <v>3.6086329894900371</v>
      </c>
      <c r="E4062">
        <v>0.77815125038364363</v>
      </c>
      <c r="G4062" t="s">
        <v>5507</v>
      </c>
      <c r="H4062">
        <v>1</v>
      </c>
      <c r="I4062">
        <v>3.6086329894900371</v>
      </c>
      <c r="J4062">
        <v>0</v>
      </c>
    </row>
    <row r="4063" spans="1:10">
      <c r="A4063">
        <v>4062</v>
      </c>
      <c r="B4063" t="s">
        <v>8014</v>
      </c>
      <c r="C4063">
        <v>6</v>
      </c>
      <c r="D4063">
        <v>3.6087399190687881</v>
      </c>
      <c r="E4063">
        <v>0.77815125038364363</v>
      </c>
      <c r="G4063" t="s">
        <v>5409</v>
      </c>
      <c r="H4063">
        <v>1</v>
      </c>
      <c r="I4063">
        <v>3.6087399190687881</v>
      </c>
      <c r="J4063">
        <v>0</v>
      </c>
    </row>
    <row r="4064" spans="1:10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G4064" t="s">
        <v>6358</v>
      </c>
      <c r="H4064">
        <v>1</v>
      </c>
      <c r="I4064">
        <v>3.6088468223264116</v>
      </c>
      <c r="J4064">
        <v>0</v>
      </c>
    </row>
    <row r="4065" spans="1:10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G4065" t="s">
        <v>6410</v>
      </c>
      <c r="H4065">
        <v>1</v>
      </c>
      <c r="I4065">
        <v>3.6089536992758626</v>
      </c>
      <c r="J4065">
        <v>0</v>
      </c>
    </row>
    <row r="4066" spans="1:10">
      <c r="A4066">
        <v>4065</v>
      </c>
      <c r="B4066" t="s">
        <v>4893</v>
      </c>
      <c r="C4066">
        <v>6</v>
      </c>
      <c r="D4066">
        <v>3.6090605499300872</v>
      </c>
      <c r="E4066">
        <v>0.77815125038364363</v>
      </c>
      <c r="G4066" t="s">
        <v>6722</v>
      </c>
      <c r="H4066">
        <v>1</v>
      </c>
      <c r="I4066">
        <v>3.6090605499300872</v>
      </c>
      <c r="J4066">
        <v>0</v>
      </c>
    </row>
    <row r="4067" spans="1:10">
      <c r="A4067">
        <v>4066</v>
      </c>
      <c r="B4067" t="s">
        <v>8015</v>
      </c>
      <c r="C4067">
        <v>6</v>
      </c>
      <c r="D4067">
        <v>3.6091673743020198</v>
      </c>
      <c r="E4067">
        <v>0.77815125038364363</v>
      </c>
      <c r="G4067" t="s">
        <v>6612</v>
      </c>
      <c r="H4067">
        <v>1</v>
      </c>
      <c r="I4067">
        <v>3.6091673743020198</v>
      </c>
      <c r="J4067">
        <v>0</v>
      </c>
    </row>
    <row r="4068" spans="1:10">
      <c r="A4068">
        <v>4067</v>
      </c>
      <c r="B4068" t="s">
        <v>8016</v>
      </c>
      <c r="C4068">
        <v>6</v>
      </c>
      <c r="D4068">
        <v>3.6092741724045876</v>
      </c>
      <c r="E4068">
        <v>0.77815125038364363</v>
      </c>
      <c r="G4068" t="s">
        <v>1421</v>
      </c>
      <c r="H4068">
        <v>1</v>
      </c>
      <c r="I4068">
        <v>3.6092741724045876</v>
      </c>
      <c r="J4068">
        <v>0</v>
      </c>
    </row>
    <row r="4069" spans="1:10">
      <c r="A4069">
        <v>4068</v>
      </c>
      <c r="B4069" t="s">
        <v>8017</v>
      </c>
      <c r="C4069">
        <v>6</v>
      </c>
      <c r="D4069">
        <v>3.6093809442507068</v>
      </c>
      <c r="E4069">
        <v>0.77815125038364363</v>
      </c>
      <c r="G4069" t="s">
        <v>5729</v>
      </c>
      <c r="H4069">
        <v>1</v>
      </c>
      <c r="I4069">
        <v>3.6093809442507068</v>
      </c>
      <c r="J4069">
        <v>0</v>
      </c>
    </row>
    <row r="4070" spans="1:10">
      <c r="A4070">
        <v>4069</v>
      </c>
      <c r="B4070" t="s">
        <v>8018</v>
      </c>
      <c r="C4070">
        <v>6</v>
      </c>
      <c r="D4070">
        <v>3.6094876898532853</v>
      </c>
      <c r="E4070">
        <v>0.77815125038364363</v>
      </c>
      <c r="G4070" t="s">
        <v>6057</v>
      </c>
      <c r="H4070">
        <v>1</v>
      </c>
      <c r="I4070">
        <v>3.6094876898532853</v>
      </c>
      <c r="J4070">
        <v>0</v>
      </c>
    </row>
    <row r="4071" spans="1:10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G4071" t="s">
        <v>2955</v>
      </c>
      <c r="H4071">
        <v>1</v>
      </c>
      <c r="I4071">
        <v>3.6095944092252199</v>
      </c>
      <c r="J4071">
        <v>0</v>
      </c>
    </row>
    <row r="4072" spans="1:10">
      <c r="A4072">
        <v>4071</v>
      </c>
      <c r="B4072" t="s">
        <v>8019</v>
      </c>
      <c r="C4072">
        <v>6</v>
      </c>
      <c r="D4072">
        <v>3.6097011023793995</v>
      </c>
      <c r="E4072">
        <v>0.77815125038364363</v>
      </c>
      <c r="G4072" t="s">
        <v>2059</v>
      </c>
      <c r="H4072">
        <v>1</v>
      </c>
      <c r="I4072">
        <v>3.6097011023793995</v>
      </c>
      <c r="J4072">
        <v>0</v>
      </c>
    </row>
    <row r="4073" spans="1:10">
      <c r="A4073">
        <v>4072</v>
      </c>
      <c r="B4073" t="s">
        <v>7034</v>
      </c>
      <c r="C4073">
        <v>6</v>
      </c>
      <c r="D4073">
        <v>3.6098077693287025</v>
      </c>
      <c r="E4073">
        <v>0.77815125038364363</v>
      </c>
      <c r="G4073" t="s">
        <v>6857</v>
      </c>
      <c r="H4073">
        <v>1</v>
      </c>
      <c r="I4073">
        <v>3.6098077693287025</v>
      </c>
      <c r="J4073">
        <v>0</v>
      </c>
    </row>
    <row r="4074" spans="1:10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G4074" t="s">
        <v>5633</v>
      </c>
      <c r="H4074">
        <v>1</v>
      </c>
      <c r="I4074">
        <v>3.6099144100859979</v>
      </c>
      <c r="J4074">
        <v>0</v>
      </c>
    </row>
    <row r="4075" spans="1:10">
      <c r="A4075">
        <v>4074</v>
      </c>
      <c r="B4075" t="s">
        <v>8020</v>
      </c>
      <c r="C4075">
        <v>6</v>
      </c>
      <c r="D4075">
        <v>3.6100210246641451</v>
      </c>
      <c r="E4075">
        <v>0.77815125038364363</v>
      </c>
      <c r="G4075" t="s">
        <v>3162</v>
      </c>
      <c r="H4075">
        <v>1</v>
      </c>
      <c r="I4075">
        <v>3.6100210246641451</v>
      </c>
      <c r="J4075">
        <v>0</v>
      </c>
    </row>
    <row r="4076" spans="1:10">
      <c r="A4076">
        <v>4075</v>
      </c>
      <c r="B4076" t="s">
        <v>8021</v>
      </c>
      <c r="C4076">
        <v>6</v>
      </c>
      <c r="D4076">
        <v>3.6101276130759956</v>
      </c>
      <c r="E4076">
        <v>0.77815125038364363</v>
      </c>
      <c r="G4076" t="s">
        <v>6898</v>
      </c>
      <c r="H4076">
        <v>1</v>
      </c>
      <c r="I4076">
        <v>3.6101276130759956</v>
      </c>
      <c r="J4076">
        <v>0</v>
      </c>
    </row>
    <row r="4077" spans="1:10">
      <c r="A4077">
        <v>4076</v>
      </c>
      <c r="B4077" t="s">
        <v>4235</v>
      </c>
      <c r="C4077">
        <v>6</v>
      </c>
      <c r="D4077">
        <v>3.610234175334389</v>
      </c>
      <c r="E4077">
        <v>0.77815125038364363</v>
      </c>
      <c r="G4077" t="s">
        <v>5317</v>
      </c>
      <c r="H4077">
        <v>1</v>
      </c>
      <c r="I4077">
        <v>3.610234175334389</v>
      </c>
      <c r="J4077">
        <v>0</v>
      </c>
    </row>
    <row r="4078" spans="1:10">
      <c r="A4078">
        <v>4077</v>
      </c>
      <c r="B4078" t="s">
        <v>8022</v>
      </c>
      <c r="C4078">
        <v>6</v>
      </c>
      <c r="D4078">
        <v>3.6103407114521566</v>
      </c>
      <c r="E4078">
        <v>0.77815125038364363</v>
      </c>
      <c r="G4078" t="s">
        <v>7243</v>
      </c>
      <c r="H4078">
        <v>1</v>
      </c>
      <c r="I4078">
        <v>3.6103407114521566</v>
      </c>
      <c r="J4078">
        <v>0</v>
      </c>
    </row>
    <row r="4079" spans="1:10">
      <c r="A4079">
        <v>4078</v>
      </c>
      <c r="B4079" t="s">
        <v>6715</v>
      </c>
      <c r="C4079">
        <v>6</v>
      </c>
      <c r="D4079">
        <v>3.6104472214421213</v>
      </c>
      <c r="E4079">
        <v>0.77815125038364363</v>
      </c>
      <c r="G4079" t="s">
        <v>5675</v>
      </c>
      <c r="H4079">
        <v>1</v>
      </c>
      <c r="I4079">
        <v>3.6104472214421213</v>
      </c>
      <c r="J4079">
        <v>0</v>
      </c>
    </row>
    <row r="4080" spans="1:10">
      <c r="A4080">
        <v>4079</v>
      </c>
      <c r="B4080" t="s">
        <v>4390</v>
      </c>
      <c r="C4080">
        <v>6</v>
      </c>
      <c r="D4080">
        <v>3.6105537053170944</v>
      </c>
      <c r="E4080">
        <v>0.77815125038364363</v>
      </c>
      <c r="G4080" t="s">
        <v>6043</v>
      </c>
      <c r="H4080">
        <v>1</v>
      </c>
      <c r="I4080">
        <v>3.6105537053170944</v>
      </c>
      <c r="J4080">
        <v>0</v>
      </c>
    </row>
    <row r="4081" spans="1:10">
      <c r="A4081">
        <v>4080</v>
      </c>
      <c r="B4081" t="s">
        <v>8023</v>
      </c>
      <c r="C4081">
        <v>6</v>
      </c>
      <c r="D4081">
        <v>3.61066016308988</v>
      </c>
      <c r="E4081">
        <v>0.77815125038364363</v>
      </c>
      <c r="G4081" t="s">
        <v>6986</v>
      </c>
      <c r="H4081">
        <v>1</v>
      </c>
      <c r="I4081">
        <v>3.61066016308988</v>
      </c>
      <c r="J4081">
        <v>0</v>
      </c>
    </row>
    <row r="4082" spans="1:10">
      <c r="A4082">
        <v>4081</v>
      </c>
      <c r="B4082" t="s">
        <v>7289</v>
      </c>
      <c r="C4082">
        <v>6</v>
      </c>
      <c r="D4082">
        <v>3.610766594773271</v>
      </c>
      <c r="E4082">
        <v>0.77815125038364363</v>
      </c>
      <c r="G4082" t="s">
        <v>3226</v>
      </c>
      <c r="H4082">
        <v>1</v>
      </c>
      <c r="I4082">
        <v>3.610766594773271</v>
      </c>
      <c r="J4082">
        <v>0</v>
      </c>
    </row>
    <row r="4083" spans="1:10">
      <c r="A4083">
        <v>4082</v>
      </c>
      <c r="B4083" t="s">
        <v>8024</v>
      </c>
      <c r="C4083">
        <v>6</v>
      </c>
      <c r="D4083">
        <v>3.6108730003800518</v>
      </c>
      <c r="E4083">
        <v>0.77815125038364363</v>
      </c>
      <c r="G4083" t="s">
        <v>5407</v>
      </c>
      <c r="H4083">
        <v>1</v>
      </c>
      <c r="I4083">
        <v>3.6108730003800518</v>
      </c>
      <c r="J4083">
        <v>0</v>
      </c>
    </row>
    <row r="4084" spans="1:10">
      <c r="A4084">
        <v>4083</v>
      </c>
      <c r="B4084" t="s">
        <v>8025</v>
      </c>
      <c r="C4084">
        <v>6</v>
      </c>
      <c r="D4084">
        <v>3.610979379922997</v>
      </c>
      <c r="E4084">
        <v>0.77815125038364363</v>
      </c>
      <c r="G4084" t="s">
        <v>5821</v>
      </c>
      <c r="H4084">
        <v>1</v>
      </c>
      <c r="I4084">
        <v>3.610979379922997</v>
      </c>
      <c r="J4084">
        <v>0</v>
      </c>
    </row>
    <row r="4085" spans="1:10">
      <c r="A4085">
        <v>4084</v>
      </c>
      <c r="B4085" t="s">
        <v>8026</v>
      </c>
      <c r="C4085">
        <v>6</v>
      </c>
      <c r="D4085">
        <v>3.6110857334148725</v>
      </c>
      <c r="E4085">
        <v>0.77815125038364363</v>
      </c>
      <c r="G4085" t="s">
        <v>5934</v>
      </c>
      <c r="H4085">
        <v>1</v>
      </c>
      <c r="I4085">
        <v>3.6110857334148725</v>
      </c>
      <c r="J4085">
        <v>0</v>
      </c>
    </row>
    <row r="4086" spans="1:10">
      <c r="A4086">
        <v>4085</v>
      </c>
      <c r="B4086" t="s">
        <v>8027</v>
      </c>
      <c r="C4086">
        <v>6</v>
      </c>
      <c r="D4086">
        <v>3.6111920608684343</v>
      </c>
      <c r="E4086">
        <v>0.77815125038364363</v>
      </c>
      <c r="G4086" t="s">
        <v>5725</v>
      </c>
      <c r="H4086">
        <v>1</v>
      </c>
      <c r="I4086">
        <v>3.6111920608684343</v>
      </c>
      <c r="J4086">
        <v>0</v>
      </c>
    </row>
    <row r="4087" spans="1:10">
      <c r="A4087">
        <v>4086</v>
      </c>
      <c r="B4087" t="s">
        <v>8028</v>
      </c>
      <c r="C4087">
        <v>6</v>
      </c>
      <c r="D4087">
        <v>3.611298362296429</v>
      </c>
      <c r="E4087">
        <v>0.77815125038364363</v>
      </c>
      <c r="G4087" t="s">
        <v>6008</v>
      </c>
      <c r="H4087">
        <v>1</v>
      </c>
      <c r="I4087">
        <v>3.611298362296429</v>
      </c>
      <c r="J4087">
        <v>0</v>
      </c>
    </row>
    <row r="4088" spans="1:10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G4088" t="s">
        <v>5885</v>
      </c>
      <c r="H4088">
        <v>1</v>
      </c>
      <c r="I4088">
        <v>3.6114046377115936</v>
      </c>
      <c r="J4088">
        <v>0</v>
      </c>
    </row>
    <row r="4089" spans="1:10">
      <c r="A4089">
        <v>4088</v>
      </c>
      <c r="B4089" t="s">
        <v>4116</v>
      </c>
      <c r="C4089">
        <v>6</v>
      </c>
      <c r="D4089">
        <v>3.6115108871266561</v>
      </c>
      <c r="E4089">
        <v>0.77815125038364363</v>
      </c>
      <c r="G4089" t="s">
        <v>2540</v>
      </c>
      <c r="H4089">
        <v>1</v>
      </c>
      <c r="I4089">
        <v>3.6115108871266561</v>
      </c>
      <c r="J4089">
        <v>0</v>
      </c>
    </row>
    <row r="4090" spans="1:10">
      <c r="A4090">
        <v>4089</v>
      </c>
      <c r="B4090" t="s">
        <v>8029</v>
      </c>
      <c r="C4090">
        <v>6</v>
      </c>
      <c r="D4090">
        <v>3.6116171105543362</v>
      </c>
      <c r="E4090">
        <v>0.77815125038364363</v>
      </c>
      <c r="G4090" t="s">
        <v>2514</v>
      </c>
      <c r="H4090">
        <v>1</v>
      </c>
      <c r="I4090">
        <v>3.6116171105543362</v>
      </c>
      <c r="J4090">
        <v>0</v>
      </c>
    </row>
    <row r="4091" spans="1:10">
      <c r="A4091">
        <v>4090</v>
      </c>
      <c r="B4091" t="s">
        <v>8030</v>
      </c>
      <c r="C4091">
        <v>6</v>
      </c>
      <c r="D4091">
        <v>3.6117233080073419</v>
      </c>
      <c r="E4091">
        <v>0.77815125038364363</v>
      </c>
      <c r="G4091" t="s">
        <v>7272</v>
      </c>
      <c r="H4091">
        <v>1</v>
      </c>
      <c r="I4091">
        <v>3.6117233080073419</v>
      </c>
      <c r="J4091">
        <v>0</v>
      </c>
    </row>
    <row r="4092" spans="1:10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G4092" t="s">
        <v>6539</v>
      </c>
      <c r="H4092">
        <v>1</v>
      </c>
      <c r="I4092">
        <v>3.6118294794983736</v>
      </c>
      <c r="J4092">
        <v>0</v>
      </c>
    </row>
    <row r="4093" spans="1:10">
      <c r="A4093">
        <v>4092</v>
      </c>
      <c r="B4093" t="s">
        <v>8031</v>
      </c>
      <c r="C4093">
        <v>6</v>
      </c>
      <c r="D4093">
        <v>3.6119356250401227</v>
      </c>
      <c r="E4093">
        <v>0.77815125038364363</v>
      </c>
      <c r="G4093" t="s">
        <v>5400</v>
      </c>
      <c r="H4093">
        <v>1</v>
      </c>
      <c r="I4093">
        <v>3.6119356250401227</v>
      </c>
      <c r="J4093">
        <v>0</v>
      </c>
    </row>
    <row r="4094" spans="1:10">
      <c r="A4094">
        <v>4093</v>
      </c>
      <c r="B4094" t="s">
        <v>8032</v>
      </c>
      <c r="C4094">
        <v>6</v>
      </c>
      <c r="D4094">
        <v>3.6120417446452695</v>
      </c>
      <c r="E4094">
        <v>0.77815125038364363</v>
      </c>
      <c r="G4094" t="s">
        <v>6163</v>
      </c>
      <c r="H4094">
        <v>1</v>
      </c>
      <c r="I4094">
        <v>3.6120417446452695</v>
      </c>
      <c r="J4094">
        <v>0</v>
      </c>
    </row>
    <row r="4095" spans="1:10">
      <c r="A4095">
        <v>4094</v>
      </c>
      <c r="B4095" t="s">
        <v>8033</v>
      </c>
      <c r="C4095">
        <v>6</v>
      </c>
      <c r="D4095">
        <v>3.6121478383264867</v>
      </c>
      <c r="E4095">
        <v>0.77815125038364363</v>
      </c>
      <c r="G4095" t="s">
        <v>5299</v>
      </c>
      <c r="H4095">
        <v>1</v>
      </c>
      <c r="I4095">
        <v>3.6121478383264867</v>
      </c>
      <c r="J4095">
        <v>0</v>
      </c>
    </row>
    <row r="4096" spans="1:10">
      <c r="A4096">
        <v>4095</v>
      </c>
      <c r="B4096" t="s">
        <v>8034</v>
      </c>
      <c r="C4096">
        <v>6</v>
      </c>
      <c r="D4096">
        <v>3.6122539060964374</v>
      </c>
      <c r="E4096">
        <v>0.77815125038364363</v>
      </c>
      <c r="G4096" t="s">
        <v>5399</v>
      </c>
      <c r="H4096">
        <v>1</v>
      </c>
      <c r="I4096">
        <v>3.6122539060964374</v>
      </c>
      <c r="J4096">
        <v>0</v>
      </c>
    </row>
    <row r="4097" spans="1:10">
      <c r="A4097">
        <v>4096</v>
      </c>
      <c r="B4097" t="s">
        <v>6228</v>
      </c>
      <c r="C4097">
        <v>6</v>
      </c>
      <c r="D4097">
        <v>3.6123599479677742</v>
      </c>
      <c r="E4097">
        <v>0.77815125038364363</v>
      </c>
      <c r="G4097" t="s">
        <v>6483</v>
      </c>
      <c r="H4097">
        <v>1</v>
      </c>
      <c r="I4097">
        <v>3.6123599479677742</v>
      </c>
      <c r="J4097">
        <v>0</v>
      </c>
    </row>
    <row r="4098" spans="1:10">
      <c r="A4098">
        <v>4097</v>
      </c>
      <c r="B4098" t="s">
        <v>4900</v>
      </c>
      <c r="C4098">
        <v>6</v>
      </c>
      <c r="D4098">
        <v>3.6124659639531425</v>
      </c>
      <c r="E4098">
        <v>0.77815125038364363</v>
      </c>
      <c r="G4098" t="s">
        <v>7281</v>
      </c>
      <c r="H4098">
        <v>1</v>
      </c>
      <c r="I4098">
        <v>3.6124659639531425</v>
      </c>
      <c r="J4098">
        <v>0</v>
      </c>
    </row>
    <row r="4099" spans="1:10">
      <c r="A4099">
        <v>4098</v>
      </c>
      <c r="B4099" t="s">
        <v>8035</v>
      </c>
      <c r="C4099">
        <v>6</v>
      </c>
      <c r="D4099">
        <v>3.6125719540651762</v>
      </c>
      <c r="E4099">
        <v>0.77815125038364363</v>
      </c>
      <c r="G4099" t="s">
        <v>6646</v>
      </c>
      <c r="H4099">
        <v>1</v>
      </c>
      <c r="I4099">
        <v>3.6125719540651762</v>
      </c>
      <c r="J4099">
        <v>0</v>
      </c>
    </row>
    <row r="4100" spans="1:10">
      <c r="A4100">
        <v>4099</v>
      </c>
      <c r="B4100" t="s">
        <v>8036</v>
      </c>
      <c r="C4100">
        <v>6</v>
      </c>
      <c r="D4100">
        <v>3.6126779183165016</v>
      </c>
      <c r="E4100">
        <v>0.77815125038364363</v>
      </c>
      <c r="G4100" t="s">
        <v>7060</v>
      </c>
      <c r="H4100">
        <v>1</v>
      </c>
      <c r="I4100">
        <v>3.6126779183165016</v>
      </c>
      <c r="J4100">
        <v>0</v>
      </c>
    </row>
    <row r="4101" spans="1:10">
      <c r="A4101">
        <v>4100</v>
      </c>
      <c r="B4101" t="s">
        <v>8037</v>
      </c>
      <c r="C4101">
        <v>6</v>
      </c>
      <c r="D4101">
        <v>3.6127838567197355</v>
      </c>
      <c r="E4101">
        <v>0.77815125038364363</v>
      </c>
      <c r="G4101" t="s">
        <v>7437</v>
      </c>
      <c r="H4101">
        <v>1</v>
      </c>
      <c r="I4101">
        <v>3.6127838567197355</v>
      </c>
      <c r="J4101">
        <v>0</v>
      </c>
    </row>
    <row r="4102" spans="1:10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G4102" t="s">
        <v>6875</v>
      </c>
      <c r="H4102">
        <v>1</v>
      </c>
      <c r="I4102">
        <v>3.6128897692874848</v>
      </c>
      <c r="J4102">
        <v>0</v>
      </c>
    </row>
    <row r="4103" spans="1:10">
      <c r="A4103">
        <v>4102</v>
      </c>
      <c r="B4103" t="s">
        <v>8038</v>
      </c>
      <c r="C4103">
        <v>6</v>
      </c>
      <c r="D4103">
        <v>3.6129956560323473</v>
      </c>
      <c r="E4103">
        <v>0.77815125038364363</v>
      </c>
      <c r="G4103" t="s">
        <v>5658</v>
      </c>
      <c r="H4103">
        <v>1</v>
      </c>
      <c r="I4103">
        <v>3.6129956560323473</v>
      </c>
      <c r="J4103">
        <v>0</v>
      </c>
    </row>
    <row r="4104" spans="1:10">
      <c r="A4104">
        <v>4103</v>
      </c>
      <c r="B4104" t="s">
        <v>8039</v>
      </c>
      <c r="C4104">
        <v>6</v>
      </c>
      <c r="D4104">
        <v>3.6131015169669127</v>
      </c>
      <c r="E4104">
        <v>0.77815125038364363</v>
      </c>
      <c r="G4104" t="s">
        <v>5553</v>
      </c>
      <c r="H4104">
        <v>1</v>
      </c>
      <c r="I4104">
        <v>3.6131015169669127</v>
      </c>
      <c r="J4104">
        <v>0</v>
      </c>
    </row>
    <row r="4105" spans="1:10">
      <c r="A4105">
        <v>4104</v>
      </c>
      <c r="B4105" t="s">
        <v>4777</v>
      </c>
      <c r="C4105">
        <v>6</v>
      </c>
      <c r="D4105">
        <v>3.61320735210376</v>
      </c>
      <c r="E4105">
        <v>0.77815125038364363</v>
      </c>
      <c r="G4105" t="s">
        <v>7203</v>
      </c>
      <c r="H4105">
        <v>1</v>
      </c>
      <c r="I4105">
        <v>3.61320735210376</v>
      </c>
      <c r="J4105">
        <v>0</v>
      </c>
    </row>
    <row r="4106" spans="1:10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G4106" t="s">
        <v>6737</v>
      </c>
      <c r="H4106">
        <v>1</v>
      </c>
      <c r="I4106">
        <v>3.6133131614554594</v>
      </c>
      <c r="J4106">
        <v>0</v>
      </c>
    </row>
    <row r="4107" spans="1:10">
      <c r="A4107">
        <v>4106</v>
      </c>
      <c r="B4107" t="s">
        <v>8040</v>
      </c>
      <c r="C4107">
        <v>6</v>
      </c>
      <c r="D4107">
        <v>3.6134189450345731</v>
      </c>
      <c r="E4107">
        <v>0.77815125038364363</v>
      </c>
      <c r="G4107" t="s">
        <v>6579</v>
      </c>
      <c r="H4107">
        <v>1</v>
      </c>
      <c r="I4107">
        <v>3.6134189450345731</v>
      </c>
      <c r="J4107">
        <v>0</v>
      </c>
    </row>
    <row r="4108" spans="1:10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G4108" t="s">
        <v>2300</v>
      </c>
      <c r="H4108">
        <v>1</v>
      </c>
      <c r="I4108">
        <v>3.6135247028536526</v>
      </c>
      <c r="J4108">
        <v>0</v>
      </c>
    </row>
    <row r="4109" spans="1:10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G4109" t="s">
        <v>870</v>
      </c>
      <c r="H4109">
        <v>1</v>
      </c>
      <c r="I4109">
        <v>3.6136304349252404</v>
      </c>
      <c r="J4109">
        <v>0</v>
      </c>
    </row>
    <row r="4110" spans="1:10">
      <c r="A4110">
        <v>4109</v>
      </c>
      <c r="B4110" t="s">
        <v>8041</v>
      </c>
      <c r="C4110">
        <v>6</v>
      </c>
      <c r="D4110">
        <v>3.6137361412618714</v>
      </c>
      <c r="E4110">
        <v>0.77815125038364363</v>
      </c>
      <c r="G4110" t="s">
        <v>5785</v>
      </c>
      <c r="H4110">
        <v>1</v>
      </c>
      <c r="I4110">
        <v>3.6137361412618714</v>
      </c>
      <c r="J4110">
        <v>0</v>
      </c>
    </row>
    <row r="4111" spans="1:10">
      <c r="A4111">
        <v>4110</v>
      </c>
      <c r="B4111" t="s">
        <v>6675</v>
      </c>
      <c r="C4111">
        <v>6</v>
      </c>
      <c r="D4111">
        <v>3.6138418218760693</v>
      </c>
      <c r="E4111">
        <v>0.77815125038364363</v>
      </c>
      <c r="G4111" t="s">
        <v>7317</v>
      </c>
      <c r="H4111">
        <v>1</v>
      </c>
      <c r="I4111">
        <v>3.6138418218760693</v>
      </c>
      <c r="J4111">
        <v>0</v>
      </c>
    </row>
    <row r="4112" spans="1:10">
      <c r="A4112">
        <v>4111</v>
      </c>
      <c r="B4112" t="s">
        <v>8042</v>
      </c>
      <c r="C4112">
        <v>6</v>
      </c>
      <c r="D4112">
        <v>3.6139474767803499</v>
      </c>
      <c r="E4112">
        <v>0.77815125038364363</v>
      </c>
      <c r="G4112" t="s">
        <v>6927</v>
      </c>
      <c r="H4112">
        <v>1</v>
      </c>
      <c r="I4112">
        <v>3.6139474767803499</v>
      </c>
      <c r="J4112">
        <v>0</v>
      </c>
    </row>
    <row r="4113" spans="1:10">
      <c r="A4113">
        <v>4112</v>
      </c>
      <c r="B4113" t="s">
        <v>8043</v>
      </c>
      <c r="C4113">
        <v>6</v>
      </c>
      <c r="D4113">
        <v>3.6140531059872192</v>
      </c>
      <c r="E4113">
        <v>0.77815125038364363</v>
      </c>
      <c r="G4113" t="s">
        <v>5629</v>
      </c>
      <c r="H4113">
        <v>1</v>
      </c>
      <c r="I4113">
        <v>3.6140531059872192</v>
      </c>
      <c r="J4113">
        <v>0</v>
      </c>
    </row>
    <row r="4114" spans="1:10">
      <c r="A4114">
        <v>4113</v>
      </c>
      <c r="B4114" t="s">
        <v>8044</v>
      </c>
      <c r="C4114">
        <v>6</v>
      </c>
      <c r="D4114">
        <v>3.6141587095091752</v>
      </c>
      <c r="E4114">
        <v>0.77815125038364363</v>
      </c>
      <c r="G4114" t="s">
        <v>7064</v>
      </c>
      <c r="H4114">
        <v>1</v>
      </c>
      <c r="I4114">
        <v>3.6141587095091752</v>
      </c>
      <c r="J4114">
        <v>0</v>
      </c>
    </row>
    <row r="4115" spans="1:10">
      <c r="A4115">
        <v>4114</v>
      </c>
      <c r="B4115" t="s">
        <v>8045</v>
      </c>
      <c r="C4115">
        <v>6</v>
      </c>
      <c r="D4115">
        <v>3.6142642873587052</v>
      </c>
      <c r="E4115">
        <v>0.77815125038364363</v>
      </c>
      <c r="G4115" t="s">
        <v>6906</v>
      </c>
      <c r="H4115">
        <v>1</v>
      </c>
      <c r="I4115">
        <v>3.6142642873587052</v>
      </c>
      <c r="J4115">
        <v>0</v>
      </c>
    </row>
    <row r="4116" spans="1:10">
      <c r="A4116">
        <v>4115</v>
      </c>
      <c r="B4116" t="s">
        <v>7295</v>
      </c>
      <c r="C4116">
        <v>6</v>
      </c>
      <c r="D4116">
        <v>3.6143698395482886</v>
      </c>
      <c r="E4116">
        <v>0.77815125038364363</v>
      </c>
      <c r="G4116" t="s">
        <v>5518</v>
      </c>
      <c r="H4116">
        <v>1</v>
      </c>
      <c r="I4116">
        <v>3.6143698395482886</v>
      </c>
      <c r="J4116">
        <v>0</v>
      </c>
    </row>
    <row r="4117" spans="1:10">
      <c r="A4117">
        <v>4116</v>
      </c>
      <c r="B4117" t="s">
        <v>8046</v>
      </c>
      <c r="C4117">
        <v>6</v>
      </c>
      <c r="D4117">
        <v>3.6144753660903954</v>
      </c>
      <c r="E4117">
        <v>0.77815125038364363</v>
      </c>
      <c r="G4117" t="s">
        <v>5852</v>
      </c>
      <c r="H4117">
        <v>1</v>
      </c>
      <c r="I4117">
        <v>3.6144753660903954</v>
      </c>
      <c r="J4117">
        <v>0</v>
      </c>
    </row>
    <row r="4118" spans="1:10">
      <c r="A4118">
        <v>4117</v>
      </c>
      <c r="B4118" t="s">
        <v>8047</v>
      </c>
      <c r="C4118">
        <v>6</v>
      </c>
      <c r="D4118">
        <v>3.6145808669974859</v>
      </c>
      <c r="E4118">
        <v>0.77815125038364363</v>
      </c>
      <c r="G4118" t="s">
        <v>5261</v>
      </c>
      <c r="H4118">
        <v>1</v>
      </c>
      <c r="I4118">
        <v>3.6145808669974859</v>
      </c>
      <c r="J4118">
        <v>0</v>
      </c>
    </row>
    <row r="4119" spans="1:10">
      <c r="A4119">
        <v>4118</v>
      </c>
      <c r="B4119" t="s">
        <v>8048</v>
      </c>
      <c r="C4119">
        <v>6</v>
      </c>
      <c r="D4119">
        <v>3.6146863422820124</v>
      </c>
      <c r="E4119">
        <v>0.77815125038364363</v>
      </c>
      <c r="G4119" t="s">
        <v>1719</v>
      </c>
      <c r="H4119">
        <v>1</v>
      </c>
      <c r="I4119">
        <v>3.6146863422820124</v>
      </c>
      <c r="J4119">
        <v>0</v>
      </c>
    </row>
    <row r="4120" spans="1:10">
      <c r="A4120">
        <v>4119</v>
      </c>
      <c r="B4120" t="s">
        <v>8049</v>
      </c>
      <c r="C4120">
        <v>6</v>
      </c>
      <c r="D4120">
        <v>3.6147917919564176</v>
      </c>
      <c r="E4120">
        <v>0.77815125038364363</v>
      </c>
      <c r="G4120" t="s">
        <v>5736</v>
      </c>
      <c r="H4120">
        <v>1</v>
      </c>
      <c r="I4120">
        <v>3.6147917919564176</v>
      </c>
      <c r="J4120">
        <v>0</v>
      </c>
    </row>
    <row r="4121" spans="1:10">
      <c r="A4121">
        <v>4120</v>
      </c>
      <c r="B4121" t="s">
        <v>8050</v>
      </c>
      <c r="C4121">
        <v>6</v>
      </c>
      <c r="D4121">
        <v>3.6148972160331345</v>
      </c>
      <c r="E4121">
        <v>0.77815125038364363</v>
      </c>
      <c r="G4121" t="s">
        <v>5199</v>
      </c>
      <c r="H4121">
        <v>1</v>
      </c>
      <c r="I4121">
        <v>3.6148972160331345</v>
      </c>
      <c r="J4121">
        <v>0</v>
      </c>
    </row>
    <row r="4122" spans="1:10">
      <c r="A4122">
        <v>4121</v>
      </c>
      <c r="B4122" t="s">
        <v>8051</v>
      </c>
      <c r="C4122">
        <v>6</v>
      </c>
      <c r="D4122">
        <v>3.6150026145245882</v>
      </c>
      <c r="E4122">
        <v>0.77815125038364363</v>
      </c>
      <c r="G4122" t="s">
        <v>5907</v>
      </c>
      <c r="H4122">
        <v>1</v>
      </c>
      <c r="I4122">
        <v>3.6150026145245882</v>
      </c>
      <c r="J4122">
        <v>0</v>
      </c>
    </row>
    <row r="4123" spans="1:10">
      <c r="A4123">
        <v>4122</v>
      </c>
      <c r="B4123" t="s">
        <v>8052</v>
      </c>
      <c r="C4123">
        <v>6</v>
      </c>
      <c r="D4123">
        <v>3.6151079874431939</v>
      </c>
      <c r="E4123">
        <v>0.77815125038364363</v>
      </c>
      <c r="G4123" t="s">
        <v>6839</v>
      </c>
      <c r="H4123">
        <v>1</v>
      </c>
      <c r="I4123">
        <v>3.6151079874431939</v>
      </c>
      <c r="J4123">
        <v>0</v>
      </c>
    </row>
    <row r="4124" spans="1:10">
      <c r="A4124">
        <v>4123</v>
      </c>
      <c r="B4124" t="s">
        <v>8053</v>
      </c>
      <c r="C4124">
        <v>6</v>
      </c>
      <c r="D4124">
        <v>3.6152133348013584</v>
      </c>
      <c r="E4124">
        <v>0.77815125038364363</v>
      </c>
      <c r="G4124" t="s">
        <v>6433</v>
      </c>
      <c r="H4124">
        <v>1</v>
      </c>
      <c r="I4124">
        <v>3.6152133348013584</v>
      </c>
      <c r="J4124">
        <v>0</v>
      </c>
    </row>
    <row r="4125" spans="1:10">
      <c r="A4125">
        <v>4124</v>
      </c>
      <c r="B4125" t="s">
        <v>8054</v>
      </c>
      <c r="C4125">
        <v>6</v>
      </c>
      <c r="D4125">
        <v>3.6153186566114788</v>
      </c>
      <c r="E4125">
        <v>0.77815125038364363</v>
      </c>
      <c r="G4125" t="s">
        <v>2993</v>
      </c>
      <c r="H4125">
        <v>1</v>
      </c>
      <c r="I4125">
        <v>3.6153186566114788</v>
      </c>
      <c r="J4125">
        <v>0</v>
      </c>
    </row>
    <row r="4126" spans="1:10">
      <c r="A4126">
        <v>4125</v>
      </c>
      <c r="B4126" t="s">
        <v>8055</v>
      </c>
      <c r="C4126">
        <v>6</v>
      </c>
      <c r="D4126">
        <v>3.6154239528859438</v>
      </c>
      <c r="E4126">
        <v>0.77815125038364363</v>
      </c>
      <c r="G4126" t="s">
        <v>765</v>
      </c>
      <c r="H4126">
        <v>1</v>
      </c>
      <c r="I4126">
        <v>3.6154239528859438</v>
      </c>
      <c r="J4126">
        <v>0</v>
      </c>
    </row>
    <row r="4127" spans="1:10">
      <c r="A4127">
        <v>4126</v>
      </c>
      <c r="B4127" t="s">
        <v>8056</v>
      </c>
      <c r="C4127">
        <v>6</v>
      </c>
      <c r="D4127">
        <v>3.6155292236371328</v>
      </c>
      <c r="E4127">
        <v>0.77815125038364363</v>
      </c>
      <c r="G4127" t="s">
        <v>7416</v>
      </c>
      <c r="H4127">
        <v>1</v>
      </c>
      <c r="I4127">
        <v>3.6155292236371328</v>
      </c>
      <c r="J4127">
        <v>0</v>
      </c>
    </row>
    <row r="4128" spans="1:10">
      <c r="A4128">
        <v>4127</v>
      </c>
      <c r="B4128" t="s">
        <v>8057</v>
      </c>
      <c r="C4128">
        <v>6</v>
      </c>
      <c r="D4128">
        <v>3.615634468877416</v>
      </c>
      <c r="E4128">
        <v>0.77815125038364363</v>
      </c>
      <c r="G4128" t="s">
        <v>7028</v>
      </c>
      <c r="H4128">
        <v>1</v>
      </c>
      <c r="I4128">
        <v>3.615634468877416</v>
      </c>
      <c r="J4128">
        <v>0</v>
      </c>
    </row>
    <row r="4129" spans="1:10">
      <c r="A4129">
        <v>4128</v>
      </c>
      <c r="B4129" t="s">
        <v>8058</v>
      </c>
      <c r="C4129">
        <v>6</v>
      </c>
      <c r="D4129">
        <v>3.6157396886191551</v>
      </c>
      <c r="E4129">
        <v>0.77815125038364363</v>
      </c>
      <c r="G4129" t="s">
        <v>6889</v>
      </c>
      <c r="H4129">
        <v>1</v>
      </c>
      <c r="I4129">
        <v>3.6157396886191551</v>
      </c>
      <c r="J4129">
        <v>0</v>
      </c>
    </row>
    <row r="4130" spans="1:10">
      <c r="A4130">
        <v>4129</v>
      </c>
      <c r="B4130" t="s">
        <v>8059</v>
      </c>
      <c r="C4130">
        <v>6</v>
      </c>
      <c r="D4130">
        <v>3.6158448828747023</v>
      </c>
      <c r="E4130">
        <v>0.77815125038364363</v>
      </c>
      <c r="G4130" t="s">
        <v>6796</v>
      </c>
      <c r="H4130">
        <v>1</v>
      </c>
      <c r="I4130">
        <v>3.6158448828747023</v>
      </c>
      <c r="J4130">
        <v>0</v>
      </c>
    </row>
    <row r="4131" spans="1:10">
      <c r="A4131">
        <v>4130</v>
      </c>
      <c r="B4131" t="s">
        <v>8060</v>
      </c>
      <c r="C4131">
        <v>6</v>
      </c>
      <c r="D4131">
        <v>3.6159500516564012</v>
      </c>
      <c r="E4131">
        <v>0.77815125038364363</v>
      </c>
      <c r="G4131" t="s">
        <v>1920</v>
      </c>
      <c r="H4131">
        <v>1</v>
      </c>
      <c r="I4131">
        <v>3.6159500516564012</v>
      </c>
      <c r="J4131">
        <v>0</v>
      </c>
    </row>
    <row r="4132" spans="1:10">
      <c r="A4132">
        <v>4131</v>
      </c>
      <c r="B4132" t="s">
        <v>8061</v>
      </c>
      <c r="C4132">
        <v>6</v>
      </c>
      <c r="D4132">
        <v>3.6160551949765862</v>
      </c>
      <c r="E4132">
        <v>0.77815125038364363</v>
      </c>
      <c r="G4132" t="s">
        <v>6815</v>
      </c>
      <c r="H4132">
        <v>1</v>
      </c>
      <c r="I4132">
        <v>3.6160551949765862</v>
      </c>
      <c r="J4132">
        <v>0</v>
      </c>
    </row>
    <row r="4133" spans="1:10">
      <c r="A4133">
        <v>4132</v>
      </c>
      <c r="B4133" t="s">
        <v>8062</v>
      </c>
      <c r="C4133">
        <v>6</v>
      </c>
      <c r="D4133">
        <v>3.6161603128475828</v>
      </c>
      <c r="E4133">
        <v>0.77815125038364363</v>
      </c>
      <c r="G4133" t="s">
        <v>2916</v>
      </c>
      <c r="H4133">
        <v>1</v>
      </c>
      <c r="I4133">
        <v>3.6161603128475828</v>
      </c>
      <c r="J4133">
        <v>0</v>
      </c>
    </row>
    <row r="4134" spans="1:10">
      <c r="A4134">
        <v>4133</v>
      </c>
      <c r="B4134" t="s">
        <v>8063</v>
      </c>
      <c r="C4134">
        <v>6</v>
      </c>
      <c r="D4134">
        <v>3.616265405281708</v>
      </c>
      <c r="E4134">
        <v>0.77815125038364363</v>
      </c>
      <c r="G4134" t="s">
        <v>5309</v>
      </c>
      <c r="H4134">
        <v>1</v>
      </c>
      <c r="I4134">
        <v>3.616265405281708</v>
      </c>
      <c r="J4134">
        <v>0</v>
      </c>
    </row>
    <row r="4135" spans="1:10">
      <c r="A4135">
        <v>4134</v>
      </c>
      <c r="B4135" t="s">
        <v>8064</v>
      </c>
      <c r="C4135">
        <v>6</v>
      </c>
      <c r="D4135">
        <v>3.6163704722912695</v>
      </c>
      <c r="E4135">
        <v>0.77815125038364363</v>
      </c>
      <c r="G4135" t="s">
        <v>7001</v>
      </c>
      <c r="H4135">
        <v>1</v>
      </c>
      <c r="I4135">
        <v>3.6163704722912695</v>
      </c>
      <c r="J4135">
        <v>0</v>
      </c>
    </row>
    <row r="4136" spans="1:10">
      <c r="A4136">
        <v>4135</v>
      </c>
      <c r="B4136" t="s">
        <v>7020</v>
      </c>
      <c r="C4136">
        <v>6</v>
      </c>
      <c r="D4136">
        <v>3.6164755138885654</v>
      </c>
      <c r="E4136">
        <v>0.77815125038364363</v>
      </c>
      <c r="G4136" t="s">
        <v>6167</v>
      </c>
      <c r="H4136">
        <v>1</v>
      </c>
      <c r="I4136">
        <v>3.6164755138885654</v>
      </c>
      <c r="J4136">
        <v>0</v>
      </c>
    </row>
    <row r="4137" spans="1:10">
      <c r="A4137">
        <v>4136</v>
      </c>
      <c r="B4137" t="s">
        <v>5973</v>
      </c>
      <c r="C4137">
        <v>5</v>
      </c>
      <c r="D4137">
        <v>3.6165805300858862</v>
      </c>
      <c r="E4137">
        <v>0.69897000433601886</v>
      </c>
      <c r="G4137" t="s">
        <v>1450</v>
      </c>
      <c r="H4137">
        <v>1</v>
      </c>
      <c r="I4137">
        <v>3.6165805300858862</v>
      </c>
      <c r="J4137">
        <v>0</v>
      </c>
    </row>
    <row r="4138" spans="1:10">
      <c r="A4138">
        <v>4137</v>
      </c>
      <c r="B4138" t="s">
        <v>8065</v>
      </c>
      <c r="C4138">
        <v>5</v>
      </c>
      <c r="D4138">
        <v>3.616685520895512</v>
      </c>
      <c r="E4138">
        <v>0.69897000433601886</v>
      </c>
      <c r="G4138" t="s">
        <v>5713</v>
      </c>
      <c r="H4138">
        <v>1</v>
      </c>
      <c r="I4138">
        <v>3.616685520895512</v>
      </c>
      <c r="J4138">
        <v>0</v>
      </c>
    </row>
    <row r="4139" spans="1:10">
      <c r="A4139">
        <v>4138</v>
      </c>
      <c r="B4139" t="s">
        <v>8066</v>
      </c>
      <c r="C4139">
        <v>5</v>
      </c>
      <c r="D4139">
        <v>3.616790486329716</v>
      </c>
      <c r="E4139">
        <v>0.69897000433601886</v>
      </c>
      <c r="G4139" t="s">
        <v>2119</v>
      </c>
      <c r="H4139">
        <v>1</v>
      </c>
      <c r="I4139">
        <v>3.616790486329716</v>
      </c>
      <c r="J4139">
        <v>0</v>
      </c>
    </row>
    <row r="4140" spans="1:10">
      <c r="A4140">
        <v>4139</v>
      </c>
      <c r="B4140" t="s">
        <v>8067</v>
      </c>
      <c r="C4140">
        <v>5</v>
      </c>
      <c r="D4140">
        <v>3.61689542640076</v>
      </c>
      <c r="E4140">
        <v>0.69897000433601886</v>
      </c>
      <c r="G4140" t="s">
        <v>5535</v>
      </c>
      <c r="H4140">
        <v>1</v>
      </c>
      <c r="I4140">
        <v>3.61689542640076</v>
      </c>
      <c r="J4140">
        <v>0</v>
      </c>
    </row>
    <row r="4141" spans="1:10">
      <c r="A4141">
        <v>4140</v>
      </c>
      <c r="B4141" t="s">
        <v>8068</v>
      </c>
      <c r="C4141">
        <v>5</v>
      </c>
      <c r="D4141">
        <v>3.6170003411208991</v>
      </c>
      <c r="E4141">
        <v>0.69897000433601886</v>
      </c>
      <c r="G4141" t="s">
        <v>1347</v>
      </c>
      <c r="H4141">
        <v>1</v>
      </c>
      <c r="I4141">
        <v>3.6170003411208991</v>
      </c>
      <c r="J4141">
        <v>0</v>
      </c>
    </row>
    <row r="4142" spans="1:10">
      <c r="A4142">
        <v>4141</v>
      </c>
      <c r="B4142" t="s">
        <v>7006</v>
      </c>
      <c r="C4142">
        <v>5</v>
      </c>
      <c r="D4142">
        <v>3.6171052305023781</v>
      </c>
      <c r="E4142">
        <v>0.69897000433601886</v>
      </c>
      <c r="G4142" t="s">
        <v>6554</v>
      </c>
      <c r="H4142">
        <v>1</v>
      </c>
      <c r="I4142">
        <v>3.6171052305023781</v>
      </c>
      <c r="J4142">
        <v>0</v>
      </c>
    </row>
    <row r="4143" spans="1:10">
      <c r="A4143">
        <v>4142</v>
      </c>
      <c r="B4143" t="s">
        <v>8069</v>
      </c>
      <c r="C4143">
        <v>5</v>
      </c>
      <c r="D4143">
        <v>3.6172100945574339</v>
      </c>
      <c r="E4143">
        <v>0.69897000433601886</v>
      </c>
      <c r="G4143" t="s">
        <v>5274</v>
      </c>
      <c r="H4143">
        <v>1</v>
      </c>
      <c r="I4143">
        <v>3.6172100945574339</v>
      </c>
      <c r="J4143">
        <v>0</v>
      </c>
    </row>
    <row r="4144" spans="1:10">
      <c r="A4144">
        <v>4143</v>
      </c>
      <c r="B4144" t="s">
        <v>5387</v>
      </c>
      <c r="C4144">
        <v>5</v>
      </c>
      <c r="D4144">
        <v>3.6173149332982937</v>
      </c>
      <c r="E4144">
        <v>0.69897000433601886</v>
      </c>
      <c r="G4144" t="s">
        <v>2399</v>
      </c>
      <c r="H4144">
        <v>1</v>
      </c>
      <c r="I4144">
        <v>3.6173149332982937</v>
      </c>
      <c r="J4144">
        <v>0</v>
      </c>
    </row>
    <row r="4145" spans="1:10">
      <c r="A4145">
        <v>4144</v>
      </c>
      <c r="B4145" t="s">
        <v>8070</v>
      </c>
      <c r="C4145">
        <v>5</v>
      </c>
      <c r="D4145">
        <v>3.6174197467371765</v>
      </c>
      <c r="E4145">
        <v>0.69897000433601886</v>
      </c>
      <c r="G4145" t="s">
        <v>5596</v>
      </c>
      <c r="H4145">
        <v>1</v>
      </c>
      <c r="I4145">
        <v>3.6174197467371765</v>
      </c>
      <c r="J4145">
        <v>0</v>
      </c>
    </row>
    <row r="4146" spans="1:10">
      <c r="A4146">
        <v>4145</v>
      </c>
      <c r="B4146" t="s">
        <v>8071</v>
      </c>
      <c r="C4146">
        <v>5</v>
      </c>
      <c r="D4146">
        <v>3.6175245348862926</v>
      </c>
      <c r="E4146">
        <v>0.69897000433601886</v>
      </c>
      <c r="G4146" t="s">
        <v>6836</v>
      </c>
      <c r="H4146">
        <v>1</v>
      </c>
      <c r="I4146">
        <v>3.6175245348862926</v>
      </c>
      <c r="J4146">
        <v>0</v>
      </c>
    </row>
    <row r="4147" spans="1:10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G4147" t="s">
        <v>2598</v>
      </c>
      <c r="H4147">
        <v>1</v>
      </c>
      <c r="I4147">
        <v>3.6176292977578419</v>
      </c>
      <c r="J4147">
        <v>0</v>
      </c>
    </row>
    <row r="4148" spans="1:10">
      <c r="A4148">
        <v>4147</v>
      </c>
      <c r="B4148" t="s">
        <v>8072</v>
      </c>
      <c r="C4148">
        <v>5</v>
      </c>
      <c r="D4148">
        <v>3.6177340353640179</v>
      </c>
      <c r="E4148">
        <v>0.69897000433601886</v>
      </c>
      <c r="G4148" t="s">
        <v>6790</v>
      </c>
      <c r="H4148">
        <v>1</v>
      </c>
      <c r="I4148">
        <v>3.6177340353640179</v>
      </c>
      <c r="J4148">
        <v>0</v>
      </c>
    </row>
    <row r="4149" spans="1:10">
      <c r="A4149">
        <v>4148</v>
      </c>
      <c r="B4149" t="s">
        <v>8073</v>
      </c>
      <c r="C4149">
        <v>5</v>
      </c>
      <c r="D4149">
        <v>3.6178387477170033</v>
      </c>
      <c r="E4149">
        <v>0.69897000433601886</v>
      </c>
      <c r="G4149" t="s">
        <v>5252</v>
      </c>
      <c r="H4149">
        <v>1</v>
      </c>
      <c r="I4149">
        <v>3.6178387477170033</v>
      </c>
      <c r="J4149">
        <v>0</v>
      </c>
    </row>
    <row r="4150" spans="1:10">
      <c r="A4150">
        <v>4149</v>
      </c>
      <c r="B4150" t="s">
        <v>8074</v>
      </c>
      <c r="C4150">
        <v>5</v>
      </c>
      <c r="D4150">
        <v>3.6179434348289732</v>
      </c>
      <c r="E4150">
        <v>0.69897000433601886</v>
      </c>
      <c r="G4150" t="s">
        <v>5822</v>
      </c>
      <c r="H4150">
        <v>1</v>
      </c>
      <c r="I4150">
        <v>3.6179434348289732</v>
      </c>
      <c r="J4150">
        <v>0</v>
      </c>
    </row>
    <row r="4151" spans="1:10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G4151" t="s">
        <v>5322</v>
      </c>
      <c r="H4151">
        <v>1</v>
      </c>
      <c r="I4151">
        <v>3.6180480967120925</v>
      </c>
      <c r="J4151">
        <v>0</v>
      </c>
    </row>
    <row r="4152" spans="1:10">
      <c r="A4152">
        <v>4151</v>
      </c>
      <c r="B4152" t="s">
        <v>8075</v>
      </c>
      <c r="C4152">
        <v>5</v>
      </c>
      <c r="D4152">
        <v>3.6181527333785195</v>
      </c>
      <c r="E4152">
        <v>0.69897000433601886</v>
      </c>
      <c r="G4152" t="s">
        <v>5593</v>
      </c>
      <c r="H4152">
        <v>1</v>
      </c>
      <c r="I4152">
        <v>3.6181527333785195</v>
      </c>
      <c r="J4152">
        <v>0</v>
      </c>
    </row>
    <row r="4153" spans="1:10">
      <c r="A4153">
        <v>4152</v>
      </c>
      <c r="B4153" t="s">
        <v>8076</v>
      </c>
      <c r="C4153">
        <v>5</v>
      </c>
      <c r="D4153">
        <v>3.6182573448404014</v>
      </c>
      <c r="E4153">
        <v>0.69897000433601886</v>
      </c>
      <c r="G4153" t="s">
        <v>5228</v>
      </c>
      <c r="H4153">
        <v>1</v>
      </c>
      <c r="I4153">
        <v>3.6182573448404014</v>
      </c>
      <c r="J4153">
        <v>0</v>
      </c>
    </row>
    <row r="4154" spans="1:10">
      <c r="A4154">
        <v>4153</v>
      </c>
      <c r="B4154" t="s">
        <v>4326</v>
      </c>
      <c r="C4154">
        <v>5</v>
      </c>
      <c r="D4154">
        <v>3.6183619311098782</v>
      </c>
      <c r="E4154">
        <v>0.69897000433601886</v>
      </c>
      <c r="G4154" t="s">
        <v>5285</v>
      </c>
      <c r="H4154">
        <v>1</v>
      </c>
      <c r="I4154">
        <v>3.6183619311098782</v>
      </c>
      <c r="J4154">
        <v>0</v>
      </c>
    </row>
    <row r="4155" spans="1:10">
      <c r="A4155">
        <v>4154</v>
      </c>
      <c r="B4155" t="s">
        <v>5768</v>
      </c>
      <c r="C4155">
        <v>5</v>
      </c>
      <c r="D4155">
        <v>3.6184664921990803</v>
      </c>
      <c r="E4155">
        <v>0.69897000433601886</v>
      </c>
      <c r="G4155" t="s">
        <v>6351</v>
      </c>
      <c r="H4155">
        <v>1</v>
      </c>
      <c r="I4155">
        <v>3.6184664921990803</v>
      </c>
      <c r="J4155">
        <v>0</v>
      </c>
    </row>
    <row r="4156" spans="1:10">
      <c r="A4156">
        <v>4155</v>
      </c>
      <c r="B4156" t="s">
        <v>8077</v>
      </c>
      <c r="C4156">
        <v>5</v>
      </c>
      <c r="D4156">
        <v>3.61857102812013</v>
      </c>
      <c r="E4156">
        <v>0.69897000433601886</v>
      </c>
      <c r="G4156" t="s">
        <v>6534</v>
      </c>
      <c r="H4156">
        <v>1</v>
      </c>
      <c r="I4156">
        <v>3.61857102812013</v>
      </c>
      <c r="J4156">
        <v>0</v>
      </c>
    </row>
    <row r="4157" spans="1:10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G4157" t="s">
        <v>5863</v>
      </c>
      <c r="H4157">
        <v>1</v>
      </c>
      <c r="I4157">
        <v>3.6186755388851397</v>
      </c>
      <c r="J4157">
        <v>0</v>
      </c>
    </row>
    <row r="4158" spans="1:10">
      <c r="A4158">
        <v>4157</v>
      </c>
      <c r="B4158" t="s">
        <v>8078</v>
      </c>
      <c r="C4158">
        <v>5</v>
      </c>
      <c r="D4158">
        <v>3.6187800245062149</v>
      </c>
      <c r="E4158">
        <v>0.69897000433601886</v>
      </c>
      <c r="G4158" t="s">
        <v>6147</v>
      </c>
      <c r="H4158">
        <v>1</v>
      </c>
      <c r="I4158">
        <v>3.6187800245062149</v>
      </c>
      <c r="J4158">
        <v>0</v>
      </c>
    </row>
    <row r="4159" spans="1:10">
      <c r="A4159">
        <v>4158</v>
      </c>
      <c r="B4159" t="s">
        <v>8079</v>
      </c>
      <c r="C4159">
        <v>5</v>
      </c>
      <c r="D4159">
        <v>3.6188844849954505</v>
      </c>
      <c r="E4159">
        <v>0.69897000433601886</v>
      </c>
      <c r="G4159" t="s">
        <v>6505</v>
      </c>
      <c r="H4159">
        <v>1</v>
      </c>
      <c r="I4159">
        <v>3.6188844849954505</v>
      </c>
      <c r="J4159">
        <v>0</v>
      </c>
    </row>
    <row r="4160" spans="1:10">
      <c r="A4160">
        <v>4159</v>
      </c>
      <c r="B4160" t="s">
        <v>8080</v>
      </c>
      <c r="C4160">
        <v>5</v>
      </c>
      <c r="D4160">
        <v>3.6189889203649335</v>
      </c>
      <c r="E4160">
        <v>0.69897000433601886</v>
      </c>
      <c r="G4160" t="s">
        <v>7372</v>
      </c>
      <c r="H4160">
        <v>1</v>
      </c>
      <c r="I4160">
        <v>3.6189889203649335</v>
      </c>
      <c r="J4160">
        <v>0</v>
      </c>
    </row>
    <row r="4161" spans="1:10">
      <c r="A4161">
        <v>4160</v>
      </c>
      <c r="B4161" t="s">
        <v>8081</v>
      </c>
      <c r="C4161">
        <v>5</v>
      </c>
      <c r="D4161">
        <v>3.6190933306267428</v>
      </c>
      <c r="E4161">
        <v>0.69897000433601886</v>
      </c>
      <c r="G4161" t="s">
        <v>6285</v>
      </c>
      <c r="H4161">
        <v>1</v>
      </c>
      <c r="I4161">
        <v>3.6190933306267428</v>
      </c>
      <c r="J4161">
        <v>0</v>
      </c>
    </row>
    <row r="4162" spans="1:10">
      <c r="A4162">
        <v>4161</v>
      </c>
      <c r="B4162" t="s">
        <v>8082</v>
      </c>
      <c r="C4162">
        <v>5</v>
      </c>
      <c r="D4162">
        <v>3.6191977157929474</v>
      </c>
      <c r="E4162">
        <v>0.69897000433601886</v>
      </c>
      <c r="G4162" t="s">
        <v>910</v>
      </c>
      <c r="H4162">
        <v>1</v>
      </c>
      <c r="I4162">
        <v>3.6191977157929474</v>
      </c>
      <c r="J4162">
        <v>0</v>
      </c>
    </row>
    <row r="4163" spans="1:10">
      <c r="A4163">
        <v>4162</v>
      </c>
      <c r="B4163" t="s">
        <v>8083</v>
      </c>
      <c r="C4163">
        <v>5</v>
      </c>
      <c r="D4163">
        <v>3.6193020758756083</v>
      </c>
      <c r="E4163">
        <v>0.69897000433601886</v>
      </c>
      <c r="G4163" t="s">
        <v>7191</v>
      </c>
      <c r="H4163">
        <v>1</v>
      </c>
      <c r="I4163">
        <v>3.6193020758756083</v>
      </c>
      <c r="J4163">
        <v>0</v>
      </c>
    </row>
    <row r="4164" spans="1:10">
      <c r="A4164">
        <v>4163</v>
      </c>
      <c r="B4164" t="s">
        <v>8084</v>
      </c>
      <c r="C4164">
        <v>5</v>
      </c>
      <c r="D4164">
        <v>3.6194064108867772</v>
      </c>
      <c r="E4164">
        <v>0.69897000433601886</v>
      </c>
      <c r="G4164" t="s">
        <v>6065</v>
      </c>
      <c r="H4164">
        <v>1</v>
      </c>
      <c r="I4164">
        <v>3.6194064108867772</v>
      </c>
      <c r="J4164">
        <v>0</v>
      </c>
    </row>
    <row r="4165" spans="1:10">
      <c r="A4165">
        <v>4164</v>
      </c>
      <c r="B4165" t="s">
        <v>8085</v>
      </c>
      <c r="C4165">
        <v>5</v>
      </c>
      <c r="D4165">
        <v>3.6195107208384987</v>
      </c>
      <c r="E4165">
        <v>0.69897000433601886</v>
      </c>
      <c r="G4165" t="s">
        <v>5426</v>
      </c>
      <c r="H4165">
        <v>1</v>
      </c>
      <c r="I4165">
        <v>3.6195107208384987</v>
      </c>
      <c r="J4165">
        <v>0</v>
      </c>
    </row>
    <row r="4166" spans="1:10">
      <c r="A4166">
        <v>4165</v>
      </c>
      <c r="B4166" t="s">
        <v>8086</v>
      </c>
      <c r="C4166">
        <v>5</v>
      </c>
      <c r="D4166">
        <v>3.6196150057428063</v>
      </c>
      <c r="E4166">
        <v>0.69897000433601886</v>
      </c>
      <c r="G4166" t="s">
        <v>5148</v>
      </c>
      <c r="H4166">
        <v>1</v>
      </c>
      <c r="I4166">
        <v>3.6196150057428063</v>
      </c>
      <c r="J4166">
        <v>0</v>
      </c>
    </row>
    <row r="4167" spans="1:10">
      <c r="A4167">
        <v>4166</v>
      </c>
      <c r="B4167" t="s">
        <v>8087</v>
      </c>
      <c r="C4167">
        <v>5</v>
      </c>
      <c r="D4167">
        <v>3.6197192656117272</v>
      </c>
      <c r="E4167">
        <v>0.69897000433601886</v>
      </c>
      <c r="G4167" t="s">
        <v>6584</v>
      </c>
      <c r="H4167">
        <v>1</v>
      </c>
      <c r="I4167">
        <v>3.6197192656117272</v>
      </c>
      <c r="J4167">
        <v>0</v>
      </c>
    </row>
    <row r="4168" spans="1:10">
      <c r="A4168">
        <v>4167</v>
      </c>
      <c r="B4168" t="s">
        <v>8088</v>
      </c>
      <c r="C4168">
        <v>5</v>
      </c>
      <c r="D4168">
        <v>3.6198235004572781</v>
      </c>
      <c r="E4168">
        <v>0.69897000433601886</v>
      </c>
      <c r="G4168" t="s">
        <v>7305</v>
      </c>
      <c r="H4168">
        <v>1</v>
      </c>
      <c r="I4168">
        <v>3.6198235004572781</v>
      </c>
      <c r="J4168">
        <v>0</v>
      </c>
    </row>
    <row r="4169" spans="1:10">
      <c r="A4169">
        <v>4168</v>
      </c>
      <c r="B4169" t="s">
        <v>8089</v>
      </c>
      <c r="C4169">
        <v>5</v>
      </c>
      <c r="D4169">
        <v>3.619927710291468</v>
      </c>
      <c r="E4169">
        <v>0.69897000433601886</v>
      </c>
      <c r="G4169" t="s">
        <v>6207</v>
      </c>
      <c r="H4169">
        <v>1</v>
      </c>
      <c r="I4169">
        <v>3.619927710291468</v>
      </c>
      <c r="J4169">
        <v>0</v>
      </c>
    </row>
    <row r="4170" spans="1:10">
      <c r="A4170">
        <v>4169</v>
      </c>
      <c r="B4170" t="s">
        <v>6029</v>
      </c>
      <c r="C4170">
        <v>5</v>
      </c>
      <c r="D4170">
        <v>3.6200318951262975</v>
      </c>
      <c r="E4170">
        <v>0.69897000433601886</v>
      </c>
      <c r="G4170" t="s">
        <v>6562</v>
      </c>
      <c r="H4170">
        <v>1</v>
      </c>
      <c r="I4170">
        <v>3.6200318951262975</v>
      </c>
      <c r="J4170">
        <v>0</v>
      </c>
    </row>
    <row r="4171" spans="1:10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G4171" t="s">
        <v>6371</v>
      </c>
      <c r="H4171">
        <v>1</v>
      </c>
      <c r="I4171">
        <v>3.6201360549737576</v>
      </c>
      <c r="J4171">
        <v>0</v>
      </c>
    </row>
    <row r="4172" spans="1:10">
      <c r="A4172">
        <v>4171</v>
      </c>
      <c r="B4172" t="s">
        <v>8090</v>
      </c>
      <c r="C4172">
        <v>5</v>
      </c>
      <c r="D4172">
        <v>3.6202401898458314</v>
      </c>
      <c r="E4172">
        <v>0.69897000433601886</v>
      </c>
      <c r="G4172" t="s">
        <v>5969</v>
      </c>
      <c r="H4172">
        <v>1</v>
      </c>
      <c r="I4172">
        <v>3.6202401898458314</v>
      </c>
      <c r="J4172">
        <v>0</v>
      </c>
    </row>
    <row r="4173" spans="1:10">
      <c r="A4173">
        <v>4172</v>
      </c>
      <c r="B4173" t="s">
        <v>8091</v>
      </c>
      <c r="C4173">
        <v>5</v>
      </c>
      <c r="D4173">
        <v>3.6203442997544935</v>
      </c>
      <c r="E4173">
        <v>0.69897000433601886</v>
      </c>
      <c r="G4173" t="s">
        <v>5153</v>
      </c>
      <c r="H4173">
        <v>1</v>
      </c>
      <c r="I4173">
        <v>3.6203442997544935</v>
      </c>
      <c r="J4173">
        <v>0</v>
      </c>
    </row>
    <row r="4174" spans="1:10">
      <c r="A4174">
        <v>4173</v>
      </c>
      <c r="B4174" t="s">
        <v>8092</v>
      </c>
      <c r="C4174">
        <v>5</v>
      </c>
      <c r="D4174">
        <v>3.6204483847117088</v>
      </c>
      <c r="E4174">
        <v>0.69897000433601886</v>
      </c>
      <c r="G4174" t="s">
        <v>5575</v>
      </c>
      <c r="H4174">
        <v>1</v>
      </c>
      <c r="I4174">
        <v>3.6204483847117088</v>
      </c>
      <c r="J4174">
        <v>0</v>
      </c>
    </row>
    <row r="4175" spans="1:10">
      <c r="A4175">
        <v>4174</v>
      </c>
      <c r="B4175" t="s">
        <v>8093</v>
      </c>
      <c r="C4175">
        <v>5</v>
      </c>
      <c r="D4175">
        <v>3.620552444729435</v>
      </c>
      <c r="E4175">
        <v>0.69897000433601886</v>
      </c>
      <c r="G4175" t="s">
        <v>7262</v>
      </c>
      <c r="H4175">
        <v>1</v>
      </c>
      <c r="I4175">
        <v>3.620552444729435</v>
      </c>
      <c r="J4175">
        <v>0</v>
      </c>
    </row>
    <row r="4176" spans="1:10">
      <c r="A4176">
        <v>4175</v>
      </c>
      <c r="B4176" t="s">
        <v>8094</v>
      </c>
      <c r="C4176">
        <v>5</v>
      </c>
      <c r="D4176">
        <v>3.6206564798196208</v>
      </c>
      <c r="E4176">
        <v>0.69897000433601886</v>
      </c>
      <c r="G4176" t="s">
        <v>1688</v>
      </c>
      <c r="H4176">
        <v>1</v>
      </c>
      <c r="I4176">
        <v>3.6206564798196208</v>
      </c>
      <c r="J4176">
        <v>0</v>
      </c>
    </row>
    <row r="4177" spans="1:10">
      <c r="A4177">
        <v>4176</v>
      </c>
      <c r="B4177" t="s">
        <v>8095</v>
      </c>
      <c r="C4177">
        <v>5</v>
      </c>
      <c r="D4177">
        <v>3.6207604899942059</v>
      </c>
      <c r="E4177">
        <v>0.69897000433601886</v>
      </c>
      <c r="G4177" t="s">
        <v>5798</v>
      </c>
      <c r="H4177">
        <v>1</v>
      </c>
      <c r="I4177">
        <v>3.6207604899942059</v>
      </c>
      <c r="J4177">
        <v>0</v>
      </c>
    </row>
    <row r="4178" spans="1:10">
      <c r="A4178">
        <v>4177</v>
      </c>
      <c r="B4178" t="s">
        <v>8096</v>
      </c>
      <c r="C4178">
        <v>5</v>
      </c>
      <c r="D4178">
        <v>3.6208644752651211</v>
      </c>
      <c r="E4178">
        <v>0.69897000433601886</v>
      </c>
      <c r="G4178" t="s">
        <v>1957</v>
      </c>
      <c r="H4178">
        <v>1</v>
      </c>
      <c r="I4178">
        <v>3.6208644752651211</v>
      </c>
      <c r="J4178">
        <v>0</v>
      </c>
    </row>
    <row r="4179" spans="1:10">
      <c r="A4179">
        <v>4178</v>
      </c>
      <c r="B4179" t="s">
        <v>8097</v>
      </c>
      <c r="C4179">
        <v>5</v>
      </c>
      <c r="D4179">
        <v>3.6209684356442899</v>
      </c>
      <c r="E4179">
        <v>0.69897000433601886</v>
      </c>
      <c r="G4179" t="s">
        <v>5849</v>
      </c>
      <c r="H4179">
        <v>1</v>
      </c>
      <c r="I4179">
        <v>3.6209684356442899</v>
      </c>
      <c r="J4179">
        <v>0</v>
      </c>
    </row>
    <row r="4180" spans="1:10">
      <c r="A4180">
        <v>4179</v>
      </c>
      <c r="B4180" t="s">
        <v>6672</v>
      </c>
      <c r="C4180">
        <v>5</v>
      </c>
      <c r="D4180">
        <v>3.6210723711436259</v>
      </c>
      <c r="E4180">
        <v>0.69897000433601886</v>
      </c>
      <c r="G4180" t="s">
        <v>6393</v>
      </c>
      <c r="H4180">
        <v>1</v>
      </c>
      <c r="I4180">
        <v>3.6210723711436259</v>
      </c>
      <c r="J4180">
        <v>0</v>
      </c>
    </row>
    <row r="4181" spans="1:10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G4181" t="s">
        <v>7044</v>
      </c>
      <c r="H4181">
        <v>1</v>
      </c>
      <c r="I4181">
        <v>3.621176281775035</v>
      </c>
      <c r="J4181">
        <v>0</v>
      </c>
    </row>
    <row r="4182" spans="1:10">
      <c r="A4182">
        <v>4181</v>
      </c>
      <c r="B4182" t="s">
        <v>6997</v>
      </c>
      <c r="C4182">
        <v>5</v>
      </c>
      <c r="D4182">
        <v>3.6212801675504149</v>
      </c>
      <c r="E4182">
        <v>0.69897000433601886</v>
      </c>
      <c r="G4182" t="s">
        <v>6542</v>
      </c>
      <c r="H4182">
        <v>1</v>
      </c>
      <c r="I4182">
        <v>3.6212801675504149</v>
      </c>
      <c r="J4182">
        <v>0</v>
      </c>
    </row>
    <row r="4183" spans="1:10">
      <c r="A4183">
        <v>4182</v>
      </c>
      <c r="B4183" t="s">
        <v>5316</v>
      </c>
      <c r="C4183">
        <v>5</v>
      </c>
      <c r="D4183">
        <v>3.621384028481653</v>
      </c>
      <c r="E4183">
        <v>0.69897000433601886</v>
      </c>
      <c r="G4183" t="s">
        <v>6934</v>
      </c>
      <c r="H4183">
        <v>1</v>
      </c>
      <c r="I4183">
        <v>3.621384028481653</v>
      </c>
      <c r="J4183">
        <v>0</v>
      </c>
    </row>
    <row r="4184" spans="1:10">
      <c r="A4184">
        <v>4183</v>
      </c>
      <c r="B4184" t="s">
        <v>8098</v>
      </c>
      <c r="C4184">
        <v>5</v>
      </c>
      <c r="D4184">
        <v>3.6214878645806303</v>
      </c>
      <c r="E4184">
        <v>0.69897000433601886</v>
      </c>
      <c r="G4184" t="s">
        <v>6277</v>
      </c>
      <c r="H4184">
        <v>1</v>
      </c>
      <c r="I4184">
        <v>3.6214878645806303</v>
      </c>
      <c r="J4184">
        <v>0</v>
      </c>
    </row>
    <row r="4185" spans="1:10">
      <c r="A4185">
        <v>4184</v>
      </c>
      <c r="B4185" t="s">
        <v>8099</v>
      </c>
      <c r="C4185">
        <v>5</v>
      </c>
      <c r="D4185">
        <v>3.6215916758592179</v>
      </c>
      <c r="E4185">
        <v>0.69897000433601886</v>
      </c>
      <c r="G4185" t="s">
        <v>6886</v>
      </c>
      <c r="H4185">
        <v>1</v>
      </c>
      <c r="I4185">
        <v>3.6215916758592179</v>
      </c>
      <c r="J4185">
        <v>0</v>
      </c>
    </row>
    <row r="4186" spans="1:10">
      <c r="A4186">
        <v>4185</v>
      </c>
      <c r="B4186" t="s">
        <v>8100</v>
      </c>
      <c r="C4186">
        <v>5</v>
      </c>
      <c r="D4186">
        <v>3.6216954623292787</v>
      </c>
      <c r="E4186">
        <v>0.69897000433601886</v>
      </c>
      <c r="G4186" t="s">
        <v>6077</v>
      </c>
      <c r="H4186">
        <v>1</v>
      </c>
      <c r="I4186">
        <v>3.6216954623292787</v>
      </c>
      <c r="J4186">
        <v>0</v>
      </c>
    </row>
    <row r="4187" spans="1:10">
      <c r="A4187">
        <v>4186</v>
      </c>
      <c r="B4187" t="s">
        <v>4485</v>
      </c>
      <c r="C4187">
        <v>5</v>
      </c>
      <c r="D4187">
        <v>3.6217992240026677</v>
      </c>
      <c r="E4187">
        <v>0.69897000433601886</v>
      </c>
      <c r="G4187" t="s">
        <v>6669</v>
      </c>
      <c r="H4187">
        <v>1</v>
      </c>
      <c r="I4187">
        <v>3.6217992240026677</v>
      </c>
      <c r="J4187">
        <v>0</v>
      </c>
    </row>
    <row r="4188" spans="1:10">
      <c r="A4188">
        <v>4187</v>
      </c>
      <c r="B4188" t="s">
        <v>8101</v>
      </c>
      <c r="C4188">
        <v>5</v>
      </c>
      <c r="D4188">
        <v>3.6219029608912305</v>
      </c>
      <c r="E4188">
        <v>0.69897000433601886</v>
      </c>
      <c r="G4188" t="s">
        <v>6992</v>
      </c>
      <c r="H4188">
        <v>1</v>
      </c>
      <c r="I4188">
        <v>3.6219029608912305</v>
      </c>
      <c r="J4188">
        <v>0</v>
      </c>
    </row>
    <row r="4189" spans="1:10">
      <c r="A4189">
        <v>4188</v>
      </c>
      <c r="B4189" t="s">
        <v>8102</v>
      </c>
      <c r="C4189">
        <v>5</v>
      </c>
      <c r="D4189">
        <v>3.6220066730068048</v>
      </c>
      <c r="E4189">
        <v>0.69897000433601886</v>
      </c>
      <c r="G4189" t="s">
        <v>5376</v>
      </c>
      <c r="H4189">
        <v>1</v>
      </c>
      <c r="I4189">
        <v>3.6220066730068048</v>
      </c>
      <c r="J4189">
        <v>0</v>
      </c>
    </row>
    <row r="4190" spans="1:10">
      <c r="A4190">
        <v>4189</v>
      </c>
      <c r="B4190" t="s">
        <v>4155</v>
      </c>
      <c r="C4190">
        <v>5</v>
      </c>
      <c r="D4190">
        <v>3.6221103603612197</v>
      </c>
      <c r="E4190">
        <v>0.69897000433601886</v>
      </c>
      <c r="G4190" t="s">
        <v>6099</v>
      </c>
      <c r="H4190">
        <v>1</v>
      </c>
      <c r="I4190">
        <v>3.6221103603612197</v>
      </c>
      <c r="J4190">
        <v>0</v>
      </c>
    </row>
    <row r="4191" spans="1:10">
      <c r="A4191">
        <v>4190</v>
      </c>
      <c r="B4191" t="s">
        <v>4000</v>
      </c>
      <c r="C4191">
        <v>5</v>
      </c>
      <c r="D4191">
        <v>3.6222140229662951</v>
      </c>
      <c r="E4191">
        <v>0.69897000433601886</v>
      </c>
      <c r="G4191" t="s">
        <v>1988</v>
      </c>
      <c r="H4191">
        <v>1</v>
      </c>
      <c r="I4191">
        <v>3.6222140229662951</v>
      </c>
      <c r="J4191">
        <v>0</v>
      </c>
    </row>
    <row r="4192" spans="1:10">
      <c r="A4192">
        <v>4191</v>
      </c>
      <c r="B4192" t="s">
        <v>7010</v>
      </c>
      <c r="C4192">
        <v>5</v>
      </c>
      <c r="D4192">
        <v>3.6223176608338443</v>
      </c>
      <c r="E4192">
        <v>0.69897000433601886</v>
      </c>
      <c r="G4192" t="s">
        <v>6056</v>
      </c>
      <c r="H4192">
        <v>1</v>
      </c>
      <c r="I4192">
        <v>3.6223176608338443</v>
      </c>
      <c r="J4192">
        <v>0</v>
      </c>
    </row>
    <row r="4193" spans="1:10">
      <c r="A4193">
        <v>4192</v>
      </c>
      <c r="B4193" t="s">
        <v>8103</v>
      </c>
      <c r="C4193">
        <v>5</v>
      </c>
      <c r="D4193">
        <v>3.6224212739756703</v>
      </c>
      <c r="E4193">
        <v>0.69897000433601886</v>
      </c>
      <c r="G4193" t="s">
        <v>6639</v>
      </c>
      <c r="H4193">
        <v>1</v>
      </c>
      <c r="I4193">
        <v>3.6224212739756703</v>
      </c>
      <c r="J4193">
        <v>0</v>
      </c>
    </row>
    <row r="4194" spans="1:10">
      <c r="A4194">
        <v>4193</v>
      </c>
      <c r="B4194" t="s">
        <v>8104</v>
      </c>
      <c r="C4194">
        <v>5</v>
      </c>
      <c r="D4194">
        <v>3.6225248624035684</v>
      </c>
      <c r="E4194">
        <v>0.69897000433601886</v>
      </c>
      <c r="G4194" t="s">
        <v>5846</v>
      </c>
      <c r="H4194">
        <v>1</v>
      </c>
      <c r="I4194">
        <v>3.6225248624035684</v>
      </c>
      <c r="J4194">
        <v>0</v>
      </c>
    </row>
    <row r="4195" spans="1:10">
      <c r="A4195">
        <v>4194</v>
      </c>
      <c r="B4195" t="s">
        <v>5879</v>
      </c>
      <c r="C4195">
        <v>5</v>
      </c>
      <c r="D4195">
        <v>3.6226284261293249</v>
      </c>
      <c r="E4195">
        <v>0.69897000433601886</v>
      </c>
      <c r="G4195" t="s">
        <v>6102</v>
      </c>
      <c r="H4195">
        <v>1</v>
      </c>
      <c r="I4195">
        <v>3.6226284261293249</v>
      </c>
      <c r="J4195">
        <v>0</v>
      </c>
    </row>
    <row r="4196" spans="1:10">
      <c r="A4196">
        <v>4195</v>
      </c>
      <c r="B4196" t="s">
        <v>4897</v>
      </c>
      <c r="C4196">
        <v>5</v>
      </c>
      <c r="D4196">
        <v>3.6227319651647192</v>
      </c>
      <c r="E4196">
        <v>0.69897000433601886</v>
      </c>
      <c r="G4196" t="s">
        <v>2868</v>
      </c>
      <c r="H4196">
        <v>1</v>
      </c>
      <c r="I4196">
        <v>3.6227319651647192</v>
      </c>
      <c r="J4196">
        <v>0</v>
      </c>
    </row>
    <row r="4197" spans="1:10">
      <c r="A4197">
        <v>4196</v>
      </c>
      <c r="B4197" t="s">
        <v>3953</v>
      </c>
      <c r="C4197">
        <v>5</v>
      </c>
      <c r="D4197">
        <v>3.6228354795215201</v>
      </c>
      <c r="E4197">
        <v>0.69897000433601886</v>
      </c>
      <c r="G4197" t="s">
        <v>6325</v>
      </c>
      <c r="H4197">
        <v>1</v>
      </c>
      <c r="I4197">
        <v>3.6228354795215201</v>
      </c>
      <c r="J4197">
        <v>0</v>
      </c>
    </row>
    <row r="4198" spans="1:10">
      <c r="A4198">
        <v>4197</v>
      </c>
      <c r="B4198" t="s">
        <v>6723</v>
      </c>
      <c r="C4198">
        <v>5</v>
      </c>
      <c r="D4198">
        <v>3.6229389692114902</v>
      </c>
      <c r="E4198">
        <v>0.69897000433601886</v>
      </c>
      <c r="G4198" t="s">
        <v>6472</v>
      </c>
      <c r="H4198">
        <v>1</v>
      </c>
      <c r="I4198">
        <v>3.6229389692114902</v>
      </c>
      <c r="J4198">
        <v>0</v>
      </c>
    </row>
    <row r="4199" spans="1:10">
      <c r="A4199">
        <v>4198</v>
      </c>
      <c r="B4199" t="s">
        <v>8105</v>
      </c>
      <c r="C4199">
        <v>5</v>
      </c>
      <c r="D4199">
        <v>3.6230424342463818</v>
      </c>
      <c r="E4199">
        <v>0.69897000433601886</v>
      </c>
      <c r="G4199" t="s">
        <v>6518</v>
      </c>
      <c r="H4199">
        <v>1</v>
      </c>
      <c r="I4199">
        <v>3.6230424342463818</v>
      </c>
      <c r="J4199">
        <v>0</v>
      </c>
    </row>
    <row r="4200" spans="1:10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G4200" t="s">
        <v>5691</v>
      </c>
      <c r="H4200">
        <v>1</v>
      </c>
      <c r="I4200">
        <v>3.6231458746379395</v>
      </c>
      <c r="J4200">
        <v>0</v>
      </c>
    </row>
    <row r="4201" spans="1:10">
      <c r="A4201">
        <v>4200</v>
      </c>
      <c r="B4201" t="s">
        <v>8106</v>
      </c>
      <c r="C4201">
        <v>5</v>
      </c>
      <c r="D4201">
        <v>3.6232492903979003</v>
      </c>
      <c r="E4201">
        <v>0.69897000433601886</v>
      </c>
      <c r="G4201" t="s">
        <v>5673</v>
      </c>
      <c r="H4201">
        <v>1</v>
      </c>
      <c r="I4201">
        <v>3.6232492903979003</v>
      </c>
      <c r="J4201">
        <v>0</v>
      </c>
    </row>
    <row r="4202" spans="1:10">
      <c r="A4202">
        <v>4201</v>
      </c>
      <c r="B4202" t="s">
        <v>8107</v>
      </c>
      <c r="C4202">
        <v>5</v>
      </c>
      <c r="D4202">
        <v>3.6233526815379919</v>
      </c>
      <c r="E4202">
        <v>0.69897000433601886</v>
      </c>
      <c r="G4202" t="s">
        <v>5666</v>
      </c>
      <c r="H4202">
        <v>1</v>
      </c>
      <c r="I4202">
        <v>3.6233526815379919</v>
      </c>
      <c r="J4202">
        <v>0</v>
      </c>
    </row>
    <row r="4203" spans="1:10">
      <c r="A4203">
        <v>4202</v>
      </c>
      <c r="B4203" t="s">
        <v>7412</v>
      </c>
      <c r="C4203">
        <v>5</v>
      </c>
      <c r="D4203">
        <v>3.6234560480699338</v>
      </c>
      <c r="E4203">
        <v>0.69897000433601886</v>
      </c>
      <c r="G4203" t="s">
        <v>6789</v>
      </c>
      <c r="H4203">
        <v>1</v>
      </c>
      <c r="I4203">
        <v>3.6234560480699338</v>
      </c>
      <c r="J4203">
        <v>0</v>
      </c>
    </row>
    <row r="4204" spans="1:10">
      <c r="A4204">
        <v>4203</v>
      </c>
      <c r="B4204" t="s">
        <v>8108</v>
      </c>
      <c r="C4204">
        <v>5</v>
      </c>
      <c r="D4204">
        <v>3.623559390005437</v>
      </c>
      <c r="E4204">
        <v>0.69897000433601886</v>
      </c>
      <c r="G4204" t="s">
        <v>7157</v>
      </c>
      <c r="H4204">
        <v>1</v>
      </c>
      <c r="I4204">
        <v>3.623559390005437</v>
      </c>
      <c r="J4204">
        <v>0</v>
      </c>
    </row>
    <row r="4205" spans="1:10">
      <c r="A4205">
        <v>4204</v>
      </c>
      <c r="B4205" t="s">
        <v>4889</v>
      </c>
      <c r="C4205">
        <v>5</v>
      </c>
      <c r="D4205">
        <v>3.6236627073562047</v>
      </c>
      <c r="E4205">
        <v>0.69897000433601886</v>
      </c>
      <c r="G4205" t="s">
        <v>5428</v>
      </c>
      <c r="H4205">
        <v>1</v>
      </c>
      <c r="I4205">
        <v>3.6236627073562047</v>
      </c>
      <c r="J4205">
        <v>0</v>
      </c>
    </row>
    <row r="4206" spans="1:10">
      <c r="A4206">
        <v>4205</v>
      </c>
      <c r="B4206" t="s">
        <v>8109</v>
      </c>
      <c r="C4206">
        <v>5</v>
      </c>
      <c r="D4206">
        <v>3.6237660001339309</v>
      </c>
      <c r="E4206">
        <v>0.69897000433601886</v>
      </c>
      <c r="G4206" t="s">
        <v>2659</v>
      </c>
      <c r="H4206">
        <v>1</v>
      </c>
      <c r="I4206">
        <v>3.6237660001339309</v>
      </c>
      <c r="J4206">
        <v>0</v>
      </c>
    </row>
    <row r="4207" spans="1:10">
      <c r="A4207">
        <v>4206</v>
      </c>
      <c r="B4207" t="s">
        <v>6772</v>
      </c>
      <c r="C4207">
        <v>5</v>
      </c>
      <c r="D4207">
        <v>3.6238692683503024</v>
      </c>
      <c r="E4207">
        <v>0.69897000433601886</v>
      </c>
      <c r="G4207" t="s">
        <v>6712</v>
      </c>
      <c r="H4207">
        <v>1</v>
      </c>
      <c r="I4207">
        <v>3.6238692683503024</v>
      </c>
      <c r="J4207">
        <v>0</v>
      </c>
    </row>
    <row r="4208" spans="1:10">
      <c r="A4208">
        <v>4207</v>
      </c>
      <c r="B4208" t="s">
        <v>4287</v>
      </c>
      <c r="C4208">
        <v>5</v>
      </c>
      <c r="D4208">
        <v>3.6239725120169965</v>
      </c>
      <c r="E4208">
        <v>0.69897000433601886</v>
      </c>
      <c r="G4208" t="s">
        <v>6604</v>
      </c>
      <c r="H4208">
        <v>1</v>
      </c>
      <c r="I4208">
        <v>3.6239725120169965</v>
      </c>
      <c r="J4208">
        <v>0</v>
      </c>
    </row>
    <row r="4209" spans="1:10">
      <c r="A4209">
        <v>4208</v>
      </c>
      <c r="B4209" t="s">
        <v>3946</v>
      </c>
      <c r="C4209">
        <v>5</v>
      </c>
      <c r="D4209">
        <v>3.6240757311456826</v>
      </c>
      <c r="E4209">
        <v>0.69897000433601886</v>
      </c>
      <c r="G4209" t="s">
        <v>6388</v>
      </c>
      <c r="H4209">
        <v>1</v>
      </c>
      <c r="I4209">
        <v>3.6240757311456826</v>
      </c>
      <c r="J4209">
        <v>0</v>
      </c>
    </row>
    <row r="4210" spans="1:10">
      <c r="A4210">
        <v>4209</v>
      </c>
      <c r="B4210" t="s">
        <v>5194</v>
      </c>
      <c r="C4210">
        <v>5</v>
      </c>
      <c r="D4210">
        <v>3.6241789257480224</v>
      </c>
      <c r="E4210">
        <v>0.69897000433601886</v>
      </c>
      <c r="G4210" t="s">
        <v>6397</v>
      </c>
      <c r="H4210">
        <v>1</v>
      </c>
      <c r="I4210">
        <v>3.6241789257480224</v>
      </c>
      <c r="J4210">
        <v>0</v>
      </c>
    </row>
    <row r="4211" spans="1:10">
      <c r="A4211">
        <v>4210</v>
      </c>
      <c r="B4211" t="s">
        <v>5458</v>
      </c>
      <c r="C4211">
        <v>5</v>
      </c>
      <c r="D4211">
        <v>3.6242820958356683</v>
      </c>
      <c r="E4211">
        <v>0.69897000433601886</v>
      </c>
      <c r="G4211" t="s">
        <v>5560</v>
      </c>
      <c r="H4211">
        <v>1</v>
      </c>
      <c r="I4211">
        <v>3.6242820958356683</v>
      </c>
      <c r="J4211">
        <v>0</v>
      </c>
    </row>
    <row r="4212" spans="1:10">
      <c r="A4212">
        <v>4211</v>
      </c>
      <c r="B4212" t="s">
        <v>6630</v>
      </c>
      <c r="C4212">
        <v>5</v>
      </c>
      <c r="D4212">
        <v>3.6243852414202649</v>
      </c>
      <c r="E4212">
        <v>0.69897000433601886</v>
      </c>
      <c r="G4212" t="s">
        <v>5701</v>
      </c>
      <c r="H4212">
        <v>1</v>
      </c>
      <c r="I4212">
        <v>3.6243852414202649</v>
      </c>
      <c r="J4212">
        <v>0</v>
      </c>
    </row>
    <row r="4213" spans="1:10">
      <c r="A4213">
        <v>4212</v>
      </c>
      <c r="B4213" t="s">
        <v>4237</v>
      </c>
      <c r="C4213">
        <v>5</v>
      </c>
      <c r="D4213">
        <v>3.624488362513449</v>
      </c>
      <c r="E4213">
        <v>0.69897000433601886</v>
      </c>
      <c r="G4213" t="s">
        <v>5516</v>
      </c>
      <c r="H4213">
        <v>1</v>
      </c>
      <c r="I4213">
        <v>3.624488362513449</v>
      </c>
      <c r="J4213">
        <v>0</v>
      </c>
    </row>
    <row r="4214" spans="1:10">
      <c r="A4214">
        <v>4213</v>
      </c>
      <c r="B4214" t="s">
        <v>8110</v>
      </c>
      <c r="C4214">
        <v>5</v>
      </c>
      <c r="D4214">
        <v>3.6245914591268478</v>
      </c>
      <c r="E4214">
        <v>0.69897000433601886</v>
      </c>
      <c r="G4214" t="s">
        <v>6267</v>
      </c>
      <c r="H4214">
        <v>1</v>
      </c>
      <c r="I4214">
        <v>3.6245914591268478</v>
      </c>
      <c r="J4214">
        <v>0</v>
      </c>
    </row>
    <row r="4215" spans="1:10">
      <c r="A4215">
        <v>4214</v>
      </c>
      <c r="B4215" t="s">
        <v>3972</v>
      </c>
      <c r="C4215">
        <v>5</v>
      </c>
      <c r="D4215">
        <v>3.6246945312720813</v>
      </c>
      <c r="E4215">
        <v>0.69897000433601886</v>
      </c>
      <c r="G4215" t="s">
        <v>7027</v>
      </c>
      <c r="H4215">
        <v>1</v>
      </c>
      <c r="I4215">
        <v>3.6246945312720813</v>
      </c>
      <c r="J4215">
        <v>0</v>
      </c>
    </row>
    <row r="4216" spans="1:10">
      <c r="A4216">
        <v>4215</v>
      </c>
      <c r="B4216" t="s">
        <v>8111</v>
      </c>
      <c r="C4216">
        <v>5</v>
      </c>
      <c r="D4216">
        <v>3.6247975789607612</v>
      </c>
      <c r="E4216">
        <v>0.69897000433601886</v>
      </c>
      <c r="G4216" t="s">
        <v>5533</v>
      </c>
      <c r="H4216">
        <v>1</v>
      </c>
      <c r="I4216">
        <v>3.6247975789607612</v>
      </c>
      <c r="J4216">
        <v>0</v>
      </c>
    </row>
    <row r="4217" spans="1:10">
      <c r="A4217">
        <v>4216</v>
      </c>
      <c r="B4217" t="s">
        <v>8112</v>
      </c>
      <c r="C4217">
        <v>5</v>
      </c>
      <c r="D4217">
        <v>3.6249006022044901</v>
      </c>
      <c r="E4217">
        <v>0.69897000433601886</v>
      </c>
      <c r="G4217" t="s">
        <v>2646</v>
      </c>
      <c r="H4217">
        <v>1</v>
      </c>
      <c r="I4217">
        <v>3.6249006022044901</v>
      </c>
      <c r="J4217">
        <v>0</v>
      </c>
    </row>
    <row r="4218" spans="1:10">
      <c r="A4218">
        <v>4217</v>
      </c>
      <c r="B4218" t="s">
        <v>8113</v>
      </c>
      <c r="C4218">
        <v>5</v>
      </c>
      <c r="D4218">
        <v>3.6250036010148636</v>
      </c>
      <c r="E4218">
        <v>0.69897000433601886</v>
      </c>
      <c r="G4218" t="s">
        <v>5581</v>
      </c>
      <c r="H4218">
        <v>1</v>
      </c>
      <c r="I4218">
        <v>3.6250036010148636</v>
      </c>
      <c r="J4218">
        <v>0</v>
      </c>
    </row>
    <row r="4219" spans="1:10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G4219" t="s">
        <v>6861</v>
      </c>
      <c r="H4219">
        <v>1</v>
      </c>
      <c r="I4219">
        <v>3.6251065754034677</v>
      </c>
      <c r="J4219">
        <v>0</v>
      </c>
    </row>
    <row r="4220" spans="1:10">
      <c r="A4220">
        <v>4219</v>
      </c>
      <c r="B4220" t="s">
        <v>8114</v>
      </c>
      <c r="C4220">
        <v>5</v>
      </c>
      <c r="D4220">
        <v>3.625209525381881</v>
      </c>
      <c r="E4220">
        <v>0.69897000433601886</v>
      </c>
      <c r="G4220" t="s">
        <v>6498</v>
      </c>
      <c r="H4220">
        <v>1</v>
      </c>
      <c r="I4220">
        <v>3.625209525381881</v>
      </c>
      <c r="J4220">
        <v>0</v>
      </c>
    </row>
    <row r="4221" spans="1:10">
      <c r="A4221">
        <v>4220</v>
      </c>
      <c r="B4221" t="s">
        <v>6014</v>
      </c>
      <c r="C4221">
        <v>5</v>
      </c>
      <c r="D4221">
        <v>3.6253124509616739</v>
      </c>
      <c r="E4221">
        <v>0.69897000433601886</v>
      </c>
      <c r="G4221" t="s">
        <v>6294</v>
      </c>
      <c r="H4221">
        <v>1</v>
      </c>
      <c r="I4221">
        <v>3.6253124509616739</v>
      </c>
      <c r="J4221">
        <v>0</v>
      </c>
    </row>
    <row r="4222" spans="1:10">
      <c r="A4222">
        <v>4221</v>
      </c>
      <c r="B4222" t="s">
        <v>8115</v>
      </c>
      <c r="C4222">
        <v>5</v>
      </c>
      <c r="D4222">
        <v>3.6254153521544081</v>
      </c>
      <c r="E4222">
        <v>0.69897000433601886</v>
      </c>
      <c r="G4222" t="s">
        <v>5432</v>
      </c>
      <c r="H4222">
        <v>1</v>
      </c>
      <c r="I4222">
        <v>3.6254153521544081</v>
      </c>
      <c r="J4222">
        <v>0</v>
      </c>
    </row>
    <row r="4223" spans="1:10">
      <c r="A4223">
        <v>4222</v>
      </c>
      <c r="B4223" t="s">
        <v>8116</v>
      </c>
      <c r="C4223">
        <v>5</v>
      </c>
      <c r="D4223">
        <v>3.6255182289716377</v>
      </c>
      <c r="E4223">
        <v>0.69897000433601886</v>
      </c>
      <c r="G4223" t="s">
        <v>6262</v>
      </c>
      <c r="H4223">
        <v>1</v>
      </c>
      <c r="I4223">
        <v>3.6255182289716377</v>
      </c>
      <c r="J4223">
        <v>0</v>
      </c>
    </row>
    <row r="4224" spans="1:10">
      <c r="A4224">
        <v>4223</v>
      </c>
      <c r="B4224" t="s">
        <v>8117</v>
      </c>
      <c r="C4224">
        <v>5</v>
      </c>
      <c r="D4224">
        <v>3.6256210814249079</v>
      </c>
      <c r="E4224">
        <v>0.69897000433601886</v>
      </c>
      <c r="G4224" t="s">
        <v>6219</v>
      </c>
      <c r="H4224">
        <v>1</v>
      </c>
      <c r="I4224">
        <v>3.6256210814249079</v>
      </c>
      <c r="J4224">
        <v>0</v>
      </c>
    </row>
    <row r="4225" spans="1:10">
      <c r="A4225">
        <v>4224</v>
      </c>
      <c r="B4225" t="s">
        <v>6614</v>
      </c>
      <c r="C4225">
        <v>5</v>
      </c>
      <c r="D4225">
        <v>3.6257239095257559</v>
      </c>
      <c r="E4225">
        <v>0.69897000433601886</v>
      </c>
      <c r="G4225" t="s">
        <v>5799</v>
      </c>
      <c r="H4225">
        <v>1</v>
      </c>
      <c r="I4225">
        <v>3.6257239095257559</v>
      </c>
      <c r="J4225">
        <v>0</v>
      </c>
    </row>
    <row r="4226" spans="1:10">
      <c r="A4226">
        <v>4225</v>
      </c>
      <c r="B4226" t="s">
        <v>4020</v>
      </c>
      <c r="C4226">
        <v>5</v>
      </c>
      <c r="D4226">
        <v>3.6258267132857109</v>
      </c>
      <c r="E4226">
        <v>0.69897000433601886</v>
      </c>
      <c r="G4226" t="s">
        <v>7271</v>
      </c>
      <c r="H4226">
        <v>1</v>
      </c>
      <c r="I4226">
        <v>3.6258267132857109</v>
      </c>
      <c r="J4226">
        <v>0</v>
      </c>
    </row>
    <row r="4227" spans="1:10">
      <c r="A4227">
        <v>4226</v>
      </c>
      <c r="B4227" t="s">
        <v>8118</v>
      </c>
      <c r="C4227">
        <v>5</v>
      </c>
      <c r="D4227">
        <v>3.6259294927162946</v>
      </c>
      <c r="E4227">
        <v>0.69897000433601886</v>
      </c>
      <c r="G4227" t="s">
        <v>6408</v>
      </c>
      <c r="H4227">
        <v>1</v>
      </c>
      <c r="I4227">
        <v>3.6259294927162946</v>
      </c>
      <c r="J4227">
        <v>0</v>
      </c>
    </row>
    <row r="4228" spans="1:10">
      <c r="A4228">
        <v>4227</v>
      </c>
      <c r="B4228" t="s">
        <v>8119</v>
      </c>
      <c r="C4228">
        <v>5</v>
      </c>
      <c r="D4228">
        <v>3.626032247829019</v>
      </c>
      <c r="E4228">
        <v>0.69897000433601886</v>
      </c>
      <c r="G4228" t="s">
        <v>6717</v>
      </c>
      <c r="H4228">
        <v>1</v>
      </c>
      <c r="I4228">
        <v>3.626032247829019</v>
      </c>
      <c r="J4228">
        <v>0</v>
      </c>
    </row>
    <row r="4229" spans="1:10">
      <c r="A4229">
        <v>4228</v>
      </c>
      <c r="B4229" t="s">
        <v>6128</v>
      </c>
      <c r="C4229">
        <v>5</v>
      </c>
      <c r="D4229">
        <v>3.6261349786353887</v>
      </c>
      <c r="E4229">
        <v>0.69897000433601886</v>
      </c>
      <c r="G4229" t="s">
        <v>6047</v>
      </c>
      <c r="H4229">
        <v>1</v>
      </c>
      <c r="I4229">
        <v>3.6261349786353887</v>
      </c>
      <c r="J4229">
        <v>0</v>
      </c>
    </row>
    <row r="4230" spans="1:10">
      <c r="A4230">
        <v>4229</v>
      </c>
      <c r="B4230" t="s">
        <v>8120</v>
      </c>
      <c r="C4230">
        <v>5</v>
      </c>
      <c r="D4230">
        <v>3.6262376851469003</v>
      </c>
      <c r="E4230">
        <v>0.69897000433601886</v>
      </c>
      <c r="G4230" t="s">
        <v>2855</v>
      </c>
      <c r="H4230">
        <v>1</v>
      </c>
      <c r="I4230">
        <v>3.6262376851469003</v>
      </c>
      <c r="J4230">
        <v>0</v>
      </c>
    </row>
    <row r="4231" spans="1:10">
      <c r="A4231">
        <v>4230</v>
      </c>
      <c r="B4231" t="s">
        <v>4041</v>
      </c>
      <c r="C4231">
        <v>5</v>
      </c>
      <c r="D4231">
        <v>3.6263403673750423</v>
      </c>
      <c r="E4231">
        <v>0.69897000433601886</v>
      </c>
      <c r="G4231" t="s">
        <v>6703</v>
      </c>
      <c r="H4231">
        <v>1</v>
      </c>
      <c r="I4231">
        <v>3.6263403673750423</v>
      </c>
      <c r="J4231">
        <v>0</v>
      </c>
    </row>
    <row r="4232" spans="1:10">
      <c r="A4232">
        <v>4231</v>
      </c>
      <c r="B4232" t="s">
        <v>8121</v>
      </c>
      <c r="C4232">
        <v>5</v>
      </c>
      <c r="D4232">
        <v>3.6264430253312945</v>
      </c>
      <c r="E4232">
        <v>0.69897000433601886</v>
      </c>
      <c r="G4232" t="s">
        <v>6403</v>
      </c>
      <c r="H4232">
        <v>1</v>
      </c>
      <c r="I4232">
        <v>3.6264430253312945</v>
      </c>
      <c r="J4232">
        <v>0</v>
      </c>
    </row>
    <row r="4233" spans="1:10">
      <c r="A4233">
        <v>4232</v>
      </c>
      <c r="B4233" t="s">
        <v>8122</v>
      </c>
      <c r="C4233">
        <v>5</v>
      </c>
      <c r="D4233">
        <v>3.6265456590271294</v>
      </c>
      <c r="E4233">
        <v>0.69897000433601886</v>
      </c>
      <c r="G4233" t="s">
        <v>5173</v>
      </c>
      <c r="H4233">
        <v>1</v>
      </c>
      <c r="I4233">
        <v>3.6265456590271294</v>
      </c>
      <c r="J4233">
        <v>0</v>
      </c>
    </row>
    <row r="4234" spans="1:10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G4234" t="s">
        <v>5842</v>
      </c>
      <c r="H4234">
        <v>1</v>
      </c>
      <c r="I4234">
        <v>3.6266482684740105</v>
      </c>
      <c r="J4234">
        <v>0</v>
      </c>
    </row>
    <row r="4235" spans="1:10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G4235" t="s">
        <v>6580</v>
      </c>
      <c r="H4235">
        <v>1</v>
      </c>
      <c r="I4235">
        <v>3.6267508536833932</v>
      </c>
      <c r="J4235">
        <v>0</v>
      </c>
    </row>
    <row r="4236" spans="1:10">
      <c r="A4236">
        <v>4235</v>
      </c>
      <c r="B4236" t="s">
        <v>4541</v>
      </c>
      <c r="C4236">
        <v>5</v>
      </c>
      <c r="D4236">
        <v>3.6268534146667255</v>
      </c>
      <c r="E4236">
        <v>0.69897000433601886</v>
      </c>
      <c r="G4236" t="s">
        <v>6526</v>
      </c>
      <c r="H4236">
        <v>1</v>
      </c>
      <c r="I4236">
        <v>3.6268534146667255</v>
      </c>
      <c r="J4236">
        <v>0</v>
      </c>
    </row>
    <row r="4237" spans="1:10">
      <c r="A4237">
        <v>4236</v>
      </c>
      <c r="B4237" t="s">
        <v>6673</v>
      </c>
      <c r="C4237">
        <v>5</v>
      </c>
      <c r="D4237">
        <v>3.6269559514354475</v>
      </c>
      <c r="E4237">
        <v>0.69897000433601886</v>
      </c>
      <c r="G4237" t="s">
        <v>5417</v>
      </c>
      <c r="H4237">
        <v>1</v>
      </c>
      <c r="I4237">
        <v>3.6269559514354475</v>
      </c>
      <c r="J4237">
        <v>0</v>
      </c>
    </row>
    <row r="4238" spans="1:10">
      <c r="A4238">
        <v>4237</v>
      </c>
      <c r="B4238" t="s">
        <v>7012</v>
      </c>
      <c r="C4238">
        <v>5</v>
      </c>
      <c r="D4238">
        <v>3.6270584640009895</v>
      </c>
      <c r="E4238">
        <v>0.69897000433601886</v>
      </c>
      <c r="G4238" t="s">
        <v>6036</v>
      </c>
      <c r="H4238">
        <v>1</v>
      </c>
      <c r="I4238">
        <v>3.6270584640009895</v>
      </c>
      <c r="J4238">
        <v>0</v>
      </c>
    </row>
    <row r="4239" spans="1:10">
      <c r="A4239">
        <v>4238</v>
      </c>
      <c r="B4239" t="s">
        <v>8123</v>
      </c>
      <c r="C4239">
        <v>5</v>
      </c>
      <c r="D4239">
        <v>3.6271609523747759</v>
      </c>
      <c r="E4239">
        <v>0.69897000433601886</v>
      </c>
      <c r="G4239" t="s">
        <v>7407</v>
      </c>
      <c r="H4239">
        <v>1</v>
      </c>
      <c r="I4239">
        <v>3.6271609523747759</v>
      </c>
      <c r="J4239">
        <v>0</v>
      </c>
    </row>
    <row r="4240" spans="1:10">
      <c r="A4240">
        <v>4239</v>
      </c>
      <c r="B4240" t="s">
        <v>8124</v>
      </c>
      <c r="C4240">
        <v>5</v>
      </c>
      <c r="D4240">
        <v>3.6272634165682209</v>
      </c>
      <c r="E4240">
        <v>0.69897000433601886</v>
      </c>
      <c r="G4240" t="s">
        <v>5868</v>
      </c>
      <c r="H4240">
        <v>1</v>
      </c>
      <c r="I4240">
        <v>3.6272634165682209</v>
      </c>
      <c r="J4240">
        <v>0</v>
      </c>
    </row>
    <row r="4241" spans="1:10">
      <c r="A4241">
        <v>4240</v>
      </c>
      <c r="B4241" t="s">
        <v>8125</v>
      </c>
      <c r="C4241">
        <v>5</v>
      </c>
      <c r="D4241">
        <v>3.6273658565927325</v>
      </c>
      <c r="E4241">
        <v>0.69897000433601886</v>
      </c>
      <c r="G4241" t="s">
        <v>6197</v>
      </c>
      <c r="H4241">
        <v>1</v>
      </c>
      <c r="I4241">
        <v>3.6273658565927325</v>
      </c>
      <c r="J4241">
        <v>0</v>
      </c>
    </row>
    <row r="4242" spans="1:10">
      <c r="A4242">
        <v>4241</v>
      </c>
      <c r="B4242" t="s">
        <v>7124</v>
      </c>
      <c r="C4242">
        <v>5</v>
      </c>
      <c r="D4242">
        <v>3.6274682724597098</v>
      </c>
      <c r="E4242">
        <v>0.69897000433601886</v>
      </c>
      <c r="G4242" t="s">
        <v>6660</v>
      </c>
      <c r="H4242">
        <v>1</v>
      </c>
      <c r="I4242">
        <v>3.6274682724597098</v>
      </c>
      <c r="J4242">
        <v>0</v>
      </c>
    </row>
    <row r="4243" spans="1:10">
      <c r="A4243">
        <v>4242</v>
      </c>
      <c r="B4243" t="s">
        <v>4698</v>
      </c>
      <c r="C4243">
        <v>5</v>
      </c>
      <c r="D4243">
        <v>3.627570664180543</v>
      </c>
      <c r="E4243">
        <v>0.69897000433601886</v>
      </c>
      <c r="G4243" t="s">
        <v>6204</v>
      </c>
      <c r="H4243">
        <v>1</v>
      </c>
      <c r="I4243">
        <v>3.627570664180543</v>
      </c>
      <c r="J4243">
        <v>0</v>
      </c>
    </row>
    <row r="4244" spans="1:10">
      <c r="A4244">
        <v>4243</v>
      </c>
      <c r="B4244" t="s">
        <v>8126</v>
      </c>
      <c r="C4244">
        <v>5</v>
      </c>
      <c r="D4244">
        <v>3.6276730317666157</v>
      </c>
      <c r="E4244">
        <v>0.69897000433601886</v>
      </c>
      <c r="G4244" t="s">
        <v>5832</v>
      </c>
      <c r="H4244">
        <v>1</v>
      </c>
      <c r="I4244">
        <v>3.6276730317666157</v>
      </c>
      <c r="J4244">
        <v>0</v>
      </c>
    </row>
    <row r="4245" spans="1:10">
      <c r="A4245">
        <v>4244</v>
      </c>
      <c r="B4245" t="s">
        <v>8127</v>
      </c>
      <c r="C4245">
        <v>5</v>
      </c>
      <c r="D4245">
        <v>3.6277753752293029</v>
      </c>
      <c r="E4245">
        <v>0.69897000433601886</v>
      </c>
      <c r="G4245" t="s">
        <v>6984</v>
      </c>
      <c r="H4245">
        <v>1</v>
      </c>
      <c r="I4245">
        <v>3.6277753752293029</v>
      </c>
      <c r="J4245">
        <v>0</v>
      </c>
    </row>
    <row r="4246" spans="1:10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G4246" t="s">
        <v>5151</v>
      </c>
      <c r="H4246">
        <v>1</v>
      </c>
      <c r="I4246">
        <v>3.6278776945799716</v>
      </c>
      <c r="J4246">
        <v>0</v>
      </c>
    </row>
    <row r="4247" spans="1:10">
      <c r="A4247">
        <v>4246</v>
      </c>
      <c r="B4247" t="s">
        <v>8128</v>
      </c>
      <c r="C4247">
        <v>5</v>
      </c>
      <c r="D4247">
        <v>3.62797998982998</v>
      </c>
      <c r="E4247">
        <v>0.69897000433601886</v>
      </c>
      <c r="G4247" t="s">
        <v>5272</v>
      </c>
      <c r="H4247">
        <v>1</v>
      </c>
      <c r="I4247">
        <v>3.62797998982998</v>
      </c>
      <c r="J4247">
        <v>0</v>
      </c>
    </row>
    <row r="4248" spans="1:10">
      <c r="A4248">
        <v>4247</v>
      </c>
      <c r="B4248" t="s">
        <v>8129</v>
      </c>
      <c r="C4248">
        <v>5</v>
      </c>
      <c r="D4248">
        <v>3.6280822609906793</v>
      </c>
      <c r="E4248">
        <v>0.69897000433601886</v>
      </c>
      <c r="G4248" t="s">
        <v>5824</v>
      </c>
      <c r="H4248">
        <v>1</v>
      </c>
      <c r="I4248">
        <v>3.6280822609906793</v>
      </c>
      <c r="J4248">
        <v>0</v>
      </c>
    </row>
    <row r="4249" spans="1:10">
      <c r="A4249">
        <v>4248</v>
      </c>
      <c r="B4249" t="s">
        <v>4145</v>
      </c>
      <c r="C4249">
        <v>5</v>
      </c>
      <c r="D4249">
        <v>3.6281845080734128</v>
      </c>
      <c r="E4249">
        <v>0.69897000433601886</v>
      </c>
      <c r="G4249" t="s">
        <v>5671</v>
      </c>
      <c r="H4249">
        <v>1</v>
      </c>
      <c r="I4249">
        <v>3.6281845080734128</v>
      </c>
      <c r="J4249">
        <v>0</v>
      </c>
    </row>
    <row r="4250" spans="1:10">
      <c r="A4250">
        <v>4249</v>
      </c>
      <c r="B4250" t="s">
        <v>4219</v>
      </c>
      <c r="C4250">
        <v>5</v>
      </c>
      <c r="D4250">
        <v>3.6282867310895144</v>
      </c>
      <c r="E4250">
        <v>0.69897000433601886</v>
      </c>
      <c r="G4250" t="s">
        <v>5676</v>
      </c>
      <c r="H4250">
        <v>1</v>
      </c>
      <c r="I4250">
        <v>3.6282867310895144</v>
      </c>
      <c r="J4250">
        <v>0</v>
      </c>
    </row>
    <row r="4251" spans="1:10">
      <c r="A4251">
        <v>4250</v>
      </c>
      <c r="B4251" t="s">
        <v>8130</v>
      </c>
      <c r="C4251">
        <v>5</v>
      </c>
      <c r="D4251">
        <v>3.6283889300503116</v>
      </c>
      <c r="E4251">
        <v>0.69897000433601886</v>
      </c>
      <c r="G4251" t="s">
        <v>5214</v>
      </c>
      <c r="H4251">
        <v>1</v>
      </c>
      <c r="I4251">
        <v>3.6283889300503116</v>
      </c>
      <c r="J4251">
        <v>0</v>
      </c>
    </row>
    <row r="4252" spans="1:10">
      <c r="A4252">
        <v>4251</v>
      </c>
      <c r="B4252" t="s">
        <v>6818</v>
      </c>
      <c r="C4252">
        <v>5</v>
      </c>
      <c r="D4252">
        <v>3.6284911049671229</v>
      </c>
      <c r="E4252">
        <v>0.69897000433601886</v>
      </c>
      <c r="G4252" t="s">
        <v>7349</v>
      </c>
      <c r="H4252">
        <v>1</v>
      </c>
      <c r="I4252">
        <v>3.6284911049671229</v>
      </c>
      <c r="J4252">
        <v>0</v>
      </c>
    </row>
    <row r="4253" spans="1:10">
      <c r="A4253">
        <v>4252</v>
      </c>
      <c r="B4253" t="s">
        <v>8131</v>
      </c>
      <c r="C4253">
        <v>5</v>
      </c>
      <c r="D4253">
        <v>3.6285932558512592</v>
      </c>
      <c r="E4253">
        <v>0.69897000433601886</v>
      </c>
      <c r="G4253" t="s">
        <v>7395</v>
      </c>
      <c r="H4253">
        <v>1</v>
      </c>
      <c r="I4253">
        <v>3.6285932558512592</v>
      </c>
      <c r="J4253">
        <v>0</v>
      </c>
    </row>
    <row r="4254" spans="1:10">
      <c r="A4254">
        <v>4253</v>
      </c>
      <c r="B4254" t="s">
        <v>8132</v>
      </c>
      <c r="C4254">
        <v>5</v>
      </c>
      <c r="D4254">
        <v>3.6286953827140231</v>
      </c>
      <c r="E4254">
        <v>0.69897000433601886</v>
      </c>
      <c r="G4254" t="s">
        <v>6166</v>
      </c>
      <c r="H4254">
        <v>1</v>
      </c>
      <c r="I4254">
        <v>3.6286953827140231</v>
      </c>
      <c r="J4254">
        <v>0</v>
      </c>
    </row>
    <row r="4255" spans="1:10">
      <c r="A4255">
        <v>4254</v>
      </c>
      <c r="B4255" t="s">
        <v>8133</v>
      </c>
      <c r="C4255">
        <v>5</v>
      </c>
      <c r="D4255">
        <v>3.62879748556671</v>
      </c>
      <c r="E4255">
        <v>0.69897000433601886</v>
      </c>
      <c r="G4255" t="s">
        <v>6970</v>
      </c>
      <c r="H4255">
        <v>1</v>
      </c>
      <c r="I4255">
        <v>3.62879748556671</v>
      </c>
      <c r="J4255">
        <v>0</v>
      </c>
    </row>
    <row r="4256" spans="1:10">
      <c r="A4256">
        <v>4255</v>
      </c>
      <c r="B4256" t="s">
        <v>8134</v>
      </c>
      <c r="C4256">
        <v>5</v>
      </c>
      <c r="D4256">
        <v>3.6288995644206068</v>
      </c>
      <c r="E4256">
        <v>0.69897000433601886</v>
      </c>
      <c r="G4256" t="s">
        <v>5157</v>
      </c>
      <c r="H4256">
        <v>1</v>
      </c>
      <c r="I4256">
        <v>3.6288995644206068</v>
      </c>
      <c r="J4256">
        <v>0</v>
      </c>
    </row>
    <row r="4257" spans="1:10">
      <c r="A4257">
        <v>4256</v>
      </c>
      <c r="B4257" t="s">
        <v>5022</v>
      </c>
      <c r="C4257">
        <v>5</v>
      </c>
      <c r="D4257">
        <v>3.6290016192869916</v>
      </c>
      <c r="E4257">
        <v>0.69897000433601886</v>
      </c>
      <c r="G4257" t="s">
        <v>7343</v>
      </c>
      <c r="H4257">
        <v>1</v>
      </c>
      <c r="I4257">
        <v>3.6290016192869916</v>
      </c>
      <c r="J4257">
        <v>0</v>
      </c>
    </row>
    <row r="4258" spans="1:10">
      <c r="A4258">
        <v>4257</v>
      </c>
      <c r="B4258" t="s">
        <v>4499</v>
      </c>
      <c r="C4258">
        <v>5</v>
      </c>
      <c r="D4258">
        <v>3.6291036501771363</v>
      </c>
      <c r="E4258">
        <v>0.69897000433601886</v>
      </c>
      <c r="G4258" t="s">
        <v>6529</v>
      </c>
      <c r="H4258">
        <v>1</v>
      </c>
      <c r="I4258">
        <v>3.6291036501771363</v>
      </c>
      <c r="J4258">
        <v>0</v>
      </c>
    </row>
    <row r="4259" spans="1:10">
      <c r="A4259">
        <v>4258</v>
      </c>
      <c r="B4259" t="s">
        <v>7433</v>
      </c>
      <c r="C4259">
        <v>5</v>
      </c>
      <c r="D4259">
        <v>3.6292056571023039</v>
      </c>
      <c r="E4259">
        <v>0.69897000433601886</v>
      </c>
      <c r="G4259" t="s">
        <v>5338</v>
      </c>
      <c r="H4259">
        <v>1</v>
      </c>
      <c r="I4259">
        <v>3.6292056571023039</v>
      </c>
      <c r="J4259">
        <v>0</v>
      </c>
    </row>
    <row r="4260" spans="1:10">
      <c r="A4260">
        <v>4259</v>
      </c>
      <c r="B4260" t="s">
        <v>8135</v>
      </c>
      <c r="C4260">
        <v>5</v>
      </c>
      <c r="D4260">
        <v>3.629307640073749</v>
      </c>
      <c r="E4260">
        <v>0.69897000433601886</v>
      </c>
      <c r="G4260" t="s">
        <v>3208</v>
      </c>
      <c r="H4260">
        <v>1</v>
      </c>
      <c r="I4260">
        <v>3.629307640073749</v>
      </c>
      <c r="J4260">
        <v>0</v>
      </c>
    </row>
    <row r="4261" spans="1:10">
      <c r="A4261">
        <v>4260</v>
      </c>
      <c r="B4261" t="s">
        <v>8136</v>
      </c>
      <c r="C4261">
        <v>5</v>
      </c>
      <c r="D4261">
        <v>3.6294095991027189</v>
      </c>
      <c r="E4261">
        <v>0.69897000433601886</v>
      </c>
      <c r="G4261" t="s">
        <v>6675</v>
      </c>
      <c r="H4261">
        <v>1</v>
      </c>
      <c r="I4261">
        <v>3.6294095991027189</v>
      </c>
      <c r="J4261">
        <v>0</v>
      </c>
    </row>
    <row r="4262" spans="1:10">
      <c r="A4262">
        <v>4261</v>
      </c>
      <c r="B4262" t="s">
        <v>8137</v>
      </c>
      <c r="C4262">
        <v>5</v>
      </c>
      <c r="D4262">
        <v>3.6295115342004531</v>
      </c>
      <c r="E4262">
        <v>0.69897000433601886</v>
      </c>
      <c r="G4262" t="s">
        <v>6000</v>
      </c>
      <c r="H4262">
        <v>1</v>
      </c>
      <c r="I4262">
        <v>3.6295115342004531</v>
      </c>
      <c r="J4262">
        <v>0</v>
      </c>
    </row>
    <row r="4263" spans="1:10">
      <c r="A4263">
        <v>4262</v>
      </c>
      <c r="B4263" t="s">
        <v>6625</v>
      </c>
      <c r="C4263">
        <v>5</v>
      </c>
      <c r="D4263">
        <v>3.6296134453781832</v>
      </c>
      <c r="E4263">
        <v>0.69897000433601886</v>
      </c>
      <c r="G4263" t="s">
        <v>6234</v>
      </c>
      <c r="H4263">
        <v>1</v>
      </c>
      <c r="I4263">
        <v>3.6296134453781832</v>
      </c>
      <c r="J4263">
        <v>0</v>
      </c>
    </row>
    <row r="4264" spans="1:10">
      <c r="A4264">
        <v>4263</v>
      </c>
      <c r="B4264" t="s">
        <v>8138</v>
      </c>
      <c r="C4264">
        <v>5</v>
      </c>
      <c r="D4264">
        <v>3.6297153326471321</v>
      </c>
      <c r="E4264">
        <v>0.69897000433601886</v>
      </c>
      <c r="G4264" t="s">
        <v>5345</v>
      </c>
      <c r="H4264">
        <v>1</v>
      </c>
      <c r="I4264">
        <v>3.6297153326471321</v>
      </c>
      <c r="J4264">
        <v>0</v>
      </c>
    </row>
    <row r="4265" spans="1:10">
      <c r="A4265">
        <v>4264</v>
      </c>
      <c r="B4265" t="s">
        <v>8139</v>
      </c>
      <c r="C4265">
        <v>5</v>
      </c>
      <c r="D4265">
        <v>3.6298171960185157</v>
      </c>
      <c r="E4265">
        <v>0.69897000433601886</v>
      </c>
      <c r="G4265" t="s">
        <v>5584</v>
      </c>
      <c r="H4265">
        <v>1</v>
      </c>
      <c r="I4265">
        <v>3.6298171960185157</v>
      </c>
      <c r="J4265">
        <v>0</v>
      </c>
    </row>
    <row r="4266" spans="1:10">
      <c r="A4266">
        <v>4265</v>
      </c>
      <c r="B4266" t="s">
        <v>8140</v>
      </c>
      <c r="C4266">
        <v>5</v>
      </c>
      <c r="D4266">
        <v>3.629919035503542</v>
      </c>
      <c r="E4266">
        <v>0.69897000433601886</v>
      </c>
      <c r="G4266" t="s">
        <v>7245</v>
      </c>
      <c r="H4266">
        <v>1</v>
      </c>
      <c r="I4266">
        <v>3.629919035503542</v>
      </c>
      <c r="J4266">
        <v>0</v>
      </c>
    </row>
    <row r="4267" spans="1:10">
      <c r="A4267">
        <v>4266</v>
      </c>
      <c r="B4267" t="s">
        <v>4879</v>
      </c>
      <c r="C4267">
        <v>5</v>
      </c>
      <c r="D4267">
        <v>3.63002085111341</v>
      </c>
      <c r="E4267">
        <v>0.69897000433601886</v>
      </c>
      <c r="G4267" t="s">
        <v>6352</v>
      </c>
      <c r="H4267">
        <v>1</v>
      </c>
      <c r="I4267">
        <v>3.63002085111341</v>
      </c>
      <c r="J4267">
        <v>0</v>
      </c>
    </row>
    <row r="4268" spans="1:10">
      <c r="A4268">
        <v>4267</v>
      </c>
      <c r="B4268" t="s">
        <v>8141</v>
      </c>
      <c r="C4268">
        <v>5</v>
      </c>
      <c r="D4268">
        <v>3.6301226428593121</v>
      </c>
      <c r="E4268">
        <v>0.69897000433601886</v>
      </c>
      <c r="G4268" t="s">
        <v>6309</v>
      </c>
      <c r="H4268">
        <v>1</v>
      </c>
      <c r="I4268">
        <v>3.6301226428593121</v>
      </c>
      <c r="J4268">
        <v>0</v>
      </c>
    </row>
    <row r="4269" spans="1:10">
      <c r="A4269">
        <v>4268</v>
      </c>
      <c r="B4269" t="s">
        <v>8142</v>
      </c>
      <c r="C4269">
        <v>5</v>
      </c>
      <c r="D4269">
        <v>3.6302244107524322</v>
      </c>
      <c r="E4269">
        <v>0.69897000433601886</v>
      </c>
      <c r="G4269" t="s">
        <v>7184</v>
      </c>
      <c r="H4269">
        <v>1</v>
      </c>
      <c r="I4269">
        <v>3.6302244107524322</v>
      </c>
      <c r="J4269">
        <v>0</v>
      </c>
    </row>
    <row r="4270" spans="1:10">
      <c r="A4270">
        <v>4269</v>
      </c>
      <c r="B4270" t="s">
        <v>8143</v>
      </c>
      <c r="C4270">
        <v>5</v>
      </c>
      <c r="D4270">
        <v>3.6303261548039467</v>
      </c>
      <c r="E4270">
        <v>0.69897000433601886</v>
      </c>
      <c r="G4270" t="s">
        <v>5145</v>
      </c>
      <c r="H4270">
        <v>1</v>
      </c>
      <c r="I4270">
        <v>3.6303261548039467</v>
      </c>
      <c r="J4270">
        <v>0</v>
      </c>
    </row>
    <row r="4271" spans="1:10">
      <c r="A4271">
        <v>4270</v>
      </c>
      <c r="B4271" t="s">
        <v>8144</v>
      </c>
      <c r="C4271">
        <v>5</v>
      </c>
      <c r="D4271">
        <v>3.6304278750250241</v>
      </c>
      <c r="E4271">
        <v>0.69897000433601886</v>
      </c>
      <c r="G4271" t="s">
        <v>6191</v>
      </c>
      <c r="H4271">
        <v>1</v>
      </c>
      <c r="I4271">
        <v>3.6304278750250241</v>
      </c>
      <c r="J4271">
        <v>0</v>
      </c>
    </row>
    <row r="4272" spans="1:10">
      <c r="A4272">
        <v>4271</v>
      </c>
      <c r="B4272" t="s">
        <v>7333</v>
      </c>
      <c r="C4272">
        <v>5</v>
      </c>
      <c r="D4272">
        <v>3.6305295714268242</v>
      </c>
      <c r="E4272">
        <v>0.69897000433601886</v>
      </c>
      <c r="G4272" t="s">
        <v>6296</v>
      </c>
      <c r="H4272">
        <v>1</v>
      </c>
      <c r="I4272">
        <v>3.6305295714268242</v>
      </c>
      <c r="J4272">
        <v>0</v>
      </c>
    </row>
    <row r="4273" spans="1:10">
      <c r="A4273">
        <v>4272</v>
      </c>
      <c r="B4273" t="s">
        <v>8145</v>
      </c>
      <c r="C4273">
        <v>5</v>
      </c>
      <c r="D4273">
        <v>3.6306312440205</v>
      </c>
      <c r="E4273">
        <v>0.69897000433601886</v>
      </c>
      <c r="G4273" t="s">
        <v>6115</v>
      </c>
      <c r="H4273">
        <v>1</v>
      </c>
      <c r="I4273">
        <v>3.6306312440205</v>
      </c>
      <c r="J4273">
        <v>0</v>
      </c>
    </row>
    <row r="4274" spans="1:10">
      <c r="A4274">
        <v>4273</v>
      </c>
      <c r="B4274" t="s">
        <v>8146</v>
      </c>
      <c r="C4274">
        <v>5</v>
      </c>
      <c r="D4274">
        <v>3.6307328928171967</v>
      </c>
      <c r="E4274">
        <v>0.69897000433601886</v>
      </c>
      <c r="G4274" t="s">
        <v>6599</v>
      </c>
      <c r="H4274">
        <v>1</v>
      </c>
      <c r="I4274">
        <v>3.6307328928171967</v>
      </c>
      <c r="J4274">
        <v>0</v>
      </c>
    </row>
    <row r="4275" spans="1:10">
      <c r="A4275">
        <v>4274</v>
      </c>
      <c r="B4275" t="s">
        <v>5434</v>
      </c>
      <c r="C4275">
        <v>5</v>
      </c>
      <c r="D4275">
        <v>3.6308345178280508</v>
      </c>
      <c r="E4275">
        <v>0.69897000433601886</v>
      </c>
      <c r="G4275" t="s">
        <v>5162</v>
      </c>
      <c r="H4275">
        <v>1</v>
      </c>
      <c r="I4275">
        <v>3.6308345178280508</v>
      </c>
      <c r="J4275">
        <v>0</v>
      </c>
    </row>
    <row r="4276" spans="1:10">
      <c r="A4276">
        <v>4275</v>
      </c>
      <c r="B4276" t="s">
        <v>5628</v>
      </c>
      <c r="C4276">
        <v>5</v>
      </c>
      <c r="D4276">
        <v>3.6309361190641916</v>
      </c>
      <c r="E4276">
        <v>0.69897000433601886</v>
      </c>
      <c r="G4276" t="s">
        <v>5840</v>
      </c>
      <c r="H4276">
        <v>1</v>
      </c>
      <c r="I4276">
        <v>3.6309361190641916</v>
      </c>
      <c r="J4276">
        <v>0</v>
      </c>
    </row>
    <row r="4277" spans="1:10">
      <c r="A4277">
        <v>4276</v>
      </c>
      <c r="B4277" t="s">
        <v>7099</v>
      </c>
      <c r="C4277">
        <v>5</v>
      </c>
      <c r="D4277">
        <v>3.6310376965367404</v>
      </c>
      <c r="E4277">
        <v>0.69897000433601886</v>
      </c>
      <c r="G4277" t="s">
        <v>2799</v>
      </c>
      <c r="H4277">
        <v>1</v>
      </c>
      <c r="I4277">
        <v>3.6310376965367404</v>
      </c>
      <c r="J4277">
        <v>0</v>
      </c>
    </row>
    <row r="4278" spans="1:10">
      <c r="A4278">
        <v>4277</v>
      </c>
      <c r="B4278" t="s">
        <v>8147</v>
      </c>
      <c r="C4278">
        <v>5</v>
      </c>
      <c r="D4278">
        <v>3.6311392502568109</v>
      </c>
      <c r="E4278">
        <v>0.69897000433601886</v>
      </c>
      <c r="G4278" t="s">
        <v>7386</v>
      </c>
      <c r="H4278">
        <v>1</v>
      </c>
      <c r="I4278">
        <v>3.6311392502568109</v>
      </c>
      <c r="J4278">
        <v>0</v>
      </c>
    </row>
    <row r="4279" spans="1:10">
      <c r="A4279">
        <v>4278</v>
      </c>
      <c r="B4279" t="s">
        <v>8148</v>
      </c>
      <c r="C4279">
        <v>5</v>
      </c>
      <c r="D4279">
        <v>3.6312407802355091</v>
      </c>
      <c r="E4279">
        <v>0.69897000433601886</v>
      </c>
      <c r="G4279" t="s">
        <v>6957</v>
      </c>
      <c r="H4279">
        <v>1</v>
      </c>
      <c r="I4279">
        <v>3.6312407802355091</v>
      </c>
      <c r="J4279">
        <v>0</v>
      </c>
    </row>
    <row r="4280" spans="1:10">
      <c r="A4280">
        <v>4279</v>
      </c>
      <c r="B4280" t="s">
        <v>5444</v>
      </c>
      <c r="C4280">
        <v>5</v>
      </c>
      <c r="D4280">
        <v>3.6313422864839326</v>
      </c>
      <c r="E4280">
        <v>0.69897000433601886</v>
      </c>
      <c r="G4280" t="s">
        <v>6528</v>
      </c>
      <c r="H4280">
        <v>1</v>
      </c>
      <c r="I4280">
        <v>3.6313422864839326</v>
      </c>
      <c r="J4280">
        <v>0</v>
      </c>
    </row>
    <row r="4281" spans="1:10">
      <c r="A4281">
        <v>4280</v>
      </c>
      <c r="B4281" t="s">
        <v>4480</v>
      </c>
      <c r="C4281">
        <v>5</v>
      </c>
      <c r="D4281">
        <v>3.6314437690131722</v>
      </c>
      <c r="E4281">
        <v>0.69897000433601886</v>
      </c>
      <c r="G4281" t="s">
        <v>7358</v>
      </c>
      <c r="H4281">
        <v>1</v>
      </c>
      <c r="I4281">
        <v>3.6314437690131722</v>
      </c>
      <c r="J4281">
        <v>0</v>
      </c>
    </row>
    <row r="4282" spans="1:10">
      <c r="A4282">
        <v>4281</v>
      </c>
      <c r="B4282" t="s">
        <v>4765</v>
      </c>
      <c r="C4282">
        <v>5</v>
      </c>
      <c r="D4282">
        <v>3.6315452278343092</v>
      </c>
      <c r="E4282">
        <v>0.69897000433601886</v>
      </c>
      <c r="G4282" t="s">
        <v>5751</v>
      </c>
      <c r="H4282">
        <v>1</v>
      </c>
      <c r="I4282">
        <v>3.6315452278343092</v>
      </c>
      <c r="J4282">
        <v>0</v>
      </c>
    </row>
    <row r="4283" spans="1:10">
      <c r="A4283">
        <v>4282</v>
      </c>
      <c r="B4283" t="s">
        <v>8149</v>
      </c>
      <c r="C4283">
        <v>5</v>
      </c>
      <c r="D4283">
        <v>3.6316466629584196</v>
      </c>
      <c r="E4283">
        <v>0.69897000433601886</v>
      </c>
      <c r="G4283" t="s">
        <v>784</v>
      </c>
      <c r="H4283">
        <v>1</v>
      </c>
      <c r="I4283">
        <v>3.6316466629584196</v>
      </c>
      <c r="J4283">
        <v>0</v>
      </c>
    </row>
    <row r="4284" spans="1:10">
      <c r="A4284">
        <v>4283</v>
      </c>
      <c r="B4284" t="s">
        <v>8150</v>
      </c>
      <c r="C4284">
        <v>5</v>
      </c>
      <c r="D4284">
        <v>3.6317480743965693</v>
      </c>
      <c r="E4284">
        <v>0.69897000433601886</v>
      </c>
      <c r="G4284" t="s">
        <v>5825</v>
      </c>
      <c r="H4284">
        <v>1</v>
      </c>
      <c r="I4284">
        <v>3.6317480743965693</v>
      </c>
      <c r="J4284">
        <v>0</v>
      </c>
    </row>
    <row r="4285" spans="1:10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G4285" t="s">
        <v>6681</v>
      </c>
      <c r="H4285">
        <v>1</v>
      </c>
      <c r="I4285">
        <v>3.6318494621598179</v>
      </c>
      <c r="J4285">
        <v>0</v>
      </c>
    </row>
    <row r="4286" spans="1:10">
      <c r="A4286">
        <v>4285</v>
      </c>
      <c r="B4286" t="s">
        <v>8151</v>
      </c>
      <c r="C4286">
        <v>5</v>
      </c>
      <c r="D4286">
        <v>3.6319508262592168</v>
      </c>
      <c r="E4286">
        <v>0.69897000433601886</v>
      </c>
      <c r="G4286" t="s">
        <v>6010</v>
      </c>
      <c r="H4286">
        <v>1</v>
      </c>
      <c r="I4286">
        <v>3.6319508262592168</v>
      </c>
      <c r="J4286">
        <v>0</v>
      </c>
    </row>
    <row r="4287" spans="1:10">
      <c r="A4287">
        <v>4286</v>
      </c>
      <c r="B4287" t="s">
        <v>8152</v>
      </c>
      <c r="C4287">
        <v>5</v>
      </c>
      <c r="D4287">
        <v>3.6320521667058099</v>
      </c>
      <c r="E4287">
        <v>0.69897000433601886</v>
      </c>
      <c r="G4287" t="s">
        <v>6654</v>
      </c>
      <c r="H4287">
        <v>1</v>
      </c>
      <c r="I4287">
        <v>3.6320521667058099</v>
      </c>
      <c r="J4287">
        <v>0</v>
      </c>
    </row>
    <row r="4288" spans="1:10">
      <c r="A4288">
        <v>4287</v>
      </c>
      <c r="B4288" t="s">
        <v>8153</v>
      </c>
      <c r="C4288">
        <v>5</v>
      </c>
      <c r="D4288">
        <v>3.6321534835106326</v>
      </c>
      <c r="E4288">
        <v>0.69897000433601886</v>
      </c>
      <c r="G4288" t="s">
        <v>6531</v>
      </c>
      <c r="H4288">
        <v>1</v>
      </c>
      <c r="I4288">
        <v>3.6321534835106326</v>
      </c>
      <c r="J4288">
        <v>0</v>
      </c>
    </row>
    <row r="4289" spans="1:10">
      <c r="A4289">
        <v>4288</v>
      </c>
      <c r="B4289" t="s">
        <v>6589</v>
      </c>
      <c r="C4289">
        <v>5</v>
      </c>
      <c r="D4289">
        <v>3.6322547766847135</v>
      </c>
      <c r="E4289">
        <v>0.69897000433601886</v>
      </c>
      <c r="G4289" t="s">
        <v>7248</v>
      </c>
      <c r="H4289">
        <v>1</v>
      </c>
      <c r="I4289">
        <v>3.6322547766847135</v>
      </c>
      <c r="J4289">
        <v>0</v>
      </c>
    </row>
    <row r="4290" spans="1:10">
      <c r="A4290">
        <v>4289</v>
      </c>
      <c r="B4290" t="s">
        <v>5855</v>
      </c>
      <c r="C4290">
        <v>5</v>
      </c>
      <c r="D4290">
        <v>3.6323560462390732</v>
      </c>
      <c r="E4290">
        <v>0.69897000433601886</v>
      </c>
      <c r="G4290" t="s">
        <v>5803</v>
      </c>
      <c r="H4290">
        <v>1</v>
      </c>
      <c r="I4290">
        <v>3.6323560462390732</v>
      </c>
      <c r="J4290">
        <v>0</v>
      </c>
    </row>
    <row r="4291" spans="1:10">
      <c r="A4291">
        <v>4290</v>
      </c>
      <c r="B4291" t="s">
        <v>8154</v>
      </c>
      <c r="C4291">
        <v>5</v>
      </c>
      <c r="D4291">
        <v>3.6324572921847245</v>
      </c>
      <c r="E4291">
        <v>0.69897000433601886</v>
      </c>
      <c r="G4291" t="s">
        <v>6391</v>
      </c>
      <c r="H4291">
        <v>1</v>
      </c>
      <c r="I4291">
        <v>3.6324572921847245</v>
      </c>
      <c r="J4291">
        <v>0</v>
      </c>
    </row>
    <row r="4292" spans="1:10">
      <c r="A4292">
        <v>4291</v>
      </c>
      <c r="B4292" t="s">
        <v>4381</v>
      </c>
      <c r="C4292">
        <v>5</v>
      </c>
      <c r="D4292">
        <v>3.632558514532672</v>
      </c>
      <c r="E4292">
        <v>0.69897000433601886</v>
      </c>
      <c r="G4292" t="s">
        <v>3127</v>
      </c>
      <c r="H4292">
        <v>1</v>
      </c>
      <c r="I4292">
        <v>3.632558514532672</v>
      </c>
      <c r="J4292">
        <v>0</v>
      </c>
    </row>
    <row r="4293" spans="1:10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G4293" t="s">
        <v>6672</v>
      </c>
      <c r="H4293">
        <v>1</v>
      </c>
      <c r="I4293">
        <v>3.6326597132939136</v>
      </c>
      <c r="J4293">
        <v>0</v>
      </c>
    </row>
    <row r="4294" spans="1:10">
      <c r="A4294">
        <v>4293</v>
      </c>
      <c r="B4294" t="s">
        <v>4232</v>
      </c>
      <c r="C4294">
        <v>5</v>
      </c>
      <c r="D4294">
        <v>3.6327608884794387</v>
      </c>
      <c r="E4294">
        <v>0.69897000433601886</v>
      </c>
      <c r="G4294" t="s">
        <v>5504</v>
      </c>
      <c r="H4294">
        <v>1</v>
      </c>
      <c r="I4294">
        <v>3.6327608884794387</v>
      </c>
      <c r="J4294">
        <v>0</v>
      </c>
    </row>
    <row r="4295" spans="1:10">
      <c r="A4295">
        <v>4294</v>
      </c>
      <c r="B4295" t="s">
        <v>8155</v>
      </c>
      <c r="C4295">
        <v>5</v>
      </c>
      <c r="D4295">
        <v>3.6328620401002301</v>
      </c>
      <c r="E4295">
        <v>0.69897000433601886</v>
      </c>
      <c r="G4295" t="s">
        <v>1879</v>
      </c>
      <c r="H4295">
        <v>1</v>
      </c>
      <c r="I4295">
        <v>3.6328620401002301</v>
      </c>
      <c r="J4295">
        <v>0</v>
      </c>
    </row>
    <row r="4296" spans="1:10">
      <c r="A4296">
        <v>4295</v>
      </c>
      <c r="B4296" t="s">
        <v>8156</v>
      </c>
      <c r="C4296">
        <v>5</v>
      </c>
      <c r="D4296">
        <v>3.6329631681672612</v>
      </c>
      <c r="E4296">
        <v>0.69897000433601886</v>
      </c>
      <c r="G4296" t="s">
        <v>5757</v>
      </c>
      <c r="H4296">
        <v>1</v>
      </c>
      <c r="I4296">
        <v>3.6329631681672612</v>
      </c>
      <c r="J4296">
        <v>0</v>
      </c>
    </row>
    <row r="4297" spans="1:10">
      <c r="A4297">
        <v>4296</v>
      </c>
      <c r="B4297" t="s">
        <v>8157</v>
      </c>
      <c r="C4297">
        <v>5</v>
      </c>
      <c r="D4297">
        <v>3.6330642726914992</v>
      </c>
      <c r="E4297">
        <v>0.69897000433601886</v>
      </c>
      <c r="G4297" t="s">
        <v>7290</v>
      </c>
      <c r="H4297">
        <v>1</v>
      </c>
      <c r="I4297">
        <v>3.6330642726914992</v>
      </c>
      <c r="J4297">
        <v>0</v>
      </c>
    </row>
    <row r="4298" spans="1:10">
      <c r="A4298">
        <v>4297</v>
      </c>
      <c r="B4298" t="s">
        <v>4648</v>
      </c>
      <c r="C4298">
        <v>5</v>
      </c>
      <c r="D4298">
        <v>3.633165353683903</v>
      </c>
      <c r="E4298">
        <v>0.69897000433601886</v>
      </c>
      <c r="G4298" t="s">
        <v>7174</v>
      </c>
      <c r="H4298">
        <v>1</v>
      </c>
      <c r="I4298">
        <v>3.633165353683903</v>
      </c>
      <c r="J4298">
        <v>0</v>
      </c>
    </row>
    <row r="4299" spans="1:10">
      <c r="A4299">
        <v>4298</v>
      </c>
      <c r="B4299" t="s">
        <v>5885</v>
      </c>
      <c r="C4299">
        <v>5</v>
      </c>
      <c r="D4299">
        <v>3.6332664111554247</v>
      </c>
      <c r="E4299">
        <v>0.69897000433601886</v>
      </c>
      <c r="G4299" t="s">
        <v>6841</v>
      </c>
      <c r="H4299">
        <v>1</v>
      </c>
      <c r="I4299">
        <v>3.6332664111554247</v>
      </c>
      <c r="J4299">
        <v>0</v>
      </c>
    </row>
    <row r="4300" spans="1:10">
      <c r="A4300">
        <v>4299</v>
      </c>
      <c r="B4300" t="s">
        <v>8158</v>
      </c>
      <c r="C4300">
        <v>5</v>
      </c>
      <c r="D4300">
        <v>3.633367445117007</v>
      </c>
      <c r="E4300">
        <v>0.69897000433601886</v>
      </c>
      <c r="G4300" t="s">
        <v>7299</v>
      </c>
      <c r="H4300">
        <v>1</v>
      </c>
      <c r="I4300">
        <v>3.633367445117007</v>
      </c>
      <c r="J4300">
        <v>0</v>
      </c>
    </row>
    <row r="4301" spans="1:10">
      <c r="A4301">
        <v>4300</v>
      </c>
      <c r="B4301" t="s">
        <v>7215</v>
      </c>
      <c r="C4301">
        <v>5</v>
      </c>
      <c r="D4301">
        <v>3.6334684555795866</v>
      </c>
      <c r="E4301">
        <v>0.69897000433601886</v>
      </c>
      <c r="G4301" t="s">
        <v>6392</v>
      </c>
      <c r="H4301">
        <v>1</v>
      </c>
      <c r="I4301">
        <v>3.6334684555795866</v>
      </c>
      <c r="J4301">
        <v>0</v>
      </c>
    </row>
    <row r="4302" spans="1:10">
      <c r="A4302">
        <v>4301</v>
      </c>
      <c r="B4302" t="s">
        <v>8159</v>
      </c>
      <c r="C4302">
        <v>5</v>
      </c>
      <c r="D4302">
        <v>3.6335694425540916</v>
      </c>
      <c r="E4302">
        <v>0.69897000433601886</v>
      </c>
      <c r="G4302" t="s">
        <v>2216</v>
      </c>
      <c r="H4302">
        <v>1</v>
      </c>
      <c r="I4302">
        <v>3.6335694425540916</v>
      </c>
      <c r="J4302">
        <v>0</v>
      </c>
    </row>
    <row r="4303" spans="1:10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G4303" t="s">
        <v>5704</v>
      </c>
      <c r="H4303">
        <v>1</v>
      </c>
      <c r="I4303">
        <v>3.6336704060514435</v>
      </c>
      <c r="J4303">
        <v>0</v>
      </c>
    </row>
    <row r="4304" spans="1:10">
      <c r="A4304">
        <v>4303</v>
      </c>
      <c r="B4304" t="s">
        <v>6556</v>
      </c>
      <c r="C4304">
        <v>5</v>
      </c>
      <c r="D4304">
        <v>3.6337713460825554</v>
      </c>
      <c r="E4304">
        <v>0.69897000433601886</v>
      </c>
      <c r="G4304" t="s">
        <v>6450</v>
      </c>
      <c r="H4304">
        <v>1</v>
      </c>
      <c r="I4304">
        <v>3.6337713460825554</v>
      </c>
      <c r="J4304">
        <v>0</v>
      </c>
    </row>
    <row r="4305" spans="1:10">
      <c r="A4305">
        <v>4304</v>
      </c>
      <c r="B4305" t="s">
        <v>8160</v>
      </c>
      <c r="C4305">
        <v>5</v>
      </c>
      <c r="D4305">
        <v>3.6338722626583326</v>
      </c>
      <c r="E4305">
        <v>0.69897000433601886</v>
      </c>
      <c r="G4305" t="s">
        <v>1860</v>
      </c>
      <c r="H4305">
        <v>1</v>
      </c>
      <c r="I4305">
        <v>3.6338722626583326</v>
      </c>
      <c r="J4305">
        <v>0</v>
      </c>
    </row>
    <row r="4306" spans="1:10">
      <c r="A4306">
        <v>4305</v>
      </c>
      <c r="B4306" t="s">
        <v>4159</v>
      </c>
      <c r="C4306">
        <v>5</v>
      </c>
      <c r="D4306">
        <v>3.6339731557896737</v>
      </c>
      <c r="E4306">
        <v>0.69897000433601886</v>
      </c>
      <c r="G4306" t="s">
        <v>5917</v>
      </c>
      <c r="H4306">
        <v>1</v>
      </c>
      <c r="I4306">
        <v>3.6339731557896737</v>
      </c>
      <c r="J4306">
        <v>0</v>
      </c>
    </row>
    <row r="4307" spans="1:10">
      <c r="A4307">
        <v>4306</v>
      </c>
      <c r="B4307" t="s">
        <v>8161</v>
      </c>
      <c r="C4307">
        <v>5</v>
      </c>
      <c r="D4307">
        <v>3.6340740254874686</v>
      </c>
      <c r="E4307">
        <v>0.69897000433601886</v>
      </c>
      <c r="G4307" t="s">
        <v>6975</v>
      </c>
      <c r="H4307">
        <v>1</v>
      </c>
      <c r="I4307">
        <v>3.6340740254874686</v>
      </c>
      <c r="J4307">
        <v>0</v>
      </c>
    </row>
    <row r="4308" spans="1:10">
      <c r="A4308">
        <v>4307</v>
      </c>
      <c r="B4308" t="s">
        <v>8162</v>
      </c>
      <c r="C4308">
        <v>5</v>
      </c>
      <c r="D4308">
        <v>3.6341748717626001</v>
      </c>
      <c r="E4308">
        <v>0.69897000433601886</v>
      </c>
      <c r="G4308" t="s">
        <v>5538</v>
      </c>
      <c r="H4308">
        <v>1</v>
      </c>
      <c r="I4308">
        <v>3.6341748717626001</v>
      </c>
      <c r="J4308">
        <v>0</v>
      </c>
    </row>
    <row r="4309" spans="1:10">
      <c r="A4309">
        <v>4308</v>
      </c>
      <c r="B4309" t="s">
        <v>4528</v>
      </c>
      <c r="C4309">
        <v>5</v>
      </c>
      <c r="D4309">
        <v>3.634275694625944</v>
      </c>
      <c r="E4309">
        <v>0.69897000433601886</v>
      </c>
      <c r="G4309" t="s">
        <v>5243</v>
      </c>
      <c r="H4309">
        <v>1</v>
      </c>
      <c r="I4309">
        <v>3.634275694625944</v>
      </c>
      <c r="J4309">
        <v>0</v>
      </c>
    </row>
    <row r="4310" spans="1:10">
      <c r="A4310">
        <v>4309</v>
      </c>
      <c r="B4310" t="s">
        <v>8163</v>
      </c>
      <c r="C4310">
        <v>5</v>
      </c>
      <c r="D4310">
        <v>3.6343764940883676</v>
      </c>
      <c r="E4310">
        <v>0.69897000433601886</v>
      </c>
      <c r="G4310" t="s">
        <v>6227</v>
      </c>
      <c r="H4310">
        <v>1</v>
      </c>
      <c r="I4310">
        <v>3.6343764940883676</v>
      </c>
      <c r="J4310">
        <v>0</v>
      </c>
    </row>
    <row r="4311" spans="1:10">
      <c r="A4311">
        <v>4310</v>
      </c>
      <c r="B4311" t="s">
        <v>8164</v>
      </c>
      <c r="C4311">
        <v>5</v>
      </c>
      <c r="D4311">
        <v>3.6344772701607315</v>
      </c>
      <c r="E4311">
        <v>0.69897000433601886</v>
      </c>
      <c r="G4311" t="s">
        <v>6243</v>
      </c>
      <c r="H4311">
        <v>1</v>
      </c>
      <c r="I4311">
        <v>3.6344772701607315</v>
      </c>
      <c r="J4311">
        <v>0</v>
      </c>
    </row>
    <row r="4312" spans="1:10">
      <c r="A4312">
        <v>4311</v>
      </c>
      <c r="B4312" t="s">
        <v>8165</v>
      </c>
      <c r="C4312">
        <v>5</v>
      </c>
      <c r="D4312">
        <v>3.634578022853888</v>
      </c>
      <c r="E4312">
        <v>0.69897000433601886</v>
      </c>
      <c r="G4312" t="s">
        <v>6863</v>
      </c>
      <c r="H4312">
        <v>1</v>
      </c>
      <c r="I4312">
        <v>3.634578022853888</v>
      </c>
      <c r="J4312">
        <v>0</v>
      </c>
    </row>
    <row r="4313" spans="1:10">
      <c r="A4313">
        <v>4312</v>
      </c>
      <c r="B4313" t="s">
        <v>8166</v>
      </c>
      <c r="C4313">
        <v>5</v>
      </c>
      <c r="D4313">
        <v>3.6346787521786821</v>
      </c>
      <c r="E4313">
        <v>0.69897000433601886</v>
      </c>
      <c r="G4313" t="s">
        <v>2698</v>
      </c>
      <c r="H4313">
        <v>1</v>
      </c>
      <c r="I4313">
        <v>3.6346787521786821</v>
      </c>
      <c r="J4313">
        <v>0</v>
      </c>
    </row>
    <row r="4314" spans="1:10">
      <c r="A4314">
        <v>4313</v>
      </c>
      <c r="B4314" t="s">
        <v>8167</v>
      </c>
      <c r="C4314">
        <v>5</v>
      </c>
      <c r="D4314">
        <v>3.6347794581459518</v>
      </c>
      <c r="E4314">
        <v>0.69897000433601886</v>
      </c>
      <c r="G4314" t="s">
        <v>2415</v>
      </c>
      <c r="H4314">
        <v>1</v>
      </c>
      <c r="I4314">
        <v>3.6347794581459518</v>
      </c>
      <c r="J4314">
        <v>0</v>
      </c>
    </row>
    <row r="4315" spans="1:10">
      <c r="A4315">
        <v>4314</v>
      </c>
      <c r="B4315" t="s">
        <v>8168</v>
      </c>
      <c r="C4315">
        <v>5</v>
      </c>
      <c r="D4315">
        <v>3.6348801407665263</v>
      </c>
      <c r="E4315">
        <v>0.69897000433601886</v>
      </c>
      <c r="G4315" t="s">
        <v>5809</v>
      </c>
      <c r="H4315">
        <v>1</v>
      </c>
      <c r="I4315">
        <v>3.6348801407665263</v>
      </c>
      <c r="J4315">
        <v>0</v>
      </c>
    </row>
    <row r="4316" spans="1:10">
      <c r="A4316">
        <v>4315</v>
      </c>
      <c r="B4316" t="s">
        <v>4130</v>
      </c>
      <c r="C4316">
        <v>5</v>
      </c>
      <c r="D4316">
        <v>3.6349808000512285</v>
      </c>
      <c r="E4316">
        <v>0.69897000433601886</v>
      </c>
      <c r="G4316" t="s">
        <v>6179</v>
      </c>
      <c r="H4316">
        <v>1</v>
      </c>
      <c r="I4316">
        <v>3.6349808000512285</v>
      </c>
      <c r="J4316">
        <v>0</v>
      </c>
    </row>
    <row r="4317" spans="1:10">
      <c r="A4317">
        <v>4316</v>
      </c>
      <c r="B4317" t="s">
        <v>5027</v>
      </c>
      <c r="C4317">
        <v>5</v>
      </c>
      <c r="D4317">
        <v>3.6350814360108732</v>
      </c>
      <c r="E4317">
        <v>0.69897000433601886</v>
      </c>
      <c r="G4317" t="s">
        <v>7177</v>
      </c>
      <c r="H4317">
        <v>1</v>
      </c>
      <c r="I4317">
        <v>3.6350814360108732</v>
      </c>
      <c r="J4317">
        <v>0</v>
      </c>
    </row>
    <row r="4318" spans="1:10">
      <c r="A4318">
        <v>4317</v>
      </c>
      <c r="B4318" t="s">
        <v>5460</v>
      </c>
      <c r="C4318">
        <v>5</v>
      </c>
      <c r="D4318">
        <v>3.6351820486562678</v>
      </c>
      <c r="E4318">
        <v>0.69897000433601886</v>
      </c>
      <c r="G4318" t="s">
        <v>6576</v>
      </c>
      <c r="H4318">
        <v>1</v>
      </c>
      <c r="I4318">
        <v>3.6351820486562678</v>
      </c>
      <c r="J4318">
        <v>0</v>
      </c>
    </row>
    <row r="4319" spans="1:10">
      <c r="A4319">
        <v>4318</v>
      </c>
      <c r="B4319" t="s">
        <v>5846</v>
      </c>
      <c r="C4319">
        <v>5</v>
      </c>
      <c r="D4319">
        <v>3.6352826379982122</v>
      </c>
      <c r="E4319">
        <v>0.69897000433601886</v>
      </c>
      <c r="G4319" t="s">
        <v>5481</v>
      </c>
      <c r="H4319">
        <v>1</v>
      </c>
      <c r="I4319">
        <v>3.6352826379982122</v>
      </c>
      <c r="J4319">
        <v>0</v>
      </c>
    </row>
    <row r="4320" spans="1:10">
      <c r="A4320">
        <v>4319</v>
      </c>
      <c r="B4320" t="s">
        <v>4379</v>
      </c>
      <c r="C4320">
        <v>5</v>
      </c>
      <c r="D4320">
        <v>3.6353832040474985</v>
      </c>
      <c r="E4320">
        <v>0.69897000433601886</v>
      </c>
      <c r="G4320" t="s">
        <v>1453</v>
      </c>
      <c r="H4320">
        <v>1</v>
      </c>
      <c r="I4320">
        <v>3.6353832040474985</v>
      </c>
      <c r="J4320">
        <v>0</v>
      </c>
    </row>
    <row r="4321" spans="1:10">
      <c r="A4321">
        <v>4320</v>
      </c>
      <c r="B4321" t="s">
        <v>8169</v>
      </c>
      <c r="C4321">
        <v>5</v>
      </c>
      <c r="D4321">
        <v>3.6354837468149119</v>
      </c>
      <c r="E4321">
        <v>0.69897000433601886</v>
      </c>
      <c r="G4321" t="s">
        <v>755</v>
      </c>
      <c r="H4321">
        <v>1</v>
      </c>
      <c r="I4321">
        <v>3.6354837468149119</v>
      </c>
      <c r="J4321">
        <v>0</v>
      </c>
    </row>
    <row r="4322" spans="1:10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G4322" t="s">
        <v>6759</v>
      </c>
      <c r="H4322">
        <v>1</v>
      </c>
      <c r="I4322">
        <v>3.6355842663112301</v>
      </c>
      <c r="J4322">
        <v>0</v>
      </c>
    </row>
    <row r="4323" spans="1:10">
      <c r="A4323">
        <v>4322</v>
      </c>
      <c r="B4323" t="s">
        <v>8170</v>
      </c>
      <c r="C4323">
        <v>5</v>
      </c>
      <c r="D4323">
        <v>3.6356847625472226</v>
      </c>
      <c r="E4323">
        <v>0.69897000433601886</v>
      </c>
      <c r="G4323" t="s">
        <v>5938</v>
      </c>
      <c r="H4323">
        <v>1</v>
      </c>
      <c r="I4323">
        <v>3.6356847625472226</v>
      </c>
      <c r="J4323">
        <v>0</v>
      </c>
    </row>
    <row r="4324" spans="1:10">
      <c r="A4324">
        <v>4323</v>
      </c>
      <c r="B4324" t="s">
        <v>8171</v>
      </c>
      <c r="C4324">
        <v>5</v>
      </c>
      <c r="D4324">
        <v>3.635785235533652</v>
      </c>
      <c r="E4324">
        <v>0.69897000433601886</v>
      </c>
      <c r="G4324" t="s">
        <v>5413</v>
      </c>
      <c r="H4324">
        <v>1</v>
      </c>
      <c r="I4324">
        <v>3.635785235533652</v>
      </c>
      <c r="J4324">
        <v>0</v>
      </c>
    </row>
    <row r="4325" spans="1:10">
      <c r="A4325">
        <v>4324</v>
      </c>
      <c r="B4325" t="s">
        <v>8172</v>
      </c>
      <c r="C4325">
        <v>5</v>
      </c>
      <c r="D4325">
        <v>3.6358856852812727</v>
      </c>
      <c r="E4325">
        <v>0.69897000433601886</v>
      </c>
      <c r="G4325" t="s">
        <v>6331</v>
      </c>
      <c r="H4325">
        <v>1</v>
      </c>
      <c r="I4325">
        <v>3.6358856852812727</v>
      </c>
      <c r="J4325">
        <v>0</v>
      </c>
    </row>
    <row r="4326" spans="1:10">
      <c r="A4326">
        <v>4325</v>
      </c>
      <c r="B4326" t="s">
        <v>8173</v>
      </c>
      <c r="C4326">
        <v>5</v>
      </c>
      <c r="D4326">
        <v>3.635986111800833</v>
      </c>
      <c r="E4326">
        <v>0.69897000433601886</v>
      </c>
      <c r="G4326" t="s">
        <v>6474</v>
      </c>
      <c r="H4326">
        <v>1</v>
      </c>
      <c r="I4326">
        <v>3.635986111800833</v>
      </c>
      <c r="J4326">
        <v>0</v>
      </c>
    </row>
    <row r="4327" spans="1:10">
      <c r="A4327">
        <v>4326</v>
      </c>
      <c r="B4327" t="s">
        <v>8174</v>
      </c>
      <c r="C4327">
        <v>5</v>
      </c>
      <c r="D4327">
        <v>3.6360865151030728</v>
      </c>
      <c r="E4327">
        <v>0.69897000433601886</v>
      </c>
      <c r="G4327" t="s">
        <v>535</v>
      </c>
      <c r="H4327">
        <v>1</v>
      </c>
      <c r="I4327">
        <v>3.6360865151030728</v>
      </c>
      <c r="J4327">
        <v>0</v>
      </c>
    </row>
    <row r="4328" spans="1:10">
      <c r="A4328">
        <v>4327</v>
      </c>
      <c r="B4328" t="s">
        <v>4509</v>
      </c>
      <c r="C4328">
        <v>5</v>
      </c>
      <c r="D4328">
        <v>3.6361868951987244</v>
      </c>
      <c r="E4328">
        <v>0.69897000433601886</v>
      </c>
      <c r="G4328" t="s">
        <v>6757</v>
      </c>
      <c r="H4328">
        <v>1</v>
      </c>
      <c r="I4328">
        <v>3.6361868951987244</v>
      </c>
      <c r="J4328">
        <v>0</v>
      </c>
    </row>
    <row r="4329" spans="1:10">
      <c r="A4329">
        <v>4328</v>
      </c>
      <c r="B4329" t="s">
        <v>6489</v>
      </c>
      <c r="C4329">
        <v>5</v>
      </c>
      <c r="D4329">
        <v>3.636287252098513</v>
      </c>
      <c r="E4329">
        <v>0.69897000433601886</v>
      </c>
      <c r="G4329" t="s">
        <v>7329</v>
      </c>
      <c r="H4329">
        <v>1</v>
      </c>
      <c r="I4329">
        <v>3.636287252098513</v>
      </c>
      <c r="J4329">
        <v>0</v>
      </c>
    </row>
    <row r="4330" spans="1:10">
      <c r="A4330">
        <v>4329</v>
      </c>
      <c r="B4330" t="s">
        <v>8175</v>
      </c>
      <c r="C4330">
        <v>5</v>
      </c>
      <c r="D4330">
        <v>3.6363875858131567</v>
      </c>
      <c r="E4330">
        <v>0.69897000433601886</v>
      </c>
      <c r="G4330" t="s">
        <v>5653</v>
      </c>
      <c r="H4330">
        <v>1</v>
      </c>
      <c r="I4330">
        <v>3.6363875858131567</v>
      </c>
      <c r="J4330">
        <v>0</v>
      </c>
    </row>
    <row r="4331" spans="1:10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G4331" t="s">
        <v>7438</v>
      </c>
      <c r="H4331">
        <v>1</v>
      </c>
      <c r="I4331">
        <v>3.6364878963533656</v>
      </c>
      <c r="J4331">
        <v>0</v>
      </c>
    </row>
    <row r="4332" spans="1:10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G4332" t="s">
        <v>5841</v>
      </c>
      <c r="H4332">
        <v>1</v>
      </c>
      <c r="I4332">
        <v>3.6365881837298422</v>
      </c>
      <c r="J4332">
        <v>0</v>
      </c>
    </row>
    <row r="4333" spans="1:10">
      <c r="A4333">
        <v>4332</v>
      </c>
      <c r="B4333" t="s">
        <v>8176</v>
      </c>
      <c r="C4333">
        <v>5</v>
      </c>
      <c r="D4333">
        <v>3.6366884479532828</v>
      </c>
      <c r="E4333">
        <v>0.69897000433601886</v>
      </c>
      <c r="G4333" t="s">
        <v>7415</v>
      </c>
      <c r="H4333">
        <v>1</v>
      </c>
      <c r="I4333">
        <v>3.6366884479532828</v>
      </c>
      <c r="J4333">
        <v>0</v>
      </c>
    </row>
    <row r="4334" spans="1:10">
      <c r="A4334">
        <v>4333</v>
      </c>
      <c r="B4334" t="s">
        <v>8177</v>
      </c>
      <c r="C4334">
        <v>5</v>
      </c>
      <c r="D4334">
        <v>3.636788689034375</v>
      </c>
      <c r="E4334">
        <v>0.69897000433601886</v>
      </c>
      <c r="G4334" t="s">
        <v>7337</v>
      </c>
      <c r="H4334">
        <v>1</v>
      </c>
      <c r="I4334">
        <v>3.636788689034375</v>
      </c>
      <c r="J4334">
        <v>0</v>
      </c>
    </row>
    <row r="4335" spans="1:10">
      <c r="A4335">
        <v>4334</v>
      </c>
      <c r="B4335" t="s">
        <v>8178</v>
      </c>
      <c r="C4335">
        <v>5</v>
      </c>
      <c r="D4335">
        <v>3.6368889069837991</v>
      </c>
      <c r="E4335">
        <v>0.69897000433601886</v>
      </c>
      <c r="G4335" t="s">
        <v>5569</v>
      </c>
      <c r="H4335">
        <v>1</v>
      </c>
      <c r="I4335">
        <v>3.6368889069837991</v>
      </c>
      <c r="J4335">
        <v>0</v>
      </c>
    </row>
    <row r="4336" spans="1:10">
      <c r="A4336">
        <v>4335</v>
      </c>
      <c r="B4336" t="s">
        <v>8179</v>
      </c>
      <c r="C4336">
        <v>5</v>
      </c>
      <c r="D4336">
        <v>3.6369891018122291</v>
      </c>
      <c r="E4336">
        <v>0.69897000433601886</v>
      </c>
      <c r="G4336" t="s">
        <v>5932</v>
      </c>
      <c r="H4336">
        <v>1</v>
      </c>
      <c r="I4336">
        <v>3.6369891018122291</v>
      </c>
      <c r="J4336">
        <v>0</v>
      </c>
    </row>
    <row r="4337" spans="1:10">
      <c r="A4337">
        <v>4336</v>
      </c>
      <c r="B4337" t="s">
        <v>8180</v>
      </c>
      <c r="C4337">
        <v>5</v>
      </c>
      <c r="D4337">
        <v>3.6370892735303304</v>
      </c>
      <c r="E4337">
        <v>0.69897000433601886</v>
      </c>
      <c r="G4337" t="s">
        <v>6924</v>
      </c>
      <c r="H4337">
        <v>1</v>
      </c>
      <c r="I4337">
        <v>3.6370892735303304</v>
      </c>
      <c r="J4337">
        <v>0</v>
      </c>
    </row>
    <row r="4338" spans="1:10">
      <c r="A4338">
        <v>4337</v>
      </c>
      <c r="B4338" t="s">
        <v>8181</v>
      </c>
      <c r="C4338">
        <v>5</v>
      </c>
      <c r="D4338">
        <v>3.637189422148762</v>
      </c>
      <c r="E4338">
        <v>0.69897000433601886</v>
      </c>
      <c r="G4338" t="s">
        <v>6134</v>
      </c>
      <c r="H4338">
        <v>1</v>
      </c>
      <c r="I4338">
        <v>3.637189422148762</v>
      </c>
      <c r="J4338">
        <v>0</v>
      </c>
    </row>
    <row r="4339" spans="1:10">
      <c r="A4339">
        <v>4338</v>
      </c>
      <c r="B4339" t="s">
        <v>4870</v>
      </c>
      <c r="C4339">
        <v>5</v>
      </c>
      <c r="D4339">
        <v>3.6372895476781744</v>
      </c>
      <c r="E4339">
        <v>0.69897000433601886</v>
      </c>
      <c r="G4339" t="s">
        <v>6048</v>
      </c>
      <c r="H4339">
        <v>1</v>
      </c>
      <c r="I4339">
        <v>3.6372895476781744</v>
      </c>
      <c r="J4339">
        <v>0</v>
      </c>
    </row>
    <row r="4340" spans="1:10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G4340" t="s">
        <v>6707</v>
      </c>
      <c r="H4340">
        <v>1</v>
      </c>
      <c r="I4340">
        <v>3.637389650129212</v>
      </c>
      <c r="J4340">
        <v>0</v>
      </c>
    </row>
    <row r="4341" spans="1:10">
      <c r="A4341">
        <v>4340</v>
      </c>
      <c r="B4341" t="s">
        <v>8182</v>
      </c>
      <c r="C4341">
        <v>5</v>
      </c>
      <c r="D4341">
        <v>3.6374897295125108</v>
      </c>
      <c r="E4341">
        <v>0.69897000433601886</v>
      </c>
      <c r="G4341" t="s">
        <v>7220</v>
      </c>
      <c r="H4341">
        <v>1</v>
      </c>
      <c r="I4341">
        <v>3.6374897295125108</v>
      </c>
      <c r="J4341">
        <v>0</v>
      </c>
    </row>
    <row r="4342" spans="1:10">
      <c r="A4342">
        <v>4341</v>
      </c>
      <c r="B4342" t="s">
        <v>5329</v>
      </c>
      <c r="C4342">
        <v>5</v>
      </c>
      <c r="D4342">
        <v>3.6375897858387001</v>
      </c>
      <c r="E4342">
        <v>0.69897000433601886</v>
      </c>
      <c r="G4342" t="s">
        <v>7389</v>
      </c>
      <c r="H4342">
        <v>1</v>
      </c>
      <c r="I4342">
        <v>3.6375897858387001</v>
      </c>
      <c r="J4342">
        <v>0</v>
      </c>
    </row>
    <row r="4343" spans="1:10">
      <c r="A4343">
        <v>4342</v>
      </c>
      <c r="B4343" t="s">
        <v>8183</v>
      </c>
      <c r="C4343">
        <v>5</v>
      </c>
      <c r="D4343">
        <v>3.6376898191184011</v>
      </c>
      <c r="E4343">
        <v>0.69897000433601886</v>
      </c>
      <c r="G4343" t="s">
        <v>5219</v>
      </c>
      <c r="H4343">
        <v>1</v>
      </c>
      <c r="I4343">
        <v>3.6376898191184011</v>
      </c>
      <c r="J4343">
        <v>0</v>
      </c>
    </row>
    <row r="4344" spans="1:10">
      <c r="A4344">
        <v>4343</v>
      </c>
      <c r="B4344" t="s">
        <v>8184</v>
      </c>
      <c r="C4344">
        <v>5</v>
      </c>
      <c r="D4344">
        <v>3.6377898293622293</v>
      </c>
      <c r="E4344">
        <v>0.69897000433601886</v>
      </c>
      <c r="G4344" t="s">
        <v>7198</v>
      </c>
      <c r="H4344">
        <v>1</v>
      </c>
      <c r="I4344">
        <v>3.6377898293622293</v>
      </c>
      <c r="J4344">
        <v>0</v>
      </c>
    </row>
    <row r="4345" spans="1:10">
      <c r="A4345">
        <v>4344</v>
      </c>
      <c r="B4345" t="s">
        <v>5649</v>
      </c>
      <c r="C4345">
        <v>5</v>
      </c>
      <c r="D4345">
        <v>3.6378898165807905</v>
      </c>
      <c r="E4345">
        <v>0.69897000433601886</v>
      </c>
      <c r="G4345" t="s">
        <v>6920</v>
      </c>
      <c r="H4345">
        <v>1</v>
      </c>
      <c r="I4345">
        <v>3.6378898165807905</v>
      </c>
      <c r="J4345">
        <v>0</v>
      </c>
    </row>
    <row r="4346" spans="1:10">
      <c r="A4346">
        <v>4345</v>
      </c>
      <c r="B4346" t="s">
        <v>8185</v>
      </c>
      <c r="C4346">
        <v>5</v>
      </c>
      <c r="D4346">
        <v>3.6379897807846855</v>
      </c>
      <c r="E4346">
        <v>0.69897000433601886</v>
      </c>
      <c r="G4346" t="s">
        <v>6028</v>
      </c>
      <c r="H4346">
        <v>1</v>
      </c>
      <c r="I4346">
        <v>3.6379897807846855</v>
      </c>
      <c r="J4346">
        <v>0</v>
      </c>
    </row>
    <row r="4347" spans="1:10">
      <c r="A4347">
        <v>4346</v>
      </c>
      <c r="B4347" t="s">
        <v>8186</v>
      </c>
      <c r="C4347">
        <v>5</v>
      </c>
      <c r="D4347">
        <v>3.6380897219845059</v>
      </c>
      <c r="E4347">
        <v>0.69897000433601886</v>
      </c>
      <c r="G4347" t="s">
        <v>5677</v>
      </c>
      <c r="H4347">
        <v>1</v>
      </c>
      <c r="I4347">
        <v>3.6380897219845059</v>
      </c>
      <c r="J4347">
        <v>0</v>
      </c>
    </row>
    <row r="4348" spans="1:10">
      <c r="A4348">
        <v>4347</v>
      </c>
      <c r="B4348" t="s">
        <v>8187</v>
      </c>
      <c r="C4348">
        <v>5</v>
      </c>
      <c r="D4348">
        <v>3.6381896401908369</v>
      </c>
      <c r="E4348">
        <v>0.69897000433601886</v>
      </c>
      <c r="G4348" t="s">
        <v>6765</v>
      </c>
      <c r="H4348">
        <v>1</v>
      </c>
      <c r="I4348">
        <v>3.6381896401908369</v>
      </c>
      <c r="J4348">
        <v>0</v>
      </c>
    </row>
    <row r="4349" spans="1:10">
      <c r="A4349">
        <v>4348</v>
      </c>
      <c r="B4349" t="s">
        <v>8188</v>
      </c>
      <c r="C4349">
        <v>5</v>
      </c>
      <c r="D4349">
        <v>3.6382895354142568</v>
      </c>
      <c r="E4349">
        <v>0.69897000433601886</v>
      </c>
      <c r="G4349" t="s">
        <v>7314</v>
      </c>
      <c r="H4349">
        <v>1</v>
      </c>
      <c r="I4349">
        <v>3.6382895354142568</v>
      </c>
      <c r="J4349">
        <v>0</v>
      </c>
    </row>
    <row r="4350" spans="1:10">
      <c r="A4350">
        <v>4349</v>
      </c>
      <c r="B4350" t="s">
        <v>8189</v>
      </c>
      <c r="C4350">
        <v>5</v>
      </c>
      <c r="D4350">
        <v>3.6383894076653358</v>
      </c>
      <c r="E4350">
        <v>0.69897000433601886</v>
      </c>
      <c r="G4350" t="s">
        <v>7239</v>
      </c>
      <c r="H4350">
        <v>1</v>
      </c>
      <c r="I4350">
        <v>3.6383894076653358</v>
      </c>
      <c r="J4350">
        <v>0</v>
      </c>
    </row>
    <row r="4351" spans="1:10">
      <c r="A4351">
        <v>4350</v>
      </c>
      <c r="B4351" t="s">
        <v>8190</v>
      </c>
      <c r="C4351">
        <v>5</v>
      </c>
      <c r="D4351">
        <v>3.6384892569546374</v>
      </c>
      <c r="E4351">
        <v>0.69897000433601886</v>
      </c>
      <c r="G4351" t="s">
        <v>5302</v>
      </c>
      <c r="H4351">
        <v>1</v>
      </c>
      <c r="I4351">
        <v>3.6384892569546374</v>
      </c>
      <c r="J4351">
        <v>0</v>
      </c>
    </row>
    <row r="4352" spans="1:10">
      <c r="A4352">
        <v>4351</v>
      </c>
      <c r="B4352" t="s">
        <v>8191</v>
      </c>
      <c r="C4352">
        <v>5</v>
      </c>
      <c r="D4352">
        <v>3.6385890832927168</v>
      </c>
      <c r="E4352">
        <v>0.69897000433601886</v>
      </c>
      <c r="G4352" t="s">
        <v>5687</v>
      </c>
      <c r="H4352">
        <v>1</v>
      </c>
      <c r="I4352">
        <v>3.6385890832927168</v>
      </c>
      <c r="J4352">
        <v>0</v>
      </c>
    </row>
    <row r="4353" spans="1:10">
      <c r="A4353">
        <v>4352</v>
      </c>
      <c r="B4353" t="s">
        <v>4862</v>
      </c>
      <c r="C4353">
        <v>5</v>
      </c>
      <c r="D4353">
        <v>3.6386888866901237</v>
      </c>
      <c r="E4353">
        <v>0.69897000433601886</v>
      </c>
      <c r="G4353" t="s">
        <v>7322</v>
      </c>
      <c r="H4353">
        <v>1</v>
      </c>
      <c r="I4353">
        <v>3.6386888866901237</v>
      </c>
      <c r="J4353">
        <v>0</v>
      </c>
    </row>
    <row r="4354" spans="1:10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G4354" t="s">
        <v>7100</v>
      </c>
      <c r="H4354">
        <v>1</v>
      </c>
      <c r="I4354">
        <v>3.6387886671573981</v>
      </c>
      <c r="J4354">
        <v>0</v>
      </c>
    </row>
    <row r="4355" spans="1:10">
      <c r="A4355">
        <v>4354</v>
      </c>
      <c r="B4355" t="s">
        <v>8192</v>
      </c>
      <c r="C4355">
        <v>5</v>
      </c>
      <c r="D4355">
        <v>3.6388884247050757</v>
      </c>
      <c r="E4355">
        <v>0.69897000433601886</v>
      </c>
      <c r="G4355" t="s">
        <v>5782</v>
      </c>
      <c r="H4355">
        <v>1</v>
      </c>
      <c r="I4355">
        <v>3.6388884247050757</v>
      </c>
      <c r="J4355">
        <v>0</v>
      </c>
    </row>
    <row r="4356" spans="1:10">
      <c r="A4356">
        <v>4355</v>
      </c>
      <c r="B4356" t="s">
        <v>4255</v>
      </c>
      <c r="C4356">
        <v>5</v>
      </c>
      <c r="D4356">
        <v>3.6389881593436821</v>
      </c>
      <c r="E4356">
        <v>0.69897000433601886</v>
      </c>
      <c r="G4356" t="s">
        <v>6107</v>
      </c>
      <c r="H4356">
        <v>1</v>
      </c>
      <c r="I4356">
        <v>3.6389881593436821</v>
      </c>
      <c r="J4356">
        <v>0</v>
      </c>
    </row>
    <row r="4357" spans="1:10">
      <c r="A4357">
        <v>4356</v>
      </c>
      <c r="B4357" t="s">
        <v>8193</v>
      </c>
      <c r="C4357">
        <v>5</v>
      </c>
      <c r="D4357">
        <v>3.6390878710837375</v>
      </c>
      <c r="E4357">
        <v>0.69897000433601886</v>
      </c>
      <c r="G4357" t="s">
        <v>6547</v>
      </c>
      <c r="H4357">
        <v>1</v>
      </c>
      <c r="I4357">
        <v>3.6390878710837375</v>
      </c>
      <c r="J4357">
        <v>0</v>
      </c>
    </row>
    <row r="4358" spans="1:10">
      <c r="A4358">
        <v>4357</v>
      </c>
      <c r="B4358" t="s">
        <v>5897</v>
      </c>
      <c r="C4358">
        <v>5</v>
      </c>
      <c r="D4358">
        <v>3.6391875599357539</v>
      </c>
      <c r="E4358">
        <v>0.69897000433601886</v>
      </c>
      <c r="G4358" t="s">
        <v>5695</v>
      </c>
      <c r="H4358">
        <v>1</v>
      </c>
      <c r="I4358">
        <v>3.6391875599357539</v>
      </c>
      <c r="J4358">
        <v>0</v>
      </c>
    </row>
    <row r="4359" spans="1:10">
      <c r="A4359">
        <v>4358</v>
      </c>
      <c r="B4359" t="s">
        <v>8194</v>
      </c>
      <c r="C4359">
        <v>5</v>
      </c>
      <c r="D4359">
        <v>3.6392872259102367</v>
      </c>
      <c r="E4359">
        <v>0.69897000433601886</v>
      </c>
      <c r="G4359" t="s">
        <v>6637</v>
      </c>
      <c r="H4359">
        <v>1</v>
      </c>
      <c r="I4359">
        <v>3.6392872259102367</v>
      </c>
      <c r="J4359">
        <v>0</v>
      </c>
    </row>
    <row r="4360" spans="1:10">
      <c r="A4360">
        <v>4359</v>
      </c>
      <c r="B4360" t="s">
        <v>8195</v>
      </c>
      <c r="C4360">
        <v>5</v>
      </c>
      <c r="D4360">
        <v>3.639386869017684</v>
      </c>
      <c r="E4360">
        <v>0.69897000433601886</v>
      </c>
      <c r="G4360" t="s">
        <v>6648</v>
      </c>
      <c r="H4360">
        <v>1</v>
      </c>
      <c r="I4360">
        <v>3.639386869017684</v>
      </c>
      <c r="J4360">
        <v>0</v>
      </c>
    </row>
    <row r="4361" spans="1:10">
      <c r="A4361">
        <v>4360</v>
      </c>
      <c r="B4361" t="s">
        <v>8196</v>
      </c>
      <c r="C4361">
        <v>5</v>
      </c>
      <c r="D4361">
        <v>3.6394864892685859</v>
      </c>
      <c r="E4361">
        <v>0.69897000433601886</v>
      </c>
      <c r="G4361" t="s">
        <v>5557</v>
      </c>
      <c r="H4361">
        <v>1</v>
      </c>
      <c r="I4361">
        <v>3.6394864892685859</v>
      </c>
      <c r="J4361">
        <v>0</v>
      </c>
    </row>
    <row r="4362" spans="1:10">
      <c r="A4362">
        <v>4361</v>
      </c>
      <c r="B4362" t="s">
        <v>6199</v>
      </c>
      <c r="C4362">
        <v>5</v>
      </c>
      <c r="D4362">
        <v>3.6395860866734266</v>
      </c>
      <c r="E4362">
        <v>0.69897000433601886</v>
      </c>
      <c r="G4362" t="s">
        <v>7211</v>
      </c>
      <c r="H4362">
        <v>1</v>
      </c>
      <c r="I4362">
        <v>3.6395860866734266</v>
      </c>
      <c r="J4362">
        <v>0</v>
      </c>
    </row>
    <row r="4363" spans="1:10">
      <c r="A4363">
        <v>4362</v>
      </c>
      <c r="B4363" t="s">
        <v>4928</v>
      </c>
      <c r="C4363">
        <v>5</v>
      </c>
      <c r="D4363">
        <v>3.6396856612426816</v>
      </c>
      <c r="E4363">
        <v>0.69897000433601886</v>
      </c>
      <c r="G4363" t="s">
        <v>6734</v>
      </c>
      <c r="H4363">
        <v>1</v>
      </c>
      <c r="I4363">
        <v>3.6396856612426816</v>
      </c>
      <c r="J4363">
        <v>0</v>
      </c>
    </row>
    <row r="4364" spans="1:10">
      <c r="A4364">
        <v>4363</v>
      </c>
      <c r="B4364" t="s">
        <v>5906</v>
      </c>
      <c r="C4364">
        <v>5</v>
      </c>
      <c r="D4364">
        <v>3.63978521298682</v>
      </c>
      <c r="E4364">
        <v>0.69897000433601886</v>
      </c>
      <c r="G4364" t="s">
        <v>5797</v>
      </c>
      <c r="H4364">
        <v>1</v>
      </c>
      <c r="I4364">
        <v>3.63978521298682</v>
      </c>
      <c r="J4364">
        <v>0</v>
      </c>
    </row>
    <row r="4365" spans="1:10">
      <c r="A4365">
        <v>4364</v>
      </c>
      <c r="B4365" t="s">
        <v>8197</v>
      </c>
      <c r="C4365">
        <v>5</v>
      </c>
      <c r="D4365">
        <v>3.6398847419163043</v>
      </c>
      <c r="E4365">
        <v>0.69897000433601886</v>
      </c>
      <c r="G4365" t="s">
        <v>5655</v>
      </c>
      <c r="H4365">
        <v>1</v>
      </c>
      <c r="I4365">
        <v>3.6398847419163043</v>
      </c>
      <c r="J4365">
        <v>0</v>
      </c>
    </row>
    <row r="4366" spans="1:10">
      <c r="A4366">
        <v>4365</v>
      </c>
      <c r="B4366" t="s">
        <v>8198</v>
      </c>
      <c r="C4366">
        <v>5</v>
      </c>
      <c r="D4366">
        <v>3.6399842480415887</v>
      </c>
      <c r="E4366">
        <v>0.69897000433601886</v>
      </c>
      <c r="G4366" t="s">
        <v>5659</v>
      </c>
      <c r="H4366">
        <v>1</v>
      </c>
      <c r="I4366">
        <v>3.6399842480415887</v>
      </c>
      <c r="J4366">
        <v>0</v>
      </c>
    </row>
    <row r="4367" spans="1:10">
      <c r="A4367">
        <v>4366</v>
      </c>
      <c r="B4367" t="s">
        <v>8199</v>
      </c>
      <c r="C4367">
        <v>5</v>
      </c>
      <c r="D4367">
        <v>3.6400837313731205</v>
      </c>
      <c r="E4367">
        <v>0.69897000433601886</v>
      </c>
      <c r="G4367" t="s">
        <v>6764</v>
      </c>
      <c r="H4367">
        <v>1</v>
      </c>
      <c r="I4367">
        <v>3.6400837313731205</v>
      </c>
      <c r="J4367">
        <v>0</v>
      </c>
    </row>
    <row r="4368" spans="1:10">
      <c r="A4368">
        <v>4367</v>
      </c>
      <c r="B4368" t="s">
        <v>8200</v>
      </c>
      <c r="C4368">
        <v>5</v>
      </c>
      <c r="D4368">
        <v>3.6401831919213401</v>
      </c>
      <c r="E4368">
        <v>0.69897000433601886</v>
      </c>
      <c r="G4368" t="s">
        <v>7303</v>
      </c>
      <c r="H4368">
        <v>1</v>
      </c>
      <c r="I4368">
        <v>3.6401831919213401</v>
      </c>
      <c r="J4368">
        <v>0</v>
      </c>
    </row>
    <row r="4369" spans="1:10">
      <c r="A4369">
        <v>4368</v>
      </c>
      <c r="B4369" t="s">
        <v>4987</v>
      </c>
      <c r="C4369">
        <v>5</v>
      </c>
      <c r="D4369">
        <v>3.640282629696681</v>
      </c>
      <c r="E4369">
        <v>0.69897000433601886</v>
      </c>
      <c r="G4369" t="s">
        <v>6587</v>
      </c>
      <c r="H4369">
        <v>1</v>
      </c>
      <c r="I4369">
        <v>3.640282629696681</v>
      </c>
      <c r="J4369">
        <v>0</v>
      </c>
    </row>
    <row r="4370" spans="1:10">
      <c r="A4370">
        <v>4369</v>
      </c>
      <c r="B4370" t="s">
        <v>8201</v>
      </c>
      <c r="C4370">
        <v>5</v>
      </c>
      <c r="D4370">
        <v>3.6403820447095683</v>
      </c>
      <c r="E4370">
        <v>0.69897000433601886</v>
      </c>
      <c r="G4370" t="s">
        <v>5497</v>
      </c>
      <c r="H4370">
        <v>1</v>
      </c>
      <c r="I4370">
        <v>3.6403820447095683</v>
      </c>
      <c r="J4370">
        <v>0</v>
      </c>
    </row>
    <row r="4371" spans="1:10">
      <c r="A4371">
        <v>4370</v>
      </c>
      <c r="B4371" t="s">
        <v>7240</v>
      </c>
      <c r="C4371">
        <v>5</v>
      </c>
      <c r="D4371">
        <v>3.6404814369704219</v>
      </c>
      <c r="E4371">
        <v>0.69897000433601886</v>
      </c>
      <c r="G4371" t="s">
        <v>127</v>
      </c>
      <c r="H4371">
        <v>1</v>
      </c>
      <c r="I4371">
        <v>3.6404814369704219</v>
      </c>
      <c r="J4371">
        <v>0</v>
      </c>
    </row>
    <row r="4372" spans="1:10">
      <c r="A4372">
        <v>4371</v>
      </c>
      <c r="B4372" t="s">
        <v>8202</v>
      </c>
      <c r="C4372">
        <v>5</v>
      </c>
      <c r="D4372">
        <v>3.6405808064896528</v>
      </c>
      <c r="E4372">
        <v>0.69897000433601886</v>
      </c>
      <c r="G4372" t="s">
        <v>7202</v>
      </c>
      <c r="H4372">
        <v>1</v>
      </c>
      <c r="I4372">
        <v>3.6405808064896528</v>
      </c>
      <c r="J4372">
        <v>0</v>
      </c>
    </row>
    <row r="4373" spans="1:10">
      <c r="A4373">
        <v>4372</v>
      </c>
      <c r="B4373" t="s">
        <v>6592</v>
      </c>
      <c r="C4373">
        <v>5</v>
      </c>
      <c r="D4373">
        <v>3.6406801532776654</v>
      </c>
      <c r="E4373">
        <v>0.69897000433601886</v>
      </c>
      <c r="G4373" t="s">
        <v>7318</v>
      </c>
      <c r="H4373">
        <v>1</v>
      </c>
      <c r="I4373">
        <v>3.6406801532776654</v>
      </c>
      <c r="J4373">
        <v>0</v>
      </c>
    </row>
    <row r="4374" spans="1:10">
      <c r="A4374">
        <v>4373</v>
      </c>
      <c r="B4374" t="s">
        <v>8203</v>
      </c>
      <c r="C4374">
        <v>5</v>
      </c>
      <c r="D4374">
        <v>3.6407794773448572</v>
      </c>
      <c r="E4374">
        <v>0.69897000433601886</v>
      </c>
      <c r="G4374" t="s">
        <v>7257</v>
      </c>
      <c r="H4374">
        <v>1</v>
      </c>
      <c r="I4374">
        <v>3.6407794773448572</v>
      </c>
      <c r="J4374">
        <v>0</v>
      </c>
    </row>
    <row r="4375" spans="1:10">
      <c r="A4375">
        <v>4374</v>
      </c>
      <c r="B4375" t="s">
        <v>4855</v>
      </c>
      <c r="C4375">
        <v>5</v>
      </c>
      <c r="D4375">
        <v>3.6408787787016181</v>
      </c>
      <c r="E4375">
        <v>0.69897000433601886</v>
      </c>
      <c r="G4375" t="s">
        <v>7218</v>
      </c>
      <c r="H4375">
        <v>1</v>
      </c>
      <c r="I4375">
        <v>3.6408787787016181</v>
      </c>
      <c r="J4375">
        <v>0</v>
      </c>
    </row>
    <row r="4376" spans="1:10">
      <c r="A4376">
        <v>4375</v>
      </c>
      <c r="B4376" t="s">
        <v>8204</v>
      </c>
      <c r="C4376">
        <v>5</v>
      </c>
      <c r="D4376">
        <v>3.6409780573583319</v>
      </c>
      <c r="E4376">
        <v>0.69897000433601886</v>
      </c>
      <c r="G4376" t="s">
        <v>6144</v>
      </c>
      <c r="H4376">
        <v>1</v>
      </c>
      <c r="I4376">
        <v>3.6409780573583319</v>
      </c>
      <c r="J4376">
        <v>0</v>
      </c>
    </row>
    <row r="4377" spans="1:10">
      <c r="A4377">
        <v>4376</v>
      </c>
      <c r="B4377" t="s">
        <v>4076</v>
      </c>
      <c r="C4377">
        <v>5</v>
      </c>
      <c r="D4377">
        <v>3.6410773133253742</v>
      </c>
      <c r="E4377">
        <v>0.69897000433601886</v>
      </c>
      <c r="G4377" t="s">
        <v>7265</v>
      </c>
      <c r="H4377">
        <v>1</v>
      </c>
      <c r="I4377">
        <v>3.6410773133253742</v>
      </c>
      <c r="J4377">
        <v>0</v>
      </c>
    </row>
    <row r="4378" spans="1:10">
      <c r="A4378">
        <v>4377</v>
      </c>
      <c r="B4378" t="s">
        <v>6518</v>
      </c>
      <c r="C4378">
        <v>5</v>
      </c>
      <c r="D4378">
        <v>3.6411765466131141</v>
      </c>
      <c r="E4378">
        <v>0.69897000433601886</v>
      </c>
      <c r="G4378" t="s">
        <v>7212</v>
      </c>
      <c r="H4378">
        <v>1</v>
      </c>
      <c r="I4378">
        <v>3.6411765466131141</v>
      </c>
      <c r="J4378">
        <v>0</v>
      </c>
    </row>
    <row r="4379" spans="1:10">
      <c r="A4379">
        <v>4378</v>
      </c>
      <c r="B4379" t="s">
        <v>7377</v>
      </c>
      <c r="C4379">
        <v>5</v>
      </c>
      <c r="D4379">
        <v>3.641275757231913</v>
      </c>
      <c r="E4379">
        <v>0.69897000433601886</v>
      </c>
      <c r="G4379" t="s">
        <v>5495</v>
      </c>
      <c r="H4379">
        <v>1</v>
      </c>
      <c r="I4379">
        <v>3.641275757231913</v>
      </c>
      <c r="J4379">
        <v>0</v>
      </c>
    </row>
    <row r="4380" spans="1:10">
      <c r="A4380">
        <v>4379</v>
      </c>
      <c r="B4380" t="s">
        <v>6653</v>
      </c>
      <c r="C4380">
        <v>5</v>
      </c>
      <c r="D4380">
        <v>3.6413749451921253</v>
      </c>
      <c r="E4380">
        <v>0.69897000433601886</v>
      </c>
      <c r="G4380" t="s">
        <v>7249</v>
      </c>
      <c r="H4380">
        <v>1</v>
      </c>
      <c r="I4380">
        <v>3.6413749451921253</v>
      </c>
      <c r="J4380">
        <v>0</v>
      </c>
    </row>
    <row r="4381" spans="1:10">
      <c r="A4381">
        <v>4380</v>
      </c>
      <c r="B4381" t="s">
        <v>8205</v>
      </c>
      <c r="C4381">
        <v>5</v>
      </c>
      <c r="D4381">
        <v>3.6414741105040997</v>
      </c>
      <c r="E4381">
        <v>0.69897000433601886</v>
      </c>
      <c r="G4381" t="s">
        <v>5283</v>
      </c>
      <c r="H4381">
        <v>1</v>
      </c>
      <c r="I4381">
        <v>3.6414741105040997</v>
      </c>
      <c r="J4381">
        <v>0</v>
      </c>
    </row>
    <row r="4382" spans="1:10">
      <c r="A4382">
        <v>4381</v>
      </c>
      <c r="B4382" t="s">
        <v>8206</v>
      </c>
      <c r="C4382">
        <v>5</v>
      </c>
      <c r="D4382">
        <v>3.6415732531781755</v>
      </c>
      <c r="E4382">
        <v>0.69897000433601886</v>
      </c>
      <c r="G4382" t="s">
        <v>6705</v>
      </c>
      <c r="H4382">
        <v>1</v>
      </c>
      <c r="I4382">
        <v>3.6415732531781755</v>
      </c>
      <c r="J4382">
        <v>0</v>
      </c>
    </row>
    <row r="4383" spans="1:10">
      <c r="A4383">
        <v>4382</v>
      </c>
      <c r="B4383" t="s">
        <v>4500</v>
      </c>
      <c r="C4383">
        <v>5</v>
      </c>
      <c r="D4383">
        <v>3.6416723732246865</v>
      </c>
      <c r="E4383">
        <v>0.69897000433601886</v>
      </c>
      <c r="G4383" t="s">
        <v>7180</v>
      </c>
      <c r="H4383">
        <v>1</v>
      </c>
      <c r="I4383">
        <v>3.6416723732246865</v>
      </c>
      <c r="J4383">
        <v>0</v>
      </c>
    </row>
    <row r="4384" spans="1:10">
      <c r="A4384">
        <v>4383</v>
      </c>
      <c r="B4384" t="s">
        <v>8207</v>
      </c>
      <c r="C4384">
        <v>5</v>
      </c>
      <c r="D4384">
        <v>3.6417714706539592</v>
      </c>
      <c r="E4384">
        <v>0.69897000433601886</v>
      </c>
      <c r="G4384" t="s">
        <v>7163</v>
      </c>
      <c r="H4384">
        <v>1</v>
      </c>
      <c r="I4384">
        <v>3.6417714706539592</v>
      </c>
      <c r="J4384">
        <v>0</v>
      </c>
    </row>
    <row r="4385" spans="1:10">
      <c r="A4385">
        <v>4384</v>
      </c>
      <c r="B4385" t="s">
        <v>8208</v>
      </c>
      <c r="C4385">
        <v>5</v>
      </c>
      <c r="D4385">
        <v>3.6418705454763129</v>
      </c>
      <c r="E4385">
        <v>0.69897000433601886</v>
      </c>
      <c r="G4385" t="s">
        <v>6182</v>
      </c>
      <c r="H4385">
        <v>1</v>
      </c>
      <c r="I4385">
        <v>3.6418705454763129</v>
      </c>
      <c r="J4385">
        <v>0</v>
      </c>
    </row>
    <row r="4386" spans="1:10">
      <c r="A4386">
        <v>4385</v>
      </c>
      <c r="B4386" t="s">
        <v>5790</v>
      </c>
      <c r="C4386">
        <v>5</v>
      </c>
      <c r="D4386">
        <v>3.6419695977020594</v>
      </c>
      <c r="E4386">
        <v>0.69897000433601886</v>
      </c>
      <c r="G4386" t="s">
        <v>5499</v>
      </c>
      <c r="H4386">
        <v>1</v>
      </c>
      <c r="I4386">
        <v>3.6419695977020594</v>
      </c>
      <c r="J4386">
        <v>0</v>
      </c>
    </row>
    <row r="4387" spans="1:10">
      <c r="A4387">
        <v>4386</v>
      </c>
      <c r="B4387" t="s">
        <v>8209</v>
      </c>
      <c r="C4387">
        <v>5</v>
      </c>
      <c r="D4387">
        <v>3.6420686273415042</v>
      </c>
      <c r="E4387">
        <v>0.69897000433601886</v>
      </c>
      <c r="G4387" t="s">
        <v>6695</v>
      </c>
      <c r="H4387">
        <v>1</v>
      </c>
      <c r="I4387">
        <v>3.6420686273415042</v>
      </c>
      <c r="J4387">
        <v>0</v>
      </c>
    </row>
    <row r="4388" spans="1:10">
      <c r="A4388">
        <v>4387</v>
      </c>
      <c r="B4388" t="s">
        <v>8210</v>
      </c>
      <c r="C4388">
        <v>5</v>
      </c>
      <c r="D4388">
        <v>3.6421676344049452</v>
      </c>
      <c r="E4388">
        <v>0.69897000433601886</v>
      </c>
      <c r="G4388" t="s">
        <v>6461</v>
      </c>
      <c r="H4388">
        <v>1</v>
      </c>
      <c r="I4388">
        <v>3.6421676344049452</v>
      </c>
      <c r="J4388">
        <v>0</v>
      </c>
    </row>
    <row r="4389" spans="1:10">
      <c r="A4389">
        <v>4388</v>
      </c>
      <c r="B4389" t="s">
        <v>8211</v>
      </c>
      <c r="C4389">
        <v>5</v>
      </c>
      <c r="D4389">
        <v>3.6422666189026733</v>
      </c>
      <c r="E4389">
        <v>0.69897000433601886</v>
      </c>
      <c r="G4389" t="s">
        <v>5801</v>
      </c>
      <c r="H4389">
        <v>1</v>
      </c>
      <c r="I4389">
        <v>3.6422666189026733</v>
      </c>
      <c r="J4389">
        <v>0</v>
      </c>
    </row>
    <row r="4390" spans="1:10">
      <c r="A4390">
        <v>4389</v>
      </c>
      <c r="B4390" t="s">
        <v>8212</v>
      </c>
      <c r="C4390">
        <v>5</v>
      </c>
      <c r="D4390">
        <v>3.6423655808449733</v>
      </c>
      <c r="E4390">
        <v>0.69897000433601886</v>
      </c>
      <c r="G4390" t="s">
        <v>5544</v>
      </c>
      <c r="H4390">
        <v>1</v>
      </c>
      <c r="I4390">
        <v>3.6423655808449733</v>
      </c>
      <c r="J4390">
        <v>0</v>
      </c>
    </row>
    <row r="4391" spans="1:10">
      <c r="A4391">
        <v>4390</v>
      </c>
      <c r="B4391" t="s">
        <v>8213</v>
      </c>
      <c r="C4391">
        <v>5</v>
      </c>
      <c r="D4391">
        <v>3.6424645202421213</v>
      </c>
      <c r="E4391">
        <v>0.69897000433601886</v>
      </c>
      <c r="G4391" t="s">
        <v>5287</v>
      </c>
      <c r="H4391">
        <v>1</v>
      </c>
      <c r="I4391">
        <v>3.6424645202421213</v>
      </c>
      <c r="J4391">
        <v>0</v>
      </c>
    </row>
    <row r="4392" spans="1:10">
      <c r="A4392">
        <v>4391</v>
      </c>
      <c r="B4392" t="s">
        <v>8214</v>
      </c>
      <c r="C4392">
        <v>5</v>
      </c>
      <c r="D4392">
        <v>3.6425634371043878</v>
      </c>
      <c r="E4392">
        <v>0.69897000433601886</v>
      </c>
      <c r="G4392" t="s">
        <v>7206</v>
      </c>
      <c r="H4392">
        <v>1</v>
      </c>
      <c r="I4392">
        <v>3.6425634371043878</v>
      </c>
      <c r="J4392">
        <v>0</v>
      </c>
    </row>
    <row r="4393" spans="1:10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G4393" t="s">
        <v>5175</v>
      </c>
      <c r="H4393">
        <v>1</v>
      </c>
      <c r="I4393">
        <v>3.6426623314420357</v>
      </c>
      <c r="J4393">
        <v>0</v>
      </c>
    </row>
    <row r="4394" spans="1:10">
      <c r="A4394">
        <v>4393</v>
      </c>
      <c r="B4394" t="s">
        <v>8215</v>
      </c>
      <c r="C4394">
        <v>5</v>
      </c>
      <c r="D4394">
        <v>3.6427612032653203</v>
      </c>
      <c r="E4394">
        <v>0.69897000433601886</v>
      </c>
      <c r="G4394" t="s">
        <v>7179</v>
      </c>
      <c r="H4394">
        <v>1</v>
      </c>
      <c r="I4394">
        <v>3.6427612032653203</v>
      </c>
      <c r="J4394">
        <v>0</v>
      </c>
    </row>
    <row r="4395" spans="1:10">
      <c r="A4395">
        <v>4394</v>
      </c>
      <c r="B4395" t="s">
        <v>8216</v>
      </c>
      <c r="C4395">
        <v>5</v>
      </c>
      <c r="D4395">
        <v>3.6428600525844916</v>
      </c>
      <c r="E4395">
        <v>0.69897000433601886</v>
      </c>
      <c r="G4395" t="s">
        <v>7385</v>
      </c>
      <c r="H4395">
        <v>1</v>
      </c>
      <c r="I4395">
        <v>3.6428600525844916</v>
      </c>
      <c r="J4395">
        <v>0</v>
      </c>
    </row>
    <row r="4396" spans="1:10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G4396" t="s">
        <v>6375</v>
      </c>
      <c r="H4396">
        <v>1</v>
      </c>
      <c r="I4396">
        <v>3.6429588794097909</v>
      </c>
      <c r="J4396">
        <v>0</v>
      </c>
    </row>
    <row r="4397" spans="1:10">
      <c r="A4397">
        <v>4396</v>
      </c>
      <c r="B4397" t="s">
        <v>8217</v>
      </c>
      <c r="C4397">
        <v>5</v>
      </c>
      <c r="D4397">
        <v>3.643057683751453</v>
      </c>
      <c r="E4397">
        <v>0.69897000433601886</v>
      </c>
      <c r="G4397" t="s">
        <v>5607</v>
      </c>
      <c r="H4397">
        <v>1</v>
      </c>
      <c r="I4397">
        <v>3.643057683751453</v>
      </c>
      <c r="J4397">
        <v>0</v>
      </c>
    </row>
    <row r="4398" spans="1:10">
      <c r="A4398">
        <v>4397</v>
      </c>
      <c r="B4398" t="s">
        <v>8218</v>
      </c>
      <c r="C4398">
        <v>5</v>
      </c>
      <c r="D4398">
        <v>3.6431564656197062</v>
      </c>
      <c r="E4398">
        <v>0.69897000433601886</v>
      </c>
      <c r="G4398" t="s">
        <v>6183</v>
      </c>
      <c r="H4398">
        <v>1</v>
      </c>
      <c r="I4398">
        <v>3.6431564656197062</v>
      </c>
      <c r="J4398">
        <v>0</v>
      </c>
    </row>
    <row r="4399" spans="1:10">
      <c r="A4399">
        <v>4398</v>
      </c>
      <c r="B4399" t="s">
        <v>7183</v>
      </c>
      <c r="C4399">
        <v>5</v>
      </c>
      <c r="D4399">
        <v>3.6432552250247716</v>
      </c>
      <c r="E4399">
        <v>0.69897000433601886</v>
      </c>
      <c r="G4399" t="s">
        <v>5498</v>
      </c>
      <c r="H4399">
        <v>1</v>
      </c>
      <c r="I4399">
        <v>3.6432552250247716</v>
      </c>
      <c r="J4399">
        <v>0</v>
      </c>
    </row>
    <row r="4400" spans="1:10">
      <c r="A4400">
        <v>4399</v>
      </c>
      <c r="B4400" t="s">
        <v>5670</v>
      </c>
      <c r="C4400">
        <v>5</v>
      </c>
      <c r="D4400">
        <v>3.6433539619768629</v>
      </c>
      <c r="E4400">
        <v>0.69897000433601886</v>
      </c>
      <c r="G4400" t="s">
        <v>7280</v>
      </c>
      <c r="H4400">
        <v>1</v>
      </c>
      <c r="I4400">
        <v>3.6433539619768629</v>
      </c>
      <c r="J4400">
        <v>0</v>
      </c>
    </row>
    <row r="4401" spans="1:10">
      <c r="A4401">
        <v>4400</v>
      </c>
      <c r="B4401" t="s">
        <v>5095</v>
      </c>
      <c r="C4401">
        <v>5</v>
      </c>
      <c r="D4401">
        <v>3.6434526764861874</v>
      </c>
      <c r="E4401">
        <v>0.69897000433601886</v>
      </c>
      <c r="G4401" t="s">
        <v>7181</v>
      </c>
      <c r="H4401">
        <v>1</v>
      </c>
      <c r="I4401">
        <v>3.6434526764861874</v>
      </c>
      <c r="J4401">
        <v>0</v>
      </c>
    </row>
    <row r="4402" spans="1:10">
      <c r="A4402">
        <v>4401</v>
      </c>
      <c r="B4402" t="s">
        <v>5314</v>
      </c>
      <c r="C4402">
        <v>5</v>
      </c>
      <c r="D4402">
        <v>3.643551368562945</v>
      </c>
      <c r="E4402">
        <v>0.69897000433601886</v>
      </c>
      <c r="G4402" t="s">
        <v>5681</v>
      </c>
      <c r="H4402">
        <v>1</v>
      </c>
      <c r="I4402">
        <v>3.643551368562945</v>
      </c>
      <c r="J4402">
        <v>0</v>
      </c>
    </row>
    <row r="4403" spans="1:10">
      <c r="A4403">
        <v>4402</v>
      </c>
      <c r="B4403" t="s">
        <v>8219</v>
      </c>
      <c r="C4403">
        <v>5</v>
      </c>
      <c r="D4403">
        <v>3.6436500382173294</v>
      </c>
      <c r="E4403">
        <v>0.69897000433601886</v>
      </c>
      <c r="G4403" t="s">
        <v>5783</v>
      </c>
      <c r="H4403">
        <v>1</v>
      </c>
      <c r="I4403">
        <v>3.6436500382173294</v>
      </c>
      <c r="J4403">
        <v>0</v>
      </c>
    </row>
    <row r="4404" spans="1:10">
      <c r="A4404">
        <v>4403</v>
      </c>
      <c r="B4404" t="s">
        <v>8220</v>
      </c>
      <c r="C4404">
        <v>5</v>
      </c>
      <c r="D4404">
        <v>3.6437486854595256</v>
      </c>
      <c r="E4404">
        <v>0.69897000433601886</v>
      </c>
      <c r="G4404" t="s">
        <v>5296</v>
      </c>
      <c r="H4404">
        <v>1</v>
      </c>
      <c r="I4404">
        <v>3.6437486854595256</v>
      </c>
      <c r="J4404">
        <v>0</v>
      </c>
    </row>
    <row r="4405" spans="1:10">
      <c r="A4405">
        <v>4404</v>
      </c>
      <c r="B4405" t="s">
        <v>6361</v>
      </c>
      <c r="C4405">
        <v>5</v>
      </c>
      <c r="D4405">
        <v>3.643847310299714</v>
      </c>
      <c r="E4405">
        <v>0.69897000433601886</v>
      </c>
      <c r="G4405" t="s">
        <v>6373</v>
      </c>
      <c r="H4405">
        <v>1</v>
      </c>
      <c r="I4405">
        <v>3.643847310299714</v>
      </c>
      <c r="J4405">
        <v>0</v>
      </c>
    </row>
    <row r="4406" spans="1:10">
      <c r="A4406">
        <v>4405</v>
      </c>
      <c r="B4406" t="s">
        <v>8221</v>
      </c>
      <c r="C4406">
        <v>5</v>
      </c>
      <c r="D4406">
        <v>3.6439459127480669</v>
      </c>
      <c r="E4406">
        <v>0.69897000433601886</v>
      </c>
      <c r="G4406" t="s">
        <v>7319</v>
      </c>
      <c r="H4406">
        <v>1</v>
      </c>
      <c r="I4406">
        <v>3.6439459127480669</v>
      </c>
      <c r="J4406">
        <v>0</v>
      </c>
    </row>
    <row r="4407" spans="1:10">
      <c r="A4407">
        <v>4406</v>
      </c>
      <c r="B4407" t="s">
        <v>8222</v>
      </c>
      <c r="C4407">
        <v>5</v>
      </c>
      <c r="D4407">
        <v>3.6440444928147486</v>
      </c>
      <c r="E4407">
        <v>0.69897000433601886</v>
      </c>
      <c r="G4407" t="s">
        <v>6686</v>
      </c>
      <c r="H4407">
        <v>1</v>
      </c>
      <c r="I4407">
        <v>3.6440444928147486</v>
      </c>
      <c r="J4407">
        <v>0</v>
      </c>
    </row>
    <row r="4408" spans="1:10">
      <c r="A4408">
        <v>4407</v>
      </c>
      <c r="B4408" t="s">
        <v>4019</v>
      </c>
      <c r="C4408">
        <v>5</v>
      </c>
      <c r="D4408">
        <v>3.644143050509919</v>
      </c>
      <c r="E4408">
        <v>0.69897000433601886</v>
      </c>
      <c r="G4408" t="s">
        <v>7138</v>
      </c>
      <c r="H4408">
        <v>1</v>
      </c>
      <c r="I4408">
        <v>3.644143050509919</v>
      </c>
      <c r="J4408">
        <v>0</v>
      </c>
    </row>
    <row r="4409" spans="1:10">
      <c r="A4409">
        <v>4408</v>
      </c>
      <c r="B4409" t="s">
        <v>4627</v>
      </c>
      <c r="C4409">
        <v>5</v>
      </c>
      <c r="D4409">
        <v>3.6442415858437287</v>
      </c>
      <c r="E4409">
        <v>0.69897000433601886</v>
      </c>
      <c r="G4409" t="s">
        <v>6591</v>
      </c>
      <c r="H4409">
        <v>1</v>
      </c>
      <c r="I4409">
        <v>3.6442415858437287</v>
      </c>
      <c r="J4409">
        <v>0</v>
      </c>
    </row>
    <row r="4410" spans="1:10">
      <c r="A4410">
        <v>4409</v>
      </c>
      <c r="B4410" t="s">
        <v>7188</v>
      </c>
      <c r="C4410">
        <v>5</v>
      </c>
      <c r="D4410">
        <v>3.6443400988263224</v>
      </c>
      <c r="E4410">
        <v>0.69897000433601886</v>
      </c>
      <c r="G4410" t="s">
        <v>6046</v>
      </c>
      <c r="H4410">
        <v>1</v>
      </c>
      <c r="I4410">
        <v>3.6443400988263224</v>
      </c>
      <c r="J4410">
        <v>0</v>
      </c>
    </row>
    <row r="4411" spans="1:10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G4411" t="s">
        <v>5402</v>
      </c>
      <c r="H4411">
        <v>1</v>
      </c>
      <c r="I4411">
        <v>3.6444385894678386</v>
      </c>
      <c r="J4411">
        <v>0</v>
      </c>
    </row>
    <row r="4412" spans="1:10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G4412" t="s">
        <v>6126</v>
      </c>
      <c r="H4412">
        <v>1</v>
      </c>
      <c r="I4412">
        <v>3.6445370577784075</v>
      </c>
      <c r="J4412">
        <v>0</v>
      </c>
    </row>
    <row r="4413" spans="1:10">
      <c r="A4413">
        <v>4412</v>
      </c>
      <c r="B4413" t="s">
        <v>8223</v>
      </c>
      <c r="C4413">
        <v>5</v>
      </c>
      <c r="D4413">
        <v>3.644635503768153</v>
      </c>
      <c r="E4413">
        <v>0.69897000433601886</v>
      </c>
      <c r="G4413" t="s">
        <v>7313</v>
      </c>
      <c r="H4413">
        <v>1</v>
      </c>
      <c r="I4413">
        <v>3.644635503768153</v>
      </c>
      <c r="J4413">
        <v>0</v>
      </c>
    </row>
    <row r="4414" spans="1:10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G4414" t="s">
        <v>6282</v>
      </c>
      <c r="H4414">
        <v>1</v>
      </c>
      <c r="I4414">
        <v>3.6447339274471924</v>
      </c>
      <c r="J4414">
        <v>0</v>
      </c>
    </row>
    <row r="4415" spans="1:10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G4415" t="s">
        <v>5890</v>
      </c>
      <c r="H4415">
        <v>1</v>
      </c>
      <c r="I4415">
        <v>3.6448323288256361</v>
      </c>
      <c r="J4415">
        <v>0</v>
      </c>
    </row>
    <row r="4416" spans="1:10">
      <c r="A4416">
        <v>4415</v>
      </c>
      <c r="B4416" t="s">
        <v>4230</v>
      </c>
      <c r="C4416">
        <v>5</v>
      </c>
      <c r="D4416">
        <v>3.6449307079135873</v>
      </c>
      <c r="E4416">
        <v>0.69897000433601886</v>
      </c>
      <c r="G4416" t="s">
        <v>7162</v>
      </c>
      <c r="H4416">
        <v>1</v>
      </c>
      <c r="I4416">
        <v>3.6449307079135873</v>
      </c>
      <c r="J4416">
        <v>0</v>
      </c>
    </row>
    <row r="4417" spans="1:10">
      <c r="A4417">
        <v>4416</v>
      </c>
      <c r="B4417" t="s">
        <v>8224</v>
      </c>
      <c r="C4417">
        <v>5</v>
      </c>
      <c r="D4417">
        <v>3.6450290647211423</v>
      </c>
      <c r="E4417">
        <v>0.69897000433601886</v>
      </c>
      <c r="G4417" t="s">
        <v>5931</v>
      </c>
      <c r="H4417">
        <v>1</v>
      </c>
      <c r="I4417">
        <v>3.6450290647211423</v>
      </c>
      <c r="J4417">
        <v>0</v>
      </c>
    </row>
    <row r="4418" spans="1:10">
      <c r="A4418">
        <v>4417</v>
      </c>
      <c r="B4418" t="s">
        <v>8225</v>
      </c>
      <c r="C4418">
        <v>5</v>
      </c>
      <c r="D4418">
        <v>3.6451273992583912</v>
      </c>
      <c r="E4418">
        <v>0.69897000433601886</v>
      </c>
      <c r="G4418" t="s">
        <v>6006</v>
      </c>
      <c r="H4418">
        <v>1</v>
      </c>
      <c r="I4418">
        <v>3.6451273992583912</v>
      </c>
      <c r="J4418">
        <v>0</v>
      </c>
    </row>
    <row r="4419" spans="1:10">
      <c r="A4419">
        <v>4418</v>
      </c>
      <c r="B4419" t="s">
        <v>8226</v>
      </c>
      <c r="C4419">
        <v>5</v>
      </c>
      <c r="D4419">
        <v>3.6452257115354163</v>
      </c>
      <c r="E4419">
        <v>0.69897000433601886</v>
      </c>
      <c r="G4419" t="s">
        <v>6044</v>
      </c>
      <c r="H4419">
        <v>1</v>
      </c>
      <c r="I4419">
        <v>3.6452257115354163</v>
      </c>
      <c r="J4419">
        <v>0</v>
      </c>
    </row>
    <row r="4420" spans="1:10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G4420" t="s">
        <v>6086</v>
      </c>
      <c r="H4420">
        <v>1</v>
      </c>
      <c r="I4420">
        <v>3.6453240015622934</v>
      </c>
      <c r="J4420">
        <v>0</v>
      </c>
    </row>
    <row r="4421" spans="1:10">
      <c r="A4421">
        <v>4420</v>
      </c>
      <c r="B4421" t="s">
        <v>8227</v>
      </c>
      <c r="C4421">
        <v>5</v>
      </c>
      <c r="D4421">
        <v>3.6454222693490919</v>
      </c>
      <c r="E4421">
        <v>0.69897000433601886</v>
      </c>
      <c r="G4421" t="s">
        <v>7444</v>
      </c>
      <c r="H4421">
        <v>1</v>
      </c>
      <c r="I4421">
        <v>3.6454222693490919</v>
      </c>
      <c r="J4421">
        <v>0</v>
      </c>
    </row>
    <row r="4422" spans="1:10">
      <c r="A4422">
        <v>4421</v>
      </c>
      <c r="B4422" t="s">
        <v>6263</v>
      </c>
      <c r="C4422">
        <v>5</v>
      </c>
      <c r="D4422">
        <v>3.6455205149058738</v>
      </c>
      <c r="E4422">
        <v>0.69897000433601886</v>
      </c>
      <c r="G4422" t="s">
        <v>3188</v>
      </c>
      <c r="H4422">
        <v>1</v>
      </c>
      <c r="I4422">
        <v>3.6455205149058738</v>
      </c>
      <c r="J4422">
        <v>0</v>
      </c>
    </row>
    <row r="4423" spans="1:10">
      <c r="A4423">
        <v>4422</v>
      </c>
      <c r="B4423" t="s">
        <v>8228</v>
      </c>
      <c r="C4423">
        <v>5</v>
      </c>
      <c r="D4423">
        <v>3.6456187382426952</v>
      </c>
      <c r="E4423">
        <v>0.69897000433601886</v>
      </c>
      <c r="G4423" t="s">
        <v>6233</v>
      </c>
      <c r="H4423">
        <v>1</v>
      </c>
      <c r="I4423">
        <v>3.6456187382426952</v>
      </c>
      <c r="J4423">
        <v>0</v>
      </c>
    </row>
    <row r="4424" spans="1:10">
      <c r="A4424">
        <v>4423</v>
      </c>
      <c r="B4424" t="s">
        <v>8229</v>
      </c>
      <c r="C4424">
        <v>5</v>
      </c>
      <c r="D4424">
        <v>3.6457169393696036</v>
      </c>
      <c r="E4424">
        <v>0.69897000433601886</v>
      </c>
      <c r="G4424" t="s">
        <v>6379</v>
      </c>
      <c r="H4424">
        <v>1</v>
      </c>
      <c r="I4424">
        <v>3.6457169393696036</v>
      </c>
      <c r="J4424">
        <v>0</v>
      </c>
    </row>
    <row r="4425" spans="1:10">
      <c r="A4425">
        <v>4424</v>
      </c>
      <c r="B4425" t="s">
        <v>6480</v>
      </c>
      <c r="C4425">
        <v>5</v>
      </c>
      <c r="D4425">
        <v>3.6458151182966421</v>
      </c>
      <c r="E4425">
        <v>0.69897000433601886</v>
      </c>
      <c r="G4425" t="s">
        <v>7309</v>
      </c>
      <c r="H4425">
        <v>1</v>
      </c>
      <c r="I4425">
        <v>3.6458151182966421</v>
      </c>
      <c r="J4425">
        <v>0</v>
      </c>
    </row>
    <row r="4426" spans="1:10">
      <c r="A4426">
        <v>4425</v>
      </c>
      <c r="B4426" t="s">
        <v>8230</v>
      </c>
      <c r="C4426">
        <v>5</v>
      </c>
      <c r="D4426">
        <v>3.6459132750338443</v>
      </c>
      <c r="E4426">
        <v>0.69897000433601886</v>
      </c>
      <c r="G4426" t="s">
        <v>6566</v>
      </c>
      <c r="H4426">
        <v>1</v>
      </c>
      <c r="I4426">
        <v>3.6459132750338443</v>
      </c>
      <c r="J4426">
        <v>0</v>
      </c>
    </row>
    <row r="4427" spans="1:10">
      <c r="A4427">
        <v>4426</v>
      </c>
      <c r="B4427" t="s">
        <v>8231</v>
      </c>
      <c r="C4427">
        <v>5</v>
      </c>
      <c r="D4427">
        <v>3.6460114095912393</v>
      </c>
      <c r="E4427">
        <v>0.69897000433601886</v>
      </c>
      <c r="G4427" t="s">
        <v>6252</v>
      </c>
      <c r="H4427">
        <v>1</v>
      </c>
      <c r="I4427">
        <v>3.6460114095912393</v>
      </c>
      <c r="J4427">
        <v>0</v>
      </c>
    </row>
    <row r="4428" spans="1:10">
      <c r="A4428">
        <v>4427</v>
      </c>
      <c r="B4428" t="s">
        <v>8232</v>
      </c>
      <c r="C4428">
        <v>5</v>
      </c>
      <c r="D4428">
        <v>3.6461095219788477</v>
      </c>
      <c r="E4428">
        <v>0.69897000433601886</v>
      </c>
      <c r="G4428" t="s">
        <v>6773</v>
      </c>
      <c r="H4428">
        <v>1</v>
      </c>
      <c r="I4428">
        <v>3.6461095219788477</v>
      </c>
      <c r="J4428">
        <v>0</v>
      </c>
    </row>
    <row r="4429" spans="1:10">
      <c r="A4429">
        <v>4428</v>
      </c>
      <c r="B4429" t="s">
        <v>5865</v>
      </c>
      <c r="C4429">
        <v>5</v>
      </c>
      <c r="D4429">
        <v>3.6462076122066853</v>
      </c>
      <c r="E4429">
        <v>0.69897000433601886</v>
      </c>
      <c r="G4429" t="s">
        <v>5288</v>
      </c>
      <c r="H4429">
        <v>1</v>
      </c>
      <c r="I4429">
        <v>3.6462076122066853</v>
      </c>
      <c r="J4429">
        <v>0</v>
      </c>
    </row>
    <row r="4430" spans="1:10">
      <c r="A4430">
        <v>4429</v>
      </c>
      <c r="B4430" t="s">
        <v>8233</v>
      </c>
      <c r="C4430">
        <v>5</v>
      </c>
      <c r="D4430">
        <v>3.6463056802847587</v>
      </c>
      <c r="E4430">
        <v>0.69897000433601886</v>
      </c>
      <c r="G4430" t="s">
        <v>5632</v>
      </c>
      <c r="H4430">
        <v>1</v>
      </c>
      <c r="I4430">
        <v>3.6463056802847587</v>
      </c>
      <c r="J4430">
        <v>0</v>
      </c>
    </row>
    <row r="4431" spans="1:10">
      <c r="A4431">
        <v>4430</v>
      </c>
      <c r="B4431" t="s">
        <v>7173</v>
      </c>
      <c r="C4431">
        <v>5</v>
      </c>
      <c r="D4431">
        <v>3.6464037262230695</v>
      </c>
      <c r="E4431">
        <v>0.69897000433601886</v>
      </c>
      <c r="G4431" t="s">
        <v>6574</v>
      </c>
      <c r="H4431">
        <v>1</v>
      </c>
      <c r="I4431">
        <v>3.6464037262230695</v>
      </c>
      <c r="J4431">
        <v>0</v>
      </c>
    </row>
    <row r="4432" spans="1:10">
      <c r="A4432">
        <v>4431</v>
      </c>
      <c r="B4432" t="s">
        <v>8234</v>
      </c>
      <c r="C4432">
        <v>5</v>
      </c>
      <c r="D4432">
        <v>3.6465017500316121</v>
      </c>
      <c r="E4432">
        <v>0.69897000433601886</v>
      </c>
      <c r="G4432" t="s">
        <v>6565</v>
      </c>
      <c r="H4432">
        <v>1</v>
      </c>
      <c r="I4432">
        <v>3.6465017500316121</v>
      </c>
      <c r="J4432">
        <v>0</v>
      </c>
    </row>
    <row r="4433" spans="1:10">
      <c r="A4433">
        <v>4432</v>
      </c>
      <c r="B4433" t="s">
        <v>4556</v>
      </c>
      <c r="C4433">
        <v>5</v>
      </c>
      <c r="D4433">
        <v>3.6465997517203732</v>
      </c>
      <c r="E4433">
        <v>0.69897000433601886</v>
      </c>
      <c r="G4433" t="s">
        <v>6760</v>
      </c>
      <c r="H4433">
        <v>1</v>
      </c>
      <c r="I4433">
        <v>3.6465997517203732</v>
      </c>
      <c r="J4433">
        <v>0</v>
      </c>
    </row>
    <row r="4434" spans="1:10">
      <c r="A4434">
        <v>4433</v>
      </c>
      <c r="B4434" t="s">
        <v>8235</v>
      </c>
      <c r="C4434">
        <v>5</v>
      </c>
      <c r="D4434">
        <v>3.6466977312993345</v>
      </c>
      <c r="E4434">
        <v>0.69897000433601886</v>
      </c>
      <c r="G4434" t="s">
        <v>7289</v>
      </c>
      <c r="H4434">
        <v>1</v>
      </c>
      <c r="I4434">
        <v>3.6466977312993345</v>
      </c>
      <c r="J4434">
        <v>0</v>
      </c>
    </row>
    <row r="4435" spans="1:10">
      <c r="A4435">
        <v>4434</v>
      </c>
      <c r="B4435" t="s">
        <v>5363</v>
      </c>
      <c r="C4435">
        <v>5</v>
      </c>
      <c r="D4435">
        <v>3.6467956887784694</v>
      </c>
      <c r="E4435">
        <v>0.69897000433601886</v>
      </c>
      <c r="G4435" t="s">
        <v>7399</v>
      </c>
      <c r="H4435">
        <v>1</v>
      </c>
      <c r="I4435">
        <v>3.6467956887784694</v>
      </c>
      <c r="J4435">
        <v>0</v>
      </c>
    </row>
    <row r="4436" spans="1:10">
      <c r="A4436">
        <v>4435</v>
      </c>
      <c r="B4436" t="s">
        <v>8236</v>
      </c>
      <c r="C4436">
        <v>5</v>
      </c>
      <c r="D4436">
        <v>3.646893624167745</v>
      </c>
      <c r="E4436">
        <v>0.69897000433601886</v>
      </c>
      <c r="G4436" t="s">
        <v>7250</v>
      </c>
      <c r="H4436">
        <v>1</v>
      </c>
      <c r="I4436">
        <v>3.646893624167745</v>
      </c>
      <c r="J4436">
        <v>0</v>
      </c>
    </row>
    <row r="4437" spans="1:10">
      <c r="A4437">
        <v>4436</v>
      </c>
      <c r="B4437" t="s">
        <v>8237</v>
      </c>
      <c r="C4437">
        <v>5</v>
      </c>
      <c r="D4437">
        <v>3.6469915374771222</v>
      </c>
      <c r="E4437">
        <v>0.69897000433601886</v>
      </c>
      <c r="G4437" t="s">
        <v>5690</v>
      </c>
      <c r="H4437">
        <v>1</v>
      </c>
      <c r="I4437">
        <v>3.6469915374771222</v>
      </c>
      <c r="J4437">
        <v>0</v>
      </c>
    </row>
    <row r="4438" spans="1:10">
      <c r="A4438">
        <v>4437</v>
      </c>
      <c r="B4438" t="s">
        <v>8238</v>
      </c>
      <c r="C4438">
        <v>5</v>
      </c>
      <c r="D4438">
        <v>3.6470894287165549</v>
      </c>
      <c r="E4438">
        <v>0.69897000433601886</v>
      </c>
      <c r="G4438" t="s">
        <v>7167</v>
      </c>
      <c r="H4438">
        <v>1</v>
      </c>
      <c r="I4438">
        <v>3.6470894287165549</v>
      </c>
      <c r="J4438">
        <v>0</v>
      </c>
    </row>
    <row r="4439" spans="1:10">
      <c r="A4439">
        <v>4438</v>
      </c>
      <c r="B4439" t="s">
        <v>8239</v>
      </c>
      <c r="C4439">
        <v>5</v>
      </c>
      <c r="D4439">
        <v>3.6471872978959894</v>
      </c>
      <c r="E4439">
        <v>0.69897000433601886</v>
      </c>
      <c r="G4439" t="s">
        <v>6322</v>
      </c>
      <c r="H4439">
        <v>1</v>
      </c>
      <c r="I4439">
        <v>3.6471872978959894</v>
      </c>
      <c r="J4439">
        <v>0</v>
      </c>
    </row>
    <row r="4440" spans="1:10">
      <c r="A4440">
        <v>4439</v>
      </c>
      <c r="B4440" t="s">
        <v>8240</v>
      </c>
      <c r="C4440">
        <v>5</v>
      </c>
      <c r="D4440">
        <v>3.6472851450253665</v>
      </c>
      <c r="E4440">
        <v>0.69897000433601886</v>
      </c>
      <c r="G4440" t="s">
        <v>7321</v>
      </c>
      <c r="H4440">
        <v>1</v>
      </c>
      <c r="I4440">
        <v>3.6472851450253665</v>
      </c>
      <c r="J4440">
        <v>0</v>
      </c>
    </row>
    <row r="4441" spans="1:10">
      <c r="A4441">
        <v>4440</v>
      </c>
      <c r="B4441" t="s">
        <v>8241</v>
      </c>
      <c r="C4441">
        <v>5</v>
      </c>
      <c r="D4441">
        <v>3.6473829701146196</v>
      </c>
      <c r="E4441">
        <v>0.69897000433601886</v>
      </c>
      <c r="G4441" t="s">
        <v>5528</v>
      </c>
      <c r="H4441">
        <v>1</v>
      </c>
      <c r="I4441">
        <v>3.6473829701146196</v>
      </c>
      <c r="J4441">
        <v>0</v>
      </c>
    </row>
    <row r="4442" spans="1:10">
      <c r="A4442">
        <v>4441</v>
      </c>
      <c r="B4442" t="s">
        <v>8242</v>
      </c>
      <c r="C4442">
        <v>5</v>
      </c>
      <c r="D4442">
        <v>3.647480773173676</v>
      </c>
      <c r="E4442">
        <v>0.69897000433601886</v>
      </c>
      <c r="G4442" t="s">
        <v>5476</v>
      </c>
      <c r="H4442">
        <v>1</v>
      </c>
      <c r="I4442">
        <v>3.647480773173676</v>
      </c>
      <c r="J4442">
        <v>0</v>
      </c>
    </row>
    <row r="4443" spans="1:10">
      <c r="A4443">
        <v>4442</v>
      </c>
      <c r="B4443" t="s">
        <v>8243</v>
      </c>
      <c r="C4443">
        <v>5</v>
      </c>
      <c r="D4443">
        <v>3.6475785542124552</v>
      </c>
      <c r="E4443">
        <v>0.69897000433601886</v>
      </c>
      <c r="G4443" t="s">
        <v>5928</v>
      </c>
      <c r="H4443">
        <v>1</v>
      </c>
      <c r="I4443">
        <v>3.6475785542124552</v>
      </c>
      <c r="J4443">
        <v>0</v>
      </c>
    </row>
    <row r="4444" spans="1:10">
      <c r="A4444">
        <v>4443</v>
      </c>
      <c r="B4444" t="s">
        <v>8244</v>
      </c>
      <c r="C4444">
        <v>5</v>
      </c>
      <c r="D4444">
        <v>3.6476763132408707</v>
      </c>
      <c r="E4444">
        <v>0.69897000433601886</v>
      </c>
      <c r="G4444" t="s">
        <v>5780</v>
      </c>
      <c r="H4444">
        <v>1</v>
      </c>
      <c r="I4444">
        <v>3.6476763132408707</v>
      </c>
      <c r="J4444">
        <v>0</v>
      </c>
    </row>
    <row r="4445" spans="1:10">
      <c r="A4445">
        <v>4444</v>
      </c>
      <c r="B4445" t="s">
        <v>8245</v>
      </c>
      <c r="C4445">
        <v>5</v>
      </c>
      <c r="D4445">
        <v>3.6477740502688301</v>
      </c>
      <c r="E4445">
        <v>0.69897000433601886</v>
      </c>
      <c r="G4445" t="s">
        <v>5640</v>
      </c>
      <c r="H4445">
        <v>1</v>
      </c>
      <c r="I4445">
        <v>3.6477740502688301</v>
      </c>
      <c r="J4445">
        <v>0</v>
      </c>
    </row>
    <row r="4446" spans="1:10">
      <c r="A4446">
        <v>4445</v>
      </c>
      <c r="B4446" t="s">
        <v>8246</v>
      </c>
      <c r="C4446">
        <v>5</v>
      </c>
      <c r="D4446">
        <v>3.6478717653062325</v>
      </c>
      <c r="E4446">
        <v>0.69897000433601886</v>
      </c>
      <c r="G4446" t="s">
        <v>7078</v>
      </c>
      <c r="H4446">
        <v>1</v>
      </c>
      <c r="I4446">
        <v>3.6478717653062325</v>
      </c>
      <c r="J4446">
        <v>0</v>
      </c>
    </row>
    <row r="4447" spans="1:10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G4447" t="s">
        <v>5176</v>
      </c>
      <c r="H4447">
        <v>1</v>
      </c>
      <c r="I4447">
        <v>3.6479694583629718</v>
      </c>
      <c r="J4447">
        <v>0</v>
      </c>
    </row>
    <row r="4448" spans="1:10">
      <c r="A4448">
        <v>4447</v>
      </c>
      <c r="B4448" t="s">
        <v>8247</v>
      </c>
      <c r="C4448">
        <v>5</v>
      </c>
      <c r="D4448">
        <v>3.6480671294489349</v>
      </c>
      <c r="E4448">
        <v>0.69897000433601886</v>
      </c>
      <c r="G4448" t="s">
        <v>6600</v>
      </c>
      <c r="H4448">
        <v>1</v>
      </c>
      <c r="I4448">
        <v>3.6480671294489349</v>
      </c>
      <c r="J4448">
        <v>0</v>
      </c>
    </row>
    <row r="4449" spans="1:10">
      <c r="A4449">
        <v>4448</v>
      </c>
      <c r="B4449" t="s">
        <v>7241</v>
      </c>
      <c r="C4449">
        <v>5</v>
      </c>
      <c r="D4449">
        <v>3.6481647785740012</v>
      </c>
      <c r="E4449">
        <v>0.69897000433601886</v>
      </c>
      <c r="G4449" t="s">
        <v>5716</v>
      </c>
      <c r="H4449">
        <v>1</v>
      </c>
      <c r="I4449">
        <v>3.6481647785740012</v>
      </c>
      <c r="J4449">
        <v>0</v>
      </c>
    </row>
    <row r="4450" spans="1:10">
      <c r="A4450">
        <v>4449</v>
      </c>
      <c r="B4450" t="s">
        <v>8248</v>
      </c>
      <c r="C4450">
        <v>5</v>
      </c>
      <c r="D4450">
        <v>3.6482624057480444</v>
      </c>
      <c r="E4450">
        <v>0.69897000433601886</v>
      </c>
      <c r="G4450" t="s">
        <v>7210</v>
      </c>
      <c r="H4450">
        <v>1</v>
      </c>
      <c r="I4450">
        <v>3.6482624057480444</v>
      </c>
      <c r="J4450">
        <v>0</v>
      </c>
    </row>
    <row r="4451" spans="1:10">
      <c r="A4451">
        <v>4450</v>
      </c>
      <c r="B4451" t="s">
        <v>8249</v>
      </c>
      <c r="C4451">
        <v>5</v>
      </c>
      <c r="D4451">
        <v>3.6483600109809315</v>
      </c>
      <c r="E4451">
        <v>0.69897000433601886</v>
      </c>
      <c r="G4451" t="s">
        <v>7398</v>
      </c>
      <c r="H4451">
        <v>1</v>
      </c>
      <c r="I4451">
        <v>3.6483600109809315</v>
      </c>
      <c r="J4451">
        <v>0</v>
      </c>
    </row>
    <row r="4452" spans="1:10">
      <c r="A4452">
        <v>4451</v>
      </c>
      <c r="B4452" t="s">
        <v>8250</v>
      </c>
      <c r="C4452">
        <v>5</v>
      </c>
      <c r="D4452">
        <v>3.6484575942825224</v>
      </c>
      <c r="E4452">
        <v>0.69897000433601886</v>
      </c>
      <c r="G4452" t="s">
        <v>5378</v>
      </c>
      <c r="H4452">
        <v>1</v>
      </c>
      <c r="I4452">
        <v>3.6484575942825224</v>
      </c>
      <c r="J4452">
        <v>0</v>
      </c>
    </row>
    <row r="4453" spans="1:10">
      <c r="A4453">
        <v>4452</v>
      </c>
      <c r="B4453" t="s">
        <v>8251</v>
      </c>
      <c r="C4453">
        <v>5</v>
      </c>
      <c r="D4453">
        <v>3.6485551556626707</v>
      </c>
      <c r="E4453">
        <v>0.69897000433601886</v>
      </c>
      <c r="G4453" t="s">
        <v>6133</v>
      </c>
      <c r="H4453">
        <v>1</v>
      </c>
      <c r="I4453">
        <v>3.6485551556626707</v>
      </c>
      <c r="J4453">
        <v>0</v>
      </c>
    </row>
    <row r="4454" spans="1:10">
      <c r="A4454">
        <v>4453</v>
      </c>
      <c r="B4454" t="s">
        <v>8252</v>
      </c>
      <c r="C4454">
        <v>5</v>
      </c>
      <c r="D4454">
        <v>3.648652695131223</v>
      </c>
      <c r="E4454">
        <v>0.69897000433601886</v>
      </c>
      <c r="G4454" t="s">
        <v>5475</v>
      </c>
      <c r="H4454">
        <v>1</v>
      </c>
      <c r="I4454">
        <v>3.648652695131223</v>
      </c>
      <c r="J4454">
        <v>0</v>
      </c>
    </row>
    <row r="4455" spans="1:10">
      <c r="A4455">
        <v>4454</v>
      </c>
      <c r="B4455" t="s">
        <v>8253</v>
      </c>
      <c r="C4455">
        <v>5</v>
      </c>
      <c r="D4455">
        <v>3.6487502126980194</v>
      </c>
      <c r="E4455">
        <v>0.69897000433601886</v>
      </c>
      <c r="G4455" t="s">
        <v>5893</v>
      </c>
      <c r="H4455">
        <v>1</v>
      </c>
      <c r="I4455">
        <v>3.6487502126980194</v>
      </c>
      <c r="J4455">
        <v>0</v>
      </c>
    </row>
    <row r="4456" spans="1:10">
      <c r="A4456">
        <v>4455</v>
      </c>
      <c r="B4456" t="s">
        <v>8254</v>
      </c>
      <c r="C4456">
        <v>5</v>
      </c>
      <c r="D4456">
        <v>3.6488477083728936</v>
      </c>
      <c r="E4456">
        <v>0.69897000433601886</v>
      </c>
      <c r="G4456" t="s">
        <v>5647</v>
      </c>
      <c r="H4456">
        <v>1</v>
      </c>
      <c r="I4456">
        <v>3.6488477083728936</v>
      </c>
      <c r="J4456">
        <v>0</v>
      </c>
    </row>
    <row r="4457" spans="1:10">
      <c r="A4457">
        <v>4456</v>
      </c>
      <c r="B4457" t="s">
        <v>8255</v>
      </c>
      <c r="C4457">
        <v>5</v>
      </c>
      <c r="D4457">
        <v>3.6489451821656727</v>
      </c>
      <c r="E4457">
        <v>0.69897000433601886</v>
      </c>
      <c r="G4457" t="s">
        <v>6317</v>
      </c>
      <c r="H4457">
        <v>1</v>
      </c>
      <c r="I4457">
        <v>3.6489451821656727</v>
      </c>
      <c r="J4457">
        <v>0</v>
      </c>
    </row>
    <row r="4458" spans="1:10">
      <c r="A4458">
        <v>4457</v>
      </c>
      <c r="B4458" t="s">
        <v>8256</v>
      </c>
      <c r="C4458">
        <v>5</v>
      </c>
      <c r="D4458">
        <v>3.6490426340861766</v>
      </c>
      <c r="E4458">
        <v>0.69897000433601886</v>
      </c>
      <c r="G4458" t="s">
        <v>5485</v>
      </c>
      <c r="H4458">
        <v>1</v>
      </c>
      <c r="I4458">
        <v>3.6490426340861766</v>
      </c>
      <c r="J4458">
        <v>0</v>
      </c>
    </row>
    <row r="4459" spans="1:10">
      <c r="A4459">
        <v>4458</v>
      </c>
      <c r="B4459" t="s">
        <v>8257</v>
      </c>
      <c r="C4459">
        <v>5</v>
      </c>
      <c r="D4459">
        <v>3.6491400641442189</v>
      </c>
      <c r="E4459">
        <v>0.69897000433601886</v>
      </c>
      <c r="G4459" t="s">
        <v>1146</v>
      </c>
      <c r="H4459">
        <v>1</v>
      </c>
      <c r="I4459">
        <v>3.6491400641442189</v>
      </c>
      <c r="J4459">
        <v>0</v>
      </c>
    </row>
    <row r="4460" spans="1:10">
      <c r="A4460">
        <v>4459</v>
      </c>
      <c r="B4460" t="s">
        <v>8258</v>
      </c>
      <c r="C4460">
        <v>5</v>
      </c>
      <c r="D4460">
        <v>3.6492374723496073</v>
      </c>
      <c r="E4460">
        <v>0.69897000433601886</v>
      </c>
      <c r="G4460" t="s">
        <v>6741</v>
      </c>
      <c r="H4460">
        <v>1</v>
      </c>
      <c r="I4460">
        <v>3.6492374723496073</v>
      </c>
      <c r="J4460">
        <v>0</v>
      </c>
    </row>
    <row r="4461" spans="1:10">
      <c r="A4461">
        <v>4460</v>
      </c>
      <c r="B4461" t="s">
        <v>5563</v>
      </c>
      <c r="C4461">
        <v>5</v>
      </c>
      <c r="D4461">
        <v>3.6493348587121419</v>
      </c>
      <c r="E4461">
        <v>0.69897000433601886</v>
      </c>
      <c r="G4461" t="s">
        <v>2484</v>
      </c>
      <c r="H4461">
        <v>1</v>
      </c>
      <c r="I4461">
        <v>3.6493348587121419</v>
      </c>
      <c r="J4461">
        <v>0</v>
      </c>
    </row>
    <row r="4462" spans="1:10">
      <c r="A4462">
        <v>4461</v>
      </c>
      <c r="B4462" t="s">
        <v>8259</v>
      </c>
      <c r="C4462">
        <v>5</v>
      </c>
      <c r="D4462">
        <v>3.6494322232416168</v>
      </c>
      <c r="E4462">
        <v>0.69897000433601886</v>
      </c>
      <c r="G4462" t="s">
        <v>6025</v>
      </c>
      <c r="H4462">
        <v>1</v>
      </c>
      <c r="I4462">
        <v>3.6494322232416168</v>
      </c>
      <c r="J4462">
        <v>0</v>
      </c>
    </row>
    <row r="4463" spans="1:10">
      <c r="A4463">
        <v>4462</v>
      </c>
      <c r="B4463" t="s">
        <v>8260</v>
      </c>
      <c r="C4463">
        <v>5</v>
      </c>
      <c r="D4463">
        <v>3.6495295659478191</v>
      </c>
      <c r="E4463">
        <v>0.69897000433601886</v>
      </c>
      <c r="G4463" t="s">
        <v>7375</v>
      </c>
      <c r="H4463">
        <v>1</v>
      </c>
      <c r="I4463">
        <v>3.6495295659478191</v>
      </c>
      <c r="J4463">
        <v>0</v>
      </c>
    </row>
    <row r="4464" spans="1:10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G4464" t="s">
        <v>6747</v>
      </c>
      <c r="H4464">
        <v>1</v>
      </c>
      <c r="I4464">
        <v>3.6496268868405295</v>
      </c>
      <c r="J4464">
        <v>0</v>
      </c>
    </row>
    <row r="4465" spans="1:10">
      <c r="A4465">
        <v>4464</v>
      </c>
      <c r="B4465" t="s">
        <v>4670</v>
      </c>
      <c r="C4465">
        <v>5</v>
      </c>
      <c r="D4465">
        <v>3.6497241859295224</v>
      </c>
      <c r="E4465">
        <v>0.69897000433601886</v>
      </c>
      <c r="G4465" t="s">
        <v>6026</v>
      </c>
      <c r="H4465">
        <v>1</v>
      </c>
      <c r="I4465">
        <v>3.6497241859295224</v>
      </c>
      <c r="J4465">
        <v>0</v>
      </c>
    </row>
    <row r="4466" spans="1:10">
      <c r="A4466">
        <v>4465</v>
      </c>
      <c r="B4466" t="s">
        <v>8261</v>
      </c>
      <c r="C4466">
        <v>5</v>
      </c>
      <c r="D4466">
        <v>3.6498214632245651</v>
      </c>
      <c r="E4466">
        <v>0.69897000433601886</v>
      </c>
      <c r="G4466" t="s">
        <v>6606</v>
      </c>
      <c r="H4466">
        <v>1</v>
      </c>
      <c r="I4466">
        <v>3.6498214632245651</v>
      </c>
      <c r="J4466">
        <v>0</v>
      </c>
    </row>
    <row r="4467" spans="1:10">
      <c r="A4467">
        <v>4466</v>
      </c>
      <c r="B4467" t="s">
        <v>8262</v>
      </c>
      <c r="C4467">
        <v>5</v>
      </c>
      <c r="D4467">
        <v>3.6499187187354192</v>
      </c>
      <c r="E4467">
        <v>0.69897000433601886</v>
      </c>
      <c r="G4467" t="s">
        <v>6198</v>
      </c>
      <c r="H4467">
        <v>1</v>
      </c>
      <c r="I4467">
        <v>3.6499187187354192</v>
      </c>
      <c r="J4467">
        <v>0</v>
      </c>
    </row>
    <row r="4468" spans="1:10">
      <c r="A4468">
        <v>4467</v>
      </c>
      <c r="B4468" t="s">
        <v>8263</v>
      </c>
      <c r="C4468">
        <v>5</v>
      </c>
      <c r="D4468">
        <v>3.6500159524718385</v>
      </c>
      <c r="E4468">
        <v>0.69897000433601886</v>
      </c>
      <c r="G4468" t="s">
        <v>5949</v>
      </c>
      <c r="H4468">
        <v>1</v>
      </c>
      <c r="I4468">
        <v>3.6500159524718385</v>
      </c>
      <c r="J4468">
        <v>0</v>
      </c>
    </row>
    <row r="4469" spans="1:10">
      <c r="A4469">
        <v>4468</v>
      </c>
      <c r="B4469" t="s">
        <v>6418</v>
      </c>
      <c r="C4469">
        <v>5</v>
      </c>
      <c r="D4469">
        <v>3.6501131644435714</v>
      </c>
      <c r="E4469">
        <v>0.69897000433601886</v>
      </c>
      <c r="G4469" t="s">
        <v>6956</v>
      </c>
      <c r="H4469">
        <v>1</v>
      </c>
      <c r="I4469">
        <v>3.6501131644435714</v>
      </c>
      <c r="J4469">
        <v>0</v>
      </c>
    </row>
    <row r="4470" spans="1:10">
      <c r="A4470">
        <v>4469</v>
      </c>
      <c r="B4470" t="s">
        <v>8264</v>
      </c>
      <c r="C4470">
        <v>5</v>
      </c>
      <c r="D4470">
        <v>3.6502103546603593</v>
      </c>
      <c r="E4470">
        <v>0.69897000433601886</v>
      </c>
      <c r="G4470" t="s">
        <v>7121</v>
      </c>
      <c r="H4470">
        <v>1</v>
      </c>
      <c r="I4470">
        <v>3.6502103546603593</v>
      </c>
      <c r="J4470">
        <v>0</v>
      </c>
    </row>
    <row r="4471" spans="1:10">
      <c r="A4471">
        <v>4470</v>
      </c>
      <c r="B4471" t="s">
        <v>8265</v>
      </c>
      <c r="C4471">
        <v>5</v>
      </c>
      <c r="D4471">
        <v>3.6503075231319366</v>
      </c>
      <c r="E4471">
        <v>0.69897000433601886</v>
      </c>
      <c r="G4471" t="s">
        <v>6225</v>
      </c>
      <c r="H4471">
        <v>1</v>
      </c>
      <c r="I4471">
        <v>3.6503075231319366</v>
      </c>
      <c r="J4471">
        <v>0</v>
      </c>
    </row>
    <row r="4472" spans="1:10">
      <c r="A4472">
        <v>4471</v>
      </c>
      <c r="B4472" t="s">
        <v>4010</v>
      </c>
      <c r="C4472">
        <v>5</v>
      </c>
      <c r="D4472">
        <v>3.6504046698680317</v>
      </c>
      <c r="E4472">
        <v>0.69897000433601886</v>
      </c>
      <c r="G4472" t="s">
        <v>5394</v>
      </c>
      <c r="H4472">
        <v>1</v>
      </c>
      <c r="I4472">
        <v>3.6504046698680317</v>
      </c>
      <c r="J4472">
        <v>0</v>
      </c>
    </row>
    <row r="4473" spans="1:10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G4473" t="s">
        <v>1193</v>
      </c>
      <c r="H4473">
        <v>1</v>
      </c>
      <c r="I4473">
        <v>3.6505017948783669</v>
      </c>
      <c r="J4473">
        <v>0</v>
      </c>
    </row>
    <row r="4474" spans="1:10">
      <c r="A4474">
        <v>4473</v>
      </c>
      <c r="B4474" t="s">
        <v>8266</v>
      </c>
      <c r="C4474">
        <v>5</v>
      </c>
      <c r="D4474">
        <v>3.6505988981726571</v>
      </c>
      <c r="E4474">
        <v>0.69897000433601886</v>
      </c>
      <c r="G4474" t="s">
        <v>7401</v>
      </c>
      <c r="H4474">
        <v>1</v>
      </c>
      <c r="I4474">
        <v>3.6505988981726571</v>
      </c>
      <c r="J4474">
        <v>0</v>
      </c>
    </row>
    <row r="4475" spans="1:10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G4475" t="s">
        <v>6928</v>
      </c>
      <c r="H4475">
        <v>1</v>
      </c>
      <c r="I4475">
        <v>3.6506959797606107</v>
      </c>
      <c r="J4475">
        <v>0</v>
      </c>
    </row>
    <row r="4476" spans="1:10">
      <c r="A4476">
        <v>4475</v>
      </c>
      <c r="B4476" t="s">
        <v>4085</v>
      </c>
      <c r="C4476">
        <v>5</v>
      </c>
      <c r="D4476">
        <v>3.6507930396519308</v>
      </c>
      <c r="E4476">
        <v>0.69897000433601886</v>
      </c>
      <c r="G4476" t="s">
        <v>7080</v>
      </c>
      <c r="H4476">
        <v>1</v>
      </c>
      <c r="I4476">
        <v>3.6507930396519308</v>
      </c>
      <c r="J4476">
        <v>0</v>
      </c>
    </row>
    <row r="4477" spans="1:10">
      <c r="A4477">
        <v>4476</v>
      </c>
      <c r="B4477" t="s">
        <v>4362</v>
      </c>
      <c r="C4477">
        <v>5</v>
      </c>
      <c r="D4477">
        <v>3.6508900778563125</v>
      </c>
      <c r="E4477">
        <v>0.69897000433601886</v>
      </c>
      <c r="G4477" t="s">
        <v>5723</v>
      </c>
      <c r="H4477">
        <v>1</v>
      </c>
      <c r="I4477">
        <v>3.6508900778563125</v>
      </c>
      <c r="J4477">
        <v>0</v>
      </c>
    </row>
    <row r="4478" spans="1:10">
      <c r="A4478">
        <v>4477</v>
      </c>
      <c r="B4478" t="s">
        <v>8267</v>
      </c>
      <c r="C4478">
        <v>5</v>
      </c>
      <c r="D4478">
        <v>3.6509870943834453</v>
      </c>
      <c r="E4478">
        <v>0.69897000433601886</v>
      </c>
      <c r="G4478" t="s">
        <v>5608</v>
      </c>
      <c r="H4478">
        <v>1</v>
      </c>
      <c r="I4478">
        <v>3.6509870943834453</v>
      </c>
      <c r="J4478">
        <v>0</v>
      </c>
    </row>
    <row r="4479" spans="1:10">
      <c r="A4479">
        <v>4478</v>
      </c>
      <c r="B4479" t="s">
        <v>8268</v>
      </c>
      <c r="C4479">
        <v>5</v>
      </c>
      <c r="D4479">
        <v>3.6510840892430116</v>
      </c>
      <c r="E4479">
        <v>0.69897000433601886</v>
      </c>
      <c r="G4479" t="s">
        <v>7122</v>
      </c>
      <c r="H4479">
        <v>1</v>
      </c>
      <c r="I4479">
        <v>3.6510840892430116</v>
      </c>
      <c r="J4479">
        <v>0</v>
      </c>
    </row>
    <row r="4480" spans="1:10">
      <c r="A4480">
        <v>4479</v>
      </c>
      <c r="B4480" t="s">
        <v>8269</v>
      </c>
      <c r="C4480">
        <v>5</v>
      </c>
      <c r="D4480">
        <v>3.6511810624446879</v>
      </c>
      <c r="E4480">
        <v>0.69897000433601886</v>
      </c>
      <c r="G4480" t="s">
        <v>6027</v>
      </c>
      <c r="H4480">
        <v>1</v>
      </c>
      <c r="I4480">
        <v>3.6511810624446879</v>
      </c>
      <c r="J4480">
        <v>0</v>
      </c>
    </row>
    <row r="4481" spans="1:10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G4481" t="s">
        <v>6779</v>
      </c>
      <c r="H4481">
        <v>1</v>
      </c>
      <c r="I4481">
        <v>3.651278013998144</v>
      </c>
      <c r="J4481">
        <v>0</v>
      </c>
    </row>
    <row r="4482" spans="1:10">
      <c r="A4482">
        <v>4481</v>
      </c>
      <c r="B4482" t="s">
        <v>8270</v>
      </c>
      <c r="C4482">
        <v>5</v>
      </c>
      <c r="D4482">
        <v>3.6513749439130434</v>
      </c>
      <c r="E4482">
        <v>0.69897000433601886</v>
      </c>
      <c r="G4482" t="s">
        <v>5667</v>
      </c>
      <c r="H4482">
        <v>1</v>
      </c>
      <c r="I4482">
        <v>3.6513749439130434</v>
      </c>
      <c r="J4482">
        <v>0</v>
      </c>
    </row>
    <row r="4483" spans="1:10">
      <c r="A4483">
        <v>4482</v>
      </c>
      <c r="B4483" t="s">
        <v>6881</v>
      </c>
      <c r="C4483">
        <v>5</v>
      </c>
      <c r="D4483">
        <v>3.6514718521990424</v>
      </c>
      <c r="E4483">
        <v>0.69897000433601886</v>
      </c>
      <c r="G4483" t="s">
        <v>6004</v>
      </c>
      <c r="H4483">
        <v>1</v>
      </c>
      <c r="I4483">
        <v>3.6514718521990424</v>
      </c>
      <c r="J4483">
        <v>0</v>
      </c>
    </row>
    <row r="4484" spans="1:10">
      <c r="A4484">
        <v>4483</v>
      </c>
      <c r="B4484" t="s">
        <v>8271</v>
      </c>
      <c r="C4484">
        <v>5</v>
      </c>
      <c r="D4484">
        <v>3.6515687388657918</v>
      </c>
      <c r="E4484">
        <v>0.69897000433601886</v>
      </c>
      <c r="G4484" t="s">
        <v>6284</v>
      </c>
      <c r="H4484">
        <v>1</v>
      </c>
      <c r="I4484">
        <v>3.6515687388657918</v>
      </c>
      <c r="J4484">
        <v>0</v>
      </c>
    </row>
    <row r="4485" spans="1:10">
      <c r="A4485">
        <v>4484</v>
      </c>
      <c r="B4485" t="s">
        <v>8272</v>
      </c>
      <c r="C4485">
        <v>5</v>
      </c>
      <c r="D4485">
        <v>3.6516656039229356</v>
      </c>
      <c r="E4485">
        <v>0.69897000433601886</v>
      </c>
      <c r="G4485" t="s">
        <v>7365</v>
      </c>
      <c r="H4485">
        <v>1</v>
      </c>
      <c r="I4485">
        <v>3.6516656039229356</v>
      </c>
      <c r="J4485">
        <v>0</v>
      </c>
    </row>
    <row r="4486" spans="1:10">
      <c r="A4486">
        <v>4485</v>
      </c>
      <c r="B4486" t="s">
        <v>8273</v>
      </c>
      <c r="C4486">
        <v>5</v>
      </c>
      <c r="D4486">
        <v>3.6517624473801109</v>
      </c>
      <c r="E4486">
        <v>0.69897000433601886</v>
      </c>
      <c r="G4486" t="s">
        <v>6974</v>
      </c>
      <c r="H4486">
        <v>1</v>
      </c>
      <c r="I4486">
        <v>3.6517624473801109</v>
      </c>
      <c r="J4486">
        <v>0</v>
      </c>
    </row>
    <row r="4487" spans="1:10">
      <c r="A4487">
        <v>4486</v>
      </c>
      <c r="B4487" t="s">
        <v>8274</v>
      </c>
      <c r="C4487">
        <v>5</v>
      </c>
      <c r="D4487">
        <v>3.6518592692469491</v>
      </c>
      <c r="E4487">
        <v>0.69897000433601886</v>
      </c>
      <c r="G4487" t="s">
        <v>5253</v>
      </c>
      <c r="H4487">
        <v>1</v>
      </c>
      <c r="I4487">
        <v>3.6518592692469491</v>
      </c>
      <c r="J4487">
        <v>0</v>
      </c>
    </row>
    <row r="4488" spans="1:10">
      <c r="A4488">
        <v>4487</v>
      </c>
      <c r="B4488" t="s">
        <v>8275</v>
      </c>
      <c r="C4488">
        <v>5</v>
      </c>
      <c r="D4488">
        <v>3.6519560695330742</v>
      </c>
      <c r="E4488">
        <v>0.69897000433601886</v>
      </c>
      <c r="G4488" t="s">
        <v>5613</v>
      </c>
      <c r="H4488">
        <v>1</v>
      </c>
      <c r="I4488">
        <v>3.6519560695330742</v>
      </c>
      <c r="J4488">
        <v>0</v>
      </c>
    </row>
    <row r="4489" spans="1:10">
      <c r="A4489">
        <v>4488</v>
      </c>
      <c r="B4489" t="s">
        <v>6849</v>
      </c>
      <c r="C4489">
        <v>5</v>
      </c>
      <c r="D4489">
        <v>3.6520528482481049</v>
      </c>
      <c r="E4489">
        <v>0.69897000433601886</v>
      </c>
      <c r="G4489" t="s">
        <v>6751</v>
      </c>
      <c r="H4489">
        <v>1</v>
      </c>
      <c r="I4489">
        <v>3.6520528482481049</v>
      </c>
      <c r="J4489">
        <v>0</v>
      </c>
    </row>
    <row r="4490" spans="1:10">
      <c r="A4490">
        <v>4489</v>
      </c>
      <c r="B4490" t="s">
        <v>4094</v>
      </c>
      <c r="C4490">
        <v>5</v>
      </c>
      <c r="D4490">
        <v>3.6521496054016529</v>
      </c>
      <c r="E4490">
        <v>0.69897000433601886</v>
      </c>
      <c r="G4490" t="s">
        <v>5980</v>
      </c>
      <c r="H4490">
        <v>1</v>
      </c>
      <c r="I4490">
        <v>3.6521496054016529</v>
      </c>
      <c r="J4490">
        <v>0</v>
      </c>
    </row>
    <row r="4491" spans="1:10">
      <c r="A4491">
        <v>4490</v>
      </c>
      <c r="B4491" t="s">
        <v>5045</v>
      </c>
      <c r="C4491">
        <v>5</v>
      </c>
      <c r="D4491">
        <v>3.6522463410033232</v>
      </c>
      <c r="E4491">
        <v>0.69897000433601886</v>
      </c>
      <c r="G4491" t="s">
        <v>6976</v>
      </c>
      <c r="H4491">
        <v>1</v>
      </c>
      <c r="I4491">
        <v>3.6522463410033232</v>
      </c>
      <c r="J4491">
        <v>0</v>
      </c>
    </row>
    <row r="4492" spans="1:10">
      <c r="A4492">
        <v>4491</v>
      </c>
      <c r="B4492" t="s">
        <v>8276</v>
      </c>
      <c r="C4492">
        <v>5</v>
      </c>
      <c r="D4492">
        <v>3.6523430550627149</v>
      </c>
      <c r="E4492">
        <v>0.69897000433601886</v>
      </c>
      <c r="G4492" t="s">
        <v>5988</v>
      </c>
      <c r="H4492">
        <v>1</v>
      </c>
      <c r="I4492">
        <v>3.6523430550627149</v>
      </c>
      <c r="J4492">
        <v>0</v>
      </c>
    </row>
    <row r="4493" spans="1:10">
      <c r="A4493">
        <v>4492</v>
      </c>
      <c r="B4493" t="s">
        <v>8277</v>
      </c>
      <c r="C4493">
        <v>5</v>
      </c>
      <c r="D4493">
        <v>3.6524397475894204</v>
      </c>
      <c r="E4493">
        <v>0.69897000433601886</v>
      </c>
      <c r="G4493" t="s">
        <v>6706</v>
      </c>
      <c r="H4493">
        <v>1</v>
      </c>
      <c r="I4493">
        <v>3.6524397475894204</v>
      </c>
      <c r="J4493">
        <v>0</v>
      </c>
    </row>
    <row r="4494" spans="1:10">
      <c r="A4494">
        <v>4493</v>
      </c>
      <c r="B4494" t="s">
        <v>8278</v>
      </c>
      <c r="C4494">
        <v>5</v>
      </c>
      <c r="D4494">
        <v>3.6525364185930256</v>
      </c>
      <c r="E4494">
        <v>0.69897000433601886</v>
      </c>
      <c r="G4494" t="s">
        <v>7071</v>
      </c>
      <c r="H4494">
        <v>1</v>
      </c>
      <c r="I4494">
        <v>3.6525364185930256</v>
      </c>
      <c r="J4494">
        <v>0</v>
      </c>
    </row>
    <row r="4495" spans="1:10">
      <c r="A4495">
        <v>4494</v>
      </c>
      <c r="B4495" t="s">
        <v>8279</v>
      </c>
      <c r="C4495">
        <v>5</v>
      </c>
      <c r="D4495">
        <v>3.6526330680831101</v>
      </c>
      <c r="E4495">
        <v>0.69897000433601886</v>
      </c>
      <c r="G4495" t="s">
        <v>6708</v>
      </c>
      <c r="H4495">
        <v>1</v>
      </c>
      <c r="I4495">
        <v>3.6526330680831101</v>
      </c>
      <c r="J4495">
        <v>0</v>
      </c>
    </row>
    <row r="4496" spans="1:10">
      <c r="A4496">
        <v>4495</v>
      </c>
      <c r="B4496" t="s">
        <v>8280</v>
      </c>
      <c r="C4496">
        <v>5</v>
      </c>
      <c r="D4496">
        <v>3.6527296960692475</v>
      </c>
      <c r="E4496">
        <v>0.69897000433601886</v>
      </c>
      <c r="G4496" t="s">
        <v>6775</v>
      </c>
      <c r="H4496">
        <v>1</v>
      </c>
      <c r="I4496">
        <v>3.6527296960692475</v>
      </c>
      <c r="J4496">
        <v>0</v>
      </c>
    </row>
    <row r="4497" spans="1:10">
      <c r="A4497">
        <v>4496</v>
      </c>
      <c r="B4497" t="s">
        <v>8281</v>
      </c>
      <c r="C4497">
        <v>5</v>
      </c>
      <c r="D4497">
        <v>3.6528263025610048</v>
      </c>
      <c r="E4497">
        <v>0.69897000433601886</v>
      </c>
      <c r="G4497" t="s">
        <v>6230</v>
      </c>
      <c r="H4497">
        <v>1</v>
      </c>
      <c r="I4497">
        <v>3.6528263025610048</v>
      </c>
      <c r="J4497">
        <v>0</v>
      </c>
    </row>
    <row r="4498" spans="1:10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G4498" t="s">
        <v>6181</v>
      </c>
      <c r="H4498">
        <v>1</v>
      </c>
      <c r="I4498">
        <v>3.652922887567942</v>
      </c>
      <c r="J4498">
        <v>0</v>
      </c>
    </row>
    <row r="4499" spans="1:10">
      <c r="A4499">
        <v>4498</v>
      </c>
      <c r="B4499" t="s">
        <v>8282</v>
      </c>
      <c r="C4499">
        <v>5</v>
      </c>
      <c r="D4499">
        <v>3.6530194510996132</v>
      </c>
      <c r="E4499">
        <v>0.69897000433601886</v>
      </c>
      <c r="G4499" t="s">
        <v>5405</v>
      </c>
      <c r="H4499">
        <v>1</v>
      </c>
      <c r="I4499">
        <v>3.6530194510996132</v>
      </c>
      <c r="J4499">
        <v>0</v>
      </c>
    </row>
    <row r="4500" spans="1:10">
      <c r="A4500">
        <v>4499</v>
      </c>
      <c r="B4500" t="s">
        <v>8283</v>
      </c>
      <c r="C4500">
        <v>5</v>
      </c>
      <c r="D4500">
        <v>3.6531159931655668</v>
      </c>
      <c r="E4500">
        <v>0.69897000433601886</v>
      </c>
      <c r="G4500" t="s">
        <v>7308</v>
      </c>
      <c r="H4500">
        <v>1</v>
      </c>
      <c r="I4500">
        <v>3.6531159931655668</v>
      </c>
      <c r="J4500">
        <v>0</v>
      </c>
    </row>
    <row r="4501" spans="1:10">
      <c r="A4501">
        <v>4500</v>
      </c>
      <c r="B4501" t="s">
        <v>8284</v>
      </c>
      <c r="C4501">
        <v>5</v>
      </c>
      <c r="D4501">
        <v>3.6532125137753435</v>
      </c>
      <c r="E4501">
        <v>0.69897000433601886</v>
      </c>
      <c r="G4501" t="s">
        <v>5784</v>
      </c>
      <c r="H4501">
        <v>1</v>
      </c>
      <c r="I4501">
        <v>3.6532125137753435</v>
      </c>
      <c r="J4501">
        <v>0</v>
      </c>
    </row>
    <row r="4502" spans="1:10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G4502" t="s">
        <v>7400</v>
      </c>
      <c r="H4502">
        <v>1</v>
      </c>
      <c r="I4502">
        <v>3.6533090129384789</v>
      </c>
      <c r="J4502">
        <v>0</v>
      </c>
    </row>
    <row r="4503" spans="1:10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G4503" t="s">
        <v>6689</v>
      </c>
      <c r="H4503">
        <v>1</v>
      </c>
      <c r="I4503">
        <v>3.6534054906645013</v>
      </c>
      <c r="J4503">
        <v>0</v>
      </c>
    </row>
    <row r="4504" spans="1:10">
      <c r="A4504">
        <v>4503</v>
      </c>
      <c r="B4504" t="s">
        <v>8285</v>
      </c>
      <c r="C4504">
        <v>5</v>
      </c>
      <c r="D4504">
        <v>3.6535019469629328</v>
      </c>
      <c r="E4504">
        <v>0.69897000433601886</v>
      </c>
      <c r="G4504" t="s">
        <v>5958</v>
      </c>
      <c r="H4504">
        <v>1</v>
      </c>
      <c r="I4504">
        <v>3.6535019469629328</v>
      </c>
      <c r="J4504">
        <v>0</v>
      </c>
    </row>
    <row r="4505" spans="1:10">
      <c r="A4505">
        <v>4504</v>
      </c>
      <c r="B4505" t="s">
        <v>6316</v>
      </c>
      <c r="C4505">
        <v>5</v>
      </c>
      <c r="D4505">
        <v>3.65359838184329</v>
      </c>
      <c r="E4505">
        <v>0.69897000433601886</v>
      </c>
      <c r="G4505" t="s">
        <v>6878</v>
      </c>
      <c r="H4505">
        <v>1</v>
      </c>
      <c r="I4505">
        <v>3.65359838184329</v>
      </c>
      <c r="J4505">
        <v>0</v>
      </c>
    </row>
    <row r="4506" spans="1:10">
      <c r="A4506">
        <v>4505</v>
      </c>
      <c r="B4506" t="s">
        <v>5828</v>
      </c>
      <c r="C4506">
        <v>5</v>
      </c>
      <c r="D4506">
        <v>3.6536947953150816</v>
      </c>
      <c r="E4506">
        <v>0.69897000433601886</v>
      </c>
      <c r="G4506" t="s">
        <v>7439</v>
      </c>
      <c r="H4506">
        <v>1</v>
      </c>
      <c r="I4506">
        <v>3.6536947953150816</v>
      </c>
      <c r="J4506">
        <v>0</v>
      </c>
    </row>
    <row r="4507" spans="1:10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G4507" t="s">
        <v>6110</v>
      </c>
      <c r="H4507">
        <v>1</v>
      </c>
      <c r="I4507">
        <v>3.6537911873878119</v>
      </c>
      <c r="J4507">
        <v>0</v>
      </c>
    </row>
    <row r="4508" spans="1:10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G4508" t="s">
        <v>6287</v>
      </c>
      <c r="H4508">
        <v>1</v>
      </c>
      <c r="I4508">
        <v>3.6538875580709775</v>
      </c>
      <c r="J4508">
        <v>0</v>
      </c>
    </row>
    <row r="4509" spans="1:10">
      <c r="A4509">
        <v>4508</v>
      </c>
      <c r="B4509" t="s">
        <v>7112</v>
      </c>
      <c r="C4509">
        <v>5</v>
      </c>
      <c r="D4509">
        <v>3.653983907374069</v>
      </c>
      <c r="E4509">
        <v>0.69897000433601886</v>
      </c>
      <c r="G4509" t="s">
        <v>5985</v>
      </c>
      <c r="H4509">
        <v>1</v>
      </c>
      <c r="I4509">
        <v>3.653983907374069</v>
      </c>
      <c r="J4509">
        <v>0</v>
      </c>
    </row>
    <row r="4510" spans="1:10">
      <c r="A4510">
        <v>4509</v>
      </c>
      <c r="B4510" t="s">
        <v>4971</v>
      </c>
      <c r="C4510">
        <v>5</v>
      </c>
      <c r="D4510">
        <v>3.6540802353065707</v>
      </c>
      <c r="E4510">
        <v>0.69897000433601886</v>
      </c>
      <c r="G4510" t="s">
        <v>5913</v>
      </c>
      <c r="H4510">
        <v>1</v>
      </c>
      <c r="I4510">
        <v>3.6540802353065707</v>
      </c>
      <c r="J4510">
        <v>0</v>
      </c>
    </row>
    <row r="4511" spans="1:10">
      <c r="A4511">
        <v>4510</v>
      </c>
      <c r="B4511" t="s">
        <v>8287</v>
      </c>
      <c r="C4511">
        <v>5</v>
      </c>
      <c r="D4511">
        <v>3.6541765418779604</v>
      </c>
      <c r="E4511">
        <v>0.69897000433601886</v>
      </c>
      <c r="G4511" t="s">
        <v>6335</v>
      </c>
      <c r="H4511">
        <v>1</v>
      </c>
      <c r="I4511">
        <v>3.6541765418779604</v>
      </c>
      <c r="J4511">
        <v>0</v>
      </c>
    </row>
    <row r="4512" spans="1:10">
      <c r="A4512">
        <v>4511</v>
      </c>
      <c r="B4512" t="s">
        <v>8288</v>
      </c>
      <c r="C4512">
        <v>5</v>
      </c>
      <c r="D4512">
        <v>3.6542728270977105</v>
      </c>
      <c r="E4512">
        <v>0.69897000433601886</v>
      </c>
      <c r="G4512" t="s">
        <v>6367</v>
      </c>
      <c r="H4512">
        <v>1</v>
      </c>
      <c r="I4512">
        <v>3.6542728270977105</v>
      </c>
      <c r="J4512">
        <v>0</v>
      </c>
    </row>
    <row r="4513" spans="1:10">
      <c r="A4513">
        <v>4512</v>
      </c>
      <c r="B4513" t="s">
        <v>8289</v>
      </c>
      <c r="C4513">
        <v>5</v>
      </c>
      <c r="D4513">
        <v>3.6543690909752859</v>
      </c>
      <c r="E4513">
        <v>0.69897000433601886</v>
      </c>
      <c r="G4513" t="s">
        <v>5953</v>
      </c>
      <c r="H4513">
        <v>1</v>
      </c>
      <c r="I4513">
        <v>3.6543690909752859</v>
      </c>
      <c r="J4513">
        <v>0</v>
      </c>
    </row>
    <row r="4514" spans="1:10">
      <c r="A4514">
        <v>4513</v>
      </c>
      <c r="B4514" t="s">
        <v>5917</v>
      </c>
      <c r="C4514">
        <v>5</v>
      </c>
      <c r="D4514">
        <v>3.6544653335201458</v>
      </c>
      <c r="E4514">
        <v>0.69897000433601886</v>
      </c>
      <c r="G4514" t="s">
        <v>5335</v>
      </c>
      <c r="H4514">
        <v>1</v>
      </c>
      <c r="I4514">
        <v>3.6544653335201458</v>
      </c>
      <c r="J4514">
        <v>0</v>
      </c>
    </row>
    <row r="4515" spans="1:10">
      <c r="A4515">
        <v>4514</v>
      </c>
      <c r="B4515" t="s">
        <v>8290</v>
      </c>
      <c r="C4515">
        <v>5</v>
      </c>
      <c r="D4515">
        <v>3.6545615547417434</v>
      </c>
      <c r="E4515">
        <v>0.69897000433601886</v>
      </c>
      <c r="G4515" t="s">
        <v>6607</v>
      </c>
      <c r="H4515">
        <v>1</v>
      </c>
      <c r="I4515">
        <v>3.6545615547417434</v>
      </c>
      <c r="J4515">
        <v>0</v>
      </c>
    </row>
    <row r="4516" spans="1:10">
      <c r="A4516">
        <v>4515</v>
      </c>
      <c r="B4516" t="s">
        <v>8291</v>
      </c>
      <c r="C4516">
        <v>5</v>
      </c>
      <c r="D4516">
        <v>3.6546577546495245</v>
      </c>
      <c r="E4516">
        <v>0.69897000433601886</v>
      </c>
      <c r="G4516" t="s">
        <v>6249</v>
      </c>
      <c r="H4516">
        <v>1</v>
      </c>
      <c r="I4516">
        <v>3.6546577546495245</v>
      </c>
      <c r="J4516">
        <v>0</v>
      </c>
    </row>
    <row r="4517" spans="1:10">
      <c r="A4517">
        <v>4516</v>
      </c>
      <c r="B4517" t="s">
        <v>4863</v>
      </c>
      <c r="C4517">
        <v>5</v>
      </c>
      <c r="D4517">
        <v>3.6547539332529304</v>
      </c>
      <c r="E4517">
        <v>0.69897000433601886</v>
      </c>
      <c r="G4517" t="s">
        <v>5924</v>
      </c>
      <c r="H4517">
        <v>1</v>
      </c>
      <c r="I4517">
        <v>3.6547539332529304</v>
      </c>
      <c r="J4517">
        <v>0</v>
      </c>
    </row>
    <row r="4518" spans="1:10">
      <c r="A4518">
        <v>4517</v>
      </c>
      <c r="B4518" t="s">
        <v>8292</v>
      </c>
      <c r="C4518">
        <v>5</v>
      </c>
      <c r="D4518">
        <v>3.6548500905613941</v>
      </c>
      <c r="E4518">
        <v>0.69897000433601886</v>
      </c>
      <c r="G4518" t="s">
        <v>5692</v>
      </c>
      <c r="H4518">
        <v>1</v>
      </c>
      <c r="I4518">
        <v>3.6548500905613941</v>
      </c>
      <c r="J4518">
        <v>0</v>
      </c>
    </row>
    <row r="4519" spans="1:10">
      <c r="A4519">
        <v>4518</v>
      </c>
      <c r="B4519" t="s">
        <v>8293</v>
      </c>
      <c r="C4519">
        <v>5</v>
      </c>
      <c r="D4519">
        <v>3.6549462265843444</v>
      </c>
      <c r="E4519">
        <v>0.69897000433601886</v>
      </c>
      <c r="G4519" t="s">
        <v>6952</v>
      </c>
      <c r="H4519">
        <v>1</v>
      </c>
      <c r="I4519">
        <v>3.6549462265843444</v>
      </c>
      <c r="J4519">
        <v>0</v>
      </c>
    </row>
    <row r="4520" spans="1:10">
      <c r="A4520">
        <v>4519</v>
      </c>
      <c r="B4520" t="s">
        <v>8294</v>
      </c>
      <c r="C4520">
        <v>5</v>
      </c>
      <c r="D4520">
        <v>3.6550423413312019</v>
      </c>
      <c r="E4520">
        <v>0.69897000433601886</v>
      </c>
      <c r="G4520" t="s">
        <v>6936</v>
      </c>
      <c r="H4520">
        <v>1</v>
      </c>
      <c r="I4520">
        <v>3.6550423413312019</v>
      </c>
      <c r="J4520">
        <v>0</v>
      </c>
    </row>
    <row r="4521" spans="1:10">
      <c r="A4521">
        <v>4520</v>
      </c>
      <c r="B4521" t="s">
        <v>6328</v>
      </c>
      <c r="C4521">
        <v>5</v>
      </c>
      <c r="D4521">
        <v>3.655138434811382</v>
      </c>
      <c r="E4521">
        <v>0.69897000433601886</v>
      </c>
      <c r="G4521" t="s">
        <v>6967</v>
      </c>
      <c r="H4521">
        <v>1</v>
      </c>
      <c r="I4521">
        <v>3.655138434811382</v>
      </c>
      <c r="J4521">
        <v>0</v>
      </c>
    </row>
    <row r="4522" spans="1:10">
      <c r="A4522">
        <v>4521</v>
      </c>
      <c r="B4522" t="s">
        <v>8295</v>
      </c>
      <c r="C4522">
        <v>5</v>
      </c>
      <c r="D4522">
        <v>3.6552345070342942</v>
      </c>
      <c r="E4522">
        <v>0.69897000433601886</v>
      </c>
      <c r="G4522" t="s">
        <v>447</v>
      </c>
      <c r="H4522">
        <v>1</v>
      </c>
      <c r="I4522">
        <v>3.6552345070342942</v>
      </c>
      <c r="J4522">
        <v>0</v>
      </c>
    </row>
    <row r="4523" spans="1:10">
      <c r="A4523">
        <v>4522</v>
      </c>
      <c r="B4523" t="s">
        <v>8296</v>
      </c>
      <c r="C4523">
        <v>5</v>
      </c>
      <c r="D4523">
        <v>3.6553305580093407</v>
      </c>
      <c r="E4523">
        <v>0.69897000433601886</v>
      </c>
      <c r="G4523" t="s">
        <v>7131</v>
      </c>
      <c r="H4523">
        <v>1</v>
      </c>
      <c r="I4523">
        <v>3.6553305580093407</v>
      </c>
      <c r="J4523">
        <v>0</v>
      </c>
    </row>
    <row r="4524" spans="1:10">
      <c r="A4524">
        <v>4523</v>
      </c>
      <c r="B4524" t="s">
        <v>8297</v>
      </c>
      <c r="C4524">
        <v>5</v>
      </c>
      <c r="D4524">
        <v>3.6554265877459184</v>
      </c>
      <c r="E4524">
        <v>0.69897000433601886</v>
      </c>
      <c r="G4524" t="s">
        <v>5990</v>
      </c>
      <c r="H4524">
        <v>1</v>
      </c>
      <c r="I4524">
        <v>3.6554265877459184</v>
      </c>
      <c r="J4524">
        <v>0</v>
      </c>
    </row>
    <row r="4525" spans="1:10">
      <c r="A4525">
        <v>4524</v>
      </c>
      <c r="B4525" t="s">
        <v>8298</v>
      </c>
      <c r="C4525">
        <v>5</v>
      </c>
      <c r="D4525">
        <v>3.6555225962534177</v>
      </c>
      <c r="E4525">
        <v>0.69897000433601886</v>
      </c>
      <c r="G4525" t="s">
        <v>6620</v>
      </c>
      <c r="H4525">
        <v>1</v>
      </c>
      <c r="I4525">
        <v>3.6555225962534177</v>
      </c>
      <c r="J4525">
        <v>0</v>
      </c>
    </row>
    <row r="4526" spans="1:10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G4526" t="s">
        <v>6951</v>
      </c>
      <c r="H4526">
        <v>1</v>
      </c>
      <c r="I4526">
        <v>3.655618583541222</v>
      </c>
      <c r="J4526">
        <v>0</v>
      </c>
    </row>
    <row r="4527" spans="1:10">
      <c r="A4527">
        <v>4526</v>
      </c>
      <c r="B4527" t="s">
        <v>8299</v>
      </c>
      <c r="C4527">
        <v>5</v>
      </c>
      <c r="D4527">
        <v>3.6557145496187098</v>
      </c>
      <c r="E4527">
        <v>0.69897000433601886</v>
      </c>
      <c r="G4527" t="s">
        <v>2561</v>
      </c>
      <c r="H4527">
        <v>1</v>
      </c>
      <c r="I4527">
        <v>3.6557145496187098</v>
      </c>
      <c r="J4527">
        <v>0</v>
      </c>
    </row>
    <row r="4528" spans="1:10">
      <c r="A4528">
        <v>4527</v>
      </c>
      <c r="B4528" t="s">
        <v>6374</v>
      </c>
      <c r="C4528">
        <v>5</v>
      </c>
      <c r="D4528">
        <v>3.6558104944952521</v>
      </c>
      <c r="E4528">
        <v>0.69897000433601886</v>
      </c>
      <c r="G4528" t="s">
        <v>7361</v>
      </c>
      <c r="H4528">
        <v>1</v>
      </c>
      <c r="I4528">
        <v>3.6558104944952521</v>
      </c>
      <c r="J4528">
        <v>0</v>
      </c>
    </row>
    <row r="4529" spans="1:10">
      <c r="A4529">
        <v>4528</v>
      </c>
      <c r="B4529" t="s">
        <v>8300</v>
      </c>
      <c r="C4529">
        <v>5</v>
      </c>
      <c r="D4529">
        <v>3.6559064181802152</v>
      </c>
      <c r="E4529">
        <v>0.69897000433601886</v>
      </c>
      <c r="G4529" t="s">
        <v>5174</v>
      </c>
      <c r="H4529">
        <v>1</v>
      </c>
      <c r="I4529">
        <v>3.6559064181802152</v>
      </c>
      <c r="J4529">
        <v>0</v>
      </c>
    </row>
    <row r="4530" spans="1:10">
      <c r="A4530">
        <v>4529</v>
      </c>
      <c r="B4530" t="s">
        <v>8301</v>
      </c>
      <c r="C4530">
        <v>5</v>
      </c>
      <c r="D4530">
        <v>3.6560023206829571</v>
      </c>
      <c r="E4530">
        <v>0.69897000433601886</v>
      </c>
      <c r="G4530" t="s">
        <v>5410</v>
      </c>
      <c r="H4530">
        <v>1</v>
      </c>
      <c r="I4530">
        <v>3.6560023206829571</v>
      </c>
      <c r="J4530">
        <v>0</v>
      </c>
    </row>
    <row r="4531" spans="1:10">
      <c r="A4531">
        <v>4530</v>
      </c>
      <c r="B4531" t="s">
        <v>8302</v>
      </c>
      <c r="C4531">
        <v>5</v>
      </c>
      <c r="D4531">
        <v>3.6560982020128319</v>
      </c>
      <c r="E4531">
        <v>0.69897000433601886</v>
      </c>
      <c r="G4531" t="s">
        <v>5137</v>
      </c>
      <c r="H4531">
        <v>1</v>
      </c>
      <c r="I4531">
        <v>3.6560982020128319</v>
      </c>
      <c r="J4531">
        <v>0</v>
      </c>
    </row>
    <row r="4532" spans="1:10">
      <c r="A4532">
        <v>4531</v>
      </c>
      <c r="B4532" t="s">
        <v>8303</v>
      </c>
      <c r="C4532">
        <v>5</v>
      </c>
      <c r="D4532">
        <v>3.656194062179186</v>
      </c>
      <c r="E4532">
        <v>0.69897000433601886</v>
      </c>
      <c r="G4532" t="s">
        <v>5155</v>
      </c>
      <c r="H4532">
        <v>1</v>
      </c>
      <c r="I4532">
        <v>3.656194062179186</v>
      </c>
      <c r="J4532">
        <v>0</v>
      </c>
    </row>
    <row r="4533" spans="1:10">
      <c r="A4533">
        <v>4532</v>
      </c>
      <c r="B4533" t="s">
        <v>8304</v>
      </c>
      <c r="C4533">
        <v>5</v>
      </c>
      <c r="D4533">
        <v>3.6562899011913594</v>
      </c>
      <c r="E4533">
        <v>0.69897000433601886</v>
      </c>
      <c r="G4533" t="s">
        <v>5412</v>
      </c>
      <c r="H4533">
        <v>1</v>
      </c>
      <c r="I4533">
        <v>3.6562899011913594</v>
      </c>
      <c r="J4533">
        <v>0</v>
      </c>
    </row>
    <row r="4534" spans="1:10">
      <c r="A4534">
        <v>4533</v>
      </c>
      <c r="B4534" t="s">
        <v>8305</v>
      </c>
      <c r="C4534">
        <v>5</v>
      </c>
      <c r="D4534">
        <v>3.6563857190586879</v>
      </c>
      <c r="E4534">
        <v>0.69897000433601886</v>
      </c>
      <c r="G4534" t="s">
        <v>6459</v>
      </c>
      <c r="H4534">
        <v>1</v>
      </c>
      <c r="I4534">
        <v>3.6563857190586879</v>
      </c>
      <c r="J4534">
        <v>0</v>
      </c>
    </row>
    <row r="4535" spans="1:10">
      <c r="A4535">
        <v>4534</v>
      </c>
      <c r="B4535" t="s">
        <v>8306</v>
      </c>
      <c r="C4535">
        <v>5</v>
      </c>
      <c r="D4535">
        <v>3.6564815157904986</v>
      </c>
      <c r="E4535">
        <v>0.69897000433601886</v>
      </c>
      <c r="G4535" t="s">
        <v>7227</v>
      </c>
      <c r="H4535">
        <v>1</v>
      </c>
      <c r="I4535">
        <v>3.6564815157904986</v>
      </c>
      <c r="J4535">
        <v>0</v>
      </c>
    </row>
    <row r="4536" spans="1:10">
      <c r="A4536">
        <v>4535</v>
      </c>
      <c r="B4536" t="s">
        <v>6856</v>
      </c>
      <c r="C4536">
        <v>5</v>
      </c>
      <c r="D4536">
        <v>3.6565772913961139</v>
      </c>
      <c r="E4536">
        <v>0.69897000433601886</v>
      </c>
      <c r="G4536" t="s">
        <v>5680</v>
      </c>
      <c r="H4536">
        <v>1</v>
      </c>
      <c r="I4536">
        <v>3.6565772913961139</v>
      </c>
      <c r="J4536">
        <v>0</v>
      </c>
    </row>
    <row r="4537" spans="1:10">
      <c r="A4537">
        <v>4536</v>
      </c>
      <c r="B4537" t="s">
        <v>8307</v>
      </c>
      <c r="C4537">
        <v>5</v>
      </c>
      <c r="D4537">
        <v>3.6566730458848502</v>
      </c>
      <c r="E4537">
        <v>0.69897000433601886</v>
      </c>
      <c r="G4537" t="s">
        <v>6455</v>
      </c>
      <c r="H4537">
        <v>1</v>
      </c>
      <c r="I4537">
        <v>3.6566730458848502</v>
      </c>
      <c r="J4537">
        <v>0</v>
      </c>
    </row>
    <row r="4538" spans="1:10">
      <c r="A4538">
        <v>4537</v>
      </c>
      <c r="B4538" t="s">
        <v>8308</v>
      </c>
      <c r="C4538">
        <v>5</v>
      </c>
      <c r="D4538">
        <v>3.6567687792660166</v>
      </c>
      <c r="E4538">
        <v>0.69897000433601886</v>
      </c>
      <c r="G4538" t="s">
        <v>6175</v>
      </c>
      <c r="H4538">
        <v>1</v>
      </c>
      <c r="I4538">
        <v>3.6567687792660166</v>
      </c>
      <c r="J4538">
        <v>0</v>
      </c>
    </row>
    <row r="4539" spans="1:10">
      <c r="A4539">
        <v>4538</v>
      </c>
      <c r="B4539" t="s">
        <v>8309</v>
      </c>
      <c r="C4539">
        <v>5</v>
      </c>
      <c r="D4539">
        <v>3.6568644915489172</v>
      </c>
      <c r="E4539">
        <v>0.69897000433601886</v>
      </c>
      <c r="G4539" t="s">
        <v>5602</v>
      </c>
      <c r="H4539">
        <v>1</v>
      </c>
      <c r="I4539">
        <v>3.6568644915489172</v>
      </c>
      <c r="J4539">
        <v>0</v>
      </c>
    </row>
    <row r="4540" spans="1:10">
      <c r="A4540">
        <v>4539</v>
      </c>
      <c r="B4540" t="s">
        <v>8310</v>
      </c>
      <c r="C4540">
        <v>5</v>
      </c>
      <c r="D4540">
        <v>3.6569601827428491</v>
      </c>
      <c r="E4540">
        <v>0.69897000433601886</v>
      </c>
      <c r="G4540" t="s">
        <v>5541</v>
      </c>
      <c r="H4540">
        <v>1</v>
      </c>
      <c r="I4540">
        <v>3.6569601827428491</v>
      </c>
      <c r="J4540">
        <v>0</v>
      </c>
    </row>
    <row r="4541" spans="1:10">
      <c r="A4541">
        <v>4540</v>
      </c>
      <c r="B4541" t="s">
        <v>8311</v>
      </c>
      <c r="C4541">
        <v>5</v>
      </c>
      <c r="D4541">
        <v>3.6570558528571038</v>
      </c>
      <c r="E4541">
        <v>0.69897000433601886</v>
      </c>
      <c r="G4541" t="s">
        <v>3204</v>
      </c>
      <c r="H4541">
        <v>1</v>
      </c>
      <c r="I4541">
        <v>3.6570558528571038</v>
      </c>
      <c r="J4541">
        <v>0</v>
      </c>
    </row>
    <row r="4542" spans="1:10">
      <c r="A4542">
        <v>4541</v>
      </c>
      <c r="B4542" t="s">
        <v>8312</v>
      </c>
      <c r="C4542">
        <v>5</v>
      </c>
      <c r="D4542">
        <v>3.6571515019009668</v>
      </c>
      <c r="E4542">
        <v>0.69897000433601886</v>
      </c>
      <c r="G4542" t="s">
        <v>5943</v>
      </c>
      <c r="H4542">
        <v>1</v>
      </c>
      <c r="I4542">
        <v>3.6571515019009668</v>
      </c>
      <c r="J4542">
        <v>0</v>
      </c>
    </row>
    <row r="4543" spans="1:10">
      <c r="A4543">
        <v>4542</v>
      </c>
      <c r="B4543" t="s">
        <v>8313</v>
      </c>
      <c r="C4543">
        <v>5</v>
      </c>
      <c r="D4543">
        <v>3.6572471298837166</v>
      </c>
      <c r="E4543">
        <v>0.69897000433601886</v>
      </c>
      <c r="G4543" t="s">
        <v>6905</v>
      </c>
      <c r="H4543">
        <v>1</v>
      </c>
      <c r="I4543">
        <v>3.6572471298837166</v>
      </c>
      <c r="J4543">
        <v>0</v>
      </c>
    </row>
    <row r="4544" spans="1:10">
      <c r="A4544">
        <v>4543</v>
      </c>
      <c r="B4544" t="s">
        <v>8314</v>
      </c>
      <c r="C4544">
        <v>5</v>
      </c>
      <c r="D4544">
        <v>3.6573427368146261</v>
      </c>
      <c r="E4544">
        <v>0.69897000433601886</v>
      </c>
      <c r="G4544" t="s">
        <v>6567</v>
      </c>
      <c r="H4544">
        <v>1</v>
      </c>
      <c r="I4544">
        <v>3.6573427368146261</v>
      </c>
      <c r="J4544">
        <v>0</v>
      </c>
    </row>
    <row r="4545" spans="1:10">
      <c r="A4545">
        <v>4544</v>
      </c>
      <c r="B4545" t="s">
        <v>8315</v>
      </c>
      <c r="C4545">
        <v>5</v>
      </c>
      <c r="D4545">
        <v>3.6574383227029625</v>
      </c>
      <c r="E4545">
        <v>0.69897000433601886</v>
      </c>
      <c r="G4545" t="s">
        <v>6081</v>
      </c>
      <c r="H4545">
        <v>1</v>
      </c>
      <c r="I4545">
        <v>3.6574383227029625</v>
      </c>
      <c r="J4545">
        <v>0</v>
      </c>
    </row>
    <row r="4546" spans="1:10">
      <c r="A4546">
        <v>4545</v>
      </c>
      <c r="B4546" t="s">
        <v>8316</v>
      </c>
      <c r="C4546">
        <v>5</v>
      </c>
      <c r="D4546">
        <v>3.6575338875579861</v>
      </c>
      <c r="E4546">
        <v>0.69897000433601886</v>
      </c>
      <c r="G4546" t="s">
        <v>7068</v>
      </c>
      <c r="H4546">
        <v>1</v>
      </c>
      <c r="I4546">
        <v>3.6575338875579861</v>
      </c>
      <c r="J4546">
        <v>0</v>
      </c>
    </row>
    <row r="4547" spans="1:10">
      <c r="A4547">
        <v>4546</v>
      </c>
      <c r="B4547" t="s">
        <v>8317</v>
      </c>
      <c r="C4547">
        <v>5</v>
      </c>
      <c r="D4547">
        <v>3.6576294313889521</v>
      </c>
      <c r="E4547">
        <v>0.69897000433601886</v>
      </c>
      <c r="G4547" t="s">
        <v>1645</v>
      </c>
      <c r="H4547">
        <v>1</v>
      </c>
      <c r="I4547">
        <v>3.6576294313889521</v>
      </c>
      <c r="J4547">
        <v>0</v>
      </c>
    </row>
    <row r="4548" spans="1:10">
      <c r="A4548">
        <v>4547</v>
      </c>
      <c r="B4548" t="s">
        <v>6660</v>
      </c>
      <c r="C4548">
        <v>5</v>
      </c>
      <c r="D4548">
        <v>3.6577249542051082</v>
      </c>
      <c r="E4548">
        <v>0.69897000433601886</v>
      </c>
      <c r="G4548" t="s">
        <v>6824</v>
      </c>
      <c r="H4548">
        <v>1</v>
      </c>
      <c r="I4548">
        <v>3.6577249542051082</v>
      </c>
      <c r="J4548">
        <v>0</v>
      </c>
    </row>
    <row r="4549" spans="1:10">
      <c r="A4549">
        <v>4548</v>
      </c>
      <c r="B4549" t="s">
        <v>8318</v>
      </c>
      <c r="C4549">
        <v>5</v>
      </c>
      <c r="D4549">
        <v>3.6578204560156973</v>
      </c>
      <c r="E4549">
        <v>0.69897000433601886</v>
      </c>
      <c r="G4549" t="s">
        <v>6299</v>
      </c>
      <c r="H4549">
        <v>1</v>
      </c>
      <c r="I4549">
        <v>3.6578204560156973</v>
      </c>
      <c r="J4549">
        <v>0</v>
      </c>
    </row>
    <row r="4550" spans="1:10">
      <c r="A4550">
        <v>4549</v>
      </c>
      <c r="B4550" t="s">
        <v>4779</v>
      </c>
      <c r="C4550">
        <v>5</v>
      </c>
      <c r="D4550">
        <v>3.657915936829955</v>
      </c>
      <c r="E4550">
        <v>0.69897000433601886</v>
      </c>
      <c r="G4550" t="s">
        <v>5618</v>
      </c>
      <c r="H4550">
        <v>1</v>
      </c>
      <c r="I4550">
        <v>3.657915936829955</v>
      </c>
      <c r="J4550">
        <v>0</v>
      </c>
    </row>
    <row r="4551" spans="1:10">
      <c r="A4551">
        <v>4550</v>
      </c>
      <c r="B4551" t="s">
        <v>4045</v>
      </c>
      <c r="C4551">
        <v>5</v>
      </c>
      <c r="D4551">
        <v>3.6580113966571126</v>
      </c>
      <c r="E4551">
        <v>0.69897000433601886</v>
      </c>
      <c r="G4551" t="s">
        <v>6109</v>
      </c>
      <c r="H4551">
        <v>1</v>
      </c>
      <c r="I4551">
        <v>3.6580113966571126</v>
      </c>
      <c r="J4551">
        <v>0</v>
      </c>
    </row>
    <row r="4552" spans="1:10">
      <c r="A4552">
        <v>4551</v>
      </c>
      <c r="B4552" t="s">
        <v>8319</v>
      </c>
      <c r="C4552">
        <v>5</v>
      </c>
      <c r="D4552">
        <v>3.658106835506393</v>
      </c>
      <c r="E4552">
        <v>0.69897000433601886</v>
      </c>
      <c r="G4552" t="s">
        <v>6407</v>
      </c>
      <c r="H4552">
        <v>1</v>
      </c>
      <c r="I4552">
        <v>3.658106835506393</v>
      </c>
      <c r="J4552">
        <v>0</v>
      </c>
    </row>
    <row r="4553" spans="1:10">
      <c r="A4553">
        <v>4552</v>
      </c>
      <c r="B4553" t="s">
        <v>8320</v>
      </c>
      <c r="C4553">
        <v>5</v>
      </c>
      <c r="D4553">
        <v>3.6582022533870147</v>
      </c>
      <c r="E4553">
        <v>0.69897000433601886</v>
      </c>
      <c r="G4553" t="s">
        <v>5512</v>
      </c>
      <c r="H4553">
        <v>1</v>
      </c>
      <c r="I4553">
        <v>3.6582022533870147</v>
      </c>
      <c r="J4553">
        <v>0</v>
      </c>
    </row>
    <row r="4554" spans="1:10">
      <c r="A4554">
        <v>4553</v>
      </c>
      <c r="B4554" t="s">
        <v>6682</v>
      </c>
      <c r="C4554">
        <v>5</v>
      </c>
      <c r="D4554">
        <v>3.6582976503081897</v>
      </c>
      <c r="E4554">
        <v>0.69897000433601886</v>
      </c>
      <c r="G4554" t="s">
        <v>6354</v>
      </c>
      <c r="H4554">
        <v>1</v>
      </c>
      <c r="I4554">
        <v>3.6582976503081897</v>
      </c>
      <c r="J4554">
        <v>0</v>
      </c>
    </row>
    <row r="4555" spans="1:10">
      <c r="A4555">
        <v>4554</v>
      </c>
      <c r="B4555" t="s">
        <v>8321</v>
      </c>
      <c r="C4555">
        <v>5</v>
      </c>
      <c r="D4555">
        <v>3.658393026279124</v>
      </c>
      <c r="E4555">
        <v>0.69897000433601886</v>
      </c>
      <c r="G4555" t="s">
        <v>6095</v>
      </c>
      <c r="H4555">
        <v>1</v>
      </c>
      <c r="I4555">
        <v>3.658393026279124</v>
      </c>
      <c r="J4555">
        <v>0</v>
      </c>
    </row>
    <row r="4556" spans="1:10">
      <c r="A4556">
        <v>4555</v>
      </c>
      <c r="B4556" t="s">
        <v>8322</v>
      </c>
      <c r="C4556">
        <v>5</v>
      </c>
      <c r="D4556">
        <v>3.658488381309017</v>
      </c>
      <c r="E4556">
        <v>0.69897000433601886</v>
      </c>
      <c r="G4556" t="s">
        <v>1538</v>
      </c>
      <c r="H4556">
        <v>1</v>
      </c>
      <c r="I4556">
        <v>3.658488381309017</v>
      </c>
      <c r="J4556">
        <v>0</v>
      </c>
    </row>
    <row r="4557" spans="1:10">
      <c r="A4557">
        <v>4556</v>
      </c>
      <c r="B4557" t="s">
        <v>8323</v>
      </c>
      <c r="C4557">
        <v>5</v>
      </c>
      <c r="D4557">
        <v>3.6585837154070626</v>
      </c>
      <c r="E4557">
        <v>0.69897000433601886</v>
      </c>
      <c r="G4557" t="s">
        <v>6286</v>
      </c>
      <c r="H4557">
        <v>1</v>
      </c>
      <c r="I4557">
        <v>3.6585837154070626</v>
      </c>
      <c r="J4557">
        <v>0</v>
      </c>
    </row>
    <row r="4558" spans="1:10">
      <c r="A4558">
        <v>4557</v>
      </c>
      <c r="B4558" t="s">
        <v>8324</v>
      </c>
      <c r="C4558">
        <v>5</v>
      </c>
      <c r="D4558">
        <v>3.6586790285824486</v>
      </c>
      <c r="E4558">
        <v>0.69897000433601886</v>
      </c>
      <c r="G4558" t="s">
        <v>2204</v>
      </c>
      <c r="H4558">
        <v>1</v>
      </c>
      <c r="I4558">
        <v>3.6586790285824486</v>
      </c>
      <c r="J4558">
        <v>0</v>
      </c>
    </row>
    <row r="4559" spans="1:10">
      <c r="A4559">
        <v>4558</v>
      </c>
      <c r="B4559" t="s">
        <v>5634</v>
      </c>
      <c r="C4559">
        <v>5</v>
      </c>
      <c r="D4559">
        <v>3.6587743208443566</v>
      </c>
      <c r="E4559">
        <v>0.69897000433601886</v>
      </c>
      <c r="G4559" t="s">
        <v>7417</v>
      </c>
      <c r="H4559">
        <v>1</v>
      </c>
      <c r="I4559">
        <v>3.6587743208443566</v>
      </c>
      <c r="J4559">
        <v>0</v>
      </c>
    </row>
    <row r="4560" spans="1:10">
      <c r="A4560">
        <v>4559</v>
      </c>
      <c r="B4560" t="s">
        <v>8325</v>
      </c>
      <c r="C4560">
        <v>5</v>
      </c>
      <c r="D4560">
        <v>3.6588695922019623</v>
      </c>
      <c r="E4560">
        <v>0.69897000433601886</v>
      </c>
      <c r="G4560" t="s">
        <v>5929</v>
      </c>
      <c r="H4560">
        <v>1</v>
      </c>
      <c r="I4560">
        <v>3.6588695922019623</v>
      </c>
      <c r="J4560">
        <v>0</v>
      </c>
    </row>
    <row r="4561" spans="1:10">
      <c r="A4561">
        <v>4560</v>
      </c>
      <c r="B4561" t="s">
        <v>8326</v>
      </c>
      <c r="C4561">
        <v>5</v>
      </c>
      <c r="D4561">
        <v>3.6589648426644348</v>
      </c>
      <c r="E4561">
        <v>0.69897000433601886</v>
      </c>
      <c r="G4561" t="s">
        <v>7038</v>
      </c>
      <c r="H4561">
        <v>1</v>
      </c>
      <c r="I4561">
        <v>3.6589648426644348</v>
      </c>
      <c r="J4561">
        <v>0</v>
      </c>
    </row>
    <row r="4562" spans="1:10">
      <c r="A4562">
        <v>4561</v>
      </c>
      <c r="B4562" t="s">
        <v>8327</v>
      </c>
      <c r="C4562">
        <v>5</v>
      </c>
      <c r="D4562">
        <v>3.6590600722409383</v>
      </c>
      <c r="E4562">
        <v>0.69897000433601886</v>
      </c>
      <c r="G4562" t="s">
        <v>6608</v>
      </c>
      <c r="H4562">
        <v>1</v>
      </c>
      <c r="I4562">
        <v>3.6590600722409383</v>
      </c>
      <c r="J4562">
        <v>0</v>
      </c>
    </row>
    <row r="4563" spans="1:10">
      <c r="A4563">
        <v>4562</v>
      </c>
      <c r="B4563" t="s">
        <v>8328</v>
      </c>
      <c r="C4563">
        <v>5</v>
      </c>
      <c r="D4563">
        <v>3.6591552809406296</v>
      </c>
      <c r="E4563">
        <v>0.69897000433601886</v>
      </c>
      <c r="G4563" t="s">
        <v>7332</v>
      </c>
      <c r="H4563">
        <v>1</v>
      </c>
      <c r="I4563">
        <v>3.6591552809406296</v>
      </c>
      <c r="J4563">
        <v>0</v>
      </c>
    </row>
    <row r="4564" spans="1:10">
      <c r="A4564">
        <v>4563</v>
      </c>
      <c r="B4564" t="s">
        <v>8329</v>
      </c>
      <c r="C4564">
        <v>5</v>
      </c>
      <c r="D4564">
        <v>3.6592504687726608</v>
      </c>
      <c r="E4564">
        <v>0.69897000433601886</v>
      </c>
      <c r="G4564" t="s">
        <v>5833</v>
      </c>
      <c r="H4564">
        <v>1</v>
      </c>
      <c r="I4564">
        <v>3.6592504687726608</v>
      </c>
      <c r="J4564">
        <v>0</v>
      </c>
    </row>
    <row r="4565" spans="1:10">
      <c r="A4565">
        <v>4564</v>
      </c>
      <c r="B4565" t="s">
        <v>8330</v>
      </c>
      <c r="C4565">
        <v>5</v>
      </c>
      <c r="D4565">
        <v>3.6593456357461771</v>
      </c>
      <c r="E4565">
        <v>0.69897000433601886</v>
      </c>
      <c r="G4565" t="s">
        <v>6955</v>
      </c>
      <c r="H4565">
        <v>1</v>
      </c>
      <c r="I4565">
        <v>3.6593456357461771</v>
      </c>
      <c r="J4565">
        <v>0</v>
      </c>
    </row>
    <row r="4566" spans="1:10">
      <c r="A4566">
        <v>4565</v>
      </c>
      <c r="B4566" t="s">
        <v>7321</v>
      </c>
      <c r="C4566">
        <v>5</v>
      </c>
      <c r="D4566">
        <v>3.6594407818703178</v>
      </c>
      <c r="E4566">
        <v>0.69897000433601886</v>
      </c>
      <c r="G4566" t="s">
        <v>5580</v>
      </c>
      <c r="H4566">
        <v>1</v>
      </c>
      <c r="I4566">
        <v>3.6594407818703178</v>
      </c>
      <c r="J4566">
        <v>0</v>
      </c>
    </row>
    <row r="4567" spans="1:10">
      <c r="A4567">
        <v>4566</v>
      </c>
      <c r="B4567" t="s">
        <v>8331</v>
      </c>
      <c r="C4567">
        <v>5</v>
      </c>
      <c r="D4567">
        <v>3.6595359071542166</v>
      </c>
      <c r="E4567">
        <v>0.69897000433601886</v>
      </c>
      <c r="G4567" t="s">
        <v>7108</v>
      </c>
      <c r="H4567">
        <v>1</v>
      </c>
      <c r="I4567">
        <v>3.6595359071542166</v>
      </c>
      <c r="J4567">
        <v>0</v>
      </c>
    </row>
    <row r="4568" spans="1:10">
      <c r="A4568">
        <v>4567</v>
      </c>
      <c r="B4568" t="s">
        <v>8332</v>
      </c>
      <c r="C4568">
        <v>5</v>
      </c>
      <c r="D4568">
        <v>3.6596310116070008</v>
      </c>
      <c r="E4568">
        <v>0.69897000433601886</v>
      </c>
      <c r="G4568" t="s">
        <v>7030</v>
      </c>
      <c r="H4568">
        <v>1</v>
      </c>
      <c r="I4568">
        <v>3.6596310116070008</v>
      </c>
      <c r="J4568">
        <v>0</v>
      </c>
    </row>
    <row r="4569" spans="1:10">
      <c r="A4569">
        <v>4568</v>
      </c>
      <c r="B4569" t="s">
        <v>8333</v>
      </c>
      <c r="C4569">
        <v>5</v>
      </c>
      <c r="D4569">
        <v>3.6597260952377915</v>
      </c>
      <c r="E4569">
        <v>0.69897000433601886</v>
      </c>
      <c r="G4569" t="s">
        <v>7276</v>
      </c>
      <c r="H4569">
        <v>1</v>
      </c>
      <c r="I4569">
        <v>3.6597260952377915</v>
      </c>
      <c r="J4569">
        <v>0</v>
      </c>
    </row>
    <row r="4570" spans="1:10">
      <c r="A4570">
        <v>4569</v>
      </c>
      <c r="B4570" t="s">
        <v>8334</v>
      </c>
      <c r="C4570">
        <v>5</v>
      </c>
      <c r="D4570">
        <v>3.659821158055705</v>
      </c>
      <c r="E4570">
        <v>0.69897000433601886</v>
      </c>
      <c r="G4570" t="s">
        <v>5281</v>
      </c>
      <c r="H4570">
        <v>1</v>
      </c>
      <c r="I4570">
        <v>3.659821158055705</v>
      </c>
      <c r="J4570">
        <v>0</v>
      </c>
    </row>
    <row r="4571" spans="1:10">
      <c r="A4571">
        <v>4570</v>
      </c>
      <c r="B4571" t="s">
        <v>8335</v>
      </c>
      <c r="C4571">
        <v>5</v>
      </c>
      <c r="D4571">
        <v>3.6599162000698504</v>
      </c>
      <c r="E4571">
        <v>0.69897000433601886</v>
      </c>
      <c r="G4571" t="s">
        <v>6932</v>
      </c>
      <c r="H4571">
        <v>1</v>
      </c>
      <c r="I4571">
        <v>3.6599162000698504</v>
      </c>
      <c r="J4571">
        <v>0</v>
      </c>
    </row>
    <row r="4572" spans="1:10">
      <c r="A4572">
        <v>4571</v>
      </c>
      <c r="B4572" t="s">
        <v>8336</v>
      </c>
      <c r="C4572">
        <v>5</v>
      </c>
      <c r="D4572">
        <v>3.6600112212893308</v>
      </c>
      <c r="E4572">
        <v>0.69897000433601886</v>
      </c>
      <c r="G4572" t="s">
        <v>5959</v>
      </c>
      <c r="H4572">
        <v>1</v>
      </c>
      <c r="I4572">
        <v>3.6600112212893308</v>
      </c>
      <c r="J4572">
        <v>0</v>
      </c>
    </row>
    <row r="4573" spans="1:10">
      <c r="A4573">
        <v>4572</v>
      </c>
      <c r="B4573" t="s">
        <v>8337</v>
      </c>
      <c r="C4573">
        <v>5</v>
      </c>
      <c r="D4573">
        <v>3.6601062217232441</v>
      </c>
      <c r="E4573">
        <v>0.69897000433601886</v>
      </c>
      <c r="G4573" t="s">
        <v>5805</v>
      </c>
      <c r="H4573">
        <v>1</v>
      </c>
      <c r="I4573">
        <v>3.6601062217232441</v>
      </c>
      <c r="J4573">
        <v>0</v>
      </c>
    </row>
    <row r="4574" spans="1:10">
      <c r="A4574">
        <v>4573</v>
      </c>
      <c r="B4574" t="s">
        <v>8338</v>
      </c>
      <c r="C4574">
        <v>5</v>
      </c>
      <c r="D4574">
        <v>3.6602012013806817</v>
      </c>
      <c r="E4574">
        <v>0.69897000433601886</v>
      </c>
      <c r="G4574" t="s">
        <v>6577</v>
      </c>
      <c r="H4574">
        <v>1</v>
      </c>
      <c r="I4574">
        <v>3.6602012013806817</v>
      </c>
      <c r="J4574">
        <v>0</v>
      </c>
    </row>
    <row r="4575" spans="1:10">
      <c r="A4575">
        <v>4574</v>
      </c>
      <c r="B4575" t="s">
        <v>4938</v>
      </c>
      <c r="C4575">
        <v>5</v>
      </c>
      <c r="D4575">
        <v>3.6602961602707298</v>
      </c>
      <c r="E4575">
        <v>0.69897000433601886</v>
      </c>
      <c r="G4575" t="s">
        <v>2393</v>
      </c>
      <c r="H4575">
        <v>1</v>
      </c>
      <c r="I4575">
        <v>3.6602961602707298</v>
      </c>
      <c r="J4575">
        <v>0</v>
      </c>
    </row>
    <row r="4576" spans="1:10">
      <c r="A4576">
        <v>4575</v>
      </c>
      <c r="B4576" t="s">
        <v>7067</v>
      </c>
      <c r="C4576">
        <v>5</v>
      </c>
      <c r="D4576">
        <v>3.6603910984024672</v>
      </c>
      <c r="E4576">
        <v>0.69897000433601886</v>
      </c>
      <c r="G4576" t="s">
        <v>7072</v>
      </c>
      <c r="H4576">
        <v>1</v>
      </c>
      <c r="I4576">
        <v>3.6603910984024672</v>
      </c>
      <c r="J4576">
        <v>0</v>
      </c>
    </row>
    <row r="4577" spans="1:10">
      <c r="A4577">
        <v>4576</v>
      </c>
      <c r="B4577" t="s">
        <v>8339</v>
      </c>
      <c r="C4577">
        <v>5</v>
      </c>
      <c r="D4577">
        <v>3.6604860157849677</v>
      </c>
      <c r="E4577">
        <v>0.69897000433601886</v>
      </c>
      <c r="G4577" t="s">
        <v>3023</v>
      </c>
      <c r="H4577">
        <v>1</v>
      </c>
      <c r="I4577">
        <v>3.6604860157849677</v>
      </c>
      <c r="J4577">
        <v>0</v>
      </c>
    </row>
    <row r="4578" spans="1:10">
      <c r="A4578">
        <v>4577</v>
      </c>
      <c r="B4578" t="s">
        <v>8340</v>
      </c>
      <c r="C4578">
        <v>5</v>
      </c>
      <c r="D4578">
        <v>3.6605809124272994</v>
      </c>
      <c r="E4578">
        <v>0.69897000433601886</v>
      </c>
      <c r="G4578" t="s">
        <v>6761</v>
      </c>
      <c r="H4578">
        <v>1</v>
      </c>
      <c r="I4578">
        <v>3.6605809124272994</v>
      </c>
      <c r="J4578">
        <v>0</v>
      </c>
    </row>
    <row r="4579" spans="1:10">
      <c r="A4579">
        <v>4578</v>
      </c>
      <c r="B4579" t="s">
        <v>8341</v>
      </c>
      <c r="C4579">
        <v>5</v>
      </c>
      <c r="D4579">
        <v>3.6606757883385241</v>
      </c>
      <c r="E4579">
        <v>0.69897000433601886</v>
      </c>
      <c r="G4579" t="s">
        <v>6473</v>
      </c>
      <c r="H4579">
        <v>1</v>
      </c>
      <c r="I4579">
        <v>3.6606757883385241</v>
      </c>
      <c r="J4579">
        <v>0</v>
      </c>
    </row>
    <row r="4580" spans="1:10">
      <c r="A4580">
        <v>4579</v>
      </c>
      <c r="B4580" t="s">
        <v>8342</v>
      </c>
      <c r="C4580">
        <v>5</v>
      </c>
      <c r="D4580">
        <v>3.6607706435276972</v>
      </c>
      <c r="E4580">
        <v>0.69897000433601886</v>
      </c>
      <c r="G4580" t="s">
        <v>5843</v>
      </c>
      <c r="H4580">
        <v>1</v>
      </c>
      <c r="I4580">
        <v>3.6607706435276972</v>
      </c>
      <c r="J4580">
        <v>0</v>
      </c>
    </row>
    <row r="4581" spans="1:10">
      <c r="A4581">
        <v>4580</v>
      </c>
      <c r="B4581" t="s">
        <v>8343</v>
      </c>
      <c r="C4581">
        <v>5</v>
      </c>
      <c r="D4581">
        <v>3.6608654780038692</v>
      </c>
      <c r="E4581">
        <v>0.69897000433601886</v>
      </c>
      <c r="G4581" t="s">
        <v>5796</v>
      </c>
      <c r="H4581">
        <v>1</v>
      </c>
      <c r="I4581">
        <v>3.6608654780038692</v>
      </c>
      <c r="J4581">
        <v>0</v>
      </c>
    </row>
    <row r="4582" spans="1:10">
      <c r="A4582">
        <v>4581</v>
      </c>
      <c r="B4582" t="s">
        <v>8344</v>
      </c>
      <c r="C4582">
        <v>5</v>
      </c>
      <c r="D4582">
        <v>3.6609602917760835</v>
      </c>
      <c r="E4582">
        <v>0.69897000433601886</v>
      </c>
      <c r="G4582" t="s">
        <v>7146</v>
      </c>
      <c r="H4582">
        <v>1</v>
      </c>
      <c r="I4582">
        <v>3.6609602917760835</v>
      </c>
      <c r="J4582">
        <v>0</v>
      </c>
    </row>
    <row r="4583" spans="1:10">
      <c r="A4583">
        <v>4582</v>
      </c>
      <c r="B4583" t="s">
        <v>8345</v>
      </c>
      <c r="C4583">
        <v>5</v>
      </c>
      <c r="D4583">
        <v>3.6610550848533787</v>
      </c>
      <c r="E4583">
        <v>0.69897000433601886</v>
      </c>
      <c r="G4583" t="s">
        <v>7390</v>
      </c>
      <c r="H4583">
        <v>1</v>
      </c>
      <c r="I4583">
        <v>3.6610550848533787</v>
      </c>
      <c r="J4583">
        <v>0</v>
      </c>
    </row>
    <row r="4584" spans="1:10">
      <c r="A4584">
        <v>4583</v>
      </c>
      <c r="B4584" t="s">
        <v>4069</v>
      </c>
      <c r="C4584">
        <v>4</v>
      </c>
      <c r="D4584">
        <v>3.6611498572447867</v>
      </c>
      <c r="E4584">
        <v>0.6020599913279624</v>
      </c>
      <c r="G4584" t="s">
        <v>7442</v>
      </c>
      <c r="H4584">
        <v>1</v>
      </c>
      <c r="I4584">
        <v>3.6611498572447867</v>
      </c>
      <c r="J4584">
        <v>0</v>
      </c>
    </row>
    <row r="4585" spans="1:10">
      <c r="A4585">
        <v>4584</v>
      </c>
      <c r="B4585" t="s">
        <v>8346</v>
      </c>
      <c r="C4585">
        <v>4</v>
      </c>
      <c r="D4585">
        <v>3.6612446089593336</v>
      </c>
      <c r="E4585">
        <v>0.6020599913279624</v>
      </c>
      <c r="G4585" t="s">
        <v>1011</v>
      </c>
      <c r="H4585">
        <v>1</v>
      </c>
      <c r="I4585">
        <v>3.6612446089593336</v>
      </c>
      <c r="J4585">
        <v>0</v>
      </c>
    </row>
    <row r="4586" spans="1:10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G4586" t="s">
        <v>7382</v>
      </c>
      <c r="H4586">
        <v>1</v>
      </c>
      <c r="I4586">
        <v>3.6613393400060401</v>
      </c>
      <c r="J4586">
        <v>0</v>
      </c>
    </row>
    <row r="4587" spans="1:10">
      <c r="A4587">
        <v>4586</v>
      </c>
      <c r="B4587" t="s">
        <v>8347</v>
      </c>
      <c r="C4587">
        <v>4</v>
      </c>
      <c r="D4587">
        <v>3.66143405039392</v>
      </c>
      <c r="E4587">
        <v>0.6020599913279624</v>
      </c>
      <c r="G4587" t="s">
        <v>2208</v>
      </c>
      <c r="H4587">
        <v>1</v>
      </c>
      <c r="I4587">
        <v>3.66143405039392</v>
      </c>
      <c r="J4587">
        <v>0</v>
      </c>
    </row>
    <row r="4588" spans="1:10">
      <c r="A4588">
        <v>4587</v>
      </c>
      <c r="B4588" t="s">
        <v>6563</v>
      </c>
      <c r="C4588">
        <v>4</v>
      </c>
      <c r="D4588">
        <v>3.6615287401319825</v>
      </c>
      <c r="E4588">
        <v>0.6020599913279624</v>
      </c>
      <c r="G4588" t="s">
        <v>5800</v>
      </c>
      <c r="H4588">
        <v>1</v>
      </c>
      <c r="I4588">
        <v>3.6615287401319825</v>
      </c>
      <c r="J4588">
        <v>0</v>
      </c>
    </row>
    <row r="4589" spans="1:10">
      <c r="A4589">
        <v>4588</v>
      </c>
      <c r="B4589" t="s">
        <v>8348</v>
      </c>
      <c r="C4589">
        <v>4</v>
      </c>
      <c r="D4589">
        <v>3.6616234092292301</v>
      </c>
      <c r="E4589">
        <v>0.6020599913279624</v>
      </c>
      <c r="G4589" t="s">
        <v>5861</v>
      </c>
      <c r="H4589">
        <v>1</v>
      </c>
      <c r="I4589">
        <v>3.6616234092292301</v>
      </c>
      <c r="J4589">
        <v>0</v>
      </c>
    </row>
    <row r="4590" spans="1:10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G4590" t="s">
        <v>5595</v>
      </c>
      <c r="H4590">
        <v>1</v>
      </c>
      <c r="I4590">
        <v>3.6617180576946593</v>
      </c>
      <c r="J4590">
        <v>0</v>
      </c>
    </row>
    <row r="4591" spans="1:10">
      <c r="A4591">
        <v>4590</v>
      </c>
      <c r="B4591" t="s">
        <v>8349</v>
      </c>
      <c r="C4591">
        <v>4</v>
      </c>
      <c r="D4591">
        <v>3.661812685537261</v>
      </c>
      <c r="E4591">
        <v>0.6020599913279624</v>
      </c>
      <c r="G4591" t="s">
        <v>5816</v>
      </c>
      <c r="H4591">
        <v>1</v>
      </c>
      <c r="I4591">
        <v>3.661812685537261</v>
      </c>
      <c r="J4591">
        <v>0</v>
      </c>
    </row>
    <row r="4592" spans="1:10">
      <c r="A4592">
        <v>4591</v>
      </c>
      <c r="B4592" t="s">
        <v>8350</v>
      </c>
      <c r="C4592">
        <v>4</v>
      </c>
      <c r="D4592">
        <v>3.661907292766021</v>
      </c>
      <c r="E4592">
        <v>0.6020599913279624</v>
      </c>
      <c r="G4592" t="s">
        <v>2268</v>
      </c>
      <c r="H4592">
        <v>1</v>
      </c>
      <c r="I4592">
        <v>3.661907292766021</v>
      </c>
      <c r="J4592">
        <v>0</v>
      </c>
    </row>
    <row r="4593" spans="1:10">
      <c r="A4593">
        <v>4592</v>
      </c>
      <c r="B4593" t="s">
        <v>8351</v>
      </c>
      <c r="C4593">
        <v>4</v>
      </c>
      <c r="D4593">
        <v>3.6620018793899169</v>
      </c>
      <c r="E4593">
        <v>0.6020599913279624</v>
      </c>
      <c r="G4593" t="s">
        <v>7155</v>
      </c>
      <c r="H4593">
        <v>1</v>
      </c>
      <c r="I4593">
        <v>3.6620018793899169</v>
      </c>
      <c r="J4593">
        <v>0</v>
      </c>
    </row>
    <row r="4594" spans="1:10">
      <c r="A4594">
        <v>4593</v>
      </c>
      <c r="B4594" t="s">
        <v>8352</v>
      </c>
      <c r="C4594">
        <v>4</v>
      </c>
      <c r="D4594">
        <v>3.6620964454179235</v>
      </c>
      <c r="E4594">
        <v>0.6020599913279624</v>
      </c>
      <c r="G4594" t="s">
        <v>3097</v>
      </c>
      <c r="H4594">
        <v>1</v>
      </c>
      <c r="I4594">
        <v>3.6620964454179235</v>
      </c>
      <c r="J4594">
        <v>0</v>
      </c>
    </row>
    <row r="4595" spans="1:10">
      <c r="A4595">
        <v>4594</v>
      </c>
      <c r="B4595" t="s">
        <v>8353</v>
      </c>
      <c r="C4595">
        <v>4</v>
      </c>
      <c r="D4595">
        <v>3.6621909908590071</v>
      </c>
      <c r="E4595">
        <v>0.6020599913279624</v>
      </c>
      <c r="G4595" t="s">
        <v>1230</v>
      </c>
      <c r="H4595">
        <v>1</v>
      </c>
      <c r="I4595">
        <v>3.6621909908590071</v>
      </c>
      <c r="J4595">
        <v>0</v>
      </c>
    </row>
    <row r="4596" spans="1:10">
      <c r="A4596">
        <v>4595</v>
      </c>
      <c r="B4596" t="s">
        <v>8354</v>
      </c>
      <c r="C4596">
        <v>4</v>
      </c>
      <c r="D4596">
        <v>3.6622855157221301</v>
      </c>
      <c r="E4596">
        <v>0.6020599913279624</v>
      </c>
      <c r="G4596" t="s">
        <v>5141</v>
      </c>
      <c r="H4596">
        <v>1</v>
      </c>
      <c r="I4596">
        <v>3.6622855157221301</v>
      </c>
      <c r="J4596">
        <v>0</v>
      </c>
    </row>
    <row r="4597" spans="1:10">
      <c r="A4597">
        <v>4596</v>
      </c>
      <c r="B4597" t="s">
        <v>6737</v>
      </c>
      <c r="C4597">
        <v>4</v>
      </c>
      <c r="D4597">
        <v>3.6623800200162475</v>
      </c>
      <c r="E4597">
        <v>0.6020599913279624</v>
      </c>
      <c r="G4597" t="s">
        <v>7387</v>
      </c>
      <c r="H4597">
        <v>1</v>
      </c>
      <c r="I4597">
        <v>3.6623800200162475</v>
      </c>
      <c r="J4597">
        <v>0</v>
      </c>
    </row>
    <row r="4598" spans="1:10">
      <c r="A4598">
        <v>4597</v>
      </c>
      <c r="B4598" t="s">
        <v>8355</v>
      </c>
      <c r="C4598">
        <v>4</v>
      </c>
      <c r="D4598">
        <v>3.6624745037503095</v>
      </c>
      <c r="E4598">
        <v>0.6020599913279624</v>
      </c>
      <c r="G4598" t="s">
        <v>5546</v>
      </c>
      <c r="H4598">
        <v>1</v>
      </c>
      <c r="I4598">
        <v>3.6624745037503095</v>
      </c>
      <c r="J4598">
        <v>0</v>
      </c>
    </row>
    <row r="4599" spans="1:10">
      <c r="A4599">
        <v>4598</v>
      </c>
      <c r="B4599" t="s">
        <v>6107</v>
      </c>
      <c r="C4599">
        <v>4</v>
      </c>
      <c r="D4599">
        <v>3.6625689669332604</v>
      </c>
      <c r="E4599">
        <v>0.6020599913279624</v>
      </c>
      <c r="G4599" t="s">
        <v>6350</v>
      </c>
      <c r="H4599">
        <v>1</v>
      </c>
      <c r="I4599">
        <v>3.6625689669332604</v>
      </c>
      <c r="J4599">
        <v>0</v>
      </c>
    </row>
    <row r="4600" spans="1:10">
      <c r="A4600">
        <v>4599</v>
      </c>
      <c r="B4600" t="s">
        <v>4038</v>
      </c>
      <c r="C4600">
        <v>4</v>
      </c>
      <c r="D4600">
        <v>3.6626634095740376</v>
      </c>
      <c r="E4600">
        <v>0.6020599913279624</v>
      </c>
      <c r="G4600" t="s">
        <v>5839</v>
      </c>
      <c r="H4600">
        <v>1</v>
      </c>
      <c r="I4600">
        <v>3.6626634095740376</v>
      </c>
      <c r="J4600">
        <v>0</v>
      </c>
    </row>
    <row r="4601" spans="1:10">
      <c r="A4601">
        <v>4600</v>
      </c>
      <c r="B4601" t="s">
        <v>8356</v>
      </c>
      <c r="C4601">
        <v>4</v>
      </c>
      <c r="D4601">
        <v>3.6627578316815739</v>
      </c>
      <c r="E4601">
        <v>0.6020599913279624</v>
      </c>
      <c r="G4601" t="s">
        <v>5491</v>
      </c>
      <c r="H4601">
        <v>1</v>
      </c>
      <c r="I4601">
        <v>3.6627578316815739</v>
      </c>
      <c r="J4601">
        <v>0</v>
      </c>
    </row>
    <row r="4602" spans="1:10">
      <c r="A4602">
        <v>4601</v>
      </c>
      <c r="B4602" t="s">
        <v>6031</v>
      </c>
      <c r="C4602">
        <v>4</v>
      </c>
      <c r="D4602">
        <v>3.6628522332647964</v>
      </c>
      <c r="E4602">
        <v>0.6020599913279624</v>
      </c>
      <c r="G4602" t="s">
        <v>6446</v>
      </c>
      <c r="H4602">
        <v>1</v>
      </c>
      <c r="I4602">
        <v>3.6628522332647964</v>
      </c>
      <c r="J4602">
        <v>0</v>
      </c>
    </row>
    <row r="4603" spans="1:10">
      <c r="A4603">
        <v>4602</v>
      </c>
      <c r="B4603" t="s">
        <v>8357</v>
      </c>
      <c r="C4603">
        <v>4</v>
      </c>
      <c r="D4603">
        <v>3.6629466143326246</v>
      </c>
      <c r="E4603">
        <v>0.6020599913279624</v>
      </c>
      <c r="G4603" t="s">
        <v>6385</v>
      </c>
      <c r="H4603">
        <v>1</v>
      </c>
      <c r="I4603">
        <v>3.6629466143326246</v>
      </c>
      <c r="J4603">
        <v>0</v>
      </c>
    </row>
    <row r="4604" spans="1:10">
      <c r="A4604">
        <v>4603</v>
      </c>
      <c r="B4604" t="s">
        <v>8358</v>
      </c>
      <c r="C4604">
        <v>4</v>
      </c>
      <c r="D4604">
        <v>3.6630409748939741</v>
      </c>
      <c r="E4604">
        <v>0.6020599913279624</v>
      </c>
      <c r="G4604" t="s">
        <v>7284</v>
      </c>
      <c r="H4604">
        <v>1</v>
      </c>
      <c r="I4604">
        <v>3.6630409748939741</v>
      </c>
      <c r="J4604">
        <v>0</v>
      </c>
    </row>
    <row r="4605" spans="1:10">
      <c r="A4605">
        <v>4604</v>
      </c>
      <c r="B4605" t="s">
        <v>5243</v>
      </c>
      <c r="C4605">
        <v>4</v>
      </c>
      <c r="D4605">
        <v>3.6631353149577541</v>
      </c>
      <c r="E4605">
        <v>0.6020599913279624</v>
      </c>
      <c r="G4605" t="s">
        <v>7034</v>
      </c>
      <c r="H4605">
        <v>1</v>
      </c>
      <c r="I4605">
        <v>3.6631353149577541</v>
      </c>
      <c r="J4605">
        <v>0</v>
      </c>
    </row>
    <row r="4606" spans="1:10">
      <c r="A4606">
        <v>4605</v>
      </c>
      <c r="B4606" t="s">
        <v>8359</v>
      </c>
      <c r="C4606">
        <v>4</v>
      </c>
      <c r="D4606">
        <v>3.6632296345328679</v>
      </c>
      <c r="E4606">
        <v>0.6020599913279624</v>
      </c>
      <c r="G4606" t="s">
        <v>6283</v>
      </c>
      <c r="H4606">
        <v>1</v>
      </c>
      <c r="I4606">
        <v>3.6632296345328679</v>
      </c>
      <c r="J4606">
        <v>0</v>
      </c>
    </row>
    <row r="4607" spans="1:10">
      <c r="A4607">
        <v>4606</v>
      </c>
      <c r="B4607" t="s">
        <v>8360</v>
      </c>
      <c r="C4607">
        <v>4</v>
      </c>
      <c r="D4607">
        <v>3.6633239336282122</v>
      </c>
      <c r="E4607">
        <v>0.6020599913279624</v>
      </c>
      <c r="G4607" t="s">
        <v>5919</v>
      </c>
      <c r="H4607">
        <v>1</v>
      </c>
      <c r="I4607">
        <v>3.6633239336282122</v>
      </c>
      <c r="J4607">
        <v>0</v>
      </c>
    </row>
    <row r="4608" spans="1:10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G4608" t="s">
        <v>5619</v>
      </c>
      <c r="H4608">
        <v>1</v>
      </c>
      <c r="I4608">
        <v>3.6634182122526795</v>
      </c>
      <c r="J4608">
        <v>0</v>
      </c>
    </row>
    <row r="4609" spans="1:10">
      <c r="A4609">
        <v>4608</v>
      </c>
      <c r="B4609" t="s">
        <v>4016</v>
      </c>
      <c r="C4609">
        <v>4</v>
      </c>
      <c r="D4609">
        <v>3.6635124704151556</v>
      </c>
      <c r="E4609">
        <v>0.6020599913279624</v>
      </c>
      <c r="G4609" t="s">
        <v>5626</v>
      </c>
      <c r="H4609">
        <v>1</v>
      </c>
      <c r="I4609">
        <v>3.6635124704151556</v>
      </c>
      <c r="J4609">
        <v>0</v>
      </c>
    </row>
    <row r="4610" spans="1:10">
      <c r="A4610">
        <v>4609</v>
      </c>
      <c r="B4610" t="s">
        <v>8361</v>
      </c>
      <c r="C4610">
        <v>4</v>
      </c>
      <c r="D4610">
        <v>3.6636067081245205</v>
      </c>
      <c r="E4610">
        <v>0.6020599913279624</v>
      </c>
      <c r="G4610" t="s">
        <v>5682</v>
      </c>
      <c r="H4610">
        <v>1</v>
      </c>
      <c r="I4610">
        <v>3.6636067081245205</v>
      </c>
      <c r="J4610">
        <v>0</v>
      </c>
    </row>
    <row r="4611" spans="1:10">
      <c r="A4611">
        <v>4610</v>
      </c>
      <c r="B4611" t="s">
        <v>8362</v>
      </c>
      <c r="C4611">
        <v>4</v>
      </c>
      <c r="D4611">
        <v>3.663700925389648</v>
      </c>
      <c r="E4611">
        <v>0.6020599913279624</v>
      </c>
      <c r="G4611" t="s">
        <v>5820</v>
      </c>
      <c r="H4611">
        <v>1</v>
      </c>
      <c r="I4611">
        <v>3.663700925389648</v>
      </c>
      <c r="J4611">
        <v>0</v>
      </c>
    </row>
    <row r="4612" spans="1:10">
      <c r="A4612">
        <v>4611</v>
      </c>
      <c r="B4612" t="s">
        <v>8363</v>
      </c>
      <c r="C4612">
        <v>4</v>
      </c>
      <c r="D4612">
        <v>3.6637951222194074</v>
      </c>
      <c r="E4612">
        <v>0.6020599913279624</v>
      </c>
      <c r="G4612" t="s">
        <v>6024</v>
      </c>
      <c r="H4612">
        <v>1</v>
      </c>
      <c r="I4612">
        <v>3.6637951222194074</v>
      </c>
      <c r="J4612">
        <v>0</v>
      </c>
    </row>
    <row r="4613" spans="1:10">
      <c r="A4613">
        <v>4612</v>
      </c>
      <c r="B4613" t="s">
        <v>8364</v>
      </c>
      <c r="C4613">
        <v>4</v>
      </c>
      <c r="D4613">
        <v>3.6638892986226614</v>
      </c>
      <c r="E4613">
        <v>0.6020599913279624</v>
      </c>
      <c r="G4613" t="s">
        <v>6842</v>
      </c>
      <c r="H4613">
        <v>1</v>
      </c>
      <c r="I4613">
        <v>3.6638892986226614</v>
      </c>
      <c r="J4613">
        <v>0</v>
      </c>
    </row>
    <row r="4614" spans="1:10">
      <c r="A4614">
        <v>4613</v>
      </c>
      <c r="B4614" t="s">
        <v>8365</v>
      </c>
      <c r="C4614">
        <v>4</v>
      </c>
      <c r="D4614">
        <v>3.6639834546082666</v>
      </c>
      <c r="E4614">
        <v>0.6020599913279624</v>
      </c>
      <c r="G4614" t="s">
        <v>5947</v>
      </c>
      <c r="H4614">
        <v>1</v>
      </c>
      <c r="I4614">
        <v>3.6639834546082666</v>
      </c>
      <c r="J4614">
        <v>0</v>
      </c>
    </row>
    <row r="4615" spans="1:10">
      <c r="A4615">
        <v>4614</v>
      </c>
      <c r="B4615" t="s">
        <v>5010</v>
      </c>
      <c r="C4615">
        <v>4</v>
      </c>
      <c r="D4615">
        <v>3.6640775901850748</v>
      </c>
      <c r="E4615">
        <v>0.6020599913279624</v>
      </c>
      <c r="G4615" t="s">
        <v>5982</v>
      </c>
      <c r="H4615">
        <v>1</v>
      </c>
      <c r="I4615">
        <v>3.6640775901850748</v>
      </c>
      <c r="J4615">
        <v>0</v>
      </c>
    </row>
    <row r="4616" spans="1:10">
      <c r="A4616">
        <v>4615</v>
      </c>
      <c r="B4616" t="s">
        <v>8366</v>
      </c>
      <c r="C4616">
        <v>4</v>
      </c>
      <c r="D4616">
        <v>3.6641717053619307</v>
      </c>
      <c r="E4616">
        <v>0.6020599913279624</v>
      </c>
      <c r="G4616" t="s">
        <v>6478</v>
      </c>
      <c r="H4616">
        <v>1</v>
      </c>
      <c r="I4616">
        <v>3.6641717053619307</v>
      </c>
      <c r="J4616">
        <v>0</v>
      </c>
    </row>
    <row r="4617" spans="1:10">
      <c r="A4617">
        <v>4616</v>
      </c>
      <c r="B4617" t="s">
        <v>8367</v>
      </c>
      <c r="C4617">
        <v>4</v>
      </c>
      <c r="D4617">
        <v>3.6642658001476751</v>
      </c>
      <c r="E4617">
        <v>0.6020599913279624</v>
      </c>
      <c r="G4617" t="s">
        <v>6362</v>
      </c>
      <c r="H4617">
        <v>1</v>
      </c>
      <c r="I4617">
        <v>3.6642658001476751</v>
      </c>
      <c r="J4617">
        <v>0</v>
      </c>
    </row>
    <row r="4618" spans="1:10">
      <c r="A4618">
        <v>4617</v>
      </c>
      <c r="B4618" t="s">
        <v>8368</v>
      </c>
      <c r="C4618">
        <v>4</v>
      </c>
      <c r="D4618">
        <v>3.664359874551141</v>
      </c>
      <c r="E4618">
        <v>0.6020599913279624</v>
      </c>
      <c r="G4618" t="s">
        <v>6084</v>
      </c>
      <c r="H4618">
        <v>1</v>
      </c>
      <c r="I4618">
        <v>3.664359874551141</v>
      </c>
      <c r="J4618">
        <v>0</v>
      </c>
    </row>
    <row r="4619" spans="1:10">
      <c r="A4619">
        <v>4618</v>
      </c>
      <c r="B4619" t="s">
        <v>8369</v>
      </c>
      <c r="C4619">
        <v>4</v>
      </c>
      <c r="D4619">
        <v>3.6644539285811577</v>
      </c>
      <c r="E4619">
        <v>0.6020599913279624</v>
      </c>
      <c r="G4619" t="s">
        <v>7040</v>
      </c>
      <c r="H4619">
        <v>1</v>
      </c>
      <c r="I4619">
        <v>3.6644539285811577</v>
      </c>
      <c r="J4619">
        <v>0</v>
      </c>
    </row>
    <row r="4620" spans="1:10">
      <c r="A4620">
        <v>4619</v>
      </c>
      <c r="B4620" t="s">
        <v>8370</v>
      </c>
      <c r="C4620">
        <v>4</v>
      </c>
      <c r="D4620">
        <v>3.6645479622465467</v>
      </c>
      <c r="E4620">
        <v>0.6020599913279624</v>
      </c>
      <c r="G4620" t="s">
        <v>5146</v>
      </c>
      <c r="H4620">
        <v>1</v>
      </c>
      <c r="I4620">
        <v>3.6645479622465467</v>
      </c>
      <c r="J4620">
        <v>0</v>
      </c>
    </row>
    <row r="4621" spans="1:10">
      <c r="A4621">
        <v>4620</v>
      </c>
      <c r="B4621" t="s">
        <v>8371</v>
      </c>
      <c r="C4621">
        <v>4</v>
      </c>
      <c r="D4621">
        <v>3.6646419755561257</v>
      </c>
      <c r="E4621">
        <v>0.6020599913279624</v>
      </c>
      <c r="G4621" t="s">
        <v>5415</v>
      </c>
      <c r="H4621">
        <v>1</v>
      </c>
      <c r="I4621">
        <v>3.6646419755561257</v>
      </c>
      <c r="J4621">
        <v>0</v>
      </c>
    </row>
    <row r="4622" spans="1:10">
      <c r="A4622">
        <v>4621</v>
      </c>
      <c r="B4622" t="s">
        <v>8372</v>
      </c>
      <c r="C4622">
        <v>4</v>
      </c>
      <c r="D4622">
        <v>3.6647359685187051</v>
      </c>
      <c r="E4622">
        <v>0.6020599913279624</v>
      </c>
      <c r="G4622" t="s">
        <v>6727</v>
      </c>
      <c r="H4622">
        <v>1</v>
      </c>
      <c r="I4622">
        <v>3.6647359685187051</v>
      </c>
      <c r="J4622">
        <v>0</v>
      </c>
    </row>
    <row r="4623" spans="1:10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G4623" t="s">
        <v>2745</v>
      </c>
      <c r="H4623">
        <v>1</v>
      </c>
      <c r="I4623">
        <v>3.6648299411430907</v>
      </c>
      <c r="J4623">
        <v>0</v>
      </c>
    </row>
    <row r="4624" spans="1:10">
      <c r="A4624">
        <v>4623</v>
      </c>
      <c r="B4624" t="s">
        <v>8373</v>
      </c>
      <c r="C4624">
        <v>4</v>
      </c>
      <c r="D4624">
        <v>3.6649238934380817</v>
      </c>
      <c r="E4624">
        <v>0.6020599913279624</v>
      </c>
      <c r="G4624" t="s">
        <v>6245</v>
      </c>
      <c r="H4624">
        <v>1</v>
      </c>
      <c r="I4624">
        <v>3.6649238934380817</v>
      </c>
      <c r="J4624">
        <v>0</v>
      </c>
    </row>
    <row r="4625" spans="1:10">
      <c r="A4625">
        <v>4624</v>
      </c>
      <c r="B4625" t="s">
        <v>8374</v>
      </c>
      <c r="C4625">
        <v>4</v>
      </c>
      <c r="D4625">
        <v>3.6650178254124728</v>
      </c>
      <c r="E4625">
        <v>0.6020599913279624</v>
      </c>
      <c r="G4625" t="s">
        <v>5851</v>
      </c>
      <c r="H4625">
        <v>1</v>
      </c>
      <c r="I4625">
        <v>3.6650178254124728</v>
      </c>
      <c r="J4625">
        <v>0</v>
      </c>
    </row>
    <row r="4626" spans="1:10">
      <c r="A4626">
        <v>4625</v>
      </c>
      <c r="B4626" t="s">
        <v>8375</v>
      </c>
      <c r="C4626">
        <v>4</v>
      </c>
      <c r="D4626">
        <v>3.6651117370750512</v>
      </c>
      <c r="E4626">
        <v>0.6020599913279624</v>
      </c>
      <c r="G4626" t="s">
        <v>6929</v>
      </c>
      <c r="H4626">
        <v>1</v>
      </c>
      <c r="I4626">
        <v>3.6651117370750512</v>
      </c>
      <c r="J4626">
        <v>0</v>
      </c>
    </row>
    <row r="4627" spans="1:10">
      <c r="A4627">
        <v>4626</v>
      </c>
      <c r="B4627" t="s">
        <v>8376</v>
      </c>
      <c r="C4627">
        <v>4</v>
      </c>
      <c r="D4627">
        <v>3.6652056284346006</v>
      </c>
      <c r="E4627">
        <v>0.6020599913279624</v>
      </c>
      <c r="G4627" t="s">
        <v>6136</v>
      </c>
      <c r="H4627">
        <v>1</v>
      </c>
      <c r="I4627">
        <v>3.6652056284346006</v>
      </c>
      <c r="J4627">
        <v>0</v>
      </c>
    </row>
    <row r="4628" spans="1:10">
      <c r="A4628">
        <v>4627</v>
      </c>
      <c r="B4628" t="s">
        <v>8377</v>
      </c>
      <c r="C4628">
        <v>4</v>
      </c>
      <c r="D4628">
        <v>3.6652994994998971</v>
      </c>
      <c r="E4628">
        <v>0.6020599913279624</v>
      </c>
      <c r="G4628" t="s">
        <v>7443</v>
      </c>
      <c r="H4628">
        <v>1</v>
      </c>
      <c r="I4628">
        <v>3.6652994994998971</v>
      </c>
      <c r="J4628">
        <v>0</v>
      </c>
    </row>
    <row r="4629" spans="1:10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G4629" t="s">
        <v>6018</v>
      </c>
      <c r="H4629">
        <v>1</v>
      </c>
      <c r="I4629">
        <v>3.6653933502797118</v>
      </c>
      <c r="J4629">
        <v>0</v>
      </c>
    </row>
    <row r="4630" spans="1:10">
      <c r="A4630">
        <v>4629</v>
      </c>
      <c r="B4630" t="s">
        <v>8378</v>
      </c>
      <c r="C4630">
        <v>4</v>
      </c>
      <c r="D4630">
        <v>3.6654871807828107</v>
      </c>
      <c r="E4630">
        <v>0.6020599913279624</v>
      </c>
      <c r="G4630" t="s">
        <v>5891</v>
      </c>
      <c r="H4630">
        <v>1</v>
      </c>
      <c r="I4630">
        <v>3.6654871807828107</v>
      </c>
      <c r="J4630">
        <v>0</v>
      </c>
    </row>
    <row r="4631" spans="1:10">
      <c r="A4631">
        <v>4630</v>
      </c>
      <c r="B4631" t="s">
        <v>8379</v>
      </c>
      <c r="C4631">
        <v>4</v>
      </c>
      <c r="D4631">
        <v>3.6655809910179533</v>
      </c>
      <c r="E4631">
        <v>0.6020599913279624</v>
      </c>
      <c r="G4631" t="s">
        <v>5396</v>
      </c>
      <c r="H4631">
        <v>1</v>
      </c>
      <c r="I4631">
        <v>3.6655809910179533</v>
      </c>
      <c r="J4631">
        <v>0</v>
      </c>
    </row>
    <row r="4632" spans="1:10">
      <c r="A4632">
        <v>4631</v>
      </c>
      <c r="B4632" t="s">
        <v>4525</v>
      </c>
      <c r="C4632">
        <v>4</v>
      </c>
      <c r="D4632">
        <v>3.6656747809938932</v>
      </c>
      <c r="E4632">
        <v>0.6020599913279624</v>
      </c>
      <c r="G4632" t="s">
        <v>6251</v>
      </c>
      <c r="H4632">
        <v>1</v>
      </c>
      <c r="I4632">
        <v>3.6656747809938932</v>
      </c>
      <c r="J4632">
        <v>0</v>
      </c>
    </row>
    <row r="4633" spans="1:10">
      <c r="A4633">
        <v>4632</v>
      </c>
      <c r="B4633" t="s">
        <v>8380</v>
      </c>
      <c r="C4633">
        <v>4</v>
      </c>
      <c r="D4633">
        <v>3.6657685507193798</v>
      </c>
      <c r="E4633">
        <v>0.6020599913279624</v>
      </c>
      <c r="G4633" t="s">
        <v>7320</v>
      </c>
      <c r="H4633">
        <v>1</v>
      </c>
      <c r="I4633">
        <v>3.6657685507193798</v>
      </c>
      <c r="J4633">
        <v>0</v>
      </c>
    </row>
    <row r="4634" spans="1:10">
      <c r="A4634">
        <v>4633</v>
      </c>
      <c r="B4634" t="s">
        <v>6649</v>
      </c>
      <c r="C4634">
        <v>4</v>
      </c>
      <c r="D4634">
        <v>3.6658623002031554</v>
      </c>
      <c r="E4634">
        <v>0.6020599913279624</v>
      </c>
      <c r="G4634" t="s">
        <v>5545</v>
      </c>
      <c r="H4634">
        <v>1</v>
      </c>
      <c r="I4634">
        <v>3.6658623002031554</v>
      </c>
      <c r="J4634">
        <v>0</v>
      </c>
    </row>
    <row r="4635" spans="1:10">
      <c r="A4635">
        <v>4634</v>
      </c>
      <c r="B4635" t="s">
        <v>8381</v>
      </c>
      <c r="C4635">
        <v>4</v>
      </c>
      <c r="D4635">
        <v>3.6659560294539566</v>
      </c>
      <c r="E4635">
        <v>0.6020599913279624</v>
      </c>
      <c r="G4635" t="s">
        <v>6021</v>
      </c>
      <c r="H4635">
        <v>1</v>
      </c>
      <c r="I4635">
        <v>3.6659560294539566</v>
      </c>
      <c r="J4635">
        <v>0</v>
      </c>
    </row>
    <row r="4636" spans="1:10">
      <c r="A4636">
        <v>4635</v>
      </c>
      <c r="B4636" t="s">
        <v>4876</v>
      </c>
      <c r="C4636">
        <v>4</v>
      </c>
      <c r="D4636">
        <v>3.666049738480516</v>
      </c>
      <c r="E4636">
        <v>0.6020599913279624</v>
      </c>
      <c r="G4636" t="s">
        <v>6866</v>
      </c>
      <c r="H4636">
        <v>1</v>
      </c>
      <c r="I4636">
        <v>3.666049738480516</v>
      </c>
      <c r="J4636">
        <v>0</v>
      </c>
    </row>
    <row r="4637" spans="1:10">
      <c r="A4637">
        <v>4636</v>
      </c>
      <c r="B4637" t="s">
        <v>8382</v>
      </c>
      <c r="C4637">
        <v>4</v>
      </c>
      <c r="D4637">
        <v>3.6661434272915585</v>
      </c>
      <c r="E4637">
        <v>0.6020599913279624</v>
      </c>
      <c r="G4637" t="s">
        <v>6032</v>
      </c>
      <c r="H4637">
        <v>1</v>
      </c>
      <c r="I4637">
        <v>3.6661434272915585</v>
      </c>
      <c r="J4637">
        <v>0</v>
      </c>
    </row>
    <row r="4638" spans="1:10">
      <c r="A4638">
        <v>4637</v>
      </c>
      <c r="B4638" t="s">
        <v>8383</v>
      </c>
      <c r="C4638">
        <v>4</v>
      </c>
      <c r="D4638">
        <v>3.6662370958958044</v>
      </c>
      <c r="E4638">
        <v>0.6020599913279624</v>
      </c>
      <c r="G4638" t="s">
        <v>7149</v>
      </c>
      <c r="H4638">
        <v>1</v>
      </c>
      <c r="I4638">
        <v>3.6662370958958044</v>
      </c>
      <c r="J4638">
        <v>0</v>
      </c>
    </row>
    <row r="4639" spans="1:10">
      <c r="A4639">
        <v>4638</v>
      </c>
      <c r="B4639" t="s">
        <v>8384</v>
      </c>
      <c r="C4639">
        <v>4</v>
      </c>
      <c r="D4639">
        <v>3.6663307443019684</v>
      </c>
      <c r="E4639">
        <v>0.6020599913279624</v>
      </c>
      <c r="G4639" t="s">
        <v>6635</v>
      </c>
      <c r="H4639">
        <v>1</v>
      </c>
      <c r="I4639">
        <v>3.6663307443019684</v>
      </c>
      <c r="J4639">
        <v>0</v>
      </c>
    </row>
    <row r="4640" spans="1:10">
      <c r="A4640">
        <v>4639</v>
      </c>
      <c r="B4640" t="s">
        <v>8385</v>
      </c>
      <c r="C4640">
        <v>4</v>
      </c>
      <c r="D4640">
        <v>3.6664243725187595</v>
      </c>
      <c r="E4640">
        <v>0.6020599913279624</v>
      </c>
      <c r="G4640" t="s">
        <v>5390</v>
      </c>
      <c r="H4640">
        <v>1</v>
      </c>
      <c r="I4640">
        <v>3.6664243725187595</v>
      </c>
      <c r="J4640">
        <v>0</v>
      </c>
    </row>
    <row r="4641" spans="1:10">
      <c r="A4641">
        <v>4640</v>
      </c>
      <c r="B4641" t="s">
        <v>8386</v>
      </c>
      <c r="C4641">
        <v>4</v>
      </c>
      <c r="D4641">
        <v>3.6665179805548807</v>
      </c>
      <c r="E4641">
        <v>0.6020599913279624</v>
      </c>
      <c r="G4641" t="s">
        <v>6254</v>
      </c>
      <c r="H4641">
        <v>1</v>
      </c>
      <c r="I4641">
        <v>3.6665179805548807</v>
      </c>
      <c r="J4641">
        <v>0</v>
      </c>
    </row>
    <row r="4642" spans="1:10">
      <c r="A4642">
        <v>4641</v>
      </c>
      <c r="B4642" t="s">
        <v>4270</v>
      </c>
      <c r="C4642">
        <v>4</v>
      </c>
      <c r="D4642">
        <v>3.6666115684190301</v>
      </c>
      <c r="E4642">
        <v>0.6020599913279624</v>
      </c>
      <c r="G4642" t="s">
        <v>5895</v>
      </c>
      <c r="H4642">
        <v>1</v>
      </c>
      <c r="I4642">
        <v>3.6666115684190301</v>
      </c>
      <c r="J4642">
        <v>0</v>
      </c>
    </row>
    <row r="4643" spans="1:10">
      <c r="A4643">
        <v>4642</v>
      </c>
      <c r="B4643" t="s">
        <v>8387</v>
      </c>
      <c r="C4643">
        <v>4</v>
      </c>
      <c r="D4643">
        <v>3.6667051361198988</v>
      </c>
      <c r="E4643">
        <v>0.6020599913279624</v>
      </c>
      <c r="G4643" t="s">
        <v>6226</v>
      </c>
      <c r="H4643">
        <v>1</v>
      </c>
      <c r="I4643">
        <v>3.6667051361198988</v>
      </c>
      <c r="J4643">
        <v>0</v>
      </c>
    </row>
    <row r="4644" spans="1:10">
      <c r="A4644">
        <v>4643</v>
      </c>
      <c r="B4644" t="s">
        <v>8388</v>
      </c>
      <c r="C4644">
        <v>4</v>
      </c>
      <c r="D4644">
        <v>3.6667986836661739</v>
      </c>
      <c r="E4644">
        <v>0.6020599913279624</v>
      </c>
      <c r="G4644" t="s">
        <v>6504</v>
      </c>
      <c r="H4644">
        <v>1</v>
      </c>
      <c r="I4644">
        <v>3.6667986836661739</v>
      </c>
      <c r="J4644">
        <v>0</v>
      </c>
    </row>
    <row r="4645" spans="1:10">
      <c r="A4645">
        <v>4644</v>
      </c>
      <c r="B4645" t="s">
        <v>8389</v>
      </c>
      <c r="C4645">
        <v>4</v>
      </c>
      <c r="D4645">
        <v>3.6668922110665361</v>
      </c>
      <c r="E4645">
        <v>0.6020599913279624</v>
      </c>
      <c r="G4645" t="s">
        <v>6188</v>
      </c>
      <c r="H4645">
        <v>1</v>
      </c>
      <c r="I4645">
        <v>3.6668922110665361</v>
      </c>
      <c r="J4645">
        <v>0</v>
      </c>
    </row>
    <row r="4646" spans="1:10">
      <c r="A4646">
        <v>4645</v>
      </c>
      <c r="B4646" t="s">
        <v>8390</v>
      </c>
      <c r="C4646">
        <v>4</v>
      </c>
      <c r="D4646">
        <v>3.6669857183296606</v>
      </c>
      <c r="E4646">
        <v>0.6020599913279624</v>
      </c>
      <c r="G4646" t="s">
        <v>6492</v>
      </c>
      <c r="H4646">
        <v>1</v>
      </c>
      <c r="I4646">
        <v>3.6669857183296606</v>
      </c>
      <c r="J4646">
        <v>0</v>
      </c>
    </row>
    <row r="4647" spans="1:10">
      <c r="A4647">
        <v>4646</v>
      </c>
      <c r="B4647" t="s">
        <v>7106</v>
      </c>
      <c r="C4647">
        <v>4</v>
      </c>
      <c r="D4647">
        <v>3.6670792054642165</v>
      </c>
      <c r="E4647">
        <v>0.6020599913279624</v>
      </c>
      <c r="G4647" t="s">
        <v>7126</v>
      </c>
      <c r="H4647">
        <v>1</v>
      </c>
      <c r="I4647">
        <v>3.6670792054642165</v>
      </c>
      <c r="J4647">
        <v>0</v>
      </c>
    </row>
    <row r="4648" spans="1:10">
      <c r="A4648">
        <v>4647</v>
      </c>
      <c r="B4648" t="s">
        <v>8391</v>
      </c>
      <c r="C4648">
        <v>4</v>
      </c>
      <c r="D4648">
        <v>3.6671726724788685</v>
      </c>
      <c r="E4648">
        <v>0.6020599913279624</v>
      </c>
      <c r="G4648" t="s">
        <v>5172</v>
      </c>
      <c r="H4648">
        <v>1</v>
      </c>
      <c r="I4648">
        <v>3.6671726724788685</v>
      </c>
      <c r="J4648">
        <v>0</v>
      </c>
    </row>
    <row r="4649" spans="1:10">
      <c r="A4649">
        <v>4648</v>
      </c>
      <c r="B4649" t="s">
        <v>8392</v>
      </c>
      <c r="C4649">
        <v>4</v>
      </c>
      <c r="D4649">
        <v>3.6672661193822744</v>
      </c>
      <c r="E4649">
        <v>0.6020599913279624</v>
      </c>
      <c r="G4649" t="s">
        <v>5637</v>
      </c>
      <c r="H4649">
        <v>1</v>
      </c>
      <c r="I4649">
        <v>3.6672661193822744</v>
      </c>
      <c r="J4649">
        <v>0</v>
      </c>
    </row>
    <row r="4650" spans="1:10">
      <c r="A4650">
        <v>4649</v>
      </c>
      <c r="B4650" t="s">
        <v>8393</v>
      </c>
      <c r="C4650">
        <v>4</v>
      </c>
      <c r="D4650">
        <v>3.667359546183087</v>
      </c>
      <c r="E4650">
        <v>0.6020599913279624</v>
      </c>
      <c r="G4650" t="s">
        <v>5235</v>
      </c>
      <c r="H4650">
        <v>1</v>
      </c>
      <c r="I4650">
        <v>3.667359546183087</v>
      </c>
      <c r="J4650">
        <v>0</v>
      </c>
    </row>
    <row r="4651" spans="1:10">
      <c r="A4651">
        <v>4650</v>
      </c>
      <c r="B4651" t="s">
        <v>4767</v>
      </c>
      <c r="C4651">
        <v>4</v>
      </c>
      <c r="D4651">
        <v>3.667452952889954</v>
      </c>
      <c r="E4651">
        <v>0.6020599913279624</v>
      </c>
      <c r="G4651" t="s">
        <v>2686</v>
      </c>
      <c r="H4651">
        <v>1</v>
      </c>
      <c r="I4651">
        <v>3.667452952889954</v>
      </c>
      <c r="J4651">
        <v>0</v>
      </c>
    </row>
    <row r="4652" spans="1:10">
      <c r="A4652">
        <v>4651</v>
      </c>
      <c r="B4652" t="s">
        <v>8394</v>
      </c>
      <c r="C4652">
        <v>4</v>
      </c>
      <c r="D4652">
        <v>3.6675463395115164</v>
      </c>
      <c r="E4652">
        <v>0.6020599913279624</v>
      </c>
      <c r="G4652" t="s">
        <v>5307</v>
      </c>
      <c r="H4652">
        <v>1</v>
      </c>
      <c r="I4652">
        <v>3.6675463395115164</v>
      </c>
      <c r="J4652">
        <v>0</v>
      </c>
    </row>
    <row r="4653" spans="1:10">
      <c r="A4653">
        <v>4652</v>
      </c>
      <c r="B4653" t="s">
        <v>8395</v>
      </c>
      <c r="C4653">
        <v>4</v>
      </c>
      <c r="D4653">
        <v>3.667639706056411</v>
      </c>
      <c r="E4653">
        <v>0.6020599913279624</v>
      </c>
      <c r="G4653" t="s">
        <v>7113</v>
      </c>
      <c r="H4653">
        <v>1</v>
      </c>
      <c r="I4653">
        <v>3.667639706056411</v>
      </c>
      <c r="J4653">
        <v>0</v>
      </c>
    </row>
    <row r="4654" spans="1:10">
      <c r="A4654">
        <v>4653</v>
      </c>
      <c r="B4654" t="s">
        <v>8396</v>
      </c>
      <c r="C4654">
        <v>4</v>
      </c>
      <c r="D4654">
        <v>3.6677330525332672</v>
      </c>
      <c r="E4654">
        <v>0.6020599913279624</v>
      </c>
      <c r="G4654" t="s">
        <v>7368</v>
      </c>
      <c r="H4654">
        <v>1</v>
      </c>
      <c r="I4654">
        <v>3.6677330525332672</v>
      </c>
      <c r="J4654">
        <v>0</v>
      </c>
    </row>
    <row r="4655" spans="1:10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G4655" t="s">
        <v>5393</v>
      </c>
      <c r="H4655">
        <v>1</v>
      </c>
      <c r="I4655">
        <v>3.6678263789507111</v>
      </c>
      <c r="J4655">
        <v>0</v>
      </c>
    </row>
    <row r="4656" spans="1:10">
      <c r="A4656">
        <v>4655</v>
      </c>
      <c r="B4656" t="s">
        <v>8397</v>
      </c>
      <c r="C4656">
        <v>4</v>
      </c>
      <c r="D4656">
        <v>3.6679196853173615</v>
      </c>
      <c r="E4656">
        <v>0.6020599913279624</v>
      </c>
      <c r="G4656" t="s">
        <v>5234</v>
      </c>
      <c r="H4656">
        <v>1</v>
      </c>
      <c r="I4656">
        <v>3.6679196853173615</v>
      </c>
      <c r="J4656">
        <v>0</v>
      </c>
    </row>
    <row r="4657" spans="1:10">
      <c r="A4657">
        <v>4656</v>
      </c>
      <c r="B4657" t="s">
        <v>6544</v>
      </c>
      <c r="C4657">
        <v>4</v>
      </c>
      <c r="D4657">
        <v>3.6680129716418319</v>
      </c>
      <c r="E4657">
        <v>0.6020599913279624</v>
      </c>
      <c r="G4657" t="s">
        <v>7397</v>
      </c>
      <c r="H4657">
        <v>1</v>
      </c>
      <c r="I4657">
        <v>3.6680129716418319</v>
      </c>
      <c r="J4657">
        <v>0</v>
      </c>
    </row>
    <row r="4658" spans="1:10">
      <c r="A4658">
        <v>4657</v>
      </c>
      <c r="B4658" t="s">
        <v>8398</v>
      </c>
      <c r="C4658">
        <v>4</v>
      </c>
      <c r="D4658">
        <v>3.6681062379327312</v>
      </c>
      <c r="E4658">
        <v>0.6020599913279624</v>
      </c>
      <c r="G4658" t="s">
        <v>5363</v>
      </c>
      <c r="H4658">
        <v>1</v>
      </c>
      <c r="I4658">
        <v>3.6681062379327312</v>
      </c>
      <c r="J4658">
        <v>0</v>
      </c>
    </row>
    <row r="4659" spans="1:10">
      <c r="A4659">
        <v>4658</v>
      </c>
      <c r="B4659" t="s">
        <v>8399</v>
      </c>
      <c r="C4659">
        <v>4</v>
      </c>
      <c r="D4659">
        <v>3.668199484198662</v>
      </c>
      <c r="E4659">
        <v>0.6020599913279624</v>
      </c>
      <c r="G4659" t="s">
        <v>5143</v>
      </c>
      <c r="H4659">
        <v>1</v>
      </c>
      <c r="I4659">
        <v>3.668199484198662</v>
      </c>
      <c r="J4659">
        <v>0</v>
      </c>
    </row>
    <row r="4660" spans="1:10">
      <c r="A4660">
        <v>4659</v>
      </c>
      <c r="B4660" t="s">
        <v>8400</v>
      </c>
      <c r="C4660">
        <v>4</v>
      </c>
      <c r="D4660">
        <v>3.6682927104482208</v>
      </c>
      <c r="E4660">
        <v>0.6020599913279624</v>
      </c>
      <c r="G4660" t="s">
        <v>7391</v>
      </c>
      <c r="H4660">
        <v>1</v>
      </c>
      <c r="I4660">
        <v>3.6682927104482208</v>
      </c>
      <c r="J4660">
        <v>0</v>
      </c>
    </row>
    <row r="4661" spans="1:10">
      <c r="A4661">
        <v>4660</v>
      </c>
      <c r="B4661" t="s">
        <v>8401</v>
      </c>
      <c r="C4661">
        <v>4</v>
      </c>
      <c r="D4661">
        <v>3.6683859166900001</v>
      </c>
      <c r="E4661">
        <v>0.6020599913279624</v>
      </c>
      <c r="G4661" t="s">
        <v>7136</v>
      </c>
      <c r="H4661">
        <v>1</v>
      </c>
      <c r="I4661">
        <v>3.6683859166900001</v>
      </c>
      <c r="J4661">
        <v>0</v>
      </c>
    </row>
    <row r="4662" spans="1:10">
      <c r="A4662">
        <v>4661</v>
      </c>
      <c r="B4662" t="s">
        <v>5224</v>
      </c>
      <c r="C4662">
        <v>4</v>
      </c>
      <c r="D4662">
        <v>3.6684791029325856</v>
      </c>
      <c r="E4662">
        <v>0.6020599913279624</v>
      </c>
      <c r="G4662" t="s">
        <v>2810</v>
      </c>
      <c r="H4662">
        <v>1</v>
      </c>
      <c r="I4662">
        <v>3.6684791029325856</v>
      </c>
      <c r="J4662">
        <v>0</v>
      </c>
    </row>
    <row r="4663" spans="1:10">
      <c r="A4663">
        <v>4662</v>
      </c>
      <c r="B4663" t="s">
        <v>8402</v>
      </c>
      <c r="C4663">
        <v>4</v>
      </c>
      <c r="D4663">
        <v>3.6685722691845579</v>
      </c>
      <c r="E4663">
        <v>0.6020599913279624</v>
      </c>
      <c r="G4663" t="s">
        <v>6578</v>
      </c>
      <c r="H4663">
        <v>1</v>
      </c>
      <c r="I4663">
        <v>3.6685722691845579</v>
      </c>
      <c r="J4663">
        <v>0</v>
      </c>
    </row>
    <row r="4664" spans="1:10">
      <c r="A4664">
        <v>4663</v>
      </c>
      <c r="B4664" t="s">
        <v>8403</v>
      </c>
      <c r="C4664">
        <v>4</v>
      </c>
      <c r="D4664">
        <v>3.668665415454492</v>
      </c>
      <c r="E4664">
        <v>0.6020599913279624</v>
      </c>
      <c r="G4664" t="s">
        <v>5179</v>
      </c>
      <c r="H4664">
        <v>1</v>
      </c>
      <c r="I4664">
        <v>3.668665415454492</v>
      </c>
      <c r="J4664">
        <v>0</v>
      </c>
    </row>
    <row r="4665" spans="1:10">
      <c r="A4665">
        <v>4664</v>
      </c>
      <c r="B4665" t="s">
        <v>8404</v>
      </c>
      <c r="C4665">
        <v>4</v>
      </c>
      <c r="D4665">
        <v>3.6687585417509578</v>
      </c>
      <c r="E4665">
        <v>0.6020599913279624</v>
      </c>
      <c r="G4665" t="s">
        <v>6271</v>
      </c>
      <c r="H4665">
        <v>1</v>
      </c>
      <c r="I4665">
        <v>3.6687585417509578</v>
      </c>
      <c r="J4665">
        <v>0</v>
      </c>
    </row>
    <row r="4666" spans="1:10">
      <c r="A4666">
        <v>4665</v>
      </c>
      <c r="B4666" t="s">
        <v>8405</v>
      </c>
      <c r="C4666">
        <v>4</v>
      </c>
      <c r="D4666">
        <v>3.6688516480825188</v>
      </c>
      <c r="E4666">
        <v>0.6020599913279624</v>
      </c>
      <c r="G4666" t="s">
        <v>6357</v>
      </c>
      <c r="H4666">
        <v>1</v>
      </c>
      <c r="I4666">
        <v>3.6688516480825188</v>
      </c>
      <c r="J4666">
        <v>0</v>
      </c>
    </row>
    <row r="4667" spans="1:10">
      <c r="A4667">
        <v>4666</v>
      </c>
      <c r="B4667" t="s">
        <v>8406</v>
      </c>
      <c r="C4667">
        <v>4</v>
      </c>
      <c r="D4667">
        <v>3.6689447344577339</v>
      </c>
      <c r="E4667">
        <v>0.6020599913279624</v>
      </c>
      <c r="G4667" t="s">
        <v>6275</v>
      </c>
      <c r="H4667">
        <v>1</v>
      </c>
      <c r="I4667">
        <v>3.6689447344577339</v>
      </c>
      <c r="J4667">
        <v>0</v>
      </c>
    </row>
    <row r="4668" spans="1:10">
      <c r="A4668">
        <v>4667</v>
      </c>
      <c r="B4668" t="s">
        <v>8407</v>
      </c>
      <c r="C4668">
        <v>4</v>
      </c>
      <c r="D4668">
        <v>3.6690378008851559</v>
      </c>
      <c r="E4668">
        <v>0.6020599913279624</v>
      </c>
      <c r="G4668" t="s">
        <v>6683</v>
      </c>
      <c r="H4668">
        <v>1</v>
      </c>
      <c r="I4668">
        <v>3.6690378008851559</v>
      </c>
      <c r="J4668">
        <v>0</v>
      </c>
    </row>
    <row r="4669" spans="1:10">
      <c r="A4669">
        <v>4668</v>
      </c>
      <c r="B4669" t="s">
        <v>8408</v>
      </c>
      <c r="C4669">
        <v>4</v>
      </c>
      <c r="D4669">
        <v>3.6691308473733324</v>
      </c>
      <c r="E4669">
        <v>0.6020599913279624</v>
      </c>
      <c r="G4669" t="s">
        <v>6487</v>
      </c>
      <c r="H4669">
        <v>1</v>
      </c>
      <c r="I4669">
        <v>3.6691308473733324</v>
      </c>
      <c r="J4669">
        <v>0</v>
      </c>
    </row>
    <row r="4670" spans="1:10">
      <c r="A4670">
        <v>4669</v>
      </c>
      <c r="B4670" t="s">
        <v>4161</v>
      </c>
      <c r="C4670">
        <v>4</v>
      </c>
      <c r="D4670">
        <v>3.6692238739308056</v>
      </c>
      <c r="E4670">
        <v>0.6020599913279624</v>
      </c>
      <c r="G4670" t="s">
        <v>6431</v>
      </c>
      <c r="H4670">
        <v>1</v>
      </c>
      <c r="I4670">
        <v>3.6692238739308056</v>
      </c>
      <c r="J4670">
        <v>0</v>
      </c>
    </row>
    <row r="4671" spans="1:10">
      <c r="A4671">
        <v>4670</v>
      </c>
      <c r="B4671" t="s">
        <v>8409</v>
      </c>
      <c r="C4671">
        <v>4</v>
      </c>
      <c r="D4671">
        <v>3.6693168805661123</v>
      </c>
      <c r="E4671">
        <v>0.6020599913279624</v>
      </c>
      <c r="G4671" t="s">
        <v>6488</v>
      </c>
      <c r="H4671">
        <v>1</v>
      </c>
      <c r="I4671">
        <v>3.6693168805661123</v>
      </c>
      <c r="J4671">
        <v>0</v>
      </c>
    </row>
    <row r="4672" spans="1:10">
      <c r="A4672">
        <v>4671</v>
      </c>
      <c r="B4672" t="s">
        <v>8410</v>
      </c>
      <c r="C4672">
        <v>4</v>
      </c>
      <c r="D4672">
        <v>3.6694098672877828</v>
      </c>
      <c r="E4672">
        <v>0.6020599913279624</v>
      </c>
      <c r="G4672" t="s">
        <v>5135</v>
      </c>
      <c r="H4672">
        <v>1</v>
      </c>
      <c r="I4672">
        <v>3.6694098672877828</v>
      </c>
      <c r="J4672">
        <v>0</v>
      </c>
    </row>
    <row r="4673" spans="1:10">
      <c r="A4673">
        <v>4672</v>
      </c>
      <c r="B4673" t="s">
        <v>8411</v>
      </c>
      <c r="C4673">
        <v>4</v>
      </c>
      <c r="D4673">
        <v>3.669502834104343</v>
      </c>
      <c r="E4673">
        <v>0.6020599913279624</v>
      </c>
      <c r="G4673" t="s">
        <v>2477</v>
      </c>
      <c r="H4673">
        <v>1</v>
      </c>
      <c r="I4673">
        <v>3.669502834104343</v>
      </c>
      <c r="J4673">
        <v>0</v>
      </c>
    </row>
    <row r="4674" spans="1:10">
      <c r="A4674">
        <v>4673</v>
      </c>
      <c r="B4674" t="s">
        <v>8412</v>
      </c>
      <c r="C4674">
        <v>4</v>
      </c>
      <c r="D4674">
        <v>3.6695957810243134</v>
      </c>
      <c r="E4674">
        <v>0.6020599913279624</v>
      </c>
      <c r="G4674" t="s">
        <v>6658</v>
      </c>
      <c r="H4674">
        <v>1</v>
      </c>
      <c r="I4674">
        <v>3.6695957810243134</v>
      </c>
      <c r="J4674">
        <v>0</v>
      </c>
    </row>
    <row r="4675" spans="1:10">
      <c r="A4675">
        <v>4674</v>
      </c>
      <c r="B4675" t="s">
        <v>8413</v>
      </c>
      <c r="C4675">
        <v>4</v>
      </c>
      <c r="D4675">
        <v>3.6696887080562082</v>
      </c>
      <c r="E4675">
        <v>0.6020599913279624</v>
      </c>
      <c r="G4675" t="s">
        <v>7125</v>
      </c>
      <c r="H4675">
        <v>1</v>
      </c>
      <c r="I4675">
        <v>3.6696887080562082</v>
      </c>
      <c r="J4675">
        <v>0</v>
      </c>
    </row>
    <row r="4676" spans="1:10">
      <c r="A4676">
        <v>4675</v>
      </c>
      <c r="B4676" t="s">
        <v>4887</v>
      </c>
      <c r="C4676">
        <v>4</v>
      </c>
      <c r="D4676">
        <v>3.6697816152085365</v>
      </c>
      <c r="E4676">
        <v>0.6020599913279624</v>
      </c>
      <c r="G4676" t="s">
        <v>7173</v>
      </c>
      <c r="H4676">
        <v>1</v>
      </c>
      <c r="I4676">
        <v>3.6697816152085365</v>
      </c>
      <c r="J4676">
        <v>0</v>
      </c>
    </row>
    <row r="4677" spans="1:10">
      <c r="A4677">
        <v>4676</v>
      </c>
      <c r="B4677" t="s">
        <v>8414</v>
      </c>
      <c r="C4677">
        <v>4</v>
      </c>
      <c r="D4677">
        <v>3.6698745024898023</v>
      </c>
      <c r="E4677">
        <v>0.6020599913279624</v>
      </c>
      <c r="G4677" t="s">
        <v>5568</v>
      </c>
      <c r="H4677">
        <v>1</v>
      </c>
      <c r="I4677">
        <v>3.6698745024898023</v>
      </c>
      <c r="J4677">
        <v>0</v>
      </c>
    </row>
    <row r="4678" spans="1:10">
      <c r="A4678">
        <v>4677</v>
      </c>
      <c r="B4678" t="s">
        <v>4024</v>
      </c>
      <c r="C4678">
        <v>4</v>
      </c>
      <c r="D4678">
        <v>3.669967369908504</v>
      </c>
      <c r="E4678">
        <v>0.6020599913279624</v>
      </c>
      <c r="G4678" t="s">
        <v>7234</v>
      </c>
      <c r="H4678">
        <v>1</v>
      </c>
      <c r="I4678">
        <v>3.669967369908504</v>
      </c>
      <c r="J4678">
        <v>0</v>
      </c>
    </row>
    <row r="4679" spans="1:10">
      <c r="A4679">
        <v>4678</v>
      </c>
      <c r="B4679" t="s">
        <v>8415</v>
      </c>
      <c r="C4679">
        <v>4</v>
      </c>
      <c r="D4679">
        <v>3.670060217473134</v>
      </c>
      <c r="E4679">
        <v>0.6020599913279624</v>
      </c>
      <c r="G4679" t="s">
        <v>1967</v>
      </c>
      <c r="H4679">
        <v>1</v>
      </c>
      <c r="I4679">
        <v>3.670060217473134</v>
      </c>
      <c r="J4679">
        <v>0</v>
      </c>
    </row>
    <row r="4680" spans="1:10">
      <c r="A4680">
        <v>4679</v>
      </c>
      <c r="B4680" t="s">
        <v>8416</v>
      </c>
      <c r="C4680">
        <v>4</v>
      </c>
      <c r="D4680">
        <v>3.6701530451921802</v>
      </c>
      <c r="E4680">
        <v>0.6020599913279624</v>
      </c>
      <c r="G4680" t="s">
        <v>6884</v>
      </c>
      <c r="H4680">
        <v>1</v>
      </c>
      <c r="I4680">
        <v>3.6701530451921802</v>
      </c>
      <c r="J4680">
        <v>0</v>
      </c>
    </row>
    <row r="4681" spans="1:10">
      <c r="A4681">
        <v>4680</v>
      </c>
      <c r="B4681" t="s">
        <v>8417</v>
      </c>
      <c r="C4681">
        <v>4</v>
      </c>
      <c r="D4681">
        <v>3.6702458530741242</v>
      </c>
      <c r="E4681">
        <v>0.6020599913279624</v>
      </c>
      <c r="G4681" t="s">
        <v>6187</v>
      </c>
      <c r="H4681">
        <v>1</v>
      </c>
      <c r="I4681">
        <v>3.6702458530741242</v>
      </c>
      <c r="J4681">
        <v>0</v>
      </c>
    </row>
    <row r="4682" spans="1:10">
      <c r="A4682">
        <v>4681</v>
      </c>
      <c r="B4682" t="s">
        <v>8418</v>
      </c>
      <c r="C4682">
        <v>4</v>
      </c>
      <c r="D4682">
        <v>3.6703386411274419</v>
      </c>
      <c r="E4682">
        <v>0.6020599913279624</v>
      </c>
      <c r="G4682" t="s">
        <v>5889</v>
      </c>
      <c r="H4682">
        <v>1</v>
      </c>
      <c r="I4682">
        <v>3.6703386411274419</v>
      </c>
      <c r="J4682">
        <v>0</v>
      </c>
    </row>
    <row r="4683" spans="1:10">
      <c r="A4683">
        <v>4682</v>
      </c>
      <c r="B4683" t="s">
        <v>8419</v>
      </c>
      <c r="C4683">
        <v>4</v>
      </c>
      <c r="D4683">
        <v>3.6704314093606056</v>
      </c>
      <c r="E4683">
        <v>0.6020599913279624</v>
      </c>
      <c r="G4683" t="s">
        <v>6348</v>
      </c>
      <c r="H4683">
        <v>1</v>
      </c>
      <c r="I4683">
        <v>3.6704314093606056</v>
      </c>
      <c r="J4683">
        <v>0</v>
      </c>
    </row>
    <row r="4684" spans="1:10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G4684" t="s">
        <v>1824</v>
      </c>
      <c r="H4684">
        <v>1</v>
      </c>
      <c r="I4684">
        <v>3.6705241577820797</v>
      </c>
      <c r="J4684">
        <v>0</v>
      </c>
    </row>
    <row r="4685" spans="1:10">
      <c r="A4685">
        <v>4684</v>
      </c>
      <c r="B4685" t="s">
        <v>8420</v>
      </c>
      <c r="C4685">
        <v>4</v>
      </c>
      <c r="D4685">
        <v>3.6706168864003255</v>
      </c>
      <c r="E4685">
        <v>0.6020599913279624</v>
      </c>
      <c r="G4685" t="s">
        <v>6443</v>
      </c>
      <c r="H4685">
        <v>1</v>
      </c>
      <c r="I4685">
        <v>3.6706168864003255</v>
      </c>
      <c r="J4685">
        <v>0</v>
      </c>
    </row>
    <row r="4686" spans="1:10">
      <c r="A4686">
        <v>4685</v>
      </c>
      <c r="B4686" t="s">
        <v>7132</v>
      </c>
      <c r="C4686">
        <v>4</v>
      </c>
      <c r="D4686">
        <v>3.6707095952237969</v>
      </c>
      <c r="E4686">
        <v>0.6020599913279624</v>
      </c>
      <c r="G4686" t="s">
        <v>5304</v>
      </c>
      <c r="H4686">
        <v>1</v>
      </c>
      <c r="I4686">
        <v>3.6707095952237969</v>
      </c>
      <c r="J4686">
        <v>0</v>
      </c>
    </row>
    <row r="4687" spans="1:10">
      <c r="A4687">
        <v>4686</v>
      </c>
      <c r="B4687" t="s">
        <v>8421</v>
      </c>
      <c r="C4687">
        <v>4</v>
      </c>
      <c r="D4687">
        <v>3.6708022842609438</v>
      </c>
      <c r="E4687">
        <v>0.6020599913279624</v>
      </c>
      <c r="G4687" t="s">
        <v>7432</v>
      </c>
      <c r="H4687">
        <v>1</v>
      </c>
      <c r="I4687">
        <v>3.6708022842609438</v>
      </c>
      <c r="J4687">
        <v>0</v>
      </c>
    </row>
    <row r="4688" spans="1:10">
      <c r="A4688">
        <v>4687</v>
      </c>
      <c r="B4688" t="s">
        <v>8422</v>
      </c>
      <c r="C4688">
        <v>4</v>
      </c>
      <c r="D4688">
        <v>3.67089495352021</v>
      </c>
      <c r="E4688">
        <v>0.6020599913279624</v>
      </c>
      <c r="G4688" t="s">
        <v>7288</v>
      </c>
      <c r="H4688">
        <v>1</v>
      </c>
      <c r="I4688">
        <v>3.67089495352021</v>
      </c>
      <c r="J4688">
        <v>0</v>
      </c>
    </row>
    <row r="4689" spans="1:10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G4689" t="s">
        <v>5333</v>
      </c>
      <c r="H4689">
        <v>1</v>
      </c>
      <c r="I4689">
        <v>3.6709876030100341</v>
      </c>
      <c r="J4689">
        <v>0</v>
      </c>
    </row>
    <row r="4690" spans="1:10">
      <c r="A4690">
        <v>4689</v>
      </c>
      <c r="B4690" t="s">
        <v>8423</v>
      </c>
      <c r="C4690">
        <v>4</v>
      </c>
      <c r="D4690">
        <v>3.6710802327388494</v>
      </c>
      <c r="E4690">
        <v>0.6020599913279624</v>
      </c>
      <c r="G4690" t="s">
        <v>7270</v>
      </c>
      <c r="H4690">
        <v>1</v>
      </c>
      <c r="I4690">
        <v>3.6710802327388494</v>
      </c>
      <c r="J4690">
        <v>0</v>
      </c>
    </row>
    <row r="4691" spans="1:10">
      <c r="A4691">
        <v>4690</v>
      </c>
      <c r="B4691" t="s">
        <v>8424</v>
      </c>
      <c r="C4691">
        <v>4</v>
      </c>
      <c r="D4691">
        <v>3.6711728427150834</v>
      </c>
      <c r="E4691">
        <v>0.6020599913279624</v>
      </c>
      <c r="G4691" t="s">
        <v>6769</v>
      </c>
      <c r="H4691">
        <v>1</v>
      </c>
      <c r="I4691">
        <v>3.6711728427150834</v>
      </c>
      <c r="J4691">
        <v>0</v>
      </c>
    </row>
    <row r="4692" spans="1:10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G4692" t="s">
        <v>6360</v>
      </c>
      <c r="H4692">
        <v>1</v>
      </c>
      <c r="I4692">
        <v>3.6712654329471586</v>
      </c>
      <c r="J4692">
        <v>0</v>
      </c>
    </row>
    <row r="4693" spans="1:10">
      <c r="A4693">
        <v>4692</v>
      </c>
      <c r="B4693" t="s">
        <v>8425</v>
      </c>
      <c r="C4693">
        <v>4</v>
      </c>
      <c r="D4693">
        <v>3.6713580034434918</v>
      </c>
      <c r="E4693">
        <v>0.6020599913279624</v>
      </c>
      <c r="G4693" t="s">
        <v>1875</v>
      </c>
      <c r="H4693">
        <v>1</v>
      </c>
      <c r="I4693">
        <v>3.6713580034434918</v>
      </c>
      <c r="J4693">
        <v>0</v>
      </c>
    </row>
    <row r="4694" spans="1:10">
      <c r="A4694">
        <v>4693</v>
      </c>
      <c r="B4694" t="s">
        <v>8426</v>
      </c>
      <c r="C4694">
        <v>4</v>
      </c>
      <c r="D4694">
        <v>3.6714505542124947</v>
      </c>
      <c r="E4694">
        <v>0.6020599913279624</v>
      </c>
      <c r="G4694" t="s">
        <v>2507</v>
      </c>
      <c r="H4694">
        <v>1</v>
      </c>
      <c r="I4694">
        <v>3.6714505542124947</v>
      </c>
      <c r="J4694">
        <v>0</v>
      </c>
    </row>
    <row r="4695" spans="1:10">
      <c r="A4695">
        <v>4694</v>
      </c>
      <c r="B4695" t="s">
        <v>8427</v>
      </c>
      <c r="C4695">
        <v>4</v>
      </c>
      <c r="D4695">
        <v>3.6715430852625737</v>
      </c>
      <c r="E4695">
        <v>0.6020599913279624</v>
      </c>
      <c r="G4695" t="s">
        <v>2205</v>
      </c>
      <c r="H4695">
        <v>1</v>
      </c>
      <c r="I4695">
        <v>3.6715430852625737</v>
      </c>
      <c r="J4695">
        <v>0</v>
      </c>
    </row>
    <row r="4696" spans="1:10">
      <c r="A4696">
        <v>4695</v>
      </c>
      <c r="B4696" t="s">
        <v>8428</v>
      </c>
      <c r="C4696">
        <v>4</v>
      </c>
      <c r="D4696">
        <v>3.6716355966021297</v>
      </c>
      <c r="E4696">
        <v>0.6020599913279624</v>
      </c>
      <c r="G4696" t="s">
        <v>1615</v>
      </c>
      <c r="H4696">
        <v>1</v>
      </c>
      <c r="I4696">
        <v>3.6716355966021297</v>
      </c>
      <c r="J4696">
        <v>0</v>
      </c>
    </row>
    <row r="4697" spans="1:10">
      <c r="A4697">
        <v>4696</v>
      </c>
      <c r="B4697" t="s">
        <v>8429</v>
      </c>
      <c r="C4697">
        <v>4</v>
      </c>
      <c r="D4697">
        <v>3.6717280882395582</v>
      </c>
      <c r="E4697">
        <v>0.6020599913279624</v>
      </c>
      <c r="G4697" t="s">
        <v>5639</v>
      </c>
      <c r="H4697">
        <v>1</v>
      </c>
      <c r="I4697">
        <v>3.6717280882395582</v>
      </c>
      <c r="J4697">
        <v>0</v>
      </c>
    </row>
    <row r="4698" spans="1:10">
      <c r="A4698">
        <v>4697</v>
      </c>
      <c r="B4698" t="s">
        <v>8430</v>
      </c>
      <c r="C4698">
        <v>4</v>
      </c>
      <c r="D4698">
        <v>3.671820560183249</v>
      </c>
      <c r="E4698">
        <v>0.6020599913279624</v>
      </c>
      <c r="G4698" t="s">
        <v>2255</v>
      </c>
      <c r="H4698">
        <v>1</v>
      </c>
      <c r="I4698">
        <v>3.671820560183249</v>
      </c>
      <c r="J4698">
        <v>0</v>
      </c>
    </row>
    <row r="4699" spans="1:10">
      <c r="A4699">
        <v>4698</v>
      </c>
      <c r="B4699" t="s">
        <v>8431</v>
      </c>
      <c r="C4699">
        <v>4</v>
      </c>
      <c r="D4699">
        <v>3.6719130124415869</v>
      </c>
      <c r="E4699">
        <v>0.6020599913279624</v>
      </c>
      <c r="G4699" t="s">
        <v>158</v>
      </c>
      <c r="H4699">
        <v>1</v>
      </c>
      <c r="I4699">
        <v>3.6719130124415869</v>
      </c>
      <c r="J4699">
        <v>0</v>
      </c>
    </row>
    <row r="4700" spans="1:10">
      <c r="A4700">
        <v>4699</v>
      </c>
      <c r="B4700" t="s">
        <v>8432</v>
      </c>
      <c r="C4700">
        <v>4</v>
      </c>
      <c r="D4700">
        <v>3.6720054450229518</v>
      </c>
      <c r="E4700">
        <v>0.6020599913279624</v>
      </c>
      <c r="G4700" t="s">
        <v>7344</v>
      </c>
      <c r="H4700">
        <v>1</v>
      </c>
      <c r="I4700">
        <v>3.6720054450229518</v>
      </c>
      <c r="J4700">
        <v>0</v>
      </c>
    </row>
    <row r="4701" spans="1:10">
      <c r="A4701">
        <v>4700</v>
      </c>
      <c r="B4701" t="s">
        <v>6547</v>
      </c>
      <c r="C4701">
        <v>4</v>
      </c>
      <c r="D4701">
        <v>3.6720978579357175</v>
      </c>
      <c r="E4701">
        <v>0.6020599913279624</v>
      </c>
      <c r="G4701" t="s">
        <v>6159</v>
      </c>
      <c r="H4701">
        <v>1</v>
      </c>
      <c r="I4701">
        <v>3.6720978579357175</v>
      </c>
      <c r="J4701">
        <v>0</v>
      </c>
    </row>
    <row r="4702" spans="1:10">
      <c r="A4702">
        <v>4701</v>
      </c>
      <c r="B4702" t="s">
        <v>8433</v>
      </c>
      <c r="C4702">
        <v>4</v>
      </c>
      <c r="D4702">
        <v>3.6721902511882525</v>
      </c>
      <c r="E4702">
        <v>0.6020599913279624</v>
      </c>
      <c r="G4702" t="s">
        <v>5520</v>
      </c>
      <c r="H4702">
        <v>1</v>
      </c>
      <c r="I4702">
        <v>3.6721902511882525</v>
      </c>
      <c r="J4702">
        <v>0</v>
      </c>
    </row>
    <row r="4703" spans="1:10">
      <c r="A4703">
        <v>4702</v>
      </c>
      <c r="B4703" t="s">
        <v>8434</v>
      </c>
      <c r="C4703">
        <v>4</v>
      </c>
      <c r="D4703">
        <v>3.6722826247889206</v>
      </c>
      <c r="E4703">
        <v>0.6020599913279624</v>
      </c>
      <c r="G4703" t="s">
        <v>5652</v>
      </c>
      <c r="H4703">
        <v>1</v>
      </c>
      <c r="I4703">
        <v>3.6722826247889206</v>
      </c>
      <c r="J4703">
        <v>0</v>
      </c>
    </row>
    <row r="4704" spans="1:10">
      <c r="A4704">
        <v>4703</v>
      </c>
      <c r="B4704" t="s">
        <v>5378</v>
      </c>
      <c r="C4704">
        <v>4</v>
      </c>
      <c r="D4704">
        <v>3.6723749787460793</v>
      </c>
      <c r="E4704">
        <v>0.6020599913279624</v>
      </c>
      <c r="G4704" t="s">
        <v>6888</v>
      </c>
      <c r="H4704">
        <v>1</v>
      </c>
      <c r="I4704">
        <v>3.6723749787460793</v>
      </c>
      <c r="J4704">
        <v>0</v>
      </c>
    </row>
    <row r="4705" spans="1:10">
      <c r="A4705">
        <v>4704</v>
      </c>
      <c r="B4705" t="s">
        <v>4723</v>
      </c>
      <c r="C4705">
        <v>4</v>
      </c>
      <c r="D4705">
        <v>3.6724673130680823</v>
      </c>
      <c r="E4705">
        <v>0.6020599913279624</v>
      </c>
      <c r="G4705" t="s">
        <v>2168</v>
      </c>
      <c r="H4705">
        <v>1</v>
      </c>
      <c r="I4705">
        <v>3.6724673130680823</v>
      </c>
      <c r="J4705">
        <v>0</v>
      </c>
    </row>
    <row r="4706" spans="1:10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G4706" t="s">
        <v>7244</v>
      </c>
      <c r="H4706">
        <v>1</v>
      </c>
      <c r="I4706">
        <v>3.6725596277632757</v>
      </c>
      <c r="J4706">
        <v>0</v>
      </c>
    </row>
    <row r="4707" spans="1:10">
      <c r="A4707">
        <v>4706</v>
      </c>
      <c r="B4707" t="s">
        <v>8435</v>
      </c>
      <c r="C4707">
        <v>4</v>
      </c>
      <c r="D4707">
        <v>3.6726519228400023</v>
      </c>
      <c r="E4707">
        <v>0.6020599913279624</v>
      </c>
      <c r="G4707" t="s">
        <v>6465</v>
      </c>
      <c r="H4707">
        <v>1</v>
      </c>
      <c r="I4707">
        <v>3.6726519228400023</v>
      </c>
      <c r="J4707">
        <v>0</v>
      </c>
    </row>
    <row r="4708" spans="1:10">
      <c r="A4708">
        <v>4707</v>
      </c>
      <c r="B4708" t="s">
        <v>8436</v>
      </c>
      <c r="C4708">
        <v>4</v>
      </c>
      <c r="D4708">
        <v>3.6727441983065989</v>
      </c>
      <c r="E4708">
        <v>0.6020599913279624</v>
      </c>
      <c r="G4708" t="s">
        <v>6304</v>
      </c>
      <c r="H4708">
        <v>1</v>
      </c>
      <c r="I4708">
        <v>3.6727441983065989</v>
      </c>
      <c r="J4708">
        <v>0</v>
      </c>
    </row>
    <row r="4709" spans="1:10">
      <c r="A4709">
        <v>4708</v>
      </c>
      <c r="B4709" t="s">
        <v>8437</v>
      </c>
      <c r="C4709">
        <v>4</v>
      </c>
      <c r="D4709">
        <v>3.6728364541713971</v>
      </c>
      <c r="E4709">
        <v>0.6020599913279624</v>
      </c>
      <c r="G4709" t="s">
        <v>5660</v>
      </c>
      <c r="H4709">
        <v>1</v>
      </c>
      <c r="I4709">
        <v>3.6728364541713971</v>
      </c>
      <c r="J4709">
        <v>0</v>
      </c>
    </row>
    <row r="4710" spans="1:10">
      <c r="A4710">
        <v>4709</v>
      </c>
      <c r="B4710" t="s">
        <v>8438</v>
      </c>
      <c r="C4710">
        <v>4</v>
      </c>
      <c r="D4710">
        <v>3.6729286904427223</v>
      </c>
      <c r="E4710">
        <v>0.6020599913279624</v>
      </c>
      <c r="G4710" t="s">
        <v>7363</v>
      </c>
      <c r="H4710">
        <v>1</v>
      </c>
      <c r="I4710">
        <v>3.6729286904427223</v>
      </c>
      <c r="J4710">
        <v>0</v>
      </c>
    </row>
    <row r="4711" spans="1:10">
      <c r="A4711">
        <v>4710</v>
      </c>
      <c r="B4711" t="s">
        <v>8439</v>
      </c>
      <c r="C4711">
        <v>4</v>
      </c>
      <c r="D4711">
        <v>3.6730209071288962</v>
      </c>
      <c r="E4711">
        <v>0.6020599913279624</v>
      </c>
      <c r="G4711" t="s">
        <v>5185</v>
      </c>
      <c r="H4711">
        <v>1</v>
      </c>
      <c r="I4711">
        <v>3.6730209071288962</v>
      </c>
      <c r="J4711">
        <v>0</v>
      </c>
    </row>
    <row r="4712" spans="1:10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G4712" t="s">
        <v>3012</v>
      </c>
      <c r="H4712">
        <v>1</v>
      </c>
      <c r="I4712">
        <v>3.6731131042382339</v>
      </c>
      <c r="J4712">
        <v>0</v>
      </c>
    </row>
    <row r="4713" spans="1:10">
      <c r="A4713">
        <v>4712</v>
      </c>
      <c r="B4713" t="s">
        <v>4363</v>
      </c>
      <c r="C4713">
        <v>4</v>
      </c>
      <c r="D4713">
        <v>3.6732052817790453</v>
      </c>
      <c r="E4713">
        <v>0.6020599913279624</v>
      </c>
      <c r="G4713" t="s">
        <v>6145</v>
      </c>
      <c r="H4713">
        <v>1</v>
      </c>
      <c r="I4713">
        <v>3.6732052817790453</v>
      </c>
      <c r="J4713">
        <v>0</v>
      </c>
    </row>
    <row r="4714" spans="1:10">
      <c r="A4714">
        <v>4713</v>
      </c>
      <c r="B4714" t="s">
        <v>8440</v>
      </c>
      <c r="C4714">
        <v>4</v>
      </c>
      <c r="D4714">
        <v>3.6732974397596356</v>
      </c>
      <c r="E4714">
        <v>0.6020599913279624</v>
      </c>
      <c r="G4714" t="s">
        <v>5806</v>
      </c>
      <c r="H4714">
        <v>1</v>
      </c>
      <c r="I4714">
        <v>3.6732974397596356</v>
      </c>
      <c r="J4714">
        <v>0</v>
      </c>
    </row>
    <row r="4715" spans="1:10">
      <c r="A4715">
        <v>4714</v>
      </c>
      <c r="B4715" t="s">
        <v>8441</v>
      </c>
      <c r="C4715">
        <v>4</v>
      </c>
      <c r="D4715">
        <v>3.673389578188305</v>
      </c>
      <c r="E4715">
        <v>0.6020599913279624</v>
      </c>
      <c r="G4715" t="s">
        <v>6090</v>
      </c>
      <c r="H4715">
        <v>1</v>
      </c>
      <c r="I4715">
        <v>3.673389578188305</v>
      </c>
      <c r="J4715">
        <v>0</v>
      </c>
    </row>
    <row r="4716" spans="1:10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G4716" t="s">
        <v>6589</v>
      </c>
      <c r="H4716">
        <v>1</v>
      </c>
      <c r="I4716">
        <v>3.6734816970733473</v>
      </c>
      <c r="J4716">
        <v>0</v>
      </c>
    </row>
    <row r="4717" spans="1:10">
      <c r="A4717">
        <v>4716</v>
      </c>
      <c r="B4717" t="s">
        <v>8442</v>
      </c>
      <c r="C4717">
        <v>4</v>
      </c>
      <c r="D4717">
        <v>3.6735737964230517</v>
      </c>
      <c r="E4717">
        <v>0.6020599913279624</v>
      </c>
      <c r="G4717" t="s">
        <v>6462</v>
      </c>
      <c r="H4717">
        <v>1</v>
      </c>
      <c r="I4717">
        <v>3.6735737964230517</v>
      </c>
      <c r="J4717">
        <v>0</v>
      </c>
    </row>
    <row r="4718" spans="1:10">
      <c r="A4718">
        <v>4717</v>
      </c>
      <c r="B4718" t="s">
        <v>8443</v>
      </c>
      <c r="C4718">
        <v>4</v>
      </c>
      <c r="D4718">
        <v>3.673665876245702</v>
      </c>
      <c r="E4718">
        <v>0.6020599913279624</v>
      </c>
      <c r="G4718" t="s">
        <v>6762</v>
      </c>
      <c r="H4718">
        <v>1</v>
      </c>
      <c r="I4718">
        <v>3.673665876245702</v>
      </c>
      <c r="J4718">
        <v>0</v>
      </c>
    </row>
    <row r="4719" spans="1:10">
      <c r="A4719">
        <v>4718</v>
      </c>
      <c r="B4719" t="s">
        <v>8444</v>
      </c>
      <c r="C4719">
        <v>4</v>
      </c>
      <c r="D4719">
        <v>3.6737579365495767</v>
      </c>
      <c r="E4719">
        <v>0.6020599913279624</v>
      </c>
      <c r="G4719" t="s">
        <v>6471</v>
      </c>
      <c r="H4719">
        <v>1</v>
      </c>
      <c r="I4719">
        <v>3.6737579365495767</v>
      </c>
      <c r="J4719">
        <v>0</v>
      </c>
    </row>
    <row r="4720" spans="1:10">
      <c r="A4720">
        <v>4719</v>
      </c>
      <c r="B4720" t="s">
        <v>8445</v>
      </c>
      <c r="C4720">
        <v>4</v>
      </c>
      <c r="D4720">
        <v>3.6738499773429494</v>
      </c>
      <c r="E4720">
        <v>0.6020599913279624</v>
      </c>
      <c r="G4720" t="s">
        <v>5686</v>
      </c>
      <c r="H4720">
        <v>1</v>
      </c>
      <c r="I4720">
        <v>3.6738499773429494</v>
      </c>
      <c r="J4720">
        <v>0</v>
      </c>
    </row>
    <row r="4721" spans="1:10">
      <c r="A4721">
        <v>4720</v>
      </c>
      <c r="B4721" t="s">
        <v>6685</v>
      </c>
      <c r="C4721">
        <v>4</v>
      </c>
      <c r="D4721">
        <v>3.673941998634088</v>
      </c>
      <c r="E4721">
        <v>0.6020599913279624</v>
      </c>
      <c r="G4721" t="s">
        <v>6321</v>
      </c>
      <c r="H4721">
        <v>1</v>
      </c>
      <c r="I4721">
        <v>3.673941998634088</v>
      </c>
      <c r="J4721">
        <v>0</v>
      </c>
    </row>
    <row r="4722" spans="1:10">
      <c r="A4722">
        <v>4721</v>
      </c>
      <c r="B4722" t="s">
        <v>5864</v>
      </c>
      <c r="C4722">
        <v>4</v>
      </c>
      <c r="D4722">
        <v>3.6740340004312548</v>
      </c>
      <c r="E4722">
        <v>0.6020599913279624</v>
      </c>
      <c r="G4722" t="s">
        <v>6395</v>
      </c>
      <c r="H4722">
        <v>1</v>
      </c>
      <c r="I4722">
        <v>3.6740340004312548</v>
      </c>
      <c r="J4722">
        <v>0</v>
      </c>
    </row>
    <row r="4723" spans="1:10">
      <c r="A4723">
        <v>4722</v>
      </c>
      <c r="B4723" t="s">
        <v>8446</v>
      </c>
      <c r="C4723">
        <v>4</v>
      </c>
      <c r="D4723">
        <v>3.6741259827427082</v>
      </c>
      <c r="E4723">
        <v>0.6020599913279624</v>
      </c>
      <c r="G4723" t="s">
        <v>6758</v>
      </c>
      <c r="H4723">
        <v>1</v>
      </c>
      <c r="I4723">
        <v>3.6741259827427082</v>
      </c>
      <c r="J4723">
        <v>0</v>
      </c>
    </row>
    <row r="4724" spans="1:10">
      <c r="A4724">
        <v>4723</v>
      </c>
      <c r="B4724" t="s">
        <v>8447</v>
      </c>
      <c r="C4724">
        <v>4</v>
      </c>
      <c r="D4724">
        <v>3.6742179455767001</v>
      </c>
      <c r="E4724">
        <v>0.6020599913279624</v>
      </c>
      <c r="G4724" t="s">
        <v>6129</v>
      </c>
      <c r="H4724">
        <v>1</v>
      </c>
      <c r="I4724">
        <v>3.6742179455767001</v>
      </c>
      <c r="J4724">
        <v>0</v>
      </c>
    </row>
    <row r="4725" spans="1:10">
      <c r="A4725">
        <v>4724</v>
      </c>
      <c r="B4725" t="s">
        <v>8448</v>
      </c>
      <c r="C4725">
        <v>4</v>
      </c>
      <c r="D4725">
        <v>3.6743098889414774</v>
      </c>
      <c r="E4725">
        <v>0.6020599913279624</v>
      </c>
      <c r="G4725" t="s">
        <v>7102</v>
      </c>
      <c r="H4725">
        <v>1</v>
      </c>
      <c r="I4725">
        <v>3.6743098889414774</v>
      </c>
      <c r="J4725">
        <v>0</v>
      </c>
    </row>
    <row r="4726" spans="1:10">
      <c r="A4726">
        <v>4725</v>
      </c>
      <c r="B4726" t="s">
        <v>8449</v>
      </c>
      <c r="C4726">
        <v>4</v>
      </c>
      <c r="D4726">
        <v>3.6744018128452818</v>
      </c>
      <c r="E4726">
        <v>0.6020599913279624</v>
      </c>
      <c r="G4726" t="s">
        <v>6559</v>
      </c>
      <c r="H4726">
        <v>1</v>
      </c>
      <c r="I4726">
        <v>3.6744018128452818</v>
      </c>
      <c r="J4726">
        <v>0</v>
      </c>
    </row>
    <row r="4727" spans="1:10">
      <c r="A4727">
        <v>4726</v>
      </c>
      <c r="B4727" t="s">
        <v>8450</v>
      </c>
      <c r="C4727">
        <v>4</v>
      </c>
      <c r="D4727">
        <v>3.6744937172963503</v>
      </c>
      <c r="E4727">
        <v>0.6020599913279624</v>
      </c>
      <c r="G4727" t="s">
        <v>6105</v>
      </c>
      <c r="H4727">
        <v>1</v>
      </c>
      <c r="I4727">
        <v>3.6744937172963503</v>
      </c>
      <c r="J4727">
        <v>0</v>
      </c>
    </row>
    <row r="4728" spans="1:10">
      <c r="A4728">
        <v>4727</v>
      </c>
      <c r="B4728" t="s">
        <v>8451</v>
      </c>
      <c r="C4728">
        <v>4</v>
      </c>
      <c r="D4728">
        <v>3.6745856023029138</v>
      </c>
      <c r="E4728">
        <v>0.6020599913279624</v>
      </c>
      <c r="G4728" t="s">
        <v>6377</v>
      </c>
      <c r="H4728">
        <v>1</v>
      </c>
      <c r="I4728">
        <v>3.6745856023029138</v>
      </c>
      <c r="J4728">
        <v>0</v>
      </c>
    </row>
    <row r="4729" spans="1:10">
      <c r="A4729">
        <v>4728</v>
      </c>
      <c r="B4729" t="s">
        <v>7374</v>
      </c>
      <c r="C4729">
        <v>4</v>
      </c>
      <c r="D4729">
        <v>3.6746774678731988</v>
      </c>
      <c r="E4729">
        <v>0.6020599913279624</v>
      </c>
      <c r="G4729" t="s">
        <v>6710</v>
      </c>
      <c r="H4729">
        <v>1</v>
      </c>
      <c r="I4729">
        <v>3.6746774678731988</v>
      </c>
      <c r="J4729">
        <v>0</v>
      </c>
    </row>
    <row r="4730" spans="1:10">
      <c r="A4730">
        <v>4729</v>
      </c>
      <c r="B4730" t="s">
        <v>8452</v>
      </c>
      <c r="C4730">
        <v>4</v>
      </c>
      <c r="D4730">
        <v>3.6747693140154261</v>
      </c>
      <c r="E4730">
        <v>0.6020599913279624</v>
      </c>
      <c r="G4730" t="s">
        <v>6636</v>
      </c>
      <c r="H4730">
        <v>1</v>
      </c>
      <c r="I4730">
        <v>3.6747693140154261</v>
      </c>
      <c r="J4730">
        <v>0</v>
      </c>
    </row>
    <row r="4731" spans="1:10">
      <c r="A4731">
        <v>4730</v>
      </c>
      <c r="B4731" t="s">
        <v>8453</v>
      </c>
      <c r="C4731">
        <v>4</v>
      </c>
      <c r="D4731">
        <v>3.6748611407378116</v>
      </c>
      <c r="E4731">
        <v>0.6020599913279624</v>
      </c>
      <c r="G4731" t="s">
        <v>6560</v>
      </c>
      <c r="H4731">
        <v>1</v>
      </c>
      <c r="I4731">
        <v>3.6748611407378116</v>
      </c>
      <c r="J4731">
        <v>0</v>
      </c>
    </row>
    <row r="4732" spans="1:10">
      <c r="A4732">
        <v>4731</v>
      </c>
      <c r="B4732" t="s">
        <v>4851</v>
      </c>
      <c r="C4732">
        <v>4</v>
      </c>
      <c r="D4732">
        <v>3.6749529480485652</v>
      </c>
      <c r="E4732">
        <v>0.6020599913279624</v>
      </c>
      <c r="G4732" t="s">
        <v>6988</v>
      </c>
      <c r="H4732">
        <v>1</v>
      </c>
      <c r="I4732">
        <v>3.6749529480485652</v>
      </c>
      <c r="J4732">
        <v>0</v>
      </c>
    </row>
    <row r="4733" spans="1:10">
      <c r="A4733">
        <v>4732</v>
      </c>
      <c r="B4733" t="s">
        <v>8454</v>
      </c>
      <c r="C4733">
        <v>4</v>
      </c>
      <c r="D4733">
        <v>3.6750447359558929</v>
      </c>
      <c r="E4733">
        <v>0.6020599913279624</v>
      </c>
      <c r="G4733" t="s">
        <v>2596</v>
      </c>
      <c r="H4733">
        <v>1</v>
      </c>
      <c r="I4733">
        <v>3.6750447359558929</v>
      </c>
      <c r="J4733">
        <v>0</v>
      </c>
    </row>
    <row r="4734" spans="1:10">
      <c r="A4734">
        <v>4733</v>
      </c>
      <c r="B4734" t="s">
        <v>8455</v>
      </c>
      <c r="C4734">
        <v>4</v>
      </c>
      <c r="D4734">
        <v>3.6751365044679942</v>
      </c>
      <c r="E4734">
        <v>0.6020599913279624</v>
      </c>
      <c r="G4734" t="s">
        <v>5758</v>
      </c>
      <c r="H4734">
        <v>1</v>
      </c>
      <c r="I4734">
        <v>3.6751365044679942</v>
      </c>
      <c r="J4734">
        <v>0</v>
      </c>
    </row>
    <row r="4735" spans="1:10">
      <c r="A4735">
        <v>4734</v>
      </c>
      <c r="B4735" t="s">
        <v>8456</v>
      </c>
      <c r="C4735">
        <v>4</v>
      </c>
      <c r="D4735">
        <v>3.675228253593064</v>
      </c>
      <c r="E4735">
        <v>0.6020599913279624</v>
      </c>
      <c r="G4735" t="s">
        <v>6798</v>
      </c>
      <c r="H4735">
        <v>1</v>
      </c>
      <c r="I4735">
        <v>3.675228253593064</v>
      </c>
      <c r="J4735">
        <v>0</v>
      </c>
    </row>
    <row r="4736" spans="1:10">
      <c r="A4736">
        <v>4735</v>
      </c>
      <c r="B4736" t="s">
        <v>8457</v>
      </c>
      <c r="C4736">
        <v>4</v>
      </c>
      <c r="D4736">
        <v>3.6753199833392922</v>
      </c>
      <c r="E4736">
        <v>0.6020599913279624</v>
      </c>
      <c r="G4736" t="s">
        <v>6238</v>
      </c>
      <c r="H4736">
        <v>1</v>
      </c>
      <c r="I4736">
        <v>3.6753199833392922</v>
      </c>
      <c r="J4736">
        <v>0</v>
      </c>
    </row>
    <row r="4737" spans="1:10">
      <c r="A4737">
        <v>4736</v>
      </c>
      <c r="B4737" t="s">
        <v>8458</v>
      </c>
      <c r="C4737">
        <v>4</v>
      </c>
      <c r="D4737">
        <v>3.6754116937148633</v>
      </c>
      <c r="E4737">
        <v>0.6020599913279624</v>
      </c>
      <c r="G4737" t="s">
        <v>7039</v>
      </c>
      <c r="H4737">
        <v>1</v>
      </c>
      <c r="I4737">
        <v>3.6754116937148633</v>
      </c>
      <c r="J4737">
        <v>0</v>
      </c>
    </row>
    <row r="4738" spans="1:10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G4738" t="s">
        <v>2441</v>
      </c>
      <c r="H4738">
        <v>1</v>
      </c>
      <c r="I4738">
        <v>3.6755033847279566</v>
      </c>
      <c r="J4738">
        <v>0</v>
      </c>
    </row>
    <row r="4739" spans="1:10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G4739" t="s">
        <v>1630</v>
      </c>
      <c r="H4739">
        <v>1</v>
      </c>
      <c r="I4739">
        <v>3.6755950563867463</v>
      </c>
      <c r="J4739">
        <v>0</v>
      </c>
    </row>
    <row r="4740" spans="1:10">
      <c r="A4740">
        <v>4739</v>
      </c>
      <c r="B4740" t="s">
        <v>8459</v>
      </c>
      <c r="C4740">
        <v>4</v>
      </c>
      <c r="D4740">
        <v>3.6756867086994012</v>
      </c>
      <c r="E4740">
        <v>0.6020599913279624</v>
      </c>
      <c r="G4740" t="s">
        <v>5738</v>
      </c>
      <c r="H4740">
        <v>1</v>
      </c>
      <c r="I4740">
        <v>3.6756867086994012</v>
      </c>
      <c r="J4740">
        <v>0</v>
      </c>
    </row>
    <row r="4741" spans="1:10">
      <c r="A4741">
        <v>4740</v>
      </c>
      <c r="B4741" t="s">
        <v>8460</v>
      </c>
      <c r="C4741">
        <v>4</v>
      </c>
      <c r="D4741">
        <v>3.6757783416740852</v>
      </c>
      <c r="E4741">
        <v>0.6020599913279624</v>
      </c>
      <c r="G4741" t="s">
        <v>3158</v>
      </c>
      <c r="H4741">
        <v>1</v>
      </c>
      <c r="I4741">
        <v>3.6757783416740852</v>
      </c>
      <c r="J4741">
        <v>0</v>
      </c>
    </row>
    <row r="4742" spans="1:10">
      <c r="A4742">
        <v>4741</v>
      </c>
      <c r="B4742" t="s">
        <v>8461</v>
      </c>
      <c r="C4742">
        <v>4</v>
      </c>
      <c r="D4742">
        <v>3.6758699553189564</v>
      </c>
      <c r="E4742">
        <v>0.6020599913279624</v>
      </c>
      <c r="G4742" t="s">
        <v>2788</v>
      </c>
      <c r="H4742">
        <v>1</v>
      </c>
      <c r="I4742">
        <v>3.6758699553189564</v>
      </c>
      <c r="J4742">
        <v>0</v>
      </c>
    </row>
    <row r="4743" spans="1:10">
      <c r="A4743">
        <v>4742</v>
      </c>
      <c r="B4743" t="s">
        <v>8462</v>
      </c>
      <c r="C4743">
        <v>4</v>
      </c>
      <c r="D4743">
        <v>3.6759615496421691</v>
      </c>
      <c r="E4743">
        <v>0.6020599913279624</v>
      </c>
      <c r="G4743" t="s">
        <v>7010</v>
      </c>
      <c r="H4743">
        <v>1</v>
      </c>
      <c r="I4743">
        <v>3.6759615496421691</v>
      </c>
      <c r="J4743">
        <v>0</v>
      </c>
    </row>
    <row r="4744" spans="1:10">
      <c r="A4744">
        <v>4743</v>
      </c>
      <c r="B4744" t="s">
        <v>5708</v>
      </c>
      <c r="C4744">
        <v>4</v>
      </c>
      <c r="D4744">
        <v>3.6760531246518715</v>
      </c>
      <c r="E4744">
        <v>0.6020599913279624</v>
      </c>
      <c r="G4744" t="s">
        <v>6486</v>
      </c>
      <c r="H4744">
        <v>1</v>
      </c>
      <c r="I4744">
        <v>3.6760531246518715</v>
      </c>
      <c r="J4744">
        <v>0</v>
      </c>
    </row>
    <row r="4745" spans="1:10">
      <c r="A4745">
        <v>4744</v>
      </c>
      <c r="B4745" t="s">
        <v>8463</v>
      </c>
      <c r="C4745">
        <v>4</v>
      </c>
      <c r="D4745">
        <v>3.6761446803562063</v>
      </c>
      <c r="E4745">
        <v>0.6020599913279624</v>
      </c>
      <c r="G4745" t="s">
        <v>2345</v>
      </c>
      <c r="H4745">
        <v>1</v>
      </c>
      <c r="I4745">
        <v>3.6761446803562063</v>
      </c>
      <c r="J4745">
        <v>0</v>
      </c>
    </row>
    <row r="4746" spans="1:10">
      <c r="A4746">
        <v>4745</v>
      </c>
      <c r="B4746" t="s">
        <v>8464</v>
      </c>
      <c r="C4746">
        <v>4</v>
      </c>
      <c r="D4746">
        <v>3.6762362167633116</v>
      </c>
      <c r="E4746">
        <v>0.6020599913279624</v>
      </c>
      <c r="G4746" t="s">
        <v>5473</v>
      </c>
      <c r="H4746">
        <v>1</v>
      </c>
      <c r="I4746">
        <v>3.6762362167633116</v>
      </c>
      <c r="J4746">
        <v>0</v>
      </c>
    </row>
    <row r="4747" spans="1:10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G4747" t="s">
        <v>5948</v>
      </c>
      <c r="H4747">
        <v>1</v>
      </c>
      <c r="I4747">
        <v>3.6763277338813203</v>
      </c>
      <c r="J4747">
        <v>0</v>
      </c>
    </row>
    <row r="4748" spans="1:10">
      <c r="A4748">
        <v>4747</v>
      </c>
      <c r="B4748" t="s">
        <v>8465</v>
      </c>
      <c r="C4748">
        <v>4</v>
      </c>
      <c r="D4748">
        <v>3.6764192317183602</v>
      </c>
      <c r="E4748">
        <v>0.6020599913279624</v>
      </c>
      <c r="G4748" t="s">
        <v>7182</v>
      </c>
      <c r="H4748">
        <v>1</v>
      </c>
      <c r="I4748">
        <v>3.6764192317183602</v>
      </c>
      <c r="J4748">
        <v>0</v>
      </c>
    </row>
    <row r="4749" spans="1:10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G4749" t="s">
        <v>7215</v>
      </c>
      <c r="H4749">
        <v>1</v>
      </c>
      <c r="I4749">
        <v>3.6765107102825536</v>
      </c>
      <c r="J4749">
        <v>0</v>
      </c>
    </row>
    <row r="4750" spans="1:10">
      <c r="A4750">
        <v>4749</v>
      </c>
      <c r="B4750" t="s">
        <v>8466</v>
      </c>
      <c r="C4750">
        <v>4</v>
      </c>
      <c r="D4750">
        <v>3.6766021695820181</v>
      </c>
      <c r="E4750">
        <v>0.6020599913279624</v>
      </c>
      <c r="G4750" t="s">
        <v>6316</v>
      </c>
      <c r="H4750">
        <v>1</v>
      </c>
      <c r="I4750">
        <v>3.6766021695820181</v>
      </c>
      <c r="J4750">
        <v>0</v>
      </c>
    </row>
    <row r="4751" spans="1:10">
      <c r="A4751">
        <v>4750</v>
      </c>
      <c r="B4751" t="s">
        <v>8467</v>
      </c>
      <c r="C4751">
        <v>4</v>
      </c>
      <c r="D4751">
        <v>3.6766936096248664</v>
      </c>
      <c r="E4751">
        <v>0.6020599913279624</v>
      </c>
      <c r="G4751" t="s">
        <v>6381</v>
      </c>
      <c r="H4751">
        <v>1</v>
      </c>
      <c r="I4751">
        <v>3.6766936096248664</v>
      </c>
      <c r="J4751">
        <v>0</v>
      </c>
    </row>
    <row r="4752" spans="1:10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G4752" t="s">
        <v>2114</v>
      </c>
      <c r="H4752">
        <v>1</v>
      </c>
      <c r="I4752">
        <v>3.6767850304192056</v>
      </c>
      <c r="J4752">
        <v>0</v>
      </c>
    </row>
    <row r="4753" spans="1:10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G4753" t="s">
        <v>6838</v>
      </c>
      <c r="H4753">
        <v>1</v>
      </c>
      <c r="I4753">
        <v>3.6768764319731373</v>
      </c>
      <c r="J4753">
        <v>0</v>
      </c>
    </row>
    <row r="4754" spans="1:10">
      <c r="A4754">
        <v>4753</v>
      </c>
      <c r="B4754" t="s">
        <v>8468</v>
      </c>
      <c r="C4754">
        <v>4</v>
      </c>
      <c r="D4754">
        <v>3.6769678142947586</v>
      </c>
      <c r="E4754">
        <v>0.6020599913279624</v>
      </c>
      <c r="G4754" t="s">
        <v>2182</v>
      </c>
      <c r="H4754">
        <v>1</v>
      </c>
      <c r="I4754">
        <v>3.6769678142947586</v>
      </c>
      <c r="J4754">
        <v>0</v>
      </c>
    </row>
    <row r="4755" spans="1:10">
      <c r="A4755">
        <v>4754</v>
      </c>
      <c r="B4755" t="s">
        <v>8469</v>
      </c>
      <c r="C4755">
        <v>4</v>
      </c>
      <c r="D4755">
        <v>3.6770591773921613</v>
      </c>
      <c r="E4755">
        <v>0.6020599913279624</v>
      </c>
      <c r="G4755" t="s">
        <v>7063</v>
      </c>
      <c r="H4755">
        <v>1</v>
      </c>
      <c r="I4755">
        <v>3.6770591773921613</v>
      </c>
      <c r="J4755">
        <v>0</v>
      </c>
    </row>
    <row r="4756" spans="1:10">
      <c r="A4756">
        <v>4755</v>
      </c>
      <c r="B4756" t="s">
        <v>8470</v>
      </c>
      <c r="C4756">
        <v>4</v>
      </c>
      <c r="D4756">
        <v>3.6771505212734326</v>
      </c>
      <c r="E4756">
        <v>0.6020599913279624</v>
      </c>
      <c r="G4756" t="s">
        <v>6213</v>
      </c>
      <c r="H4756">
        <v>1</v>
      </c>
      <c r="I4756">
        <v>3.6771505212734326</v>
      </c>
      <c r="J4756">
        <v>0</v>
      </c>
    </row>
    <row r="4757" spans="1:10">
      <c r="A4757">
        <v>4756</v>
      </c>
      <c r="B4757" t="s">
        <v>8471</v>
      </c>
      <c r="C4757">
        <v>4</v>
      </c>
      <c r="D4757">
        <v>3.677241845946654</v>
      </c>
      <c r="E4757">
        <v>0.6020599913279624</v>
      </c>
      <c r="G4757" t="s">
        <v>1582</v>
      </c>
      <c r="H4757">
        <v>1</v>
      </c>
      <c r="I4757">
        <v>3.677241845946654</v>
      </c>
      <c r="J4757">
        <v>0</v>
      </c>
    </row>
    <row r="4758" spans="1:10">
      <c r="A4758">
        <v>4757</v>
      </c>
      <c r="B4758" t="s">
        <v>8472</v>
      </c>
      <c r="C4758">
        <v>4</v>
      </c>
      <c r="D4758">
        <v>3.6773331514199019</v>
      </c>
      <c r="E4758">
        <v>0.6020599913279624</v>
      </c>
      <c r="G4758" t="s">
        <v>715</v>
      </c>
      <c r="H4758">
        <v>1</v>
      </c>
      <c r="I4758">
        <v>3.6773331514199019</v>
      </c>
      <c r="J4758">
        <v>0</v>
      </c>
    </row>
    <row r="4759" spans="1:10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G4759" t="s">
        <v>2612</v>
      </c>
      <c r="H4759">
        <v>1</v>
      </c>
      <c r="I4759">
        <v>3.6774244377012475</v>
      </c>
      <c r="J4759">
        <v>0</v>
      </c>
    </row>
    <row r="4760" spans="1:10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G4760" t="s">
        <v>5587</v>
      </c>
      <c r="H4760">
        <v>1</v>
      </c>
      <c r="I4760">
        <v>3.6775157047987577</v>
      </c>
      <c r="J4760">
        <v>0</v>
      </c>
    </row>
    <row r="4761" spans="1:10">
      <c r="A4761">
        <v>4760</v>
      </c>
      <c r="B4761" t="s">
        <v>8473</v>
      </c>
      <c r="C4761">
        <v>4</v>
      </c>
      <c r="D4761">
        <v>3.6776069527204931</v>
      </c>
      <c r="E4761">
        <v>0.6020599913279624</v>
      </c>
      <c r="G4761" t="s">
        <v>5870</v>
      </c>
      <c r="H4761">
        <v>1</v>
      </c>
      <c r="I4761">
        <v>3.6776069527204931</v>
      </c>
      <c r="J4761">
        <v>0</v>
      </c>
    </row>
    <row r="4762" spans="1:10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G4762" t="s">
        <v>6860</v>
      </c>
      <c r="H4762">
        <v>1</v>
      </c>
      <c r="I4762">
        <v>3.6776981814745104</v>
      </c>
      <c r="J4762">
        <v>0</v>
      </c>
    </row>
    <row r="4763" spans="1:10">
      <c r="A4763">
        <v>4762</v>
      </c>
      <c r="B4763" t="s">
        <v>6522</v>
      </c>
      <c r="C4763">
        <v>4</v>
      </c>
      <c r="D4763">
        <v>3.677789391068861</v>
      </c>
      <c r="E4763">
        <v>0.6020599913279624</v>
      </c>
      <c r="G4763" t="s">
        <v>7384</v>
      </c>
      <c r="H4763">
        <v>1</v>
      </c>
      <c r="I4763">
        <v>3.677789391068861</v>
      </c>
      <c r="J4763">
        <v>0</v>
      </c>
    </row>
    <row r="4764" spans="1:10">
      <c r="A4764">
        <v>4763</v>
      </c>
      <c r="B4764" t="s">
        <v>4331</v>
      </c>
      <c r="C4764">
        <v>4</v>
      </c>
      <c r="D4764">
        <v>3.6778805815115905</v>
      </c>
      <c r="E4764">
        <v>0.6020599913279624</v>
      </c>
      <c r="G4764" t="s">
        <v>2893</v>
      </c>
      <c r="H4764">
        <v>1</v>
      </c>
      <c r="I4764">
        <v>3.6778805815115905</v>
      </c>
      <c r="J4764">
        <v>0</v>
      </c>
    </row>
    <row r="4765" spans="1:10">
      <c r="A4765">
        <v>4764</v>
      </c>
      <c r="B4765" t="s">
        <v>8474</v>
      </c>
      <c r="C4765">
        <v>4</v>
      </c>
      <c r="D4765">
        <v>3.6779717528107398</v>
      </c>
      <c r="E4765">
        <v>0.6020599913279624</v>
      </c>
      <c r="G4765" t="s">
        <v>6519</v>
      </c>
      <c r="H4765">
        <v>1</v>
      </c>
      <c r="I4765">
        <v>3.6779717528107398</v>
      </c>
      <c r="J4765">
        <v>0</v>
      </c>
    </row>
    <row r="4766" spans="1:10">
      <c r="A4766">
        <v>4765</v>
      </c>
      <c r="B4766" t="s">
        <v>8475</v>
      </c>
      <c r="C4766">
        <v>4</v>
      </c>
      <c r="D4766">
        <v>3.6780629049743454</v>
      </c>
      <c r="E4766">
        <v>0.6020599913279624</v>
      </c>
      <c r="G4766" t="s">
        <v>7024</v>
      </c>
      <c r="H4766">
        <v>1</v>
      </c>
      <c r="I4766">
        <v>3.6780629049743454</v>
      </c>
      <c r="J4766">
        <v>0</v>
      </c>
    </row>
    <row r="4767" spans="1:10">
      <c r="A4767">
        <v>4766</v>
      </c>
      <c r="B4767" t="s">
        <v>8476</v>
      </c>
      <c r="C4767">
        <v>4</v>
      </c>
      <c r="D4767">
        <v>3.6781540380104372</v>
      </c>
      <c r="E4767">
        <v>0.6020599913279624</v>
      </c>
      <c r="G4767" t="s">
        <v>771</v>
      </c>
      <c r="H4767">
        <v>1</v>
      </c>
      <c r="I4767">
        <v>3.6781540380104372</v>
      </c>
      <c r="J4767">
        <v>0</v>
      </c>
    </row>
    <row r="4768" spans="1:10">
      <c r="A4768">
        <v>4767</v>
      </c>
      <c r="B4768" t="s">
        <v>8477</v>
      </c>
      <c r="C4768">
        <v>4</v>
      </c>
      <c r="D4768">
        <v>3.678245151927042</v>
      </c>
      <c r="E4768">
        <v>0.6020599913279624</v>
      </c>
      <c r="G4768" t="s">
        <v>6749</v>
      </c>
      <c r="H4768">
        <v>1</v>
      </c>
      <c r="I4768">
        <v>3.678245151927042</v>
      </c>
      <c r="J4768">
        <v>0</v>
      </c>
    </row>
    <row r="4769" spans="1:10">
      <c r="A4769">
        <v>4768</v>
      </c>
      <c r="B4769" t="s">
        <v>8478</v>
      </c>
      <c r="C4769">
        <v>4</v>
      </c>
      <c r="D4769">
        <v>3.6783362467321798</v>
      </c>
      <c r="E4769">
        <v>0.6020599913279624</v>
      </c>
      <c r="G4769" t="s">
        <v>5664</v>
      </c>
      <c r="H4769">
        <v>1</v>
      </c>
      <c r="I4769">
        <v>3.6783362467321798</v>
      </c>
      <c r="J4769">
        <v>0</v>
      </c>
    </row>
    <row r="4770" spans="1:10">
      <c r="A4770">
        <v>4769</v>
      </c>
      <c r="B4770" t="s">
        <v>8479</v>
      </c>
      <c r="C4770">
        <v>4</v>
      </c>
      <c r="D4770">
        <v>3.6784273224338673</v>
      </c>
      <c r="E4770">
        <v>0.6020599913279624</v>
      </c>
      <c r="G4770" t="s">
        <v>5834</v>
      </c>
      <c r="H4770">
        <v>1</v>
      </c>
      <c r="I4770">
        <v>3.6784273224338673</v>
      </c>
      <c r="J4770">
        <v>0</v>
      </c>
    </row>
    <row r="4771" spans="1:10">
      <c r="A4771">
        <v>4770</v>
      </c>
      <c r="B4771" t="s">
        <v>8480</v>
      </c>
      <c r="C4771">
        <v>4</v>
      </c>
      <c r="D4771">
        <v>3.6785183790401139</v>
      </c>
      <c r="E4771">
        <v>0.6020599913279624</v>
      </c>
      <c r="G4771" t="s">
        <v>6491</v>
      </c>
      <c r="H4771">
        <v>1</v>
      </c>
      <c r="I4771">
        <v>3.6785183790401139</v>
      </c>
      <c r="J4771">
        <v>0</v>
      </c>
    </row>
    <row r="4772" spans="1:10">
      <c r="A4772">
        <v>4771</v>
      </c>
      <c r="B4772" t="s">
        <v>8481</v>
      </c>
      <c r="C4772">
        <v>4</v>
      </c>
      <c r="D4772">
        <v>3.6786094165589263</v>
      </c>
      <c r="E4772">
        <v>0.6020599913279624</v>
      </c>
      <c r="G4772" t="s">
        <v>2274</v>
      </c>
      <c r="H4772">
        <v>1</v>
      </c>
      <c r="I4772">
        <v>3.6786094165589263</v>
      </c>
      <c r="J4772">
        <v>0</v>
      </c>
    </row>
    <row r="4773" spans="1:10">
      <c r="A4773">
        <v>4772</v>
      </c>
      <c r="B4773" t="s">
        <v>5675</v>
      </c>
      <c r="C4773">
        <v>4</v>
      </c>
      <c r="D4773">
        <v>3.6787004349983041</v>
      </c>
      <c r="E4773">
        <v>0.6020599913279624</v>
      </c>
      <c r="G4773" t="s">
        <v>6345</v>
      </c>
      <c r="H4773">
        <v>1</v>
      </c>
      <c r="I4773">
        <v>3.6787004349983041</v>
      </c>
      <c r="J4773">
        <v>0</v>
      </c>
    </row>
    <row r="4774" spans="1:10">
      <c r="A4774">
        <v>4773</v>
      </c>
      <c r="B4774" t="s">
        <v>4759</v>
      </c>
      <c r="C4774">
        <v>4</v>
      </c>
      <c r="D4774">
        <v>3.6787914343662438</v>
      </c>
      <c r="E4774">
        <v>0.6020599913279624</v>
      </c>
      <c r="G4774" t="s">
        <v>6543</v>
      </c>
      <c r="H4774">
        <v>1</v>
      </c>
      <c r="I4774">
        <v>3.6787914343662438</v>
      </c>
      <c r="J4774">
        <v>0</v>
      </c>
    </row>
    <row r="4775" spans="1:10">
      <c r="A4775">
        <v>4774</v>
      </c>
      <c r="B4775" t="s">
        <v>8482</v>
      </c>
      <c r="C4775">
        <v>4</v>
      </c>
      <c r="D4775">
        <v>3.6788824146707357</v>
      </c>
      <c r="E4775">
        <v>0.6020599913279624</v>
      </c>
      <c r="G4775" t="s">
        <v>5857</v>
      </c>
      <c r="H4775">
        <v>1</v>
      </c>
      <c r="I4775">
        <v>3.6788824146707357</v>
      </c>
      <c r="J4775">
        <v>0</v>
      </c>
    </row>
    <row r="4776" spans="1:10">
      <c r="A4776">
        <v>4775</v>
      </c>
      <c r="B4776" t="s">
        <v>8483</v>
      </c>
      <c r="C4776">
        <v>4</v>
      </c>
      <c r="D4776">
        <v>3.6789733759197651</v>
      </c>
      <c r="E4776">
        <v>0.6020599913279624</v>
      </c>
      <c r="G4776" t="s">
        <v>5578</v>
      </c>
      <c r="H4776">
        <v>1</v>
      </c>
      <c r="I4776">
        <v>3.6789733759197651</v>
      </c>
      <c r="J4776">
        <v>0</v>
      </c>
    </row>
    <row r="4777" spans="1:10">
      <c r="A4777">
        <v>4776</v>
      </c>
      <c r="B4777" t="s">
        <v>8484</v>
      </c>
      <c r="C4777">
        <v>4</v>
      </c>
      <c r="D4777">
        <v>3.6790643181213127</v>
      </c>
      <c r="E4777">
        <v>0.6020599913279624</v>
      </c>
      <c r="G4777" t="s">
        <v>7077</v>
      </c>
      <c r="H4777">
        <v>1</v>
      </c>
      <c r="I4777">
        <v>3.6790643181213127</v>
      </c>
      <c r="J4777">
        <v>0</v>
      </c>
    </row>
    <row r="4778" spans="1:10">
      <c r="A4778">
        <v>4777</v>
      </c>
      <c r="B4778" t="s">
        <v>6620</v>
      </c>
      <c r="C4778">
        <v>4</v>
      </c>
      <c r="D4778">
        <v>3.6791552412833539</v>
      </c>
      <c r="E4778">
        <v>0.6020599913279624</v>
      </c>
      <c r="G4778" t="s">
        <v>6804</v>
      </c>
      <c r="H4778">
        <v>1</v>
      </c>
      <c r="I4778">
        <v>3.6791552412833539</v>
      </c>
      <c r="J4778">
        <v>0</v>
      </c>
    </row>
    <row r="4779" spans="1:10">
      <c r="A4779">
        <v>4778</v>
      </c>
      <c r="B4779" t="s">
        <v>8485</v>
      </c>
      <c r="C4779">
        <v>4</v>
      </c>
      <c r="D4779">
        <v>3.6792461454138592</v>
      </c>
      <c r="E4779">
        <v>0.6020599913279624</v>
      </c>
      <c r="G4779" t="s">
        <v>6771</v>
      </c>
      <c r="H4779">
        <v>1</v>
      </c>
      <c r="I4779">
        <v>3.6792461454138592</v>
      </c>
      <c r="J4779">
        <v>0</v>
      </c>
    </row>
    <row r="4780" spans="1:10">
      <c r="A4780">
        <v>4779</v>
      </c>
      <c r="B4780" t="s">
        <v>8486</v>
      </c>
      <c r="C4780">
        <v>4</v>
      </c>
      <c r="D4780">
        <v>3.6793370305207937</v>
      </c>
      <c r="E4780">
        <v>0.6020599913279624</v>
      </c>
      <c r="G4780" t="s">
        <v>6536</v>
      </c>
      <c r="H4780">
        <v>1</v>
      </c>
      <c r="I4780">
        <v>3.6793370305207937</v>
      </c>
      <c r="J4780">
        <v>0</v>
      </c>
    </row>
    <row r="4781" spans="1:10">
      <c r="A4781">
        <v>4780</v>
      </c>
      <c r="B4781" t="s">
        <v>8487</v>
      </c>
      <c r="C4781">
        <v>4</v>
      </c>
      <c r="D4781">
        <v>3.6794278966121188</v>
      </c>
      <c r="E4781">
        <v>0.6020599913279624</v>
      </c>
      <c r="G4781" t="s">
        <v>5933</v>
      </c>
      <c r="H4781">
        <v>1</v>
      </c>
      <c r="I4781">
        <v>3.6794278966121188</v>
      </c>
      <c r="J4781">
        <v>0</v>
      </c>
    </row>
    <row r="4782" spans="1:10">
      <c r="A4782">
        <v>4781</v>
      </c>
      <c r="B4782" t="s">
        <v>8488</v>
      </c>
      <c r="C4782">
        <v>4</v>
      </c>
      <c r="D4782">
        <v>3.6795187436957892</v>
      </c>
      <c r="E4782">
        <v>0.6020599913279624</v>
      </c>
      <c r="G4782" t="s">
        <v>5500</v>
      </c>
      <c r="H4782">
        <v>1</v>
      </c>
      <c r="I4782">
        <v>3.6795187436957892</v>
      </c>
      <c r="J4782">
        <v>0</v>
      </c>
    </row>
    <row r="4783" spans="1:10">
      <c r="A4783">
        <v>4782</v>
      </c>
      <c r="B4783" t="s">
        <v>8489</v>
      </c>
      <c r="C4783">
        <v>4</v>
      </c>
      <c r="D4783">
        <v>3.6796095717797561</v>
      </c>
      <c r="E4783">
        <v>0.6020599913279624</v>
      </c>
      <c r="G4783" t="s">
        <v>6901</v>
      </c>
      <c r="H4783">
        <v>1</v>
      </c>
      <c r="I4783">
        <v>3.6796095717797561</v>
      </c>
      <c r="J4783">
        <v>0</v>
      </c>
    </row>
    <row r="4784" spans="1:10">
      <c r="A4784">
        <v>4783</v>
      </c>
      <c r="B4784" t="s">
        <v>5836</v>
      </c>
      <c r="C4784">
        <v>4</v>
      </c>
      <c r="D4784">
        <v>3.6797003808719642</v>
      </c>
      <c r="E4784">
        <v>0.6020599913279624</v>
      </c>
      <c r="G4784" t="s">
        <v>6781</v>
      </c>
      <c r="H4784">
        <v>1</v>
      </c>
      <c r="I4784">
        <v>3.6797003808719642</v>
      </c>
      <c r="J4784">
        <v>0</v>
      </c>
    </row>
    <row r="4785" spans="1:10">
      <c r="A4785">
        <v>4784</v>
      </c>
      <c r="B4785" t="s">
        <v>5626</v>
      </c>
      <c r="C4785">
        <v>4</v>
      </c>
      <c r="D4785">
        <v>3.6797911709803546</v>
      </c>
      <c r="E4785">
        <v>0.6020599913279624</v>
      </c>
      <c r="G4785" t="s">
        <v>6766</v>
      </c>
      <c r="H4785">
        <v>1</v>
      </c>
      <c r="I4785">
        <v>3.6797911709803546</v>
      </c>
      <c r="J4785">
        <v>0</v>
      </c>
    </row>
    <row r="4786" spans="1:10">
      <c r="A4786">
        <v>4785</v>
      </c>
      <c r="B4786" t="s">
        <v>6273</v>
      </c>
      <c r="C4786">
        <v>4</v>
      </c>
      <c r="D4786">
        <v>3.6798819421128623</v>
      </c>
      <c r="E4786">
        <v>0.6020599913279624</v>
      </c>
      <c r="G4786" t="s">
        <v>5771</v>
      </c>
      <c r="H4786">
        <v>1</v>
      </c>
      <c r="I4786">
        <v>3.6798819421128623</v>
      </c>
      <c r="J4786">
        <v>0</v>
      </c>
    </row>
    <row r="4787" spans="1:10">
      <c r="A4787">
        <v>4786</v>
      </c>
      <c r="B4787" t="s">
        <v>8490</v>
      </c>
      <c r="C4787">
        <v>4</v>
      </c>
      <c r="D4787">
        <v>3.6799726942774185</v>
      </c>
      <c r="E4787">
        <v>0.6020599913279624</v>
      </c>
      <c r="G4787" t="s">
        <v>6858</v>
      </c>
      <c r="H4787">
        <v>1</v>
      </c>
      <c r="I4787">
        <v>3.6799726942774185</v>
      </c>
      <c r="J4787">
        <v>0</v>
      </c>
    </row>
    <row r="4788" spans="1:10">
      <c r="A4788">
        <v>4787</v>
      </c>
      <c r="B4788" t="s">
        <v>4640</v>
      </c>
      <c r="C4788">
        <v>4</v>
      </c>
      <c r="D4788">
        <v>3.6800634274819486</v>
      </c>
      <c r="E4788">
        <v>0.6020599913279624</v>
      </c>
      <c r="G4788" t="s">
        <v>5674</v>
      </c>
      <c r="H4788">
        <v>1</v>
      </c>
      <c r="I4788">
        <v>3.6800634274819486</v>
      </c>
      <c r="J4788">
        <v>0</v>
      </c>
    </row>
    <row r="4789" spans="1:10">
      <c r="A4789">
        <v>4788</v>
      </c>
      <c r="B4789" t="s">
        <v>8491</v>
      </c>
      <c r="C4789">
        <v>4</v>
      </c>
      <c r="D4789">
        <v>3.6801541417343731</v>
      </c>
      <c r="E4789">
        <v>0.6020599913279624</v>
      </c>
      <c r="G4789" t="s">
        <v>5482</v>
      </c>
      <c r="H4789">
        <v>1</v>
      </c>
      <c r="I4789">
        <v>3.6801541417343731</v>
      </c>
      <c r="J4789">
        <v>0</v>
      </c>
    </row>
    <row r="4790" spans="1:10">
      <c r="A4790">
        <v>4789</v>
      </c>
      <c r="B4790" t="s">
        <v>8492</v>
      </c>
      <c r="C4790">
        <v>4</v>
      </c>
      <c r="D4790">
        <v>3.6802448370426077</v>
      </c>
      <c r="E4790">
        <v>0.6020599913279624</v>
      </c>
      <c r="G4790" t="s">
        <v>5211</v>
      </c>
      <c r="H4790">
        <v>1</v>
      </c>
      <c r="I4790">
        <v>3.6802448370426077</v>
      </c>
      <c r="J4790">
        <v>0</v>
      </c>
    </row>
    <row r="4791" spans="1:10">
      <c r="A4791">
        <v>4790</v>
      </c>
      <c r="B4791" t="s">
        <v>4251</v>
      </c>
      <c r="C4791">
        <v>4</v>
      </c>
      <c r="D4791">
        <v>3.6803355134145632</v>
      </c>
      <c r="E4791">
        <v>0.6020599913279624</v>
      </c>
      <c r="G4791" t="s">
        <v>6770</v>
      </c>
      <c r="H4791">
        <v>1</v>
      </c>
      <c r="I4791">
        <v>3.6803355134145632</v>
      </c>
      <c r="J4791">
        <v>0</v>
      </c>
    </row>
    <row r="4792" spans="1:10">
      <c r="A4792">
        <v>4791</v>
      </c>
      <c r="B4792" t="s">
        <v>8493</v>
      </c>
      <c r="C4792">
        <v>4</v>
      </c>
      <c r="D4792">
        <v>3.6804261708581452</v>
      </c>
      <c r="E4792">
        <v>0.6020599913279624</v>
      </c>
      <c r="G4792" t="s">
        <v>6583</v>
      </c>
      <c r="H4792">
        <v>1</v>
      </c>
      <c r="I4792">
        <v>3.6804261708581452</v>
      </c>
      <c r="J4792">
        <v>0</v>
      </c>
    </row>
    <row r="4793" spans="1:10">
      <c r="A4793">
        <v>4792</v>
      </c>
      <c r="B4793" t="s">
        <v>8494</v>
      </c>
      <c r="C4793">
        <v>4</v>
      </c>
      <c r="D4793">
        <v>3.6805168093812548</v>
      </c>
      <c r="E4793">
        <v>0.6020599913279624</v>
      </c>
      <c r="G4793" t="s">
        <v>6803</v>
      </c>
      <c r="H4793">
        <v>1</v>
      </c>
      <c r="I4793">
        <v>3.6805168093812548</v>
      </c>
      <c r="J4793">
        <v>0</v>
      </c>
    </row>
    <row r="4794" spans="1:10">
      <c r="A4794">
        <v>4793</v>
      </c>
      <c r="B4794" t="s">
        <v>8495</v>
      </c>
      <c r="C4794">
        <v>4</v>
      </c>
      <c r="D4794">
        <v>3.6806074289917881</v>
      </c>
      <c r="E4794">
        <v>0.6020599913279624</v>
      </c>
      <c r="G4794" t="s">
        <v>6466</v>
      </c>
      <c r="H4794">
        <v>1</v>
      </c>
      <c r="I4794">
        <v>3.6806074289917881</v>
      </c>
      <c r="J4794">
        <v>0</v>
      </c>
    </row>
    <row r="4795" spans="1:10">
      <c r="A4795">
        <v>4794</v>
      </c>
      <c r="B4795" t="s">
        <v>7292</v>
      </c>
      <c r="C4795">
        <v>4</v>
      </c>
      <c r="D4795">
        <v>3.680698029697635</v>
      </c>
      <c r="E4795">
        <v>0.6020599913279624</v>
      </c>
      <c r="G4795" t="s">
        <v>6475</v>
      </c>
      <c r="H4795">
        <v>1</v>
      </c>
      <c r="I4795">
        <v>3.680698029697635</v>
      </c>
      <c r="J4795">
        <v>0</v>
      </c>
    </row>
    <row r="4796" spans="1:10">
      <c r="A4796">
        <v>4795</v>
      </c>
      <c r="B4796" t="s">
        <v>8496</v>
      </c>
      <c r="C4796">
        <v>4</v>
      </c>
      <c r="D4796">
        <v>3.6807886115066824</v>
      </c>
      <c r="E4796">
        <v>0.6020599913279624</v>
      </c>
      <c r="G4796" t="s">
        <v>5558</v>
      </c>
      <c r="H4796">
        <v>1</v>
      </c>
      <c r="I4796">
        <v>3.6807886115066824</v>
      </c>
      <c r="J4796">
        <v>0</v>
      </c>
    </row>
    <row r="4797" spans="1:10">
      <c r="A4797">
        <v>4796</v>
      </c>
      <c r="B4797" t="s">
        <v>4028</v>
      </c>
      <c r="C4797">
        <v>4</v>
      </c>
      <c r="D4797">
        <v>3.6808791744268112</v>
      </c>
      <c r="E4797">
        <v>0.6020599913279624</v>
      </c>
      <c r="G4797" t="s">
        <v>5152</v>
      </c>
      <c r="H4797">
        <v>1</v>
      </c>
      <c r="I4797">
        <v>3.6808791744268112</v>
      </c>
      <c r="J4797">
        <v>0</v>
      </c>
    </row>
    <row r="4798" spans="1:10">
      <c r="A4798">
        <v>4797</v>
      </c>
      <c r="B4798" t="s">
        <v>6386</v>
      </c>
      <c r="C4798">
        <v>4</v>
      </c>
      <c r="D4798">
        <v>3.6809697184658972</v>
      </c>
      <c r="E4798">
        <v>0.6020599913279624</v>
      </c>
      <c r="G4798" t="s">
        <v>6709</v>
      </c>
      <c r="H4798">
        <v>1</v>
      </c>
      <c r="I4798">
        <v>3.6809697184658972</v>
      </c>
      <c r="J4798">
        <v>0</v>
      </c>
    </row>
    <row r="4799" spans="1:10">
      <c r="A4799">
        <v>4798</v>
      </c>
      <c r="B4799" t="s">
        <v>4313</v>
      </c>
      <c r="C4799">
        <v>4</v>
      </c>
      <c r="D4799">
        <v>3.6810602436318116</v>
      </c>
      <c r="E4799">
        <v>0.6020599913279624</v>
      </c>
      <c r="G4799" t="s">
        <v>7441</v>
      </c>
      <c r="H4799">
        <v>1</v>
      </c>
      <c r="I4799">
        <v>3.6810602436318116</v>
      </c>
      <c r="J4799">
        <v>0</v>
      </c>
    </row>
    <row r="4800" spans="1:10">
      <c r="A4800">
        <v>4799</v>
      </c>
      <c r="B4800" t="s">
        <v>5291</v>
      </c>
      <c r="C4800">
        <v>4</v>
      </c>
      <c r="D4800">
        <v>3.6811507499324212</v>
      </c>
      <c r="E4800">
        <v>0.6020599913279624</v>
      </c>
      <c r="G4800" t="s">
        <v>6448</v>
      </c>
      <c r="H4800">
        <v>1</v>
      </c>
      <c r="I4800">
        <v>3.6811507499324212</v>
      </c>
      <c r="J4800">
        <v>0</v>
      </c>
    </row>
    <row r="4801" spans="1:10">
      <c r="A4801">
        <v>4800</v>
      </c>
      <c r="B4801" t="s">
        <v>3959</v>
      </c>
      <c r="C4801">
        <v>4</v>
      </c>
      <c r="D4801">
        <v>3.6812412373755872</v>
      </c>
      <c r="E4801">
        <v>0.6020599913279624</v>
      </c>
      <c r="G4801" t="s">
        <v>6066</v>
      </c>
      <c r="H4801">
        <v>1</v>
      </c>
      <c r="I4801">
        <v>3.6812412373755872</v>
      </c>
      <c r="J4801">
        <v>0</v>
      </c>
    </row>
    <row r="4802" spans="1:10">
      <c r="A4802">
        <v>4801</v>
      </c>
      <c r="B4802" t="s">
        <v>8498</v>
      </c>
      <c r="C4802">
        <v>4</v>
      </c>
      <c r="D4802">
        <v>3.6813317059691659</v>
      </c>
      <c r="E4802">
        <v>0.6020599913279624</v>
      </c>
      <c r="G4802" t="s">
        <v>6891</v>
      </c>
      <c r="H4802">
        <v>1</v>
      </c>
      <c r="I4802">
        <v>3.6813317059691659</v>
      </c>
      <c r="J4802">
        <v>0</v>
      </c>
    </row>
    <row r="4803" spans="1:10">
      <c r="A4803">
        <v>4802</v>
      </c>
      <c r="B4803" t="s">
        <v>4907</v>
      </c>
      <c r="C4803">
        <v>4</v>
      </c>
      <c r="D4803">
        <v>3.6814221557210085</v>
      </c>
      <c r="E4803">
        <v>0.6020599913279624</v>
      </c>
      <c r="G4803" t="s">
        <v>6791</v>
      </c>
      <c r="H4803">
        <v>1</v>
      </c>
      <c r="I4803">
        <v>3.6814221557210085</v>
      </c>
      <c r="J4803">
        <v>0</v>
      </c>
    </row>
    <row r="4804" spans="1:10">
      <c r="A4804">
        <v>4803</v>
      </c>
      <c r="B4804" t="s">
        <v>8499</v>
      </c>
      <c r="C4804">
        <v>4</v>
      </c>
      <c r="D4804">
        <v>3.681512586638962</v>
      </c>
      <c r="E4804">
        <v>0.6020599913279624</v>
      </c>
      <c r="G4804" t="s">
        <v>5795</v>
      </c>
      <c r="H4804">
        <v>1</v>
      </c>
      <c r="I4804">
        <v>3.681512586638962</v>
      </c>
      <c r="J4804">
        <v>0</v>
      </c>
    </row>
    <row r="4805" spans="1:10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G4805" t="s">
        <v>6319</v>
      </c>
      <c r="H4805">
        <v>1</v>
      </c>
      <c r="I4805">
        <v>3.6816029987308685</v>
      </c>
      <c r="J4805">
        <v>0</v>
      </c>
    </row>
    <row r="4806" spans="1:10">
      <c r="A4806">
        <v>4805</v>
      </c>
      <c r="B4806" t="s">
        <v>8500</v>
      </c>
      <c r="C4806">
        <v>4</v>
      </c>
      <c r="D4806">
        <v>3.681693392004564</v>
      </c>
      <c r="E4806">
        <v>0.6020599913279624</v>
      </c>
      <c r="G4806" t="s">
        <v>5193</v>
      </c>
      <c r="H4806">
        <v>1</v>
      </c>
      <c r="I4806">
        <v>3.681693392004564</v>
      </c>
      <c r="J4806">
        <v>0</v>
      </c>
    </row>
    <row r="4807" spans="1:10">
      <c r="A4807">
        <v>4806</v>
      </c>
      <c r="B4807" t="s">
        <v>8501</v>
      </c>
      <c r="C4807">
        <v>4</v>
      </c>
      <c r="D4807">
        <v>3.6817837664678814</v>
      </c>
      <c r="E4807">
        <v>0.6020599913279624</v>
      </c>
      <c r="G4807" t="s">
        <v>6694</v>
      </c>
      <c r="H4807">
        <v>1</v>
      </c>
      <c r="I4807">
        <v>3.6817837664678814</v>
      </c>
      <c r="J4807">
        <v>0</v>
      </c>
    </row>
    <row r="4808" spans="1:10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G4808" t="s">
        <v>5479</v>
      </c>
      <c r="H4808">
        <v>1</v>
      </c>
      <c r="I4808">
        <v>3.6818741221286468</v>
      </c>
      <c r="J4808">
        <v>0</v>
      </c>
    </row>
    <row r="4809" spans="1:10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G4809" t="s">
        <v>7169</v>
      </c>
      <c r="H4809">
        <v>1</v>
      </c>
      <c r="I4809">
        <v>3.6819644589946829</v>
      </c>
      <c r="J4809">
        <v>0</v>
      </c>
    </row>
    <row r="4810" spans="1:10">
      <c r="A4810">
        <v>4809</v>
      </c>
      <c r="B4810" t="s">
        <v>8502</v>
      </c>
      <c r="C4810">
        <v>4</v>
      </c>
      <c r="D4810">
        <v>3.6820547770738075</v>
      </c>
      <c r="E4810">
        <v>0.6020599913279624</v>
      </c>
      <c r="G4810" t="s">
        <v>6917</v>
      </c>
      <c r="H4810">
        <v>1</v>
      </c>
      <c r="I4810">
        <v>3.6820547770738075</v>
      </c>
      <c r="J4810">
        <v>0</v>
      </c>
    </row>
    <row r="4811" spans="1:10">
      <c r="A4811">
        <v>4810</v>
      </c>
      <c r="B4811" t="s">
        <v>8503</v>
      </c>
      <c r="C4811">
        <v>4</v>
      </c>
      <c r="D4811">
        <v>3.6821450763738319</v>
      </c>
      <c r="E4811">
        <v>0.6020599913279624</v>
      </c>
      <c r="G4811" t="s">
        <v>5398</v>
      </c>
      <c r="H4811">
        <v>1</v>
      </c>
      <c r="I4811">
        <v>3.6821450763738319</v>
      </c>
      <c r="J4811">
        <v>0</v>
      </c>
    </row>
    <row r="4812" spans="1:10">
      <c r="A4812">
        <v>4811</v>
      </c>
      <c r="B4812" t="s">
        <v>8504</v>
      </c>
      <c r="C4812">
        <v>4</v>
      </c>
      <c r="D4812">
        <v>3.6822353569025643</v>
      </c>
      <c r="E4812">
        <v>0.6020599913279624</v>
      </c>
      <c r="G4812" t="s">
        <v>6451</v>
      </c>
      <c r="H4812">
        <v>1</v>
      </c>
      <c r="I4812">
        <v>3.6822353569025643</v>
      </c>
      <c r="J4812">
        <v>0</v>
      </c>
    </row>
    <row r="4813" spans="1:10">
      <c r="A4813">
        <v>4812</v>
      </c>
      <c r="B4813" t="s">
        <v>8505</v>
      </c>
      <c r="C4813">
        <v>4</v>
      </c>
      <c r="D4813">
        <v>3.6823256186678073</v>
      </c>
      <c r="E4813">
        <v>0.6020599913279624</v>
      </c>
      <c r="G4813" t="s">
        <v>6697</v>
      </c>
      <c r="H4813">
        <v>1</v>
      </c>
      <c r="I4813">
        <v>3.6823256186678073</v>
      </c>
      <c r="J4813">
        <v>0</v>
      </c>
    </row>
    <row r="4814" spans="1:10">
      <c r="A4814">
        <v>4813</v>
      </c>
      <c r="B4814" t="s">
        <v>7315</v>
      </c>
      <c r="C4814">
        <v>4</v>
      </c>
      <c r="D4814">
        <v>3.6824158616773586</v>
      </c>
      <c r="E4814">
        <v>0.6020599913279624</v>
      </c>
      <c r="G4814" t="s">
        <v>7440</v>
      </c>
      <c r="H4814">
        <v>1</v>
      </c>
      <c r="I4814">
        <v>3.6824158616773586</v>
      </c>
      <c r="J4814">
        <v>0</v>
      </c>
    </row>
    <row r="4815" spans="1:10">
      <c r="A4815">
        <v>4814</v>
      </c>
      <c r="B4815" t="s">
        <v>8506</v>
      </c>
      <c r="C4815">
        <v>4</v>
      </c>
      <c r="D4815">
        <v>3.6825060859390111</v>
      </c>
      <c r="E4815">
        <v>0.6020599913279624</v>
      </c>
      <c r="G4815" t="s">
        <v>6200</v>
      </c>
      <c r="H4815">
        <v>1</v>
      </c>
      <c r="I4815">
        <v>3.6825060859390111</v>
      </c>
      <c r="J4815">
        <v>0</v>
      </c>
    </row>
    <row r="4816" spans="1:10">
      <c r="A4816">
        <v>4815</v>
      </c>
      <c r="B4816" t="s">
        <v>8507</v>
      </c>
      <c r="C4816">
        <v>4</v>
      </c>
      <c r="D4816">
        <v>3.6825962914605532</v>
      </c>
      <c r="E4816">
        <v>0.6020599913279624</v>
      </c>
      <c r="G4816" t="s">
        <v>1431</v>
      </c>
      <c r="H4816">
        <v>1</v>
      </c>
      <c r="I4816">
        <v>3.6825962914605532</v>
      </c>
      <c r="J4816">
        <v>0</v>
      </c>
    </row>
    <row r="4817" spans="1:10">
      <c r="A4817">
        <v>4816</v>
      </c>
      <c r="B4817" t="s">
        <v>8508</v>
      </c>
      <c r="C4817">
        <v>4</v>
      </c>
      <c r="D4817">
        <v>3.6826864782497681</v>
      </c>
      <c r="E4817">
        <v>0.6020599913279624</v>
      </c>
      <c r="G4817" t="s">
        <v>1042</v>
      </c>
      <c r="H4817">
        <v>1</v>
      </c>
      <c r="I4817">
        <v>3.6826864782497681</v>
      </c>
      <c r="J4817">
        <v>0</v>
      </c>
    </row>
    <row r="4818" spans="1:10">
      <c r="A4818">
        <v>4817</v>
      </c>
      <c r="B4818" t="s">
        <v>8509</v>
      </c>
      <c r="C4818">
        <v>4</v>
      </c>
      <c r="D4818">
        <v>3.682776646314434</v>
      </c>
      <c r="E4818">
        <v>0.6020599913279624</v>
      </c>
      <c r="G4818" t="s">
        <v>6074</v>
      </c>
      <c r="H4818">
        <v>1</v>
      </c>
      <c r="I4818">
        <v>3.682776646314434</v>
      </c>
      <c r="J4818">
        <v>0</v>
      </c>
    </row>
    <row r="4819" spans="1:10">
      <c r="A4819">
        <v>4818</v>
      </c>
      <c r="B4819" t="s">
        <v>8510</v>
      </c>
      <c r="C4819">
        <v>4</v>
      </c>
      <c r="D4819">
        <v>3.6828667956623247</v>
      </c>
      <c r="E4819">
        <v>0.6020599913279624</v>
      </c>
      <c r="G4819" t="s">
        <v>6135</v>
      </c>
      <c r="H4819">
        <v>1</v>
      </c>
      <c r="I4819">
        <v>3.6828667956623247</v>
      </c>
      <c r="J4819">
        <v>0</v>
      </c>
    </row>
    <row r="4820" spans="1:10">
      <c r="A4820">
        <v>4819</v>
      </c>
      <c r="B4820" t="s">
        <v>8511</v>
      </c>
      <c r="C4820">
        <v>4</v>
      </c>
      <c r="D4820">
        <v>3.6829569263012085</v>
      </c>
      <c r="E4820">
        <v>0.6020599913279624</v>
      </c>
      <c r="G4820" t="s">
        <v>1304</v>
      </c>
      <c r="H4820">
        <v>1</v>
      </c>
      <c r="I4820">
        <v>3.6829569263012085</v>
      </c>
      <c r="J4820">
        <v>0</v>
      </c>
    </row>
    <row r="4821" spans="1:10">
      <c r="A4821">
        <v>4820</v>
      </c>
      <c r="B4821" t="s">
        <v>8512</v>
      </c>
      <c r="C4821">
        <v>4</v>
      </c>
      <c r="D4821">
        <v>3.6830470382388496</v>
      </c>
      <c r="E4821">
        <v>0.6020599913279624</v>
      </c>
      <c r="G4821" t="s">
        <v>5755</v>
      </c>
      <c r="H4821">
        <v>1</v>
      </c>
      <c r="I4821">
        <v>3.6830470382388496</v>
      </c>
      <c r="J4821">
        <v>0</v>
      </c>
    </row>
    <row r="4822" spans="1:10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G4822" t="s">
        <v>6386</v>
      </c>
      <c r="H4822">
        <v>1</v>
      </c>
      <c r="I4822">
        <v>3.683137131483007</v>
      </c>
      <c r="J4822">
        <v>0</v>
      </c>
    </row>
    <row r="4823" spans="1:10">
      <c r="A4823">
        <v>4822</v>
      </c>
      <c r="B4823" t="s">
        <v>8513</v>
      </c>
      <c r="C4823">
        <v>4</v>
      </c>
      <c r="D4823">
        <v>3.6832272060414351</v>
      </c>
      <c r="E4823">
        <v>0.6020599913279624</v>
      </c>
      <c r="G4823" t="s">
        <v>7263</v>
      </c>
      <c r="H4823">
        <v>1</v>
      </c>
      <c r="I4823">
        <v>3.6832272060414351</v>
      </c>
      <c r="J4823">
        <v>0</v>
      </c>
    </row>
    <row r="4824" spans="1:10">
      <c r="A4824">
        <v>4823</v>
      </c>
      <c r="B4824" t="s">
        <v>8514</v>
      </c>
      <c r="C4824">
        <v>4</v>
      </c>
      <c r="D4824">
        <v>3.6833172619218826</v>
      </c>
      <c r="E4824">
        <v>0.6020599913279624</v>
      </c>
      <c r="G4824" t="s">
        <v>5718</v>
      </c>
      <c r="H4824">
        <v>1</v>
      </c>
      <c r="I4824">
        <v>3.6833172619218826</v>
      </c>
      <c r="J4824">
        <v>0</v>
      </c>
    </row>
    <row r="4825" spans="1:10">
      <c r="A4825">
        <v>4824</v>
      </c>
      <c r="B4825" t="s">
        <v>8515</v>
      </c>
      <c r="C4825">
        <v>4</v>
      </c>
      <c r="D4825">
        <v>3.683407299132095</v>
      </c>
      <c r="E4825">
        <v>0.6020599913279624</v>
      </c>
      <c r="G4825" t="s">
        <v>2429</v>
      </c>
      <c r="H4825">
        <v>1</v>
      </c>
      <c r="I4825">
        <v>3.683407299132095</v>
      </c>
      <c r="J4825">
        <v>0</v>
      </c>
    </row>
    <row r="4826" spans="1:10">
      <c r="A4826">
        <v>4825</v>
      </c>
      <c r="B4826" t="s">
        <v>8516</v>
      </c>
      <c r="C4826">
        <v>4</v>
      </c>
      <c r="D4826">
        <v>3.6834973176798114</v>
      </c>
      <c r="E4826">
        <v>0.6020599913279624</v>
      </c>
      <c r="G4826" t="s">
        <v>663</v>
      </c>
      <c r="H4826">
        <v>1</v>
      </c>
      <c r="I4826">
        <v>3.6834973176798114</v>
      </c>
      <c r="J4826">
        <v>0</v>
      </c>
    </row>
    <row r="4827" spans="1:10">
      <c r="A4827">
        <v>4826</v>
      </c>
      <c r="B4827" t="s">
        <v>8517</v>
      </c>
      <c r="C4827">
        <v>4</v>
      </c>
      <c r="D4827">
        <v>3.6835873175727669</v>
      </c>
      <c r="E4827">
        <v>0.6020599913279624</v>
      </c>
      <c r="G4827" t="s">
        <v>2380</v>
      </c>
      <c r="H4827">
        <v>1</v>
      </c>
      <c r="I4827">
        <v>3.6835873175727669</v>
      </c>
      <c r="J4827">
        <v>0</v>
      </c>
    </row>
    <row r="4828" spans="1:10">
      <c r="A4828">
        <v>4827</v>
      </c>
      <c r="B4828" t="s">
        <v>8518</v>
      </c>
      <c r="C4828">
        <v>4</v>
      </c>
      <c r="D4828">
        <v>3.6836772988186919</v>
      </c>
      <c r="E4828">
        <v>0.6020599913279624</v>
      </c>
      <c r="G4828" t="s">
        <v>7021</v>
      </c>
      <c r="H4828">
        <v>1</v>
      </c>
      <c r="I4828">
        <v>3.6836772988186919</v>
      </c>
      <c r="J4828">
        <v>0</v>
      </c>
    </row>
    <row r="4829" spans="1:10">
      <c r="A4829">
        <v>4828</v>
      </c>
      <c r="B4829" t="s">
        <v>8519</v>
      </c>
      <c r="C4829">
        <v>4</v>
      </c>
      <c r="D4829">
        <v>3.6837672614253116</v>
      </c>
      <c r="E4829">
        <v>0.6020599913279624</v>
      </c>
      <c r="G4829" t="s">
        <v>2256</v>
      </c>
      <c r="H4829">
        <v>1</v>
      </c>
      <c r="I4829">
        <v>3.6837672614253116</v>
      </c>
      <c r="J4829">
        <v>0</v>
      </c>
    </row>
    <row r="4830" spans="1:10">
      <c r="A4830">
        <v>4829</v>
      </c>
      <c r="B4830" t="s">
        <v>8520</v>
      </c>
      <c r="C4830">
        <v>4</v>
      </c>
      <c r="D4830">
        <v>3.6838572054003462</v>
      </c>
      <c r="E4830">
        <v>0.6020599913279624</v>
      </c>
      <c r="G4830" t="s">
        <v>5734</v>
      </c>
      <c r="H4830">
        <v>1</v>
      </c>
      <c r="I4830">
        <v>3.6838572054003462</v>
      </c>
      <c r="J4830">
        <v>0</v>
      </c>
    </row>
    <row r="4831" spans="1:10">
      <c r="A4831">
        <v>4830</v>
      </c>
      <c r="B4831" t="s">
        <v>8521</v>
      </c>
      <c r="C4831">
        <v>4</v>
      </c>
      <c r="D4831">
        <v>3.6839471307515121</v>
      </c>
      <c r="E4831">
        <v>0.6020599913279624</v>
      </c>
      <c r="G4831" t="s">
        <v>7158</v>
      </c>
      <c r="H4831">
        <v>1</v>
      </c>
      <c r="I4831">
        <v>3.6839471307515121</v>
      </c>
      <c r="J4831">
        <v>0</v>
      </c>
    </row>
    <row r="4832" spans="1:10">
      <c r="A4832">
        <v>4831</v>
      </c>
      <c r="B4832" t="s">
        <v>8522</v>
      </c>
      <c r="C4832">
        <v>4</v>
      </c>
      <c r="D4832">
        <v>3.6840370374865197</v>
      </c>
      <c r="E4832">
        <v>0.6020599913279624</v>
      </c>
      <c r="G4832" t="s">
        <v>7183</v>
      </c>
      <c r="H4832">
        <v>1</v>
      </c>
      <c r="I4832">
        <v>3.6840370374865197</v>
      </c>
      <c r="J4832">
        <v>0</v>
      </c>
    </row>
    <row r="4833" spans="1:10">
      <c r="A4833">
        <v>4832</v>
      </c>
      <c r="B4833" t="s">
        <v>4815</v>
      </c>
      <c r="C4833">
        <v>4</v>
      </c>
      <c r="D4833">
        <v>3.6841269256130755</v>
      </c>
      <c r="E4833">
        <v>0.6020599913279624</v>
      </c>
      <c r="G4833" t="s">
        <v>6723</v>
      </c>
      <c r="H4833">
        <v>1</v>
      </c>
      <c r="I4833">
        <v>3.6841269256130755</v>
      </c>
      <c r="J4833">
        <v>0</v>
      </c>
    </row>
    <row r="4834" spans="1:10">
      <c r="A4834">
        <v>4833</v>
      </c>
      <c r="B4834" t="s">
        <v>5057</v>
      </c>
      <c r="C4834">
        <v>4</v>
      </c>
      <c r="D4834">
        <v>3.6842167951388807</v>
      </c>
      <c r="E4834">
        <v>0.6020599913279624</v>
      </c>
      <c r="G4834" t="s">
        <v>7242</v>
      </c>
      <c r="H4834">
        <v>1</v>
      </c>
      <c r="I4834">
        <v>3.6842167951388807</v>
      </c>
      <c r="J4834">
        <v>0</v>
      </c>
    </row>
    <row r="4835" spans="1:10">
      <c r="A4835">
        <v>4834</v>
      </c>
      <c r="B4835" t="s">
        <v>8523</v>
      </c>
      <c r="C4835">
        <v>4</v>
      </c>
      <c r="D4835">
        <v>3.6843066460716316</v>
      </c>
      <c r="E4835">
        <v>0.6020599913279624</v>
      </c>
      <c r="G4835" t="s">
        <v>7370</v>
      </c>
      <c r="H4835">
        <v>1</v>
      </c>
      <c r="I4835">
        <v>3.6843066460716316</v>
      </c>
      <c r="J4835">
        <v>0</v>
      </c>
    </row>
    <row r="4836" spans="1:10">
      <c r="A4836">
        <v>4835</v>
      </c>
      <c r="B4836" t="s">
        <v>8524</v>
      </c>
      <c r="C4836">
        <v>4</v>
      </c>
      <c r="D4836">
        <v>3.6843964784190204</v>
      </c>
      <c r="E4836">
        <v>0.6020599913279624</v>
      </c>
      <c r="G4836" t="s">
        <v>6477</v>
      </c>
      <c r="H4836">
        <v>1</v>
      </c>
      <c r="I4836">
        <v>3.6843964784190204</v>
      </c>
      <c r="J4836">
        <v>0</v>
      </c>
    </row>
    <row r="4837" spans="1:10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G4837" t="s">
        <v>6452</v>
      </c>
      <c r="H4837">
        <v>1</v>
      </c>
      <c r="I4837">
        <v>3.6844862921887342</v>
      </c>
      <c r="J4837">
        <v>0</v>
      </c>
    </row>
    <row r="4838" spans="1:10">
      <c r="A4838">
        <v>4837</v>
      </c>
      <c r="B4838" t="s">
        <v>8525</v>
      </c>
      <c r="C4838">
        <v>4</v>
      </c>
      <c r="D4838">
        <v>3.6845760873884554</v>
      </c>
      <c r="E4838">
        <v>0.6020599913279624</v>
      </c>
      <c r="G4838" t="s">
        <v>5207</v>
      </c>
      <c r="H4838">
        <v>1</v>
      </c>
      <c r="I4838">
        <v>3.6845760873884554</v>
      </c>
      <c r="J4838">
        <v>0</v>
      </c>
    </row>
    <row r="4839" spans="1:10">
      <c r="A4839">
        <v>4838</v>
      </c>
      <c r="B4839" t="s">
        <v>8526</v>
      </c>
      <c r="C4839">
        <v>4</v>
      </c>
      <c r="D4839">
        <v>3.6846658640258609</v>
      </c>
      <c r="E4839">
        <v>0.6020599913279624</v>
      </c>
      <c r="G4839" t="s">
        <v>5668</v>
      </c>
      <c r="H4839">
        <v>1</v>
      </c>
      <c r="I4839">
        <v>3.6846658640258609</v>
      </c>
      <c r="J4839">
        <v>0</v>
      </c>
    </row>
    <row r="4840" spans="1:10">
      <c r="A4840">
        <v>4839</v>
      </c>
      <c r="B4840" t="s">
        <v>8527</v>
      </c>
      <c r="C4840">
        <v>4</v>
      </c>
      <c r="D4840">
        <v>3.6847556221086242</v>
      </c>
      <c r="E4840">
        <v>0.6020599913279624</v>
      </c>
      <c r="G4840" t="s">
        <v>5631</v>
      </c>
      <c r="H4840">
        <v>1</v>
      </c>
      <c r="I4840">
        <v>3.6847556221086242</v>
      </c>
      <c r="J4840">
        <v>0</v>
      </c>
    </row>
    <row r="4841" spans="1:10">
      <c r="A4841">
        <v>4840</v>
      </c>
      <c r="B4841" t="s">
        <v>5775</v>
      </c>
      <c r="C4841">
        <v>4</v>
      </c>
      <c r="D4841">
        <v>3.6848453616444123</v>
      </c>
      <c r="E4841">
        <v>0.6020599913279624</v>
      </c>
      <c r="G4841" t="s">
        <v>6532</v>
      </c>
      <c r="H4841">
        <v>1</v>
      </c>
      <c r="I4841">
        <v>3.6848453616444123</v>
      </c>
      <c r="J4841">
        <v>0</v>
      </c>
    </row>
    <row r="4842" spans="1:10">
      <c r="A4842">
        <v>4841</v>
      </c>
      <c r="B4842" t="s">
        <v>8528</v>
      </c>
      <c r="C4842">
        <v>4</v>
      </c>
      <c r="D4842">
        <v>3.6849350826408895</v>
      </c>
      <c r="E4842">
        <v>0.6020599913279624</v>
      </c>
      <c r="G4842" t="s">
        <v>5366</v>
      </c>
      <c r="H4842">
        <v>1</v>
      </c>
      <c r="I4842">
        <v>3.6849350826408895</v>
      </c>
      <c r="J4842">
        <v>0</v>
      </c>
    </row>
    <row r="4843" spans="1:10">
      <c r="A4843">
        <v>4842</v>
      </c>
      <c r="B4843" t="s">
        <v>8529</v>
      </c>
      <c r="C4843">
        <v>4</v>
      </c>
      <c r="D4843">
        <v>3.6850247851057141</v>
      </c>
      <c r="E4843">
        <v>0.6020599913279624</v>
      </c>
      <c r="G4843" t="s">
        <v>5200</v>
      </c>
      <c r="H4843">
        <v>1</v>
      </c>
      <c r="I4843">
        <v>3.6850247851057141</v>
      </c>
      <c r="J4843">
        <v>0</v>
      </c>
    </row>
    <row r="4844" spans="1:10">
      <c r="A4844">
        <v>4843</v>
      </c>
      <c r="B4844" t="s">
        <v>8530</v>
      </c>
      <c r="C4844">
        <v>4</v>
      </c>
      <c r="D4844">
        <v>3.6851144690465394</v>
      </c>
      <c r="E4844">
        <v>0.6020599913279624</v>
      </c>
      <c r="G4844" t="s">
        <v>5375</v>
      </c>
      <c r="H4844">
        <v>1</v>
      </c>
      <c r="I4844">
        <v>3.6851144690465394</v>
      </c>
      <c r="J4844">
        <v>0</v>
      </c>
    </row>
    <row r="4845" spans="1:10">
      <c r="A4845">
        <v>4844</v>
      </c>
      <c r="B4845" t="s">
        <v>8531</v>
      </c>
      <c r="C4845">
        <v>4</v>
      </c>
      <c r="D4845">
        <v>3.6852041344710145</v>
      </c>
      <c r="E4845">
        <v>0.6020599913279624</v>
      </c>
      <c r="G4845" t="s">
        <v>6469</v>
      </c>
      <c r="H4845">
        <v>1</v>
      </c>
      <c r="I4845">
        <v>3.6852041344710145</v>
      </c>
      <c r="J4845">
        <v>0</v>
      </c>
    </row>
    <row r="4846" spans="1:10">
      <c r="A4846">
        <v>4845</v>
      </c>
      <c r="B4846" t="s">
        <v>3956</v>
      </c>
      <c r="C4846">
        <v>4</v>
      </c>
      <c r="D4846">
        <v>3.6852937813867843</v>
      </c>
      <c r="E4846">
        <v>0.6020599913279624</v>
      </c>
      <c r="G4846" t="s">
        <v>7405</v>
      </c>
      <c r="H4846">
        <v>1</v>
      </c>
      <c r="I4846">
        <v>3.6852937813867843</v>
      </c>
      <c r="J4846">
        <v>0</v>
      </c>
    </row>
    <row r="4847" spans="1:10">
      <c r="A4847">
        <v>4846</v>
      </c>
      <c r="B4847" t="s">
        <v>8532</v>
      </c>
      <c r="C4847">
        <v>4</v>
      </c>
      <c r="D4847">
        <v>3.6853834098014873</v>
      </c>
      <c r="E4847">
        <v>0.6020599913279624</v>
      </c>
      <c r="G4847" t="s">
        <v>6278</v>
      </c>
      <c r="H4847">
        <v>1</v>
      </c>
      <c r="I4847">
        <v>3.6853834098014873</v>
      </c>
      <c r="J4847">
        <v>0</v>
      </c>
    </row>
    <row r="4848" spans="1:10">
      <c r="A4848">
        <v>4847</v>
      </c>
      <c r="B4848" t="s">
        <v>8533</v>
      </c>
      <c r="C4848">
        <v>4</v>
      </c>
      <c r="D4848">
        <v>3.6854730197227594</v>
      </c>
      <c r="E4848">
        <v>0.6020599913279624</v>
      </c>
      <c r="G4848" t="s">
        <v>3044</v>
      </c>
      <c r="H4848">
        <v>1</v>
      </c>
      <c r="I4848">
        <v>3.6854730197227594</v>
      </c>
      <c r="J4848">
        <v>0</v>
      </c>
    </row>
    <row r="4849" spans="1:10">
      <c r="A4849">
        <v>4848</v>
      </c>
      <c r="B4849" t="s">
        <v>6400</v>
      </c>
      <c r="C4849">
        <v>4</v>
      </c>
      <c r="D4849">
        <v>3.6855626111582298</v>
      </c>
      <c r="E4849">
        <v>0.6020599913279624</v>
      </c>
      <c r="G4849" t="s">
        <v>6464</v>
      </c>
      <c r="H4849">
        <v>1</v>
      </c>
      <c r="I4849">
        <v>3.6855626111582298</v>
      </c>
      <c r="J4849">
        <v>0</v>
      </c>
    </row>
    <row r="4850" spans="1:10">
      <c r="A4850">
        <v>4849</v>
      </c>
      <c r="B4850" t="s">
        <v>8534</v>
      </c>
      <c r="C4850">
        <v>4</v>
      </c>
      <c r="D4850">
        <v>3.6856521841155243</v>
      </c>
      <c r="E4850">
        <v>0.6020599913279624</v>
      </c>
      <c r="G4850" t="s">
        <v>6903</v>
      </c>
      <c r="H4850">
        <v>1</v>
      </c>
      <c r="I4850">
        <v>3.6856521841155243</v>
      </c>
      <c r="J4850">
        <v>0</v>
      </c>
    </row>
    <row r="4851" spans="1:10">
      <c r="A4851">
        <v>4850</v>
      </c>
      <c r="B4851" t="s">
        <v>5750</v>
      </c>
      <c r="C4851">
        <v>4</v>
      </c>
      <c r="D4851">
        <v>3.6857417386022635</v>
      </c>
      <c r="E4851">
        <v>0.6020599913279624</v>
      </c>
      <c r="G4851" t="s">
        <v>7037</v>
      </c>
      <c r="H4851">
        <v>1</v>
      </c>
      <c r="I4851">
        <v>3.6857417386022635</v>
      </c>
      <c r="J4851">
        <v>0</v>
      </c>
    </row>
    <row r="4852" spans="1:10">
      <c r="A4852">
        <v>4851</v>
      </c>
      <c r="B4852" t="s">
        <v>8535</v>
      </c>
      <c r="C4852">
        <v>4</v>
      </c>
      <c r="D4852">
        <v>3.6858312746260635</v>
      </c>
      <c r="E4852">
        <v>0.6020599913279624</v>
      </c>
      <c r="G4852" t="s">
        <v>6609</v>
      </c>
      <c r="H4852">
        <v>1</v>
      </c>
      <c r="I4852">
        <v>3.6858312746260635</v>
      </c>
      <c r="J4852">
        <v>0</v>
      </c>
    </row>
    <row r="4853" spans="1:10">
      <c r="A4853">
        <v>4852</v>
      </c>
      <c r="B4853" t="s">
        <v>6179</v>
      </c>
      <c r="C4853">
        <v>4</v>
      </c>
      <c r="D4853">
        <v>3.6859207921945352</v>
      </c>
      <c r="E4853">
        <v>0.6020599913279624</v>
      </c>
      <c r="G4853" t="s">
        <v>1575</v>
      </c>
      <c r="H4853">
        <v>1</v>
      </c>
      <c r="I4853">
        <v>3.6859207921945352</v>
      </c>
      <c r="J4853">
        <v>0</v>
      </c>
    </row>
    <row r="4854" spans="1:10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G4854" t="s">
        <v>5831</v>
      </c>
      <c r="H4854">
        <v>1</v>
      </c>
      <c r="I4854">
        <v>3.6860102913152857</v>
      </c>
      <c r="J4854">
        <v>0</v>
      </c>
    </row>
    <row r="4855" spans="1:10">
      <c r="A4855">
        <v>4854</v>
      </c>
      <c r="B4855" t="s">
        <v>8536</v>
      </c>
      <c r="C4855">
        <v>4</v>
      </c>
      <c r="D4855">
        <v>3.6860997719959161</v>
      </c>
      <c r="E4855">
        <v>0.6020599913279624</v>
      </c>
      <c r="G4855" t="s">
        <v>3155</v>
      </c>
      <c r="H4855">
        <v>1</v>
      </c>
      <c r="I4855">
        <v>3.6860997719959161</v>
      </c>
      <c r="J4855">
        <v>0</v>
      </c>
    </row>
    <row r="4856" spans="1:10">
      <c r="A4856">
        <v>4855</v>
      </c>
      <c r="B4856" t="s">
        <v>4297</v>
      </c>
      <c r="C4856">
        <v>4</v>
      </c>
      <c r="D4856">
        <v>3.6861892342440234</v>
      </c>
      <c r="E4856">
        <v>0.6020599913279624</v>
      </c>
      <c r="G4856" t="s">
        <v>2309</v>
      </c>
      <c r="H4856">
        <v>1</v>
      </c>
      <c r="I4856">
        <v>3.6861892342440234</v>
      </c>
      <c r="J4856">
        <v>0</v>
      </c>
    </row>
    <row r="4857" spans="1:10">
      <c r="A4857">
        <v>4856</v>
      </c>
      <c r="B4857" t="s">
        <v>8537</v>
      </c>
      <c r="C4857">
        <v>4</v>
      </c>
      <c r="D4857">
        <v>3.6862786780672012</v>
      </c>
      <c r="E4857">
        <v>0.6020599913279624</v>
      </c>
      <c r="G4857" t="s">
        <v>1433</v>
      </c>
      <c r="H4857">
        <v>1</v>
      </c>
      <c r="I4857">
        <v>3.6862786780672012</v>
      </c>
      <c r="J4857">
        <v>0</v>
      </c>
    </row>
    <row r="4858" spans="1:10">
      <c r="A4858">
        <v>4857</v>
      </c>
      <c r="B4858" t="s">
        <v>5229</v>
      </c>
      <c r="C4858">
        <v>4</v>
      </c>
      <c r="D4858">
        <v>3.6863681034730362</v>
      </c>
      <c r="E4858">
        <v>0.6020599913279624</v>
      </c>
      <c r="G4858" t="s">
        <v>5864</v>
      </c>
      <c r="H4858">
        <v>1</v>
      </c>
      <c r="I4858">
        <v>3.6863681034730362</v>
      </c>
      <c r="J4858">
        <v>0</v>
      </c>
    </row>
    <row r="4859" spans="1:10">
      <c r="A4859">
        <v>4858</v>
      </c>
      <c r="B4859" t="s">
        <v>8538</v>
      </c>
      <c r="C4859">
        <v>4</v>
      </c>
      <c r="D4859">
        <v>3.6864575104691117</v>
      </c>
      <c r="E4859">
        <v>0.6020599913279624</v>
      </c>
      <c r="G4859" t="s">
        <v>5997</v>
      </c>
      <c r="H4859">
        <v>1</v>
      </c>
      <c r="I4859">
        <v>3.6864575104691117</v>
      </c>
      <c r="J4859">
        <v>0</v>
      </c>
    </row>
    <row r="4860" spans="1:10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G4860" t="s">
        <v>6079</v>
      </c>
      <c r="H4860">
        <v>1</v>
      </c>
      <c r="I4860">
        <v>3.6865468990630061</v>
      </c>
      <c r="J4860">
        <v>0</v>
      </c>
    </row>
    <row r="4861" spans="1:10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G4861" t="s">
        <v>1524</v>
      </c>
      <c r="H4861">
        <v>1</v>
      </c>
      <c r="I4861">
        <v>3.6866362692622934</v>
      </c>
      <c r="J4861">
        <v>0</v>
      </c>
    </row>
    <row r="4862" spans="1:10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G4862" t="s">
        <v>570</v>
      </c>
      <c r="H4862">
        <v>1</v>
      </c>
      <c r="I4862">
        <v>3.686725621074542</v>
      </c>
      <c r="J4862">
        <v>0</v>
      </c>
    </row>
    <row r="4863" spans="1:10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G4863" t="s">
        <v>849</v>
      </c>
      <c r="H4863">
        <v>1</v>
      </c>
      <c r="I4863">
        <v>3.6868149545073168</v>
      </c>
      <c r="J4863">
        <v>0</v>
      </c>
    </row>
    <row r="4864" spans="1:10">
      <c r="A4864">
        <v>4863</v>
      </c>
      <c r="B4864" t="s">
        <v>8540</v>
      </c>
      <c r="C4864">
        <v>4</v>
      </c>
      <c r="D4864">
        <v>3.6869042695681773</v>
      </c>
      <c r="E4864">
        <v>0.6020599913279624</v>
      </c>
      <c r="G4864" t="s">
        <v>2648</v>
      </c>
      <c r="H4864">
        <v>1</v>
      </c>
      <c r="I4864">
        <v>3.6869042695681773</v>
      </c>
      <c r="J4864">
        <v>0</v>
      </c>
    </row>
    <row r="4865" spans="1:10">
      <c r="A4865">
        <v>4864</v>
      </c>
      <c r="B4865" t="s">
        <v>8541</v>
      </c>
      <c r="C4865">
        <v>4</v>
      </c>
      <c r="D4865">
        <v>3.6869935662646784</v>
      </c>
      <c r="E4865">
        <v>0.6020599913279624</v>
      </c>
      <c r="G4865" t="s">
        <v>2338</v>
      </c>
      <c r="H4865">
        <v>1</v>
      </c>
      <c r="I4865">
        <v>3.6869935662646784</v>
      </c>
      <c r="J4865">
        <v>0</v>
      </c>
    </row>
    <row r="4866" spans="1:10">
      <c r="A4866">
        <v>4865</v>
      </c>
      <c r="B4866" t="s">
        <v>8542</v>
      </c>
      <c r="C4866">
        <v>4</v>
      </c>
      <c r="D4866">
        <v>3.6870828446043706</v>
      </c>
      <c r="E4866">
        <v>0.6020599913279624</v>
      </c>
      <c r="G4866" t="s">
        <v>7266</v>
      </c>
      <c r="H4866">
        <v>1</v>
      </c>
      <c r="I4866">
        <v>3.6870828446043706</v>
      </c>
      <c r="J4866">
        <v>0</v>
      </c>
    </row>
    <row r="4867" spans="1:10">
      <c r="A4867">
        <v>4866</v>
      </c>
      <c r="B4867" t="s">
        <v>4724</v>
      </c>
      <c r="C4867">
        <v>4</v>
      </c>
      <c r="D4867">
        <v>3.6871721045947998</v>
      </c>
      <c r="E4867">
        <v>0.6020599913279624</v>
      </c>
      <c r="G4867" t="s">
        <v>5564</v>
      </c>
      <c r="H4867">
        <v>1</v>
      </c>
      <c r="I4867">
        <v>3.6871721045947998</v>
      </c>
      <c r="J4867">
        <v>0</v>
      </c>
    </row>
    <row r="4868" spans="1:10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G4868" t="s">
        <v>6592</v>
      </c>
      <c r="H4868">
        <v>1</v>
      </c>
      <c r="I4868">
        <v>3.6872613462435062</v>
      </c>
      <c r="J4868">
        <v>0</v>
      </c>
    </row>
    <row r="4869" spans="1:10">
      <c r="A4869">
        <v>4868</v>
      </c>
      <c r="B4869" t="s">
        <v>8543</v>
      </c>
      <c r="C4869">
        <v>4</v>
      </c>
      <c r="D4869">
        <v>3.6873505695580273</v>
      </c>
      <c r="E4869">
        <v>0.6020599913279624</v>
      </c>
      <c r="G4869" t="s">
        <v>5494</v>
      </c>
      <c r="H4869">
        <v>1</v>
      </c>
      <c r="I4869">
        <v>3.6873505695580273</v>
      </c>
      <c r="J4869">
        <v>0</v>
      </c>
    </row>
    <row r="4870" spans="1:10">
      <c r="A4870">
        <v>4869</v>
      </c>
      <c r="B4870" t="s">
        <v>8544</v>
      </c>
      <c r="C4870">
        <v>4</v>
      </c>
      <c r="D4870">
        <v>3.6874397745458944</v>
      </c>
      <c r="E4870">
        <v>0.6020599913279624</v>
      </c>
      <c r="G4870" t="s">
        <v>5836</v>
      </c>
      <c r="H4870">
        <v>1</v>
      </c>
      <c r="I4870">
        <v>3.6874397745458944</v>
      </c>
      <c r="J4870">
        <v>0</v>
      </c>
    </row>
    <row r="4871" spans="1:10">
      <c r="A4871">
        <v>4870</v>
      </c>
      <c r="B4871" t="s">
        <v>8545</v>
      </c>
      <c r="C4871">
        <v>4</v>
      </c>
      <c r="D4871">
        <v>3.6875289612146345</v>
      </c>
      <c r="E4871">
        <v>0.6020599913279624</v>
      </c>
      <c r="G4871" t="s">
        <v>7217</v>
      </c>
      <c r="H4871">
        <v>1</v>
      </c>
      <c r="I4871">
        <v>3.6875289612146345</v>
      </c>
      <c r="J4871">
        <v>0</v>
      </c>
    </row>
    <row r="4872" spans="1:10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G4872" t="s">
        <v>6614</v>
      </c>
      <c r="H4872">
        <v>1</v>
      </c>
      <c r="I4872">
        <v>3.6876181295717698</v>
      </c>
      <c r="J4872">
        <v>0</v>
      </c>
    </row>
    <row r="4873" spans="1:10">
      <c r="A4873">
        <v>4872</v>
      </c>
      <c r="B4873" t="s">
        <v>4940</v>
      </c>
      <c r="C4873">
        <v>4</v>
      </c>
      <c r="D4873">
        <v>3.6877072796248189</v>
      </c>
      <c r="E4873">
        <v>0.6020599913279624</v>
      </c>
      <c r="G4873" t="s">
        <v>6651</v>
      </c>
      <c r="H4873">
        <v>1</v>
      </c>
      <c r="I4873">
        <v>3.6877072796248189</v>
      </c>
      <c r="J4873">
        <v>0</v>
      </c>
    </row>
    <row r="4874" spans="1:10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G4874" t="s">
        <v>6437</v>
      </c>
      <c r="H4874">
        <v>1</v>
      </c>
      <c r="I4874">
        <v>3.6877964113812944</v>
      </c>
      <c r="J4874">
        <v>0</v>
      </c>
    </row>
    <row r="4875" spans="1:10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G4875" t="s">
        <v>5860</v>
      </c>
      <c r="H4875">
        <v>1</v>
      </c>
      <c r="I4875">
        <v>3.6878855248487055</v>
      </c>
      <c r="J4875">
        <v>0</v>
      </c>
    </row>
    <row r="4876" spans="1:10">
      <c r="A4876">
        <v>4875</v>
      </c>
      <c r="B4876" t="s">
        <v>6283</v>
      </c>
      <c r="C4876">
        <v>4</v>
      </c>
      <c r="D4876">
        <v>3.6879746200345558</v>
      </c>
      <c r="E4876">
        <v>0.6020599913279624</v>
      </c>
      <c r="G4876" t="s">
        <v>6676</v>
      </c>
      <c r="H4876">
        <v>1</v>
      </c>
      <c r="I4876">
        <v>3.6879746200345558</v>
      </c>
      <c r="J4876">
        <v>0</v>
      </c>
    </row>
    <row r="4877" spans="1:10">
      <c r="A4877">
        <v>4876</v>
      </c>
      <c r="B4877" t="s">
        <v>8546</v>
      </c>
      <c r="C4877">
        <v>4</v>
      </c>
      <c r="D4877">
        <v>3.6880636969463443</v>
      </c>
      <c r="E4877">
        <v>0.6020599913279624</v>
      </c>
      <c r="G4877" t="s">
        <v>6581</v>
      </c>
      <c r="H4877">
        <v>1</v>
      </c>
      <c r="I4877">
        <v>3.6880636969463443</v>
      </c>
      <c r="J4877">
        <v>0</v>
      </c>
    </row>
    <row r="4878" spans="1:10">
      <c r="A4878">
        <v>4877</v>
      </c>
      <c r="B4878" t="s">
        <v>8547</v>
      </c>
      <c r="C4878">
        <v>4</v>
      </c>
      <c r="D4878">
        <v>3.6881527555915663</v>
      </c>
      <c r="E4878">
        <v>0.6020599913279624</v>
      </c>
      <c r="G4878" t="s">
        <v>5918</v>
      </c>
      <c r="H4878">
        <v>1</v>
      </c>
      <c r="I4878">
        <v>3.6881527555915663</v>
      </c>
      <c r="J4878">
        <v>0</v>
      </c>
    </row>
    <row r="4879" spans="1:10">
      <c r="A4879">
        <v>4878</v>
      </c>
      <c r="B4879" t="s">
        <v>6676</v>
      </c>
      <c r="C4879">
        <v>4</v>
      </c>
      <c r="D4879">
        <v>3.6882417959777118</v>
      </c>
      <c r="E4879">
        <v>0.6020599913279624</v>
      </c>
      <c r="G4879" t="s">
        <v>7110</v>
      </c>
      <c r="H4879">
        <v>1</v>
      </c>
      <c r="I4879">
        <v>3.6882417959777118</v>
      </c>
      <c r="J4879">
        <v>0</v>
      </c>
    </row>
    <row r="4880" spans="1:10">
      <c r="A4880">
        <v>4879</v>
      </c>
      <c r="B4880" t="s">
        <v>4147</v>
      </c>
      <c r="C4880">
        <v>4</v>
      </c>
      <c r="D4880">
        <v>3.688330818112266</v>
      </c>
      <c r="E4880">
        <v>0.6020599913279624</v>
      </c>
      <c r="G4880" t="s">
        <v>5295</v>
      </c>
      <c r="H4880">
        <v>1</v>
      </c>
      <c r="I4880">
        <v>3.688330818112266</v>
      </c>
      <c r="J4880">
        <v>0</v>
      </c>
    </row>
    <row r="4881" spans="1:10">
      <c r="A4881">
        <v>4880</v>
      </c>
      <c r="B4881" t="s">
        <v>8548</v>
      </c>
      <c r="C4881">
        <v>4</v>
      </c>
      <c r="D4881">
        <v>3.6884198220027105</v>
      </c>
      <c r="E4881">
        <v>0.6020599913279624</v>
      </c>
      <c r="G4881" t="s">
        <v>5577</v>
      </c>
      <c r="H4881">
        <v>1</v>
      </c>
      <c r="I4881">
        <v>3.6884198220027105</v>
      </c>
      <c r="J4881">
        <v>0</v>
      </c>
    </row>
    <row r="4882" spans="1:10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G4882" t="s">
        <v>5661</v>
      </c>
      <c r="H4882">
        <v>1</v>
      </c>
      <c r="I4882">
        <v>3.6885088076565213</v>
      </c>
      <c r="J4882">
        <v>0</v>
      </c>
    </row>
    <row r="4883" spans="1:10">
      <c r="A4883">
        <v>4882</v>
      </c>
      <c r="B4883" t="s">
        <v>8549</v>
      </c>
      <c r="C4883">
        <v>4</v>
      </c>
      <c r="D4883">
        <v>3.6885977750811696</v>
      </c>
      <c r="E4883">
        <v>0.6020599913279624</v>
      </c>
      <c r="G4883" t="s">
        <v>5447</v>
      </c>
      <c r="H4883">
        <v>1</v>
      </c>
      <c r="I4883">
        <v>3.6885977750811696</v>
      </c>
      <c r="J4883">
        <v>0</v>
      </c>
    </row>
    <row r="4884" spans="1:10">
      <c r="A4884">
        <v>4883</v>
      </c>
      <c r="B4884" t="s">
        <v>8550</v>
      </c>
      <c r="C4884">
        <v>4</v>
      </c>
      <c r="D4884">
        <v>3.6886867242841235</v>
      </c>
      <c r="E4884">
        <v>0.6020599913279624</v>
      </c>
      <c r="G4884" t="s">
        <v>5663</v>
      </c>
      <c r="H4884">
        <v>1</v>
      </c>
      <c r="I4884">
        <v>3.6886867242841235</v>
      </c>
      <c r="J4884">
        <v>0</v>
      </c>
    </row>
    <row r="4885" spans="1:10">
      <c r="A4885">
        <v>4884</v>
      </c>
      <c r="B4885" t="s">
        <v>8551</v>
      </c>
      <c r="C4885">
        <v>4</v>
      </c>
      <c r="D4885">
        <v>3.688775655272845</v>
      </c>
      <c r="E4885">
        <v>0.6020599913279624</v>
      </c>
      <c r="G4885" t="s">
        <v>7229</v>
      </c>
      <c r="H4885">
        <v>1</v>
      </c>
      <c r="I4885">
        <v>3.688775655272845</v>
      </c>
      <c r="J4885">
        <v>0</v>
      </c>
    </row>
    <row r="4886" spans="1:10">
      <c r="A4886">
        <v>4885</v>
      </c>
      <c r="B4886" t="s">
        <v>8552</v>
      </c>
      <c r="C4886">
        <v>4</v>
      </c>
      <c r="D4886">
        <v>3.6888645680547918</v>
      </c>
      <c r="E4886">
        <v>0.6020599913279624</v>
      </c>
      <c r="G4886" t="s">
        <v>5320</v>
      </c>
      <c r="H4886">
        <v>1</v>
      </c>
      <c r="I4886">
        <v>3.6888645680547918</v>
      </c>
      <c r="J4886">
        <v>0</v>
      </c>
    </row>
    <row r="4887" spans="1:10">
      <c r="A4887">
        <v>4886</v>
      </c>
      <c r="B4887" t="s">
        <v>5875</v>
      </c>
      <c r="C4887">
        <v>4</v>
      </c>
      <c r="D4887">
        <v>3.6889534626374179</v>
      </c>
      <c r="E4887">
        <v>0.6020599913279624</v>
      </c>
      <c r="G4887" t="s">
        <v>5875</v>
      </c>
      <c r="H4887">
        <v>1</v>
      </c>
      <c r="I4887">
        <v>3.6889534626374179</v>
      </c>
      <c r="J4887">
        <v>0</v>
      </c>
    </row>
    <row r="4888" spans="1:10">
      <c r="A4888">
        <v>4887</v>
      </c>
      <c r="B4888" t="s">
        <v>8553</v>
      </c>
      <c r="C4888">
        <v>4</v>
      </c>
      <c r="D4888">
        <v>3.6890423390281719</v>
      </c>
      <c r="E4888">
        <v>0.6020599913279624</v>
      </c>
      <c r="G4888" t="s">
        <v>3125</v>
      </c>
      <c r="H4888">
        <v>1</v>
      </c>
      <c r="I4888">
        <v>3.6890423390281719</v>
      </c>
      <c r="J4888">
        <v>0</v>
      </c>
    </row>
    <row r="4889" spans="1:10">
      <c r="A4889">
        <v>4888</v>
      </c>
      <c r="B4889" t="s">
        <v>8554</v>
      </c>
      <c r="C4889">
        <v>4</v>
      </c>
      <c r="D4889">
        <v>3.6891311972344978</v>
      </c>
      <c r="E4889">
        <v>0.6020599913279624</v>
      </c>
      <c r="G4889" t="s">
        <v>5707</v>
      </c>
      <c r="H4889">
        <v>1</v>
      </c>
      <c r="I4889">
        <v>3.6891311972344978</v>
      </c>
      <c r="J4889">
        <v>0</v>
      </c>
    </row>
    <row r="4890" spans="1:10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G4890" t="s">
        <v>6346</v>
      </c>
      <c r="H4890">
        <v>1</v>
      </c>
      <c r="I4890">
        <v>3.6892200372638357</v>
      </c>
      <c r="J4890">
        <v>0</v>
      </c>
    </row>
    <row r="4891" spans="1:10">
      <c r="A4891">
        <v>4890</v>
      </c>
      <c r="B4891" t="s">
        <v>4278</v>
      </c>
      <c r="C4891">
        <v>4</v>
      </c>
      <c r="D4891">
        <v>3.6893088591236203</v>
      </c>
      <c r="E4891">
        <v>0.6020599913279624</v>
      </c>
      <c r="G4891" t="s">
        <v>5150</v>
      </c>
      <c r="H4891">
        <v>1</v>
      </c>
      <c r="I4891">
        <v>3.6893088591236203</v>
      </c>
      <c r="J4891">
        <v>0</v>
      </c>
    </row>
    <row r="4892" spans="1:10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G4892" t="s">
        <v>7275</v>
      </c>
      <c r="H4892">
        <v>1</v>
      </c>
      <c r="I4892">
        <v>3.6893976628212823</v>
      </c>
      <c r="J4892">
        <v>0</v>
      </c>
    </row>
    <row r="4893" spans="1:10">
      <c r="A4893">
        <v>4892</v>
      </c>
      <c r="B4893" t="s">
        <v>8555</v>
      </c>
      <c r="C4893">
        <v>4</v>
      </c>
      <c r="D4893">
        <v>3.689486448364248</v>
      </c>
      <c r="E4893">
        <v>0.6020599913279624</v>
      </c>
      <c r="G4893" t="s">
        <v>6617</v>
      </c>
      <c r="H4893">
        <v>1</v>
      </c>
      <c r="I4893">
        <v>3.689486448364248</v>
      </c>
      <c r="J4893">
        <v>0</v>
      </c>
    </row>
    <row r="4894" spans="1:10">
      <c r="A4894">
        <v>4893</v>
      </c>
      <c r="B4894" t="s">
        <v>4861</v>
      </c>
      <c r="C4894">
        <v>4</v>
      </c>
      <c r="D4894">
        <v>3.6895752157599384</v>
      </c>
      <c r="E4894">
        <v>0.6020599913279624</v>
      </c>
      <c r="G4894" t="s">
        <v>5662</v>
      </c>
      <c r="H4894">
        <v>1</v>
      </c>
      <c r="I4894">
        <v>3.6895752157599384</v>
      </c>
      <c r="J4894">
        <v>0</v>
      </c>
    </row>
    <row r="4895" spans="1:10">
      <c r="A4895">
        <v>4894</v>
      </c>
      <c r="B4895" t="s">
        <v>8556</v>
      </c>
      <c r="C4895">
        <v>4</v>
      </c>
      <c r="D4895">
        <v>3.6896639650157703</v>
      </c>
      <c r="E4895">
        <v>0.6020599913279624</v>
      </c>
      <c r="G4895" t="s">
        <v>5321</v>
      </c>
      <c r="H4895">
        <v>1</v>
      </c>
      <c r="I4895">
        <v>3.6896639650157703</v>
      </c>
      <c r="J4895">
        <v>0</v>
      </c>
    </row>
    <row r="4896" spans="1:10">
      <c r="A4896">
        <v>4895</v>
      </c>
      <c r="B4896" t="s">
        <v>8557</v>
      </c>
      <c r="C4896">
        <v>4</v>
      </c>
      <c r="D4896">
        <v>3.6897526961391565</v>
      </c>
      <c r="E4896">
        <v>0.6020599913279624</v>
      </c>
      <c r="G4896" t="s">
        <v>5936</v>
      </c>
      <c r="H4896">
        <v>1</v>
      </c>
      <c r="I4896">
        <v>3.6897526961391565</v>
      </c>
      <c r="J4896">
        <v>0</v>
      </c>
    </row>
    <row r="4897" spans="1:10">
      <c r="A4897">
        <v>4896</v>
      </c>
      <c r="B4897" t="s">
        <v>8558</v>
      </c>
      <c r="C4897">
        <v>4</v>
      </c>
      <c r="D4897">
        <v>3.6898414091375047</v>
      </c>
      <c r="E4897">
        <v>0.6020599913279624</v>
      </c>
      <c r="G4897" t="s">
        <v>6329</v>
      </c>
      <c r="H4897">
        <v>1</v>
      </c>
      <c r="I4897">
        <v>3.6898414091375047</v>
      </c>
      <c r="J4897">
        <v>0</v>
      </c>
    </row>
    <row r="4898" spans="1:10">
      <c r="A4898">
        <v>4897</v>
      </c>
      <c r="B4898" t="s">
        <v>8559</v>
      </c>
      <c r="C4898">
        <v>4</v>
      </c>
      <c r="D4898">
        <v>3.689930104018218</v>
      </c>
      <c r="E4898">
        <v>0.6020599913279624</v>
      </c>
      <c r="G4898" t="s">
        <v>2249</v>
      </c>
      <c r="H4898">
        <v>1</v>
      </c>
      <c r="I4898">
        <v>3.689930104018218</v>
      </c>
      <c r="J4898">
        <v>0</v>
      </c>
    </row>
    <row r="4899" spans="1:10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G4899" t="s">
        <v>6116</v>
      </c>
      <c r="H4899">
        <v>1</v>
      </c>
      <c r="I4899">
        <v>3.6900187807886953</v>
      </c>
      <c r="J4899">
        <v>0</v>
      </c>
    </row>
    <row r="4900" spans="1:10">
      <c r="A4900">
        <v>4899</v>
      </c>
      <c r="B4900" t="s">
        <v>8560</v>
      </c>
      <c r="C4900">
        <v>4</v>
      </c>
      <c r="D4900">
        <v>3.6901074394563307</v>
      </c>
      <c r="E4900">
        <v>0.6020599913279624</v>
      </c>
      <c r="G4900" t="s">
        <v>2335</v>
      </c>
      <c r="H4900">
        <v>1</v>
      </c>
      <c r="I4900">
        <v>3.6901074394563307</v>
      </c>
      <c r="J4900">
        <v>0</v>
      </c>
    </row>
    <row r="4901" spans="1:10">
      <c r="A4901">
        <v>4900</v>
      </c>
      <c r="B4901" t="s">
        <v>8561</v>
      </c>
      <c r="C4901">
        <v>4</v>
      </c>
      <c r="D4901">
        <v>3.6901960800285138</v>
      </c>
      <c r="E4901">
        <v>0.6020599913279624</v>
      </c>
      <c r="G4901" t="s">
        <v>6833</v>
      </c>
      <c r="H4901">
        <v>1</v>
      </c>
      <c r="I4901">
        <v>3.6901960800285138</v>
      </c>
      <c r="J4901">
        <v>0</v>
      </c>
    </row>
    <row r="4902" spans="1:10">
      <c r="A4902">
        <v>4901</v>
      </c>
      <c r="B4902" t="s">
        <v>8562</v>
      </c>
      <c r="C4902">
        <v>4</v>
      </c>
      <c r="D4902">
        <v>3.6902847025126295</v>
      </c>
      <c r="E4902">
        <v>0.6020599913279624</v>
      </c>
      <c r="G4902" t="s">
        <v>6480</v>
      </c>
      <c r="H4902">
        <v>1</v>
      </c>
      <c r="I4902">
        <v>3.6902847025126295</v>
      </c>
      <c r="J4902">
        <v>0</v>
      </c>
    </row>
    <row r="4903" spans="1:10">
      <c r="A4903">
        <v>4902</v>
      </c>
      <c r="B4903" t="s">
        <v>8563</v>
      </c>
      <c r="C4903">
        <v>4</v>
      </c>
      <c r="D4903">
        <v>3.6903733069160589</v>
      </c>
      <c r="E4903">
        <v>0.6020599913279624</v>
      </c>
      <c r="G4903" t="s">
        <v>5730</v>
      </c>
      <c r="H4903">
        <v>1</v>
      </c>
      <c r="I4903">
        <v>3.6903733069160589</v>
      </c>
      <c r="J4903">
        <v>0</v>
      </c>
    </row>
    <row r="4904" spans="1:10">
      <c r="A4904">
        <v>4903</v>
      </c>
      <c r="B4904" t="s">
        <v>5564</v>
      </c>
      <c r="C4904">
        <v>4</v>
      </c>
      <c r="D4904">
        <v>3.6904618932461783</v>
      </c>
      <c r="E4904">
        <v>0.6020599913279624</v>
      </c>
      <c r="G4904" t="s">
        <v>7140</v>
      </c>
      <c r="H4904">
        <v>1</v>
      </c>
      <c r="I4904">
        <v>3.6904618932461783</v>
      </c>
      <c r="J4904">
        <v>0</v>
      </c>
    </row>
    <row r="4905" spans="1:10">
      <c r="A4905">
        <v>4904</v>
      </c>
      <c r="B4905" t="s">
        <v>4002</v>
      </c>
      <c r="C4905">
        <v>4</v>
      </c>
      <c r="D4905">
        <v>3.6905504615103588</v>
      </c>
      <c r="E4905">
        <v>0.6020599913279624</v>
      </c>
      <c r="G4905" t="s">
        <v>5139</v>
      </c>
      <c r="H4905">
        <v>1</v>
      </c>
      <c r="I4905">
        <v>3.6905504615103588</v>
      </c>
      <c r="J4905">
        <v>0</v>
      </c>
    </row>
    <row r="4906" spans="1:10">
      <c r="A4906">
        <v>4905</v>
      </c>
      <c r="B4906" t="s">
        <v>8564</v>
      </c>
      <c r="C4906">
        <v>4</v>
      </c>
      <c r="D4906">
        <v>3.6906390117159673</v>
      </c>
      <c r="E4906">
        <v>0.6020599913279624</v>
      </c>
      <c r="G4906" t="s">
        <v>6131</v>
      </c>
      <c r="H4906">
        <v>1</v>
      </c>
      <c r="I4906">
        <v>3.6906390117159673</v>
      </c>
      <c r="J4906">
        <v>0</v>
      </c>
    </row>
    <row r="4907" spans="1:10">
      <c r="A4907">
        <v>4906</v>
      </c>
      <c r="B4907" t="s">
        <v>8565</v>
      </c>
      <c r="C4907">
        <v>4</v>
      </c>
      <c r="D4907">
        <v>3.6907275438703668</v>
      </c>
      <c r="E4907">
        <v>0.6020599913279624</v>
      </c>
      <c r="G4907" t="s">
        <v>6103</v>
      </c>
      <c r="H4907">
        <v>1</v>
      </c>
      <c r="I4907">
        <v>3.6907275438703668</v>
      </c>
      <c r="J4907">
        <v>0</v>
      </c>
    </row>
    <row r="4908" spans="1:10">
      <c r="A4908">
        <v>4907</v>
      </c>
      <c r="B4908" t="s">
        <v>6272</v>
      </c>
      <c r="C4908">
        <v>4</v>
      </c>
      <c r="D4908">
        <v>3.6908160579809155</v>
      </c>
      <c r="E4908">
        <v>0.6020599913279624</v>
      </c>
      <c r="G4908" t="s">
        <v>5377</v>
      </c>
      <c r="H4908">
        <v>1</v>
      </c>
      <c r="I4908">
        <v>3.6908160579809155</v>
      </c>
      <c r="J4908">
        <v>0</v>
      </c>
    </row>
    <row r="4909" spans="1:10">
      <c r="A4909">
        <v>4908</v>
      </c>
      <c r="B4909" t="s">
        <v>8566</v>
      </c>
      <c r="C4909">
        <v>4</v>
      </c>
      <c r="D4909">
        <v>3.6909045540549665</v>
      </c>
      <c r="E4909">
        <v>0.6020599913279624</v>
      </c>
      <c r="G4909" t="s">
        <v>5898</v>
      </c>
      <c r="H4909">
        <v>1</v>
      </c>
      <c r="I4909">
        <v>3.6909045540549665</v>
      </c>
      <c r="J4909">
        <v>0</v>
      </c>
    </row>
    <row r="4910" spans="1:10">
      <c r="A4910">
        <v>4909</v>
      </c>
      <c r="B4910" t="s">
        <v>8567</v>
      </c>
      <c r="C4910">
        <v>4</v>
      </c>
      <c r="D4910">
        <v>3.6909930320998696</v>
      </c>
      <c r="E4910">
        <v>0.6020599913279624</v>
      </c>
      <c r="G4910" t="s">
        <v>5278</v>
      </c>
      <c r="H4910">
        <v>1</v>
      </c>
      <c r="I4910">
        <v>3.6909930320998696</v>
      </c>
      <c r="J4910">
        <v>0</v>
      </c>
    </row>
    <row r="4911" spans="1:10">
      <c r="A4911">
        <v>4910</v>
      </c>
      <c r="B4911" t="s">
        <v>8568</v>
      </c>
      <c r="C4911">
        <v>4</v>
      </c>
      <c r="D4911">
        <v>3.6910814921229687</v>
      </c>
      <c r="E4911">
        <v>0.6020599913279624</v>
      </c>
      <c r="G4911" t="s">
        <v>6123</v>
      </c>
      <c r="H4911">
        <v>1</v>
      </c>
      <c r="I4911">
        <v>3.6910814921229687</v>
      </c>
      <c r="J4911">
        <v>0</v>
      </c>
    </row>
    <row r="4912" spans="1:10">
      <c r="A4912">
        <v>4911</v>
      </c>
      <c r="B4912" t="s">
        <v>8569</v>
      </c>
      <c r="C4912">
        <v>4</v>
      </c>
      <c r="D4912">
        <v>3.691169934131604</v>
      </c>
      <c r="E4912">
        <v>0.6020599913279624</v>
      </c>
      <c r="G4912" t="s">
        <v>6880</v>
      </c>
      <c r="H4912">
        <v>1</v>
      </c>
      <c r="I4912">
        <v>3.691169934131604</v>
      </c>
      <c r="J4912">
        <v>0</v>
      </c>
    </row>
    <row r="4913" spans="1:10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G4913" t="s">
        <v>5525</v>
      </c>
      <c r="H4913">
        <v>1</v>
      </c>
      <c r="I4913">
        <v>3.6912583581331111</v>
      </c>
      <c r="J4913">
        <v>0</v>
      </c>
    </row>
    <row r="4914" spans="1:10">
      <c r="A4914">
        <v>4913</v>
      </c>
      <c r="B4914" t="s">
        <v>5244</v>
      </c>
      <c r="C4914">
        <v>4</v>
      </c>
      <c r="D4914">
        <v>3.6913467641348219</v>
      </c>
      <c r="E4914">
        <v>0.6020599913279624</v>
      </c>
      <c r="G4914" t="s">
        <v>5787</v>
      </c>
      <c r="H4914">
        <v>1</v>
      </c>
      <c r="I4914">
        <v>3.6913467641348219</v>
      </c>
      <c r="J4914">
        <v>0</v>
      </c>
    </row>
    <row r="4915" spans="1:10">
      <c r="A4915">
        <v>4914</v>
      </c>
      <c r="B4915" t="s">
        <v>7291</v>
      </c>
      <c r="C4915">
        <v>4</v>
      </c>
      <c r="D4915">
        <v>3.691435152144062</v>
      </c>
      <c r="E4915">
        <v>0.6020599913279624</v>
      </c>
      <c r="G4915" t="s">
        <v>5823</v>
      </c>
      <c r="H4915">
        <v>1</v>
      </c>
      <c r="I4915">
        <v>3.691435152144062</v>
      </c>
      <c r="J4915">
        <v>0</v>
      </c>
    </row>
    <row r="4916" spans="1:10">
      <c r="A4916">
        <v>4915</v>
      </c>
      <c r="B4916" t="s">
        <v>8570</v>
      </c>
      <c r="C4916">
        <v>4</v>
      </c>
      <c r="D4916">
        <v>3.6915235221681546</v>
      </c>
      <c r="E4916">
        <v>0.6020599913279624</v>
      </c>
      <c r="G4916" t="s">
        <v>7084</v>
      </c>
      <c r="H4916">
        <v>1</v>
      </c>
      <c r="I4916">
        <v>3.6915235221681546</v>
      </c>
      <c r="J4916">
        <v>0</v>
      </c>
    </row>
    <row r="4917" spans="1:10">
      <c r="A4917">
        <v>4916</v>
      </c>
      <c r="B4917" t="s">
        <v>4661</v>
      </c>
      <c r="C4917">
        <v>4</v>
      </c>
      <c r="D4917">
        <v>3.6916118742144164</v>
      </c>
      <c r="E4917">
        <v>0.6020599913279624</v>
      </c>
      <c r="G4917" t="s">
        <v>6435</v>
      </c>
      <c r="H4917">
        <v>1</v>
      </c>
      <c r="I4917">
        <v>3.6916118742144164</v>
      </c>
      <c r="J4917">
        <v>0</v>
      </c>
    </row>
    <row r="4918" spans="1:10">
      <c r="A4918">
        <v>4917</v>
      </c>
      <c r="B4918" t="s">
        <v>6122</v>
      </c>
      <c r="C4918">
        <v>4</v>
      </c>
      <c r="D4918">
        <v>3.6917002082901615</v>
      </c>
      <c r="E4918">
        <v>0.6020599913279624</v>
      </c>
      <c r="G4918" t="s">
        <v>5456</v>
      </c>
      <c r="H4918">
        <v>1</v>
      </c>
      <c r="I4918">
        <v>3.6917002082901615</v>
      </c>
      <c r="J4918">
        <v>0</v>
      </c>
    </row>
    <row r="4919" spans="1:10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G4919" t="s">
        <v>6802</v>
      </c>
      <c r="H4919">
        <v>1</v>
      </c>
      <c r="I4919">
        <v>3.6917885244026984</v>
      </c>
      <c r="J4919">
        <v>0</v>
      </c>
    </row>
    <row r="4920" spans="1:10">
      <c r="A4920">
        <v>4919</v>
      </c>
      <c r="B4920" t="s">
        <v>8571</v>
      </c>
      <c r="C4920">
        <v>4</v>
      </c>
      <c r="D4920">
        <v>3.6918768225593315</v>
      </c>
      <c r="E4920">
        <v>0.6020599913279624</v>
      </c>
      <c r="G4920" t="s">
        <v>5440</v>
      </c>
      <c r="H4920">
        <v>1</v>
      </c>
      <c r="I4920">
        <v>3.6918768225593315</v>
      </c>
      <c r="J4920">
        <v>0</v>
      </c>
    </row>
    <row r="4921" spans="1:10">
      <c r="A4921">
        <v>4920</v>
      </c>
      <c r="B4921" t="s">
        <v>8572</v>
      </c>
      <c r="C4921">
        <v>4</v>
      </c>
      <c r="D4921">
        <v>3.6919651027673601</v>
      </c>
      <c r="E4921">
        <v>0.6020599913279624</v>
      </c>
      <c r="G4921" t="s">
        <v>7388</v>
      </c>
      <c r="H4921">
        <v>1</v>
      </c>
      <c r="I4921">
        <v>3.6919651027673601</v>
      </c>
      <c r="J4921">
        <v>0</v>
      </c>
    </row>
    <row r="4922" spans="1:10">
      <c r="A4922">
        <v>4921</v>
      </c>
      <c r="B4922" t="s">
        <v>6378</v>
      </c>
      <c r="C4922">
        <v>4</v>
      </c>
      <c r="D4922">
        <v>3.6920533650340808</v>
      </c>
      <c r="E4922">
        <v>0.6020599913279624</v>
      </c>
      <c r="G4922" t="s">
        <v>6363</v>
      </c>
      <c r="H4922">
        <v>1</v>
      </c>
      <c r="I4922">
        <v>3.6920533650340808</v>
      </c>
      <c r="J4922">
        <v>0</v>
      </c>
    </row>
    <row r="4923" spans="1:10">
      <c r="A4923">
        <v>4922</v>
      </c>
      <c r="B4923" t="s">
        <v>8573</v>
      </c>
      <c r="C4923">
        <v>4</v>
      </c>
      <c r="D4923">
        <v>3.6921416093667836</v>
      </c>
      <c r="E4923">
        <v>0.6020599913279624</v>
      </c>
      <c r="G4923" t="s">
        <v>5168</v>
      </c>
      <c r="H4923">
        <v>1</v>
      </c>
      <c r="I4923">
        <v>3.6921416093667836</v>
      </c>
      <c r="J4923">
        <v>0</v>
      </c>
    </row>
    <row r="4924" spans="1:10">
      <c r="A4924">
        <v>4923</v>
      </c>
      <c r="B4924" t="s">
        <v>8574</v>
      </c>
      <c r="C4924">
        <v>4</v>
      </c>
      <c r="D4924">
        <v>3.6922298357727557</v>
      </c>
      <c r="E4924">
        <v>0.6020599913279624</v>
      </c>
      <c r="G4924" t="s">
        <v>5524</v>
      </c>
      <c r="H4924">
        <v>1</v>
      </c>
      <c r="I4924">
        <v>3.6922298357727557</v>
      </c>
      <c r="J4924">
        <v>0</v>
      </c>
    </row>
    <row r="4925" spans="1:10">
      <c r="A4925">
        <v>4924</v>
      </c>
      <c r="B4925" t="s">
        <v>6214</v>
      </c>
      <c r="C4925">
        <v>4</v>
      </c>
      <c r="D4925">
        <v>3.6923180442592787</v>
      </c>
      <c r="E4925">
        <v>0.6020599913279624</v>
      </c>
      <c r="G4925" t="s">
        <v>6907</v>
      </c>
      <c r="H4925">
        <v>1</v>
      </c>
      <c r="I4925">
        <v>3.6923180442592787</v>
      </c>
      <c r="J4925">
        <v>0</v>
      </c>
    </row>
    <row r="4926" spans="1:10">
      <c r="A4926">
        <v>4925</v>
      </c>
      <c r="B4926" t="s">
        <v>8575</v>
      </c>
      <c r="C4926">
        <v>4</v>
      </c>
      <c r="D4926">
        <v>3.6924062348336304</v>
      </c>
      <c r="E4926">
        <v>0.6020599913279624</v>
      </c>
      <c r="G4926" t="s">
        <v>5814</v>
      </c>
      <c r="H4926">
        <v>1</v>
      </c>
      <c r="I4926">
        <v>3.6924062348336304</v>
      </c>
      <c r="J4926">
        <v>0</v>
      </c>
    </row>
    <row r="4927" spans="1:10">
      <c r="A4927">
        <v>4926</v>
      </c>
      <c r="B4927" t="s">
        <v>8576</v>
      </c>
      <c r="C4927">
        <v>4</v>
      </c>
      <c r="D4927">
        <v>3.6924944075030846</v>
      </c>
      <c r="E4927">
        <v>0.6020599913279624</v>
      </c>
      <c r="G4927" t="s">
        <v>6548</v>
      </c>
      <c r="H4927">
        <v>1</v>
      </c>
      <c r="I4927">
        <v>3.6924944075030846</v>
      </c>
      <c r="J4927">
        <v>0</v>
      </c>
    </row>
    <row r="4928" spans="1:10">
      <c r="A4928">
        <v>4927</v>
      </c>
      <c r="B4928" t="s">
        <v>6247</v>
      </c>
      <c r="C4928">
        <v>4</v>
      </c>
      <c r="D4928">
        <v>3.6925825622749091</v>
      </c>
      <c r="E4928">
        <v>0.6020599913279624</v>
      </c>
      <c r="G4928" t="s">
        <v>7185</v>
      </c>
      <c r="H4928">
        <v>1</v>
      </c>
      <c r="I4928">
        <v>3.6925825622749091</v>
      </c>
      <c r="J4928">
        <v>0</v>
      </c>
    </row>
    <row r="4929" spans="1:10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G4929" t="s">
        <v>6005</v>
      </c>
      <c r="H4929">
        <v>1</v>
      </c>
      <c r="I4929">
        <v>3.6926706991563689</v>
      </c>
      <c r="J4929">
        <v>0</v>
      </c>
    </row>
    <row r="4930" spans="1:10">
      <c r="A4930">
        <v>4929</v>
      </c>
      <c r="B4930" t="s">
        <v>8577</v>
      </c>
      <c r="C4930">
        <v>4</v>
      </c>
      <c r="D4930">
        <v>3.692758818154724</v>
      </c>
      <c r="E4930">
        <v>0.6020599913279624</v>
      </c>
      <c r="G4930" t="s">
        <v>6995</v>
      </c>
      <c r="H4930">
        <v>1</v>
      </c>
      <c r="I4930">
        <v>3.692758818154724</v>
      </c>
      <c r="J4930">
        <v>0</v>
      </c>
    </row>
    <row r="4931" spans="1:10">
      <c r="A4931">
        <v>4930</v>
      </c>
      <c r="B4931" t="s">
        <v>8578</v>
      </c>
      <c r="C4931">
        <v>4</v>
      </c>
      <c r="D4931">
        <v>3.6928469192772302</v>
      </c>
      <c r="E4931">
        <v>0.6020599913279624</v>
      </c>
      <c r="G4931" t="s">
        <v>6050</v>
      </c>
      <c r="H4931">
        <v>1</v>
      </c>
      <c r="I4931">
        <v>3.6928469192772302</v>
      </c>
      <c r="J4931">
        <v>0</v>
      </c>
    </row>
    <row r="4932" spans="1:10">
      <c r="A4932">
        <v>4931</v>
      </c>
      <c r="B4932" t="s">
        <v>6696</v>
      </c>
      <c r="C4932">
        <v>4</v>
      </c>
      <c r="D4932">
        <v>3.6929350025311378</v>
      </c>
      <c r="E4932">
        <v>0.6020599913279624</v>
      </c>
      <c r="G4932" t="s">
        <v>5503</v>
      </c>
      <c r="H4932">
        <v>1</v>
      </c>
      <c r="I4932">
        <v>3.6929350025311378</v>
      </c>
      <c r="J4932">
        <v>0</v>
      </c>
    </row>
    <row r="4933" spans="1:10">
      <c r="A4933">
        <v>4932</v>
      </c>
      <c r="B4933" t="s">
        <v>4608</v>
      </c>
      <c r="C4933">
        <v>4</v>
      </c>
      <c r="D4933">
        <v>3.6930230679236939</v>
      </c>
      <c r="E4933">
        <v>0.6020599913279624</v>
      </c>
      <c r="G4933" t="s">
        <v>6894</v>
      </c>
      <c r="H4933">
        <v>1</v>
      </c>
      <c r="I4933">
        <v>3.6930230679236939</v>
      </c>
      <c r="J4933">
        <v>0</v>
      </c>
    </row>
    <row r="4934" spans="1:10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G4934" t="s">
        <v>6089</v>
      </c>
      <c r="H4934">
        <v>1</v>
      </c>
      <c r="I4934">
        <v>3.6931111154621412</v>
      </c>
      <c r="J4934">
        <v>0</v>
      </c>
    </row>
    <row r="4935" spans="1:10">
      <c r="A4935">
        <v>4934</v>
      </c>
      <c r="B4935" t="s">
        <v>4778</v>
      </c>
      <c r="C4935">
        <v>4</v>
      </c>
      <c r="D4935">
        <v>3.6931991451537174</v>
      </c>
      <c r="E4935">
        <v>0.6020599913279624</v>
      </c>
      <c r="G4935" t="s">
        <v>6447</v>
      </c>
      <c r="H4935">
        <v>1</v>
      </c>
      <c r="I4935">
        <v>3.6931991451537174</v>
      </c>
      <c r="J4935">
        <v>0</v>
      </c>
    </row>
    <row r="4936" spans="1:10">
      <c r="A4936">
        <v>4935</v>
      </c>
      <c r="B4936" t="s">
        <v>8579</v>
      </c>
      <c r="C4936">
        <v>4</v>
      </c>
      <c r="D4936">
        <v>3.6932871570056554</v>
      </c>
      <c r="E4936">
        <v>0.6020599913279624</v>
      </c>
      <c r="G4936" t="s">
        <v>7436</v>
      </c>
      <c r="H4936">
        <v>1</v>
      </c>
      <c r="I4936">
        <v>3.6932871570056554</v>
      </c>
      <c r="J4936">
        <v>0</v>
      </c>
    </row>
    <row r="4937" spans="1:10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G4937" t="s">
        <v>6054</v>
      </c>
      <c r="H4937">
        <v>1</v>
      </c>
      <c r="I4937">
        <v>3.6933751510251853</v>
      </c>
      <c r="J4937">
        <v>0</v>
      </c>
    </row>
    <row r="4938" spans="1:10">
      <c r="A4938">
        <v>4937</v>
      </c>
      <c r="B4938" t="s">
        <v>8580</v>
      </c>
      <c r="C4938">
        <v>4</v>
      </c>
      <c r="D4938">
        <v>3.6934631272195313</v>
      </c>
      <c r="E4938">
        <v>0.6020599913279624</v>
      </c>
      <c r="G4938" t="s">
        <v>5623</v>
      </c>
      <c r="H4938">
        <v>1</v>
      </c>
      <c r="I4938">
        <v>3.6934631272195313</v>
      </c>
      <c r="J4938">
        <v>0</v>
      </c>
    </row>
    <row r="4939" spans="1:10">
      <c r="A4939">
        <v>4938</v>
      </c>
      <c r="B4939" t="s">
        <v>5860</v>
      </c>
      <c r="C4939">
        <v>4</v>
      </c>
      <c r="D4939">
        <v>3.6935510855959133</v>
      </c>
      <c r="E4939">
        <v>0.6020599913279624</v>
      </c>
      <c r="G4939" t="s">
        <v>6366</v>
      </c>
      <c r="H4939">
        <v>1</v>
      </c>
      <c r="I4939">
        <v>3.6935510855959133</v>
      </c>
      <c r="J4939">
        <v>0</v>
      </c>
    </row>
    <row r="4940" spans="1:10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G4940" t="s">
        <v>5458</v>
      </c>
      <c r="H4940">
        <v>1</v>
      </c>
      <c r="I4940">
        <v>3.6936390261615482</v>
      </c>
      <c r="J4940">
        <v>0</v>
      </c>
    </row>
    <row r="4941" spans="1:10">
      <c r="A4941">
        <v>4940</v>
      </c>
      <c r="B4941" t="s">
        <v>8581</v>
      </c>
      <c r="C4941">
        <v>4</v>
      </c>
      <c r="D4941">
        <v>3.6937269489236471</v>
      </c>
      <c r="E4941">
        <v>0.6020599913279624</v>
      </c>
      <c r="G4941" t="s">
        <v>5248</v>
      </c>
      <c r="H4941">
        <v>1</v>
      </c>
      <c r="I4941">
        <v>3.6937269489236471</v>
      </c>
      <c r="J4941">
        <v>0</v>
      </c>
    </row>
    <row r="4942" spans="1:10">
      <c r="A4942">
        <v>4941</v>
      </c>
      <c r="B4942" t="s">
        <v>6598</v>
      </c>
      <c r="C4942">
        <v>4</v>
      </c>
      <c r="D4942">
        <v>3.6938148538894167</v>
      </c>
      <c r="E4942">
        <v>0.6020599913279624</v>
      </c>
      <c r="G4942" t="s">
        <v>6914</v>
      </c>
      <c r="H4942">
        <v>1</v>
      </c>
      <c r="I4942">
        <v>3.6938148538894167</v>
      </c>
      <c r="J4942">
        <v>0</v>
      </c>
    </row>
    <row r="4943" spans="1:10">
      <c r="A4943">
        <v>4942</v>
      </c>
      <c r="B4943" t="s">
        <v>8582</v>
      </c>
      <c r="C4943">
        <v>4</v>
      </c>
      <c r="D4943">
        <v>3.6939027410660605</v>
      </c>
      <c r="E4943">
        <v>0.6020599913279624</v>
      </c>
      <c r="G4943" t="s">
        <v>2881</v>
      </c>
      <c r="H4943">
        <v>1</v>
      </c>
      <c r="I4943">
        <v>3.6939027410660605</v>
      </c>
      <c r="J4943">
        <v>0</v>
      </c>
    </row>
    <row r="4944" spans="1:10">
      <c r="A4944">
        <v>4943</v>
      </c>
      <c r="B4944" t="s">
        <v>8583</v>
      </c>
      <c r="C4944">
        <v>4</v>
      </c>
      <c r="D4944">
        <v>3.6939906104607769</v>
      </c>
      <c r="E4944">
        <v>0.6020599913279624</v>
      </c>
      <c r="G4944" t="s">
        <v>5582</v>
      </c>
      <c r="H4944">
        <v>1</v>
      </c>
      <c r="I4944">
        <v>3.6939906104607769</v>
      </c>
      <c r="J4944">
        <v>0</v>
      </c>
    </row>
    <row r="4945" spans="1:10">
      <c r="A4945">
        <v>4944</v>
      </c>
      <c r="B4945" t="s">
        <v>8584</v>
      </c>
      <c r="C4945">
        <v>4</v>
      </c>
      <c r="D4945">
        <v>3.6940784620807596</v>
      </c>
      <c r="E4945">
        <v>0.6020599913279624</v>
      </c>
      <c r="G4945" t="s">
        <v>5154</v>
      </c>
      <c r="H4945">
        <v>1</v>
      </c>
      <c r="I4945">
        <v>3.6940784620807596</v>
      </c>
      <c r="J4945">
        <v>0</v>
      </c>
    </row>
    <row r="4946" spans="1:10">
      <c r="A4946">
        <v>4945</v>
      </c>
      <c r="B4946" t="s">
        <v>8585</v>
      </c>
      <c r="C4946">
        <v>4</v>
      </c>
      <c r="D4946">
        <v>3.694166295933198</v>
      </c>
      <c r="E4946">
        <v>0.6020599913279624</v>
      </c>
      <c r="G4946" t="s">
        <v>6125</v>
      </c>
      <c r="H4946">
        <v>1</v>
      </c>
      <c r="I4946">
        <v>3.694166295933198</v>
      </c>
      <c r="J4946">
        <v>0</v>
      </c>
    </row>
    <row r="4947" spans="1:10">
      <c r="A4947">
        <v>4946</v>
      </c>
      <c r="B4947" t="s">
        <v>5069</v>
      </c>
      <c r="C4947">
        <v>4</v>
      </c>
      <c r="D4947">
        <v>3.6942541120252783</v>
      </c>
      <c r="E4947">
        <v>0.6020599913279624</v>
      </c>
      <c r="G4947" t="s">
        <v>5313</v>
      </c>
      <c r="H4947">
        <v>1</v>
      </c>
      <c r="I4947">
        <v>3.6942541120252783</v>
      </c>
      <c r="J4947">
        <v>0</v>
      </c>
    </row>
    <row r="4948" spans="1:10">
      <c r="A4948">
        <v>4947</v>
      </c>
      <c r="B4948" t="s">
        <v>8587</v>
      </c>
      <c r="C4948">
        <v>4</v>
      </c>
      <c r="D4948">
        <v>3.694341910364181</v>
      </c>
      <c r="E4948">
        <v>0.6020599913279624</v>
      </c>
      <c r="G4948" t="s">
        <v>5900</v>
      </c>
      <c r="H4948">
        <v>1</v>
      </c>
      <c r="I4948">
        <v>3.694341910364181</v>
      </c>
      <c r="J4948">
        <v>0</v>
      </c>
    </row>
    <row r="4949" spans="1:10">
      <c r="A4949">
        <v>4948</v>
      </c>
      <c r="B4949" t="s">
        <v>4308</v>
      </c>
      <c r="C4949">
        <v>4</v>
      </c>
      <c r="D4949">
        <v>3.6944296909570831</v>
      </c>
      <c r="E4949">
        <v>0.6020599913279624</v>
      </c>
      <c r="G4949" t="s">
        <v>5163</v>
      </c>
      <c r="H4949">
        <v>1</v>
      </c>
      <c r="I4949">
        <v>3.6944296909570831</v>
      </c>
      <c r="J4949">
        <v>0</v>
      </c>
    </row>
    <row r="4950" spans="1:10">
      <c r="A4950">
        <v>4949</v>
      </c>
      <c r="B4950" t="s">
        <v>8588</v>
      </c>
      <c r="C4950">
        <v>4</v>
      </c>
      <c r="D4950">
        <v>3.694517453811156</v>
      </c>
      <c r="E4950">
        <v>0.6020599913279624</v>
      </c>
      <c r="G4950" t="s">
        <v>623</v>
      </c>
      <c r="H4950">
        <v>1</v>
      </c>
      <c r="I4950">
        <v>3.694517453811156</v>
      </c>
      <c r="J4950">
        <v>0</v>
      </c>
    </row>
    <row r="4951" spans="1:10">
      <c r="A4951">
        <v>4950</v>
      </c>
      <c r="B4951" t="s">
        <v>8589</v>
      </c>
      <c r="C4951">
        <v>4</v>
      </c>
      <c r="D4951">
        <v>3.6946051989335689</v>
      </c>
      <c r="E4951">
        <v>0.6020599913279624</v>
      </c>
      <c r="G4951" t="s">
        <v>5385</v>
      </c>
      <c r="H4951">
        <v>1</v>
      </c>
      <c r="I4951">
        <v>3.6946051989335689</v>
      </c>
      <c r="J4951">
        <v>0</v>
      </c>
    </row>
    <row r="4952" spans="1:10">
      <c r="A4952">
        <v>4951</v>
      </c>
      <c r="B4952" t="s">
        <v>8590</v>
      </c>
      <c r="C4952">
        <v>4</v>
      </c>
      <c r="D4952">
        <v>3.6946929263314843</v>
      </c>
      <c r="E4952">
        <v>0.6020599913279624</v>
      </c>
      <c r="G4952" t="s">
        <v>2068</v>
      </c>
      <c r="H4952">
        <v>1</v>
      </c>
      <c r="I4952">
        <v>3.6946929263314843</v>
      </c>
      <c r="J4952">
        <v>0</v>
      </c>
    </row>
    <row r="4953" spans="1:10">
      <c r="A4953">
        <v>4952</v>
      </c>
      <c r="B4953" t="s">
        <v>7300</v>
      </c>
      <c r="C4953">
        <v>4</v>
      </c>
      <c r="D4953">
        <v>3.6947806360120614</v>
      </c>
      <c r="E4953">
        <v>0.6020599913279624</v>
      </c>
      <c r="G4953" t="s">
        <v>5371</v>
      </c>
      <c r="H4953">
        <v>1</v>
      </c>
      <c r="I4953">
        <v>3.6947806360120614</v>
      </c>
      <c r="J4953">
        <v>0</v>
      </c>
    </row>
    <row r="4954" spans="1:10">
      <c r="A4954">
        <v>4953</v>
      </c>
      <c r="B4954" t="s">
        <v>4552</v>
      </c>
      <c r="C4954">
        <v>4</v>
      </c>
      <c r="D4954">
        <v>3.6948683279824559</v>
      </c>
      <c r="E4954">
        <v>0.6020599913279624</v>
      </c>
      <c r="G4954" t="s">
        <v>6449</v>
      </c>
      <c r="H4954">
        <v>1</v>
      </c>
      <c r="I4954">
        <v>3.6948683279824559</v>
      </c>
      <c r="J4954">
        <v>0</v>
      </c>
    </row>
    <row r="4955" spans="1:10">
      <c r="A4955">
        <v>4954</v>
      </c>
      <c r="B4955" t="s">
        <v>8591</v>
      </c>
      <c r="C4955">
        <v>4</v>
      </c>
      <c r="D4955">
        <v>3.694956002249818</v>
      </c>
      <c r="E4955">
        <v>0.6020599913279624</v>
      </c>
      <c r="G4955" t="s">
        <v>5665</v>
      </c>
      <c r="H4955">
        <v>1</v>
      </c>
      <c r="I4955">
        <v>3.694956002249818</v>
      </c>
      <c r="J4955">
        <v>0</v>
      </c>
    </row>
    <row r="4956" spans="1:10">
      <c r="A4956">
        <v>4955</v>
      </c>
      <c r="B4956" t="s">
        <v>8592</v>
      </c>
      <c r="C4956">
        <v>4</v>
      </c>
      <c r="D4956">
        <v>3.695043658821294</v>
      </c>
      <c r="E4956">
        <v>0.6020599913279624</v>
      </c>
      <c r="G4956" t="s">
        <v>5346</v>
      </c>
      <c r="H4956">
        <v>1</v>
      </c>
      <c r="I4956">
        <v>3.695043658821294</v>
      </c>
      <c r="J4956">
        <v>0</v>
      </c>
    </row>
    <row r="4957" spans="1:10">
      <c r="A4957">
        <v>4956</v>
      </c>
      <c r="B4957" t="s">
        <v>8593</v>
      </c>
      <c r="C4957">
        <v>4</v>
      </c>
      <c r="D4957">
        <v>3.6951312977040258</v>
      </c>
      <c r="E4957">
        <v>0.6020599913279624</v>
      </c>
      <c r="G4957" t="s">
        <v>6865</v>
      </c>
      <c r="H4957">
        <v>1</v>
      </c>
      <c r="I4957">
        <v>3.6951312977040258</v>
      </c>
      <c r="J4957">
        <v>0</v>
      </c>
    </row>
    <row r="4958" spans="1:10">
      <c r="A4958">
        <v>4957</v>
      </c>
      <c r="B4958" t="s">
        <v>8594</v>
      </c>
      <c r="C4958">
        <v>4</v>
      </c>
      <c r="D4958">
        <v>3.6952189189051508</v>
      </c>
      <c r="E4958">
        <v>0.6020599913279624</v>
      </c>
      <c r="G4958" t="s">
        <v>7369</v>
      </c>
      <c r="H4958">
        <v>1</v>
      </c>
      <c r="I4958">
        <v>3.6952189189051508</v>
      </c>
      <c r="J4958">
        <v>0</v>
      </c>
    </row>
    <row r="4959" spans="1:10">
      <c r="A4959">
        <v>4958</v>
      </c>
      <c r="B4959" t="s">
        <v>6431</v>
      </c>
      <c r="C4959">
        <v>4</v>
      </c>
      <c r="D4959">
        <v>3.6953065224318027</v>
      </c>
      <c r="E4959">
        <v>0.6020599913279624</v>
      </c>
      <c r="G4959" t="s">
        <v>6140</v>
      </c>
      <c r="H4959">
        <v>1</v>
      </c>
      <c r="I4959">
        <v>3.6953065224318027</v>
      </c>
      <c r="J4959">
        <v>0</v>
      </c>
    </row>
    <row r="4960" spans="1:10">
      <c r="A4960">
        <v>4959</v>
      </c>
      <c r="B4960" t="s">
        <v>8595</v>
      </c>
      <c r="C4960">
        <v>4</v>
      </c>
      <c r="D4960">
        <v>3.6953941082911097</v>
      </c>
      <c r="E4960">
        <v>0.6020599913279624</v>
      </c>
      <c r="G4960" t="s">
        <v>5386</v>
      </c>
      <c r="H4960">
        <v>1</v>
      </c>
      <c r="I4960">
        <v>3.6953941082911097</v>
      </c>
      <c r="J4960">
        <v>0</v>
      </c>
    </row>
    <row r="4961" spans="1:10">
      <c r="A4961">
        <v>4960</v>
      </c>
      <c r="B4961" t="s">
        <v>8596</v>
      </c>
      <c r="C4961">
        <v>4</v>
      </c>
      <c r="D4961">
        <v>3.6954816764901977</v>
      </c>
      <c r="E4961">
        <v>0.6020599913279624</v>
      </c>
      <c r="G4961" t="s">
        <v>6313</v>
      </c>
      <c r="H4961">
        <v>1</v>
      </c>
      <c r="I4961">
        <v>3.6954816764901977</v>
      </c>
      <c r="J4961">
        <v>0</v>
      </c>
    </row>
    <row r="4962" spans="1:10">
      <c r="A4962">
        <v>4961</v>
      </c>
      <c r="B4962" t="s">
        <v>8597</v>
      </c>
      <c r="C4962">
        <v>4</v>
      </c>
      <c r="D4962">
        <v>3.6955692270361857</v>
      </c>
      <c r="E4962">
        <v>0.6020599913279624</v>
      </c>
      <c r="G4962" t="s">
        <v>5286</v>
      </c>
      <c r="H4962">
        <v>1</v>
      </c>
      <c r="I4962">
        <v>3.6955692270361857</v>
      </c>
      <c r="J4962">
        <v>0</v>
      </c>
    </row>
    <row r="4963" spans="1:10">
      <c r="A4963">
        <v>4962</v>
      </c>
      <c r="B4963" t="s">
        <v>5850</v>
      </c>
      <c r="C4963">
        <v>4</v>
      </c>
      <c r="D4963">
        <v>3.6956567599361905</v>
      </c>
      <c r="E4963">
        <v>0.6020599913279624</v>
      </c>
      <c r="G4963" t="s">
        <v>6963</v>
      </c>
      <c r="H4963">
        <v>1</v>
      </c>
      <c r="I4963">
        <v>3.6956567599361905</v>
      </c>
      <c r="J4963">
        <v>0</v>
      </c>
    </row>
    <row r="4964" spans="1:10">
      <c r="A4964">
        <v>4963</v>
      </c>
      <c r="B4964" t="s">
        <v>4622</v>
      </c>
      <c r="C4964">
        <v>4</v>
      </c>
      <c r="D4964">
        <v>3.6957442751973235</v>
      </c>
      <c r="E4964">
        <v>0.6020599913279624</v>
      </c>
      <c r="G4964" t="s">
        <v>5999</v>
      </c>
      <c r="H4964">
        <v>1</v>
      </c>
      <c r="I4964">
        <v>3.6957442751973235</v>
      </c>
      <c r="J4964">
        <v>0</v>
      </c>
    </row>
    <row r="4965" spans="1:10">
      <c r="A4965">
        <v>4964</v>
      </c>
      <c r="B4965" t="s">
        <v>8598</v>
      </c>
      <c r="C4965">
        <v>4</v>
      </c>
      <c r="D4965">
        <v>3.6958317728266921</v>
      </c>
      <c r="E4965">
        <v>0.6020599913279624</v>
      </c>
      <c r="G4965" t="s">
        <v>6753</v>
      </c>
      <c r="H4965">
        <v>1</v>
      </c>
      <c r="I4965">
        <v>3.6958317728266921</v>
      </c>
      <c r="J4965">
        <v>0</v>
      </c>
    </row>
    <row r="4966" spans="1:10">
      <c r="A4966">
        <v>4965</v>
      </c>
      <c r="B4966" t="s">
        <v>5255</v>
      </c>
      <c r="C4966">
        <v>4</v>
      </c>
      <c r="D4966">
        <v>3.6959192528313998</v>
      </c>
      <c r="E4966">
        <v>0.6020599913279624</v>
      </c>
      <c r="G4966" t="s">
        <v>5348</v>
      </c>
      <c r="H4966">
        <v>1</v>
      </c>
      <c r="I4966">
        <v>3.6959192528313998</v>
      </c>
      <c r="J4966">
        <v>0</v>
      </c>
    </row>
    <row r="4967" spans="1:10">
      <c r="A4967">
        <v>4966</v>
      </c>
      <c r="B4967" t="s">
        <v>8599</v>
      </c>
      <c r="C4967">
        <v>4</v>
      </c>
      <c r="D4967">
        <v>3.6960067152185454</v>
      </c>
      <c r="E4967">
        <v>0.6020599913279624</v>
      </c>
      <c r="G4967" t="s">
        <v>5224</v>
      </c>
      <c r="H4967">
        <v>1</v>
      </c>
      <c r="I4967">
        <v>3.6960067152185454</v>
      </c>
      <c r="J4967">
        <v>0</v>
      </c>
    </row>
    <row r="4968" spans="1:10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G4968" t="s">
        <v>1831</v>
      </c>
      <c r="H4968">
        <v>1</v>
      </c>
      <c r="I4968">
        <v>3.6960941599952233</v>
      </c>
      <c r="J4968">
        <v>0</v>
      </c>
    </row>
    <row r="4969" spans="1:10">
      <c r="A4969">
        <v>4968</v>
      </c>
      <c r="B4969" t="s">
        <v>6427</v>
      </c>
      <c r="C4969">
        <v>4</v>
      </c>
      <c r="D4969">
        <v>3.6961815871685237</v>
      </c>
      <c r="E4969">
        <v>0.6020599913279624</v>
      </c>
      <c r="G4969" t="s">
        <v>2818</v>
      </c>
      <c r="H4969">
        <v>1</v>
      </c>
      <c r="I4969">
        <v>3.6961815871685237</v>
      </c>
      <c r="J4969">
        <v>0</v>
      </c>
    </row>
    <row r="4970" spans="1:10">
      <c r="A4970">
        <v>4969</v>
      </c>
      <c r="B4970" t="s">
        <v>8600</v>
      </c>
      <c r="C4970">
        <v>4</v>
      </c>
      <c r="D4970">
        <v>3.6962689967455327</v>
      </c>
      <c r="E4970">
        <v>0.6020599913279624</v>
      </c>
      <c r="G4970" t="s">
        <v>5379</v>
      </c>
      <c r="H4970">
        <v>1</v>
      </c>
      <c r="I4970">
        <v>3.6962689967455327</v>
      </c>
      <c r="J4970">
        <v>0</v>
      </c>
    </row>
    <row r="4971" spans="1:10">
      <c r="A4971">
        <v>4970</v>
      </c>
      <c r="B4971" t="s">
        <v>8601</v>
      </c>
      <c r="C4971">
        <v>4</v>
      </c>
      <c r="D4971">
        <v>3.6963563887333319</v>
      </c>
      <c r="E4971">
        <v>0.6020599913279624</v>
      </c>
      <c r="G4971" t="s">
        <v>6467</v>
      </c>
      <c r="H4971">
        <v>1</v>
      </c>
      <c r="I4971">
        <v>3.6963563887333319</v>
      </c>
      <c r="J4971">
        <v>0</v>
      </c>
    </row>
    <row r="4972" spans="1:10">
      <c r="A4972">
        <v>4971</v>
      </c>
      <c r="B4972" t="s">
        <v>8602</v>
      </c>
      <c r="C4972">
        <v>4</v>
      </c>
      <c r="D4972">
        <v>3.696443763138999</v>
      </c>
      <c r="E4972">
        <v>0.6020599913279624</v>
      </c>
      <c r="G4972" t="s">
        <v>5159</v>
      </c>
      <c r="H4972">
        <v>1</v>
      </c>
      <c r="I4972">
        <v>3.696443763138999</v>
      </c>
      <c r="J4972">
        <v>0</v>
      </c>
    </row>
    <row r="4973" spans="1:10">
      <c r="A4973">
        <v>4972</v>
      </c>
      <c r="B4973" t="s">
        <v>8603</v>
      </c>
      <c r="C4973">
        <v>4</v>
      </c>
      <c r="D4973">
        <v>3.6965311199696074</v>
      </c>
      <c r="E4973">
        <v>0.6020599913279624</v>
      </c>
      <c r="G4973" t="s">
        <v>7145</v>
      </c>
      <c r="H4973">
        <v>1</v>
      </c>
      <c r="I4973">
        <v>3.6965311199696074</v>
      </c>
      <c r="J4973">
        <v>0</v>
      </c>
    </row>
    <row r="4974" spans="1:10">
      <c r="A4974">
        <v>4973</v>
      </c>
      <c r="B4974" t="s">
        <v>6138</v>
      </c>
      <c r="C4974">
        <v>4</v>
      </c>
      <c r="D4974">
        <v>3.6966184592322251</v>
      </c>
      <c r="E4974">
        <v>0.6020599913279624</v>
      </c>
      <c r="G4974" t="s">
        <v>6042</v>
      </c>
      <c r="H4974">
        <v>1</v>
      </c>
      <c r="I4974">
        <v>3.6966184592322251</v>
      </c>
      <c r="J4974">
        <v>0</v>
      </c>
    </row>
    <row r="4975" spans="1:10">
      <c r="A4975">
        <v>4974</v>
      </c>
      <c r="B4975" t="s">
        <v>3970</v>
      </c>
      <c r="C4975">
        <v>4</v>
      </c>
      <c r="D4975">
        <v>3.6967057809339172</v>
      </c>
      <c r="E4975">
        <v>0.6020599913279624</v>
      </c>
      <c r="G4975" t="s">
        <v>6098</v>
      </c>
      <c r="H4975">
        <v>1</v>
      </c>
      <c r="I4975">
        <v>3.6967057809339172</v>
      </c>
      <c r="J4975">
        <v>0</v>
      </c>
    </row>
    <row r="4976" spans="1:10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G4976" t="s">
        <v>5372</v>
      </c>
      <c r="H4976">
        <v>1</v>
      </c>
      <c r="I4976">
        <v>3.6967930850817443</v>
      </c>
      <c r="J4976">
        <v>0</v>
      </c>
    </row>
    <row r="4977" spans="1:10">
      <c r="A4977">
        <v>4976</v>
      </c>
      <c r="B4977" t="s">
        <v>7283</v>
      </c>
      <c r="C4977">
        <v>4</v>
      </c>
      <c r="D4977">
        <v>3.6968803716827621</v>
      </c>
      <c r="E4977">
        <v>0.6020599913279624</v>
      </c>
      <c r="G4977" t="s">
        <v>6073</v>
      </c>
      <c r="H4977">
        <v>1</v>
      </c>
      <c r="I4977">
        <v>3.6968803716827621</v>
      </c>
      <c r="J4977">
        <v>0</v>
      </c>
    </row>
    <row r="4978" spans="1:10">
      <c r="A4978">
        <v>4977</v>
      </c>
      <c r="B4978" t="s">
        <v>4745</v>
      </c>
      <c r="C4978">
        <v>4</v>
      </c>
      <c r="D4978">
        <v>3.6969676407440231</v>
      </c>
      <c r="E4978">
        <v>0.6020599913279624</v>
      </c>
      <c r="G4978" t="s">
        <v>6739</v>
      </c>
      <c r="H4978">
        <v>1</v>
      </c>
      <c r="I4978">
        <v>3.6969676407440231</v>
      </c>
      <c r="J4978">
        <v>0</v>
      </c>
    </row>
    <row r="4979" spans="1:10">
      <c r="A4979">
        <v>4978</v>
      </c>
      <c r="B4979" t="s">
        <v>7352</v>
      </c>
      <c r="C4979">
        <v>4</v>
      </c>
      <c r="D4979">
        <v>3.6970548922725746</v>
      </c>
      <c r="E4979">
        <v>0.6020599913279624</v>
      </c>
      <c r="G4979" t="s">
        <v>5955</v>
      </c>
      <c r="H4979">
        <v>1</v>
      </c>
      <c r="I4979">
        <v>3.6970548922725746</v>
      </c>
      <c r="J4979">
        <v>0</v>
      </c>
    </row>
    <row r="4980" spans="1:10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G4980" t="s">
        <v>6334</v>
      </c>
      <c r="H4980">
        <v>1</v>
      </c>
      <c r="I4980">
        <v>3.6971421262754594</v>
      </c>
      <c r="J4980">
        <v>0</v>
      </c>
    </row>
    <row r="4981" spans="1:10">
      <c r="A4981">
        <v>4980</v>
      </c>
      <c r="B4981" t="s">
        <v>8604</v>
      </c>
      <c r="C4981">
        <v>4</v>
      </c>
      <c r="D4981">
        <v>3.6972293427597176</v>
      </c>
      <c r="E4981">
        <v>0.6020599913279624</v>
      </c>
      <c r="G4981" t="s">
        <v>5392</v>
      </c>
      <c r="H4981">
        <v>1</v>
      </c>
      <c r="I4981">
        <v>3.6972293427597176</v>
      </c>
      <c r="J4981">
        <v>0</v>
      </c>
    </row>
    <row r="4982" spans="1:10">
      <c r="A4982">
        <v>4981</v>
      </c>
      <c r="B4982" t="s">
        <v>8605</v>
      </c>
      <c r="C4982">
        <v>4</v>
      </c>
      <c r="D4982">
        <v>3.6973165417323832</v>
      </c>
      <c r="E4982">
        <v>0.6020599913279624</v>
      </c>
      <c r="G4982" t="s">
        <v>5225</v>
      </c>
      <c r="H4982">
        <v>1</v>
      </c>
      <c r="I4982">
        <v>3.6973165417323832</v>
      </c>
      <c r="J4982">
        <v>0</v>
      </c>
    </row>
    <row r="4983" spans="1:10">
      <c r="A4983">
        <v>4982</v>
      </c>
      <c r="B4983" t="s">
        <v>8606</v>
      </c>
      <c r="C4983">
        <v>4</v>
      </c>
      <c r="D4983">
        <v>3.6974037232004875</v>
      </c>
      <c r="E4983">
        <v>0.6020599913279624</v>
      </c>
      <c r="G4983" t="s">
        <v>5696</v>
      </c>
      <c r="H4983">
        <v>1</v>
      </c>
      <c r="I4983">
        <v>3.6974037232004875</v>
      </c>
      <c r="J4983">
        <v>0</v>
      </c>
    </row>
    <row r="4984" spans="1:10">
      <c r="A4984">
        <v>4983</v>
      </c>
      <c r="B4984" t="s">
        <v>8607</v>
      </c>
      <c r="C4984">
        <v>4</v>
      </c>
      <c r="D4984">
        <v>3.6974908871710568</v>
      </c>
      <c r="E4984">
        <v>0.6020599913279624</v>
      </c>
      <c r="G4984" t="s">
        <v>6315</v>
      </c>
      <c r="H4984">
        <v>1</v>
      </c>
      <c r="I4984">
        <v>3.6974908871710568</v>
      </c>
      <c r="J4984">
        <v>0</v>
      </c>
    </row>
    <row r="4985" spans="1:10">
      <c r="A4985">
        <v>4984</v>
      </c>
      <c r="B4985" t="s">
        <v>8608</v>
      </c>
      <c r="C4985">
        <v>4</v>
      </c>
      <c r="D4985">
        <v>3.697578033651113</v>
      </c>
      <c r="E4985">
        <v>0.6020599913279624</v>
      </c>
      <c r="G4985" t="s">
        <v>5308</v>
      </c>
      <c r="H4985">
        <v>1</v>
      </c>
      <c r="I4985">
        <v>3.697578033651113</v>
      </c>
      <c r="J4985">
        <v>0</v>
      </c>
    </row>
    <row r="4986" spans="1:10">
      <c r="A4986">
        <v>4985</v>
      </c>
      <c r="B4986" t="s">
        <v>8609</v>
      </c>
      <c r="C4986">
        <v>4</v>
      </c>
      <c r="D4986">
        <v>3.6976651626476746</v>
      </c>
      <c r="E4986">
        <v>0.6020599913279624</v>
      </c>
      <c r="G4986" t="s">
        <v>7379</v>
      </c>
      <c r="H4986">
        <v>1</v>
      </c>
      <c r="I4986">
        <v>3.6976651626476746</v>
      </c>
      <c r="J4986">
        <v>0</v>
      </c>
    </row>
    <row r="4987" spans="1:10">
      <c r="A4987">
        <v>4986</v>
      </c>
      <c r="B4987" t="s">
        <v>8610</v>
      </c>
      <c r="C4987">
        <v>4</v>
      </c>
      <c r="D4987">
        <v>3.6977522741677546</v>
      </c>
      <c r="E4987">
        <v>0.6020599913279624</v>
      </c>
      <c r="G4987" t="s">
        <v>6205</v>
      </c>
      <c r="H4987">
        <v>1</v>
      </c>
      <c r="I4987">
        <v>3.6977522741677546</v>
      </c>
      <c r="J4987">
        <v>0</v>
      </c>
    </row>
    <row r="4988" spans="1:10">
      <c r="A4988">
        <v>4987</v>
      </c>
      <c r="B4988" t="s">
        <v>8611</v>
      </c>
      <c r="C4988">
        <v>4</v>
      </c>
      <c r="D4988">
        <v>3.697839368218363</v>
      </c>
      <c r="E4988">
        <v>0.6020599913279624</v>
      </c>
      <c r="G4988" t="s">
        <v>6667</v>
      </c>
      <c r="H4988">
        <v>1</v>
      </c>
      <c r="I4988">
        <v>3.697839368218363</v>
      </c>
      <c r="J4988">
        <v>0</v>
      </c>
    </row>
    <row r="4989" spans="1:10">
      <c r="A4989">
        <v>4988</v>
      </c>
      <c r="B4989" t="s">
        <v>5411</v>
      </c>
      <c r="C4989">
        <v>4</v>
      </c>
      <c r="D4989">
        <v>3.6979264448065048</v>
      </c>
      <c r="E4989">
        <v>0.6020599913279624</v>
      </c>
      <c r="G4989" t="s">
        <v>6763</v>
      </c>
      <c r="H4989">
        <v>1</v>
      </c>
      <c r="I4989">
        <v>3.6979264448065048</v>
      </c>
      <c r="J4989">
        <v>0</v>
      </c>
    </row>
    <row r="4990" spans="1:10">
      <c r="A4990">
        <v>4989</v>
      </c>
      <c r="B4990" t="s">
        <v>8612</v>
      </c>
      <c r="C4990">
        <v>4</v>
      </c>
      <c r="D4990">
        <v>3.6980135039391815</v>
      </c>
      <c r="E4990">
        <v>0.6020599913279624</v>
      </c>
      <c r="G4990" t="s">
        <v>6831</v>
      </c>
      <c r="H4990">
        <v>1</v>
      </c>
      <c r="I4990">
        <v>3.6980135039391815</v>
      </c>
      <c r="J4990">
        <v>0</v>
      </c>
    </row>
    <row r="4991" spans="1:10">
      <c r="A4991">
        <v>4990</v>
      </c>
      <c r="B4991" t="s">
        <v>8613</v>
      </c>
      <c r="C4991">
        <v>4</v>
      </c>
      <c r="D4991">
        <v>3.6981005456233897</v>
      </c>
      <c r="E4991">
        <v>0.6020599913279624</v>
      </c>
      <c r="G4991" t="s">
        <v>2713</v>
      </c>
      <c r="H4991">
        <v>1</v>
      </c>
      <c r="I4991">
        <v>3.6981005456233897</v>
      </c>
      <c r="J4991">
        <v>0</v>
      </c>
    </row>
    <row r="4992" spans="1:10">
      <c r="A4992">
        <v>4991</v>
      </c>
      <c r="B4992" t="s">
        <v>8614</v>
      </c>
      <c r="C4992">
        <v>4</v>
      </c>
      <c r="D4992">
        <v>3.6981875698661222</v>
      </c>
      <c r="E4992">
        <v>0.6020599913279624</v>
      </c>
      <c r="G4992" t="s">
        <v>5331</v>
      </c>
      <c r="H4992">
        <v>1</v>
      </c>
      <c r="I4992">
        <v>3.6981875698661222</v>
      </c>
      <c r="J4992">
        <v>0</v>
      </c>
    </row>
    <row r="4993" spans="1:10">
      <c r="A4993">
        <v>4992</v>
      </c>
      <c r="B4993" t="s">
        <v>8615</v>
      </c>
      <c r="C4993">
        <v>4</v>
      </c>
      <c r="D4993">
        <v>3.6982745766743674</v>
      </c>
      <c r="E4993">
        <v>0.6020599913279624</v>
      </c>
      <c r="G4993" t="s">
        <v>6242</v>
      </c>
      <c r="H4993">
        <v>1</v>
      </c>
      <c r="I4993">
        <v>3.6982745766743674</v>
      </c>
      <c r="J4993">
        <v>0</v>
      </c>
    </row>
    <row r="4994" spans="1:10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G4994" t="s">
        <v>5679</v>
      </c>
      <c r="H4994">
        <v>1</v>
      </c>
      <c r="I4994">
        <v>3.6983615660551097</v>
      </c>
      <c r="J4994">
        <v>0</v>
      </c>
    </row>
    <row r="4995" spans="1:10">
      <c r="A4995">
        <v>4994</v>
      </c>
      <c r="B4995" t="s">
        <v>8616</v>
      </c>
      <c r="C4995">
        <v>4</v>
      </c>
      <c r="D4995">
        <v>3.6984485380153291</v>
      </c>
      <c r="E4995">
        <v>0.6020599913279624</v>
      </c>
      <c r="G4995" t="s">
        <v>6206</v>
      </c>
      <c r="H4995">
        <v>1</v>
      </c>
      <c r="I4995">
        <v>3.6984485380153291</v>
      </c>
      <c r="J4995">
        <v>0</v>
      </c>
    </row>
    <row r="4996" spans="1:10">
      <c r="A4996">
        <v>4995</v>
      </c>
      <c r="B4996" t="s">
        <v>6189</v>
      </c>
      <c r="C4996">
        <v>4</v>
      </c>
      <c r="D4996">
        <v>3.6985354925620011</v>
      </c>
      <c r="E4996">
        <v>0.6020599913279624</v>
      </c>
      <c r="G4996" t="s">
        <v>5158</v>
      </c>
      <c r="H4996">
        <v>1</v>
      </c>
      <c r="I4996">
        <v>3.6985354925620011</v>
      </c>
      <c r="J4996">
        <v>0</v>
      </c>
    </row>
    <row r="4997" spans="1:10">
      <c r="A4997">
        <v>4996</v>
      </c>
      <c r="B4997" t="s">
        <v>8617</v>
      </c>
      <c r="C4997">
        <v>4</v>
      </c>
      <c r="D4997">
        <v>3.6986224297020978</v>
      </c>
      <c r="E4997">
        <v>0.6020599913279624</v>
      </c>
      <c r="G4997" t="s">
        <v>6746</v>
      </c>
      <c r="H4997">
        <v>1</v>
      </c>
      <c r="I4997">
        <v>3.6986224297020978</v>
      </c>
      <c r="J4997">
        <v>0</v>
      </c>
    </row>
    <row r="4998" spans="1:10">
      <c r="A4998">
        <v>4997</v>
      </c>
      <c r="B4998" t="s">
        <v>5896</v>
      </c>
      <c r="C4998">
        <v>4</v>
      </c>
      <c r="D4998">
        <v>3.6987093494425869</v>
      </c>
      <c r="E4998">
        <v>0.6020599913279624</v>
      </c>
      <c r="G4998" t="s">
        <v>5862</v>
      </c>
      <c r="H4998">
        <v>1</v>
      </c>
      <c r="I4998">
        <v>3.6987093494425869</v>
      </c>
      <c r="J4998">
        <v>0</v>
      </c>
    </row>
    <row r="4999" spans="1:10">
      <c r="A4999">
        <v>4998</v>
      </c>
      <c r="B4999" t="s">
        <v>8618</v>
      </c>
      <c r="C4999">
        <v>4</v>
      </c>
      <c r="D4999">
        <v>3.6987962517904314</v>
      </c>
      <c r="E4999">
        <v>0.6020599913279624</v>
      </c>
      <c r="G4999" t="s">
        <v>5326</v>
      </c>
      <c r="H4999">
        <v>1</v>
      </c>
      <c r="I4999">
        <v>3.6987962517904314</v>
      </c>
      <c r="J4999">
        <v>0</v>
      </c>
    </row>
    <row r="5000" spans="1:10">
      <c r="A5000">
        <v>4999</v>
      </c>
      <c r="B5000" t="s">
        <v>8619</v>
      </c>
      <c r="C5000">
        <v>4</v>
      </c>
      <c r="D5000">
        <v>3.6988831367525901</v>
      </c>
      <c r="E5000">
        <v>0.6020599913279624</v>
      </c>
      <c r="G5000" t="s">
        <v>3149</v>
      </c>
      <c r="H5000">
        <v>1</v>
      </c>
      <c r="I5000">
        <v>3.6988831367525901</v>
      </c>
      <c r="J5000">
        <v>0</v>
      </c>
    </row>
    <row r="5001" spans="1:10">
      <c r="A5001">
        <v>5000</v>
      </c>
      <c r="B5001" t="s">
        <v>8620</v>
      </c>
      <c r="C5001">
        <v>4</v>
      </c>
      <c r="D5001">
        <v>3.6989700043360187</v>
      </c>
      <c r="E5001">
        <v>0.6020599913279624</v>
      </c>
      <c r="G5001" t="s">
        <v>3133</v>
      </c>
      <c r="H5001">
        <v>1</v>
      </c>
      <c r="I5001">
        <v>3.6989700043360187</v>
      </c>
      <c r="J5001">
        <v>0</v>
      </c>
    </row>
    <row r="5002" spans="1:10">
      <c r="A5002">
        <v>5001</v>
      </c>
      <c r="B5002" t="s">
        <v>8621</v>
      </c>
      <c r="C5002">
        <v>4</v>
      </c>
      <c r="D5002">
        <v>3.6990568545476679</v>
      </c>
      <c r="E5002">
        <v>0.6020599913279624</v>
      </c>
      <c r="G5002" t="s">
        <v>6524</v>
      </c>
      <c r="H5002">
        <v>1</v>
      </c>
      <c r="I5002">
        <v>3.6990568545476679</v>
      </c>
      <c r="J5002">
        <v>0</v>
      </c>
    </row>
    <row r="5003" spans="1:10">
      <c r="A5003">
        <v>5002</v>
      </c>
      <c r="B5003" t="s">
        <v>4307</v>
      </c>
      <c r="C5003">
        <v>4</v>
      </c>
      <c r="D5003">
        <v>3.6991436873944838</v>
      </c>
      <c r="E5003">
        <v>0.6020599913279624</v>
      </c>
      <c r="G5003" t="s">
        <v>5418</v>
      </c>
      <c r="H5003">
        <v>1</v>
      </c>
      <c r="I5003">
        <v>3.6991436873944838</v>
      </c>
      <c r="J5003">
        <v>0</v>
      </c>
    </row>
    <row r="5004" spans="1:10">
      <c r="A5004">
        <v>5003</v>
      </c>
      <c r="B5004" t="s">
        <v>8622</v>
      </c>
      <c r="C5004">
        <v>4</v>
      </c>
      <c r="D5004">
        <v>3.6992305028834092</v>
      </c>
      <c r="E5004">
        <v>0.6020599913279624</v>
      </c>
      <c r="G5004" t="s">
        <v>6034</v>
      </c>
      <c r="H5004">
        <v>1</v>
      </c>
      <c r="I5004">
        <v>3.6992305028834092</v>
      </c>
      <c r="J5004">
        <v>0</v>
      </c>
    </row>
    <row r="5005" spans="1:10">
      <c r="A5005">
        <v>5004</v>
      </c>
      <c r="B5005" t="s">
        <v>5856</v>
      </c>
      <c r="C5005">
        <v>4</v>
      </c>
      <c r="D5005">
        <v>3.6993173010213822</v>
      </c>
      <c r="E5005">
        <v>0.6020599913279624</v>
      </c>
      <c r="G5005" t="s">
        <v>5624</v>
      </c>
      <c r="H5005">
        <v>1</v>
      </c>
      <c r="I5005">
        <v>3.6993173010213822</v>
      </c>
      <c r="J5005">
        <v>0</v>
      </c>
    </row>
    <row r="5006" spans="1:10">
      <c r="A5006">
        <v>5005</v>
      </c>
      <c r="B5006" t="s">
        <v>8623</v>
      </c>
      <c r="C5006">
        <v>4</v>
      </c>
      <c r="D5006">
        <v>3.6994040818153375</v>
      </c>
      <c r="E5006">
        <v>0.6020599913279624</v>
      </c>
      <c r="G5006" t="s">
        <v>5531</v>
      </c>
      <c r="H5006">
        <v>1</v>
      </c>
      <c r="I5006">
        <v>3.6994040818153375</v>
      </c>
      <c r="J5006">
        <v>0</v>
      </c>
    </row>
    <row r="5007" spans="1:10">
      <c r="A5007">
        <v>5006</v>
      </c>
      <c r="B5007" t="s">
        <v>8624</v>
      </c>
      <c r="C5007">
        <v>4</v>
      </c>
      <c r="D5007">
        <v>3.6994908452722046</v>
      </c>
      <c r="E5007">
        <v>0.6020599913279624</v>
      </c>
      <c r="G5007" t="s">
        <v>6943</v>
      </c>
      <c r="H5007">
        <v>1</v>
      </c>
      <c r="I5007">
        <v>3.6994908452722046</v>
      </c>
      <c r="J5007">
        <v>0</v>
      </c>
    </row>
    <row r="5008" spans="1:10">
      <c r="A5008">
        <v>5007</v>
      </c>
      <c r="B5008" t="s">
        <v>7271</v>
      </c>
      <c r="C5008">
        <v>4</v>
      </c>
      <c r="D5008">
        <v>3.6995775913989091</v>
      </c>
      <c r="E5008">
        <v>0.6020599913279624</v>
      </c>
      <c r="G5008" t="s">
        <v>1723</v>
      </c>
      <c r="H5008">
        <v>1</v>
      </c>
      <c r="I5008">
        <v>3.6995775913989091</v>
      </c>
      <c r="J5008">
        <v>0</v>
      </c>
    </row>
    <row r="5009" spans="1:10">
      <c r="A5009">
        <v>5008</v>
      </c>
      <c r="B5009" t="s">
        <v>8625</v>
      </c>
      <c r="C5009">
        <v>4</v>
      </c>
      <c r="D5009">
        <v>3.6996643202023733</v>
      </c>
      <c r="E5009">
        <v>0.6020599913279624</v>
      </c>
      <c r="G5009" t="s">
        <v>5745</v>
      </c>
      <c r="H5009">
        <v>1</v>
      </c>
      <c r="I5009">
        <v>3.6996643202023733</v>
      </c>
      <c r="J5009">
        <v>0</v>
      </c>
    </row>
    <row r="5010" spans="1:10">
      <c r="A5010">
        <v>5009</v>
      </c>
      <c r="B5010" t="s">
        <v>8626</v>
      </c>
      <c r="C5010">
        <v>4</v>
      </c>
      <c r="D5010">
        <v>3.6997510316895141</v>
      </c>
      <c r="E5010">
        <v>0.6020599913279624</v>
      </c>
      <c r="G5010" t="s">
        <v>6721</v>
      </c>
      <c r="H5010">
        <v>1</v>
      </c>
      <c r="I5010">
        <v>3.6997510316895141</v>
      </c>
      <c r="J5010">
        <v>0</v>
      </c>
    </row>
    <row r="5011" spans="1:10">
      <c r="A5011">
        <v>5010</v>
      </c>
      <c r="B5011" t="s">
        <v>8627</v>
      </c>
      <c r="C5011">
        <v>4</v>
      </c>
      <c r="D5011">
        <v>3.6998377258672459</v>
      </c>
      <c r="E5011">
        <v>0.6020599913279624</v>
      </c>
      <c r="G5011" t="s">
        <v>5353</v>
      </c>
      <c r="H5011">
        <v>1</v>
      </c>
      <c r="I5011">
        <v>3.6998377258672459</v>
      </c>
      <c r="J5011">
        <v>0</v>
      </c>
    </row>
    <row r="5012" spans="1:10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G5012" t="s">
        <v>6378</v>
      </c>
      <c r="H5012">
        <v>1</v>
      </c>
      <c r="I5012">
        <v>3.6999244027424769</v>
      </c>
      <c r="J5012">
        <v>0</v>
      </c>
    </row>
    <row r="5013" spans="1:10">
      <c r="A5013">
        <v>5012</v>
      </c>
      <c r="B5013" t="s">
        <v>8628</v>
      </c>
      <c r="C5013">
        <v>4</v>
      </c>
      <c r="D5013">
        <v>3.7000110623221123</v>
      </c>
      <c r="E5013">
        <v>0.6020599913279624</v>
      </c>
      <c r="G5013" t="s">
        <v>6343</v>
      </c>
      <c r="H5013">
        <v>1</v>
      </c>
      <c r="I5013">
        <v>3.7000110623221123</v>
      </c>
      <c r="J5013">
        <v>0</v>
      </c>
    </row>
    <row r="5014" spans="1:10">
      <c r="A5014">
        <v>5013</v>
      </c>
      <c r="B5014" t="s">
        <v>6531</v>
      </c>
      <c r="C5014">
        <v>4</v>
      </c>
      <c r="D5014">
        <v>3.7000977046130537</v>
      </c>
      <c r="E5014">
        <v>0.6020599913279624</v>
      </c>
      <c r="G5014" t="s">
        <v>5391</v>
      </c>
      <c r="H5014">
        <v>1</v>
      </c>
      <c r="I5014">
        <v>3.7000977046130537</v>
      </c>
      <c r="J5014">
        <v>0</v>
      </c>
    </row>
    <row r="5015" spans="1:10">
      <c r="A5015">
        <v>5014</v>
      </c>
      <c r="B5015" t="s">
        <v>8629</v>
      </c>
      <c r="C5015">
        <v>4</v>
      </c>
      <c r="D5015">
        <v>3.7001843296221977</v>
      </c>
      <c r="E5015">
        <v>0.6020599913279624</v>
      </c>
      <c r="G5015" t="s">
        <v>7165</v>
      </c>
      <c r="H5015">
        <v>1</v>
      </c>
      <c r="I5015">
        <v>3.7001843296221977</v>
      </c>
      <c r="J5015">
        <v>0</v>
      </c>
    </row>
    <row r="5016" spans="1:10">
      <c r="A5016">
        <v>5015</v>
      </c>
      <c r="B5016" t="s">
        <v>6801</v>
      </c>
      <c r="C5016">
        <v>4</v>
      </c>
      <c r="D5016">
        <v>3.7002709373564371</v>
      </c>
      <c r="E5016">
        <v>0.6020599913279624</v>
      </c>
      <c r="G5016" t="s">
        <v>5397</v>
      </c>
      <c r="H5016">
        <v>1</v>
      </c>
      <c r="I5016">
        <v>3.7002709373564371</v>
      </c>
      <c r="J5016">
        <v>0</v>
      </c>
    </row>
    <row r="5017" spans="1:10">
      <c r="A5017">
        <v>5016</v>
      </c>
      <c r="B5017" t="s">
        <v>4231</v>
      </c>
      <c r="C5017">
        <v>4</v>
      </c>
      <c r="D5017">
        <v>3.7003575278226601</v>
      </c>
      <c r="E5017">
        <v>0.6020599913279624</v>
      </c>
      <c r="G5017" t="s">
        <v>7164</v>
      </c>
      <c r="H5017">
        <v>1</v>
      </c>
      <c r="I5017">
        <v>3.7003575278226601</v>
      </c>
      <c r="J5017">
        <v>0</v>
      </c>
    </row>
    <row r="5018" spans="1:10">
      <c r="A5018">
        <v>5017</v>
      </c>
      <c r="B5018" t="s">
        <v>8630</v>
      </c>
      <c r="C5018">
        <v>4</v>
      </c>
      <c r="D5018">
        <v>3.7004441010277516</v>
      </c>
      <c r="E5018">
        <v>0.6020599913279624</v>
      </c>
      <c r="G5018" t="s">
        <v>2030</v>
      </c>
      <c r="H5018">
        <v>1</v>
      </c>
      <c r="I5018">
        <v>3.7004441010277516</v>
      </c>
      <c r="J5018">
        <v>0</v>
      </c>
    </row>
    <row r="5019" spans="1:10">
      <c r="A5019">
        <v>5018</v>
      </c>
      <c r="B5019" t="s">
        <v>8631</v>
      </c>
      <c r="C5019">
        <v>4</v>
      </c>
      <c r="D5019">
        <v>3.7005306569785916</v>
      </c>
      <c r="E5019">
        <v>0.6020599913279624</v>
      </c>
      <c r="G5019" t="s">
        <v>6748</v>
      </c>
      <c r="H5019">
        <v>1</v>
      </c>
      <c r="I5019">
        <v>3.7005306569785916</v>
      </c>
      <c r="J5019">
        <v>0</v>
      </c>
    </row>
    <row r="5020" spans="1:10">
      <c r="A5020">
        <v>5019</v>
      </c>
      <c r="B5020" t="s">
        <v>6200</v>
      </c>
      <c r="C5020">
        <v>4</v>
      </c>
      <c r="D5020">
        <v>3.700617195682057</v>
      </c>
      <c r="E5020">
        <v>0.6020599913279624</v>
      </c>
      <c r="G5020" t="s">
        <v>3083</v>
      </c>
      <c r="H5020">
        <v>1</v>
      </c>
      <c r="I5020">
        <v>3.700617195682057</v>
      </c>
      <c r="J5020">
        <v>0</v>
      </c>
    </row>
    <row r="5021" spans="1:10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G5021" t="s">
        <v>7429</v>
      </c>
      <c r="H5021">
        <v>1</v>
      </c>
      <c r="I5021">
        <v>3.7007037171450192</v>
      </c>
      <c r="J5021">
        <v>0</v>
      </c>
    </row>
    <row r="5022" spans="1:10">
      <c r="A5022">
        <v>5021</v>
      </c>
      <c r="B5022" t="s">
        <v>8632</v>
      </c>
      <c r="C5022">
        <v>4</v>
      </c>
      <c r="D5022">
        <v>3.7007902213743469</v>
      </c>
      <c r="E5022">
        <v>0.6020599913279624</v>
      </c>
      <c r="G5022" t="s">
        <v>1567</v>
      </c>
      <c r="H5022">
        <v>1</v>
      </c>
      <c r="I5022">
        <v>3.7007902213743469</v>
      </c>
      <c r="J5022">
        <v>0</v>
      </c>
    </row>
    <row r="5023" spans="1:10">
      <c r="A5023">
        <v>5022</v>
      </c>
      <c r="B5023" t="s">
        <v>5887</v>
      </c>
      <c r="C5023">
        <v>4</v>
      </c>
      <c r="D5023">
        <v>3.7008767083769034</v>
      </c>
      <c r="E5023">
        <v>0.6020599913279624</v>
      </c>
      <c r="G5023" t="s">
        <v>1683</v>
      </c>
      <c r="H5023">
        <v>1</v>
      </c>
      <c r="I5023">
        <v>3.7008767083769034</v>
      </c>
      <c r="J5023">
        <v>0</v>
      </c>
    </row>
    <row r="5024" spans="1:10">
      <c r="A5024">
        <v>5023</v>
      </c>
      <c r="B5024" t="s">
        <v>6405</v>
      </c>
      <c r="C5024">
        <v>4</v>
      </c>
      <c r="D5024">
        <v>3.7009631781595491</v>
      </c>
      <c r="E5024">
        <v>0.6020599913279624</v>
      </c>
      <c r="G5024" t="s">
        <v>5128</v>
      </c>
      <c r="H5024">
        <v>1</v>
      </c>
      <c r="I5024">
        <v>3.7009631781595491</v>
      </c>
      <c r="J5024">
        <v>0</v>
      </c>
    </row>
    <row r="5025" spans="1:10">
      <c r="A5025">
        <v>5024</v>
      </c>
      <c r="B5025" t="s">
        <v>8633</v>
      </c>
      <c r="C5025">
        <v>4</v>
      </c>
      <c r="D5025">
        <v>3.7010496307291398</v>
      </c>
      <c r="E5025">
        <v>0.6020599913279624</v>
      </c>
      <c r="G5025" t="s">
        <v>5819</v>
      </c>
      <c r="H5025">
        <v>1</v>
      </c>
      <c r="I5025">
        <v>3.7010496307291398</v>
      </c>
      <c r="J5025">
        <v>0</v>
      </c>
    </row>
    <row r="5026" spans="1:10">
      <c r="A5026">
        <v>5025</v>
      </c>
      <c r="B5026" t="s">
        <v>5847</v>
      </c>
      <c r="C5026">
        <v>4</v>
      </c>
      <c r="D5026">
        <v>3.7011360660925265</v>
      </c>
      <c r="E5026">
        <v>0.6020599913279624</v>
      </c>
      <c r="G5026" t="s">
        <v>6269</v>
      </c>
      <c r="H5026">
        <v>1</v>
      </c>
      <c r="I5026">
        <v>3.7011360660925265</v>
      </c>
      <c r="J5026">
        <v>0</v>
      </c>
    </row>
    <row r="5027" spans="1:10">
      <c r="A5027">
        <v>5026</v>
      </c>
      <c r="B5027" t="s">
        <v>6825</v>
      </c>
      <c r="C5027">
        <v>4</v>
      </c>
      <c r="D5027">
        <v>3.7012224842565571</v>
      </c>
      <c r="E5027">
        <v>0.6020599913279624</v>
      </c>
      <c r="G5027" t="s">
        <v>7376</v>
      </c>
      <c r="H5027">
        <v>1</v>
      </c>
      <c r="I5027">
        <v>3.7012224842565571</v>
      </c>
      <c r="J5027">
        <v>0</v>
      </c>
    </row>
    <row r="5028" spans="1:10">
      <c r="A5028">
        <v>5027</v>
      </c>
      <c r="B5028" t="s">
        <v>8634</v>
      </c>
      <c r="C5028">
        <v>4</v>
      </c>
      <c r="D5028">
        <v>3.7013088852280753</v>
      </c>
      <c r="E5028">
        <v>0.6020599913279624</v>
      </c>
      <c r="G5028" t="s">
        <v>6631</v>
      </c>
      <c r="H5028">
        <v>1</v>
      </c>
      <c r="I5028">
        <v>3.7013088852280753</v>
      </c>
      <c r="J5028">
        <v>0</v>
      </c>
    </row>
    <row r="5029" spans="1:10">
      <c r="A5029">
        <v>5028</v>
      </c>
      <c r="B5029" t="s">
        <v>8635</v>
      </c>
      <c r="C5029">
        <v>4</v>
      </c>
      <c r="D5029">
        <v>3.7013952690139202</v>
      </c>
      <c r="E5029">
        <v>0.6020599913279624</v>
      </c>
      <c r="G5029" t="s">
        <v>1107</v>
      </c>
      <c r="H5029">
        <v>1</v>
      </c>
      <c r="I5029">
        <v>3.7013952690139202</v>
      </c>
      <c r="J5029">
        <v>0</v>
      </c>
    </row>
    <row r="5030" spans="1:10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G5030" t="s">
        <v>6151</v>
      </c>
      <c r="H5030">
        <v>1</v>
      </c>
      <c r="I5030">
        <v>3.7014816356209272</v>
      </c>
      <c r="J5030">
        <v>0</v>
      </c>
    </row>
    <row r="5031" spans="1:10">
      <c r="A5031">
        <v>5030</v>
      </c>
      <c r="B5031" t="s">
        <v>7426</v>
      </c>
      <c r="C5031">
        <v>4</v>
      </c>
      <c r="D5031">
        <v>3.7015679850559273</v>
      </c>
      <c r="E5031">
        <v>0.6020599913279624</v>
      </c>
      <c r="G5031" t="s">
        <v>7036</v>
      </c>
      <c r="H5031">
        <v>1</v>
      </c>
      <c r="I5031">
        <v>3.7015679850559273</v>
      </c>
      <c r="J5031">
        <v>0</v>
      </c>
    </row>
    <row r="5032" spans="1:10">
      <c r="A5032">
        <v>5031</v>
      </c>
      <c r="B5032" t="s">
        <v>4188</v>
      </c>
      <c r="C5032">
        <v>4</v>
      </c>
      <c r="D5032">
        <v>3.7016543173257483</v>
      </c>
      <c r="E5032">
        <v>0.6020599913279624</v>
      </c>
      <c r="G5032" t="s">
        <v>5979</v>
      </c>
      <c r="H5032">
        <v>1</v>
      </c>
      <c r="I5032">
        <v>3.7016543173257483</v>
      </c>
      <c r="J5032">
        <v>0</v>
      </c>
    </row>
    <row r="5033" spans="1:10">
      <c r="A5033">
        <v>5032</v>
      </c>
      <c r="B5033" t="s">
        <v>8636</v>
      </c>
      <c r="C5033">
        <v>4</v>
      </c>
      <c r="D5033">
        <v>3.7017406324372124</v>
      </c>
      <c r="E5033">
        <v>0.6020599913279624</v>
      </c>
      <c r="G5033" t="s">
        <v>6416</v>
      </c>
      <c r="H5033">
        <v>1</v>
      </c>
      <c r="I5033">
        <v>3.7017406324372124</v>
      </c>
      <c r="J5033">
        <v>0</v>
      </c>
    </row>
    <row r="5034" spans="1:10">
      <c r="A5034">
        <v>5033</v>
      </c>
      <c r="B5034" t="s">
        <v>5403</v>
      </c>
      <c r="C5034">
        <v>4</v>
      </c>
      <c r="D5034">
        <v>3.7018269303971394</v>
      </c>
      <c r="E5034">
        <v>0.6020599913279624</v>
      </c>
      <c r="G5034" t="s">
        <v>5817</v>
      </c>
      <c r="H5034">
        <v>1</v>
      </c>
      <c r="I5034">
        <v>3.7018269303971394</v>
      </c>
      <c r="J5034">
        <v>0</v>
      </c>
    </row>
    <row r="5035" spans="1:10">
      <c r="A5035">
        <v>5034</v>
      </c>
      <c r="B5035" t="s">
        <v>8637</v>
      </c>
      <c r="C5035">
        <v>4</v>
      </c>
      <c r="D5035">
        <v>3.7019132112123438</v>
      </c>
      <c r="E5035">
        <v>0.6020599913279624</v>
      </c>
      <c r="G5035" t="s">
        <v>5892</v>
      </c>
      <c r="H5035">
        <v>1</v>
      </c>
      <c r="I5035">
        <v>3.7019132112123438</v>
      </c>
      <c r="J5035">
        <v>0</v>
      </c>
    </row>
    <row r="5036" spans="1:10">
      <c r="A5036">
        <v>5035</v>
      </c>
      <c r="B5036" t="s">
        <v>7221</v>
      </c>
      <c r="C5036">
        <v>4</v>
      </c>
      <c r="D5036">
        <v>3.7019994748896368</v>
      </c>
      <c r="E5036">
        <v>0.6020599913279624</v>
      </c>
      <c r="G5036" t="s">
        <v>6139</v>
      </c>
      <c r="H5036">
        <v>1</v>
      </c>
      <c r="I5036">
        <v>3.7019994748896368</v>
      </c>
      <c r="J5036">
        <v>0</v>
      </c>
    </row>
    <row r="5037" spans="1:10">
      <c r="A5037">
        <v>5036</v>
      </c>
      <c r="B5037" t="s">
        <v>8638</v>
      </c>
      <c r="C5037">
        <v>4</v>
      </c>
      <c r="D5037">
        <v>3.7020857214358251</v>
      </c>
      <c r="E5037">
        <v>0.6020599913279624</v>
      </c>
      <c r="G5037" t="s">
        <v>1644</v>
      </c>
      <c r="H5037">
        <v>1</v>
      </c>
      <c r="I5037">
        <v>3.7020857214358251</v>
      </c>
      <c r="J5037">
        <v>0</v>
      </c>
    </row>
    <row r="5038" spans="1:10">
      <c r="A5038">
        <v>5037</v>
      </c>
      <c r="B5038" t="s">
        <v>8639</v>
      </c>
      <c r="C5038">
        <v>4</v>
      </c>
      <c r="D5038">
        <v>3.7021719508577111</v>
      </c>
      <c r="E5038">
        <v>0.6020599913279624</v>
      </c>
      <c r="G5038" t="s">
        <v>6423</v>
      </c>
      <c r="H5038">
        <v>1</v>
      </c>
      <c r="I5038">
        <v>3.7021719508577111</v>
      </c>
      <c r="J5038">
        <v>0</v>
      </c>
    </row>
    <row r="5039" spans="1:10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G5039" t="s">
        <v>6169</v>
      </c>
      <c r="H5039">
        <v>1</v>
      </c>
      <c r="I5039">
        <v>3.7022581631620941</v>
      </c>
      <c r="J5039">
        <v>0</v>
      </c>
    </row>
    <row r="5040" spans="1:10">
      <c r="A5040">
        <v>5039</v>
      </c>
      <c r="B5040" t="s">
        <v>8640</v>
      </c>
      <c r="C5040">
        <v>4</v>
      </c>
      <c r="D5040">
        <v>3.7023443583557687</v>
      </c>
      <c r="E5040">
        <v>0.6020599913279624</v>
      </c>
      <c r="G5040" t="s">
        <v>5869</v>
      </c>
      <c r="H5040">
        <v>1</v>
      </c>
      <c r="I5040">
        <v>3.7023443583557687</v>
      </c>
      <c r="J5040">
        <v>0</v>
      </c>
    </row>
    <row r="5041" spans="1:10">
      <c r="A5041">
        <v>5040</v>
      </c>
      <c r="B5041" t="s">
        <v>8641</v>
      </c>
      <c r="C5041">
        <v>4</v>
      </c>
      <c r="D5041">
        <v>3.7024305364455254</v>
      </c>
      <c r="E5041">
        <v>0.6020599913279624</v>
      </c>
      <c r="G5041" t="s">
        <v>5527</v>
      </c>
      <c r="H5041">
        <v>1</v>
      </c>
      <c r="I5041">
        <v>3.7024305364455254</v>
      </c>
      <c r="J5041">
        <v>0</v>
      </c>
    </row>
    <row r="5042" spans="1:10">
      <c r="A5042">
        <v>5041</v>
      </c>
      <c r="B5042" t="s">
        <v>8642</v>
      </c>
      <c r="C5042">
        <v>4</v>
      </c>
      <c r="D5042">
        <v>3.7025166974381505</v>
      </c>
      <c r="E5042">
        <v>0.6020599913279624</v>
      </c>
      <c r="G5042" t="s">
        <v>5384</v>
      </c>
      <c r="H5042">
        <v>1</v>
      </c>
      <c r="I5042">
        <v>3.7025166974381505</v>
      </c>
      <c r="J5042">
        <v>0</v>
      </c>
    </row>
    <row r="5043" spans="1:10">
      <c r="A5043">
        <v>5042</v>
      </c>
      <c r="B5043" t="s">
        <v>6631</v>
      </c>
      <c r="C5043">
        <v>4</v>
      </c>
      <c r="D5043">
        <v>3.7026028413404273</v>
      </c>
      <c r="E5043">
        <v>0.6020599913279624</v>
      </c>
      <c r="G5043" t="s">
        <v>3215</v>
      </c>
      <c r="H5043">
        <v>1</v>
      </c>
      <c r="I5043">
        <v>3.7026028413404273</v>
      </c>
      <c r="J5043">
        <v>0</v>
      </c>
    </row>
    <row r="5044" spans="1:10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G5044" t="s">
        <v>7200</v>
      </c>
      <c r="H5044">
        <v>1</v>
      </c>
      <c r="I5044">
        <v>3.7026889681591335</v>
      </c>
      <c r="J5044">
        <v>0</v>
      </c>
    </row>
    <row r="5045" spans="1:10">
      <c r="A5045">
        <v>5044</v>
      </c>
      <c r="B5045" t="s">
        <v>8643</v>
      </c>
      <c r="C5045">
        <v>4</v>
      </c>
      <c r="D5045">
        <v>3.7027750779010442</v>
      </c>
      <c r="E5045">
        <v>0.6020599913279624</v>
      </c>
      <c r="G5045" t="s">
        <v>6369</v>
      </c>
      <c r="H5045">
        <v>1</v>
      </c>
      <c r="I5045">
        <v>3.7027750779010442</v>
      </c>
      <c r="J5045">
        <v>0</v>
      </c>
    </row>
    <row r="5046" spans="1:10">
      <c r="A5046">
        <v>5045</v>
      </c>
      <c r="B5046" t="s">
        <v>8644</v>
      </c>
      <c r="C5046">
        <v>4</v>
      </c>
      <c r="D5046">
        <v>3.7028611705729295</v>
      </c>
      <c r="E5046">
        <v>0.6020599913279624</v>
      </c>
      <c r="G5046" t="s">
        <v>5921</v>
      </c>
      <c r="H5046">
        <v>1</v>
      </c>
      <c r="I5046">
        <v>3.7028611705729295</v>
      </c>
      <c r="J5046">
        <v>0</v>
      </c>
    </row>
    <row r="5047" spans="1:10">
      <c r="A5047">
        <v>5046</v>
      </c>
      <c r="B5047" t="s">
        <v>5067</v>
      </c>
      <c r="C5047">
        <v>4</v>
      </c>
      <c r="D5047">
        <v>3.702947246181556</v>
      </c>
      <c r="E5047">
        <v>0.6020599913279624</v>
      </c>
      <c r="G5047" t="s">
        <v>6594</v>
      </c>
      <c r="H5047">
        <v>1</v>
      </c>
      <c r="I5047">
        <v>3.702947246181556</v>
      </c>
      <c r="J5047">
        <v>0</v>
      </c>
    </row>
    <row r="5048" spans="1:10">
      <c r="A5048">
        <v>5047</v>
      </c>
      <c r="B5048" t="s">
        <v>6265</v>
      </c>
      <c r="C5048">
        <v>4</v>
      </c>
      <c r="D5048">
        <v>3.7030333047336859</v>
      </c>
      <c r="E5048">
        <v>0.6020599913279624</v>
      </c>
      <c r="G5048" t="s">
        <v>6157</v>
      </c>
      <c r="H5048">
        <v>1</v>
      </c>
      <c r="I5048">
        <v>3.7030333047336859</v>
      </c>
      <c r="J5048">
        <v>0</v>
      </c>
    </row>
    <row r="5049" spans="1:10">
      <c r="A5049">
        <v>5048</v>
      </c>
      <c r="B5049" t="s">
        <v>8645</v>
      </c>
      <c r="C5049">
        <v>4</v>
      </c>
      <c r="D5049">
        <v>3.7031193462360781</v>
      </c>
      <c r="E5049">
        <v>0.6020599913279624</v>
      </c>
      <c r="G5049" t="s">
        <v>5160</v>
      </c>
      <c r="H5049">
        <v>1</v>
      </c>
      <c r="I5049">
        <v>3.7031193462360781</v>
      </c>
      <c r="J5049">
        <v>0</v>
      </c>
    </row>
    <row r="5050" spans="1:10">
      <c r="A5050">
        <v>5049</v>
      </c>
      <c r="B5050" t="s">
        <v>8646</v>
      </c>
      <c r="C5050">
        <v>4</v>
      </c>
      <c r="D5050">
        <v>3.7032053706954864</v>
      </c>
      <c r="E5050">
        <v>0.6020599913279624</v>
      </c>
      <c r="G5050" t="s">
        <v>6575</v>
      </c>
      <c r="H5050">
        <v>1</v>
      </c>
      <c r="I5050">
        <v>3.7032053706954864</v>
      </c>
      <c r="J5050">
        <v>0</v>
      </c>
    </row>
    <row r="5051" spans="1:10">
      <c r="A5051">
        <v>5050</v>
      </c>
      <c r="B5051" t="s">
        <v>8647</v>
      </c>
      <c r="C5051">
        <v>4</v>
      </c>
      <c r="D5051">
        <v>3.7032913781186614</v>
      </c>
      <c r="E5051">
        <v>0.6020599913279624</v>
      </c>
      <c r="G5051" t="s">
        <v>6911</v>
      </c>
      <c r="H5051">
        <v>1</v>
      </c>
      <c r="I5051">
        <v>3.7032913781186614</v>
      </c>
      <c r="J5051">
        <v>0</v>
      </c>
    </row>
    <row r="5052" spans="1:10">
      <c r="A5052">
        <v>5051</v>
      </c>
      <c r="B5052" t="s">
        <v>4948</v>
      </c>
      <c r="C5052">
        <v>4</v>
      </c>
      <c r="D5052">
        <v>3.7033773685123497</v>
      </c>
      <c r="E5052">
        <v>0.6020599913279624</v>
      </c>
      <c r="G5052" t="s">
        <v>5975</v>
      </c>
      <c r="H5052">
        <v>1</v>
      </c>
      <c r="I5052">
        <v>3.7033773685123497</v>
      </c>
      <c r="J5052">
        <v>0</v>
      </c>
    </row>
    <row r="5053" spans="1:10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G5053" t="s">
        <v>6173</v>
      </c>
      <c r="H5053">
        <v>1</v>
      </c>
      <c r="I5053">
        <v>3.703463341883293</v>
      </c>
      <c r="J5053">
        <v>0</v>
      </c>
    </row>
    <row r="5054" spans="1:10">
      <c r="A5054">
        <v>5053</v>
      </c>
      <c r="B5054" t="s">
        <v>8648</v>
      </c>
      <c r="C5054">
        <v>4</v>
      </c>
      <c r="D5054">
        <v>3.7035492982382303</v>
      </c>
      <c r="E5054">
        <v>0.6020599913279624</v>
      </c>
      <c r="G5054" t="s">
        <v>7297</v>
      </c>
      <c r="H5054">
        <v>1</v>
      </c>
      <c r="I5054">
        <v>3.7035492982382303</v>
      </c>
      <c r="J5054">
        <v>0</v>
      </c>
    </row>
    <row r="5055" spans="1:10">
      <c r="A5055">
        <v>5054</v>
      </c>
      <c r="B5055" t="s">
        <v>8649</v>
      </c>
      <c r="C5055">
        <v>4</v>
      </c>
      <c r="D5055">
        <v>3.7036352375838959</v>
      </c>
      <c r="E5055">
        <v>0.6020599913279624</v>
      </c>
      <c r="G5055" t="s">
        <v>2112</v>
      </c>
      <c r="H5055">
        <v>1</v>
      </c>
      <c r="I5055">
        <v>3.7036352375838959</v>
      </c>
      <c r="J5055">
        <v>0</v>
      </c>
    </row>
    <row r="5056" spans="1:10">
      <c r="A5056">
        <v>5055</v>
      </c>
      <c r="B5056" t="s">
        <v>8650</v>
      </c>
      <c r="C5056">
        <v>4</v>
      </c>
      <c r="D5056">
        <v>3.7037211599270199</v>
      </c>
      <c r="E5056">
        <v>0.6020599913279624</v>
      </c>
      <c r="G5056" t="s">
        <v>5974</v>
      </c>
      <c r="H5056">
        <v>1</v>
      </c>
      <c r="I5056">
        <v>3.7037211599270199</v>
      </c>
      <c r="J5056">
        <v>0</v>
      </c>
    </row>
    <row r="5057" spans="1:10">
      <c r="A5057">
        <v>5056</v>
      </c>
      <c r="B5057" t="s">
        <v>8651</v>
      </c>
      <c r="C5057">
        <v>4</v>
      </c>
      <c r="D5057">
        <v>3.7038070652743285</v>
      </c>
      <c r="E5057">
        <v>0.6020599913279624</v>
      </c>
      <c r="G5057" t="s">
        <v>7310</v>
      </c>
      <c r="H5057">
        <v>1</v>
      </c>
      <c r="I5057">
        <v>3.7038070652743285</v>
      </c>
      <c r="J5057">
        <v>0</v>
      </c>
    </row>
    <row r="5058" spans="1:10">
      <c r="A5058">
        <v>5057</v>
      </c>
      <c r="B5058" t="s">
        <v>8652</v>
      </c>
      <c r="C5058">
        <v>4</v>
      </c>
      <c r="D5058">
        <v>3.7038929536325447</v>
      </c>
      <c r="E5058">
        <v>0.6020599913279624</v>
      </c>
      <c r="G5058" t="s">
        <v>6339</v>
      </c>
      <c r="H5058">
        <v>1</v>
      </c>
      <c r="I5058">
        <v>3.7038929536325447</v>
      </c>
      <c r="J5058">
        <v>0</v>
      </c>
    </row>
    <row r="5059" spans="1:10">
      <c r="A5059">
        <v>5058</v>
      </c>
      <c r="B5059" t="s">
        <v>8653</v>
      </c>
      <c r="C5059">
        <v>4</v>
      </c>
      <c r="D5059">
        <v>3.7039788250083858</v>
      </c>
      <c r="E5059">
        <v>0.6020599913279624</v>
      </c>
      <c r="G5059" t="s">
        <v>6223</v>
      </c>
      <c r="H5059">
        <v>1</v>
      </c>
      <c r="I5059">
        <v>3.7039788250083858</v>
      </c>
      <c r="J5059">
        <v>0</v>
      </c>
    </row>
    <row r="5060" spans="1:10">
      <c r="A5060">
        <v>5059</v>
      </c>
      <c r="B5060" t="s">
        <v>8654</v>
      </c>
      <c r="C5060">
        <v>4</v>
      </c>
      <c r="D5060">
        <v>3.7040646794085674</v>
      </c>
      <c r="E5060">
        <v>0.6020599913279624</v>
      </c>
      <c r="G5060" t="s">
        <v>6359</v>
      </c>
      <c r="H5060">
        <v>1</v>
      </c>
      <c r="I5060">
        <v>3.7040646794085674</v>
      </c>
      <c r="J5060">
        <v>0</v>
      </c>
    </row>
    <row r="5061" spans="1:10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G5061" t="s">
        <v>6039</v>
      </c>
      <c r="H5061">
        <v>1</v>
      </c>
      <c r="I5061">
        <v>3.7041505168397992</v>
      </c>
      <c r="J5061">
        <v>0</v>
      </c>
    </row>
    <row r="5062" spans="1:10">
      <c r="A5062">
        <v>5061</v>
      </c>
      <c r="B5062" t="s">
        <v>8655</v>
      </c>
      <c r="C5062">
        <v>4</v>
      </c>
      <c r="D5062">
        <v>3.7042363373087879</v>
      </c>
      <c r="E5062">
        <v>0.6020599913279624</v>
      </c>
      <c r="G5062" t="s">
        <v>5570</v>
      </c>
      <c r="H5062">
        <v>1</v>
      </c>
      <c r="I5062">
        <v>3.7042363373087879</v>
      </c>
      <c r="J5062">
        <v>0</v>
      </c>
    </row>
    <row r="5063" spans="1:10">
      <c r="A5063">
        <v>5062</v>
      </c>
      <c r="B5063" t="s">
        <v>5001</v>
      </c>
      <c r="C5063">
        <v>4</v>
      </c>
      <c r="D5063">
        <v>3.7043221408222355</v>
      </c>
      <c r="E5063">
        <v>0.6020599913279624</v>
      </c>
      <c r="G5063" t="s">
        <v>5454</v>
      </c>
      <c r="H5063">
        <v>1</v>
      </c>
      <c r="I5063">
        <v>3.7043221408222355</v>
      </c>
      <c r="J5063">
        <v>0</v>
      </c>
    </row>
    <row r="5064" spans="1:10">
      <c r="A5064">
        <v>5063</v>
      </c>
      <c r="B5064" t="s">
        <v>8656</v>
      </c>
      <c r="C5064">
        <v>4</v>
      </c>
      <c r="D5064">
        <v>3.7044079273868409</v>
      </c>
      <c r="E5064">
        <v>0.6020599913279624</v>
      </c>
      <c r="G5064" t="s">
        <v>5132</v>
      </c>
      <c r="H5064">
        <v>1</v>
      </c>
      <c r="I5064">
        <v>3.7044079273868409</v>
      </c>
      <c r="J5064">
        <v>0</v>
      </c>
    </row>
    <row r="5065" spans="1:10">
      <c r="A5065">
        <v>5064</v>
      </c>
      <c r="B5065" t="s">
        <v>4125</v>
      </c>
      <c r="C5065">
        <v>4</v>
      </c>
      <c r="D5065">
        <v>3.7044936970092985</v>
      </c>
      <c r="E5065">
        <v>0.6020599913279624</v>
      </c>
      <c r="G5065" t="s">
        <v>6171</v>
      </c>
      <c r="H5065">
        <v>1</v>
      </c>
      <c r="I5065">
        <v>3.7044936970092985</v>
      </c>
      <c r="J5065">
        <v>0</v>
      </c>
    </row>
    <row r="5066" spans="1:10">
      <c r="A5066">
        <v>5065</v>
      </c>
      <c r="B5066" t="s">
        <v>4413</v>
      </c>
      <c r="C5066">
        <v>4</v>
      </c>
      <c r="D5066">
        <v>3.7045794496962992</v>
      </c>
      <c r="E5066">
        <v>0.6020599913279624</v>
      </c>
      <c r="G5066" t="s">
        <v>5126</v>
      </c>
      <c r="H5066">
        <v>1</v>
      </c>
      <c r="I5066">
        <v>3.7045794496962992</v>
      </c>
      <c r="J5066">
        <v>0</v>
      </c>
    </row>
    <row r="5067" spans="1:10">
      <c r="A5067">
        <v>5066</v>
      </c>
      <c r="B5067" t="s">
        <v>8657</v>
      </c>
      <c r="C5067">
        <v>4</v>
      </c>
      <c r="D5067">
        <v>3.7046651854545289</v>
      </c>
      <c r="E5067">
        <v>0.6020599913279624</v>
      </c>
      <c r="G5067" t="s">
        <v>6777</v>
      </c>
      <c r="H5067">
        <v>1</v>
      </c>
      <c r="I5067">
        <v>3.7046651854545289</v>
      </c>
      <c r="J5067">
        <v>0</v>
      </c>
    </row>
    <row r="5068" spans="1:10">
      <c r="A5068">
        <v>5067</v>
      </c>
      <c r="B5068" t="s">
        <v>8658</v>
      </c>
      <c r="C5068">
        <v>4</v>
      </c>
      <c r="D5068">
        <v>3.704750904290671</v>
      </c>
      <c r="E5068">
        <v>0.6020599913279624</v>
      </c>
      <c r="G5068" t="s">
        <v>7287</v>
      </c>
      <c r="H5068">
        <v>1</v>
      </c>
      <c r="I5068">
        <v>3.704750904290671</v>
      </c>
      <c r="J5068">
        <v>0</v>
      </c>
    </row>
    <row r="5069" spans="1:10">
      <c r="A5069">
        <v>5068</v>
      </c>
      <c r="B5069" t="s">
        <v>8659</v>
      </c>
      <c r="C5069">
        <v>4</v>
      </c>
      <c r="D5069">
        <v>3.7048366062114035</v>
      </c>
      <c r="E5069">
        <v>0.6020599913279624</v>
      </c>
      <c r="G5069" t="s">
        <v>7091</v>
      </c>
      <c r="H5069">
        <v>1</v>
      </c>
      <c r="I5069">
        <v>3.7048366062114035</v>
      </c>
      <c r="J5069">
        <v>0</v>
      </c>
    </row>
    <row r="5070" spans="1:10">
      <c r="A5070">
        <v>5069</v>
      </c>
      <c r="B5070" t="s">
        <v>8660</v>
      </c>
      <c r="C5070">
        <v>4</v>
      </c>
      <c r="D5070">
        <v>3.7049222912234017</v>
      </c>
      <c r="E5070">
        <v>0.6020599913279624</v>
      </c>
      <c r="G5070" t="s">
        <v>6100</v>
      </c>
      <c r="H5070">
        <v>1</v>
      </c>
      <c r="I5070">
        <v>3.7049222912234017</v>
      </c>
      <c r="J5070">
        <v>0</v>
      </c>
    </row>
    <row r="5071" spans="1:10">
      <c r="A5071">
        <v>5070</v>
      </c>
      <c r="B5071" t="s">
        <v>8661</v>
      </c>
      <c r="C5071">
        <v>4</v>
      </c>
      <c r="D5071">
        <v>3.705007959333336</v>
      </c>
      <c r="E5071">
        <v>0.6020599913279624</v>
      </c>
      <c r="G5071" t="s">
        <v>6361</v>
      </c>
      <c r="H5071">
        <v>1</v>
      </c>
      <c r="I5071">
        <v>3.705007959333336</v>
      </c>
      <c r="J5071">
        <v>0</v>
      </c>
    </row>
    <row r="5072" spans="1:10">
      <c r="A5072">
        <v>5071</v>
      </c>
      <c r="B5072" t="s">
        <v>8662</v>
      </c>
      <c r="C5072">
        <v>4</v>
      </c>
      <c r="D5072">
        <v>3.7050936105478733</v>
      </c>
      <c r="E5072">
        <v>0.6020599913279624</v>
      </c>
      <c r="G5072" t="s">
        <v>5654</v>
      </c>
      <c r="H5072">
        <v>1</v>
      </c>
      <c r="I5072">
        <v>3.7050936105478733</v>
      </c>
      <c r="J5072">
        <v>0</v>
      </c>
    </row>
    <row r="5073" spans="1:10">
      <c r="A5073">
        <v>5072</v>
      </c>
      <c r="B5073" t="s">
        <v>8663</v>
      </c>
      <c r="C5073">
        <v>4</v>
      </c>
      <c r="D5073">
        <v>3.7051792448736762</v>
      </c>
      <c r="E5073">
        <v>0.6020599913279624</v>
      </c>
      <c r="G5073" t="s">
        <v>7096</v>
      </c>
      <c r="H5073">
        <v>1</v>
      </c>
      <c r="I5073">
        <v>3.7051792448736762</v>
      </c>
      <c r="J5073">
        <v>0</v>
      </c>
    </row>
    <row r="5074" spans="1:10">
      <c r="A5074">
        <v>5073</v>
      </c>
      <c r="B5074" t="s">
        <v>8664</v>
      </c>
      <c r="C5074">
        <v>4</v>
      </c>
      <c r="D5074">
        <v>3.7052648623174043</v>
      </c>
      <c r="E5074">
        <v>0.6020599913279624</v>
      </c>
      <c r="G5074" t="s">
        <v>5554</v>
      </c>
      <c r="H5074">
        <v>1</v>
      </c>
      <c r="I5074">
        <v>3.7052648623174043</v>
      </c>
      <c r="J5074">
        <v>0</v>
      </c>
    </row>
    <row r="5075" spans="1:10">
      <c r="A5075">
        <v>5074</v>
      </c>
      <c r="B5075" t="s">
        <v>8665</v>
      </c>
      <c r="C5075">
        <v>4</v>
      </c>
      <c r="D5075">
        <v>3.7053504628857121</v>
      </c>
      <c r="E5075">
        <v>0.6020599913279624</v>
      </c>
      <c r="G5075" t="s">
        <v>5419</v>
      </c>
      <c r="H5075">
        <v>1</v>
      </c>
      <c r="I5075">
        <v>3.7053504628857121</v>
      </c>
      <c r="J5075">
        <v>0</v>
      </c>
    </row>
    <row r="5076" spans="1:10">
      <c r="A5076">
        <v>5075</v>
      </c>
      <c r="B5076" t="s">
        <v>8666</v>
      </c>
      <c r="C5076">
        <v>4</v>
      </c>
      <c r="D5076">
        <v>3.7054360465852505</v>
      </c>
      <c r="E5076">
        <v>0.6020599913279624</v>
      </c>
      <c r="G5076" t="s">
        <v>6212</v>
      </c>
      <c r="H5076">
        <v>1</v>
      </c>
      <c r="I5076">
        <v>3.7054360465852505</v>
      </c>
      <c r="J5076">
        <v>0</v>
      </c>
    </row>
    <row r="5077" spans="1:10">
      <c r="A5077">
        <v>5076</v>
      </c>
      <c r="B5077" t="s">
        <v>8667</v>
      </c>
      <c r="C5077">
        <v>4</v>
      </c>
      <c r="D5077">
        <v>3.7055216134226669</v>
      </c>
      <c r="E5077">
        <v>0.6020599913279624</v>
      </c>
      <c r="G5077" t="s">
        <v>6549</v>
      </c>
      <c r="H5077">
        <v>1</v>
      </c>
      <c r="I5077">
        <v>3.7055216134226669</v>
      </c>
      <c r="J5077">
        <v>0</v>
      </c>
    </row>
    <row r="5078" spans="1:10">
      <c r="A5078">
        <v>5077</v>
      </c>
      <c r="B5078" t="s">
        <v>8668</v>
      </c>
      <c r="C5078">
        <v>4</v>
      </c>
      <c r="D5078">
        <v>3.7056071634046051</v>
      </c>
      <c r="E5078">
        <v>0.6020599913279624</v>
      </c>
      <c r="G5078" t="s">
        <v>6869</v>
      </c>
      <c r="H5078">
        <v>1</v>
      </c>
      <c r="I5078">
        <v>3.7056071634046051</v>
      </c>
      <c r="J5078">
        <v>0</v>
      </c>
    </row>
    <row r="5079" spans="1:10">
      <c r="A5079">
        <v>5078</v>
      </c>
      <c r="B5079" t="s">
        <v>8669</v>
      </c>
      <c r="C5079">
        <v>4</v>
      </c>
      <c r="D5079">
        <v>3.7056926965377035</v>
      </c>
      <c r="E5079">
        <v>0.6020599913279624</v>
      </c>
      <c r="G5079" t="s">
        <v>5684</v>
      </c>
      <c r="H5079">
        <v>1</v>
      </c>
      <c r="I5079">
        <v>3.7056926965377035</v>
      </c>
      <c r="J5079">
        <v>0</v>
      </c>
    </row>
    <row r="5080" spans="1:10">
      <c r="A5080">
        <v>5079</v>
      </c>
      <c r="B5080" t="s">
        <v>8670</v>
      </c>
      <c r="C5080">
        <v>4</v>
      </c>
      <c r="D5080">
        <v>3.7057782128285979</v>
      </c>
      <c r="E5080">
        <v>0.6020599913279624</v>
      </c>
      <c r="G5080" t="s">
        <v>6172</v>
      </c>
      <c r="H5080">
        <v>1</v>
      </c>
      <c r="I5080">
        <v>3.7057782128285979</v>
      </c>
      <c r="J5080">
        <v>0</v>
      </c>
    </row>
    <row r="5081" spans="1:10">
      <c r="A5081">
        <v>5080</v>
      </c>
      <c r="B5081" t="s">
        <v>8671</v>
      </c>
      <c r="C5081">
        <v>4</v>
      </c>
      <c r="D5081">
        <v>3.7058637122839193</v>
      </c>
      <c r="E5081">
        <v>0.6020599913279624</v>
      </c>
      <c r="G5081" t="s">
        <v>5742</v>
      </c>
      <c r="H5081">
        <v>1</v>
      </c>
      <c r="I5081">
        <v>3.7058637122839193</v>
      </c>
      <c r="J5081">
        <v>0</v>
      </c>
    </row>
    <row r="5082" spans="1:10">
      <c r="A5082">
        <v>5081</v>
      </c>
      <c r="B5082" t="s">
        <v>8672</v>
      </c>
      <c r="C5082">
        <v>4</v>
      </c>
      <c r="D5082">
        <v>3.7059491949102958</v>
      </c>
      <c r="E5082">
        <v>0.6020599913279624</v>
      </c>
      <c r="G5082" t="s">
        <v>5793</v>
      </c>
      <c r="H5082">
        <v>1</v>
      </c>
      <c r="I5082">
        <v>3.7059491949102958</v>
      </c>
      <c r="J5082">
        <v>0</v>
      </c>
    </row>
    <row r="5083" spans="1:10">
      <c r="A5083">
        <v>5082</v>
      </c>
      <c r="B5083" t="s">
        <v>8673</v>
      </c>
      <c r="C5083">
        <v>4</v>
      </c>
      <c r="D5083">
        <v>3.7060346607143506</v>
      </c>
      <c r="E5083">
        <v>0.6020599913279624</v>
      </c>
      <c r="G5083" t="s">
        <v>5786</v>
      </c>
      <c r="H5083">
        <v>1</v>
      </c>
      <c r="I5083">
        <v>3.7060346607143506</v>
      </c>
      <c r="J5083">
        <v>0</v>
      </c>
    </row>
    <row r="5084" spans="1:10">
      <c r="A5084">
        <v>5083</v>
      </c>
      <c r="B5084" t="s">
        <v>8674</v>
      </c>
      <c r="C5084">
        <v>4</v>
      </c>
      <c r="D5084">
        <v>3.7061201097027037</v>
      </c>
      <c r="E5084">
        <v>0.6020599913279624</v>
      </c>
      <c r="G5084" t="s">
        <v>5140</v>
      </c>
      <c r="H5084">
        <v>1</v>
      </c>
      <c r="I5084">
        <v>3.7061201097027037</v>
      </c>
      <c r="J5084">
        <v>0</v>
      </c>
    </row>
    <row r="5085" spans="1:10">
      <c r="A5085">
        <v>5084</v>
      </c>
      <c r="B5085" t="s">
        <v>4584</v>
      </c>
      <c r="C5085">
        <v>4</v>
      </c>
      <c r="D5085">
        <v>3.7062055418819706</v>
      </c>
      <c r="E5085">
        <v>0.6020599913279624</v>
      </c>
      <c r="G5085" t="s">
        <v>6120</v>
      </c>
      <c r="H5085">
        <v>1</v>
      </c>
      <c r="I5085">
        <v>3.7062055418819706</v>
      </c>
      <c r="J5085">
        <v>0</v>
      </c>
    </row>
    <row r="5086" spans="1:10">
      <c r="A5086">
        <v>5085</v>
      </c>
      <c r="B5086" t="s">
        <v>8675</v>
      </c>
      <c r="C5086">
        <v>4</v>
      </c>
      <c r="D5086">
        <v>3.7062909572587635</v>
      </c>
      <c r="E5086">
        <v>0.6020599913279624</v>
      </c>
      <c r="G5086" t="s">
        <v>5431</v>
      </c>
      <c r="H5086">
        <v>1</v>
      </c>
      <c r="I5086">
        <v>3.7062909572587635</v>
      </c>
      <c r="J5086">
        <v>0</v>
      </c>
    </row>
    <row r="5087" spans="1:10">
      <c r="A5087">
        <v>5086</v>
      </c>
      <c r="B5087" t="s">
        <v>8676</v>
      </c>
      <c r="C5087">
        <v>4</v>
      </c>
      <c r="D5087">
        <v>3.7063763558396903</v>
      </c>
      <c r="E5087">
        <v>0.6020599913279624</v>
      </c>
      <c r="G5087" t="s">
        <v>1625</v>
      </c>
      <c r="H5087">
        <v>1</v>
      </c>
      <c r="I5087">
        <v>3.7063763558396903</v>
      </c>
      <c r="J5087">
        <v>0</v>
      </c>
    </row>
    <row r="5088" spans="1:10">
      <c r="A5088">
        <v>5087</v>
      </c>
      <c r="B5088" t="s">
        <v>8677</v>
      </c>
      <c r="C5088">
        <v>4</v>
      </c>
      <c r="D5088">
        <v>3.7064617376313547</v>
      </c>
      <c r="E5088">
        <v>0.6020599913279624</v>
      </c>
      <c r="G5088" t="s">
        <v>5702</v>
      </c>
      <c r="H5088">
        <v>1</v>
      </c>
      <c r="I5088">
        <v>3.7064617376313547</v>
      </c>
      <c r="J5088">
        <v>0</v>
      </c>
    </row>
    <row r="5089" spans="1:10">
      <c r="A5089">
        <v>5088</v>
      </c>
      <c r="B5089" t="s">
        <v>8678</v>
      </c>
      <c r="C5089">
        <v>4</v>
      </c>
      <c r="D5089">
        <v>3.7065471026403576</v>
      </c>
      <c r="E5089">
        <v>0.6020599913279624</v>
      </c>
      <c r="G5089" t="s">
        <v>5196</v>
      </c>
      <c r="H5089">
        <v>1</v>
      </c>
      <c r="I5089">
        <v>3.7065471026403576</v>
      </c>
      <c r="J5089">
        <v>0</v>
      </c>
    </row>
    <row r="5090" spans="1:10">
      <c r="A5090">
        <v>5089</v>
      </c>
      <c r="B5090" t="s">
        <v>8679</v>
      </c>
      <c r="C5090">
        <v>4</v>
      </c>
      <c r="D5090">
        <v>3.7066324508732946</v>
      </c>
      <c r="E5090">
        <v>0.6020599913279624</v>
      </c>
      <c r="G5090" t="s">
        <v>1315</v>
      </c>
      <c r="H5090">
        <v>1</v>
      </c>
      <c r="I5090">
        <v>3.7066324508732946</v>
      </c>
      <c r="J5090">
        <v>0</v>
      </c>
    </row>
    <row r="5091" spans="1:10">
      <c r="A5091">
        <v>5090</v>
      </c>
      <c r="B5091" t="s">
        <v>8680</v>
      </c>
      <c r="C5091">
        <v>4</v>
      </c>
      <c r="D5091">
        <v>3.7067177823367587</v>
      </c>
      <c r="E5091">
        <v>0.6020599913279624</v>
      </c>
      <c r="G5091" t="s">
        <v>6374</v>
      </c>
      <c r="H5091">
        <v>1</v>
      </c>
      <c r="I5091">
        <v>3.7067177823367587</v>
      </c>
      <c r="J5091">
        <v>0</v>
      </c>
    </row>
    <row r="5092" spans="1:10">
      <c r="A5092">
        <v>5091</v>
      </c>
      <c r="B5092" t="s">
        <v>8681</v>
      </c>
      <c r="C5092">
        <v>4</v>
      </c>
      <c r="D5092">
        <v>3.706803097037338</v>
      </c>
      <c r="E5092">
        <v>0.6020599913279624</v>
      </c>
      <c r="G5092" t="s">
        <v>5425</v>
      </c>
      <c r="H5092">
        <v>1</v>
      </c>
      <c r="I5092">
        <v>3.706803097037338</v>
      </c>
      <c r="J5092">
        <v>0</v>
      </c>
    </row>
    <row r="5093" spans="1:10">
      <c r="A5093">
        <v>5092</v>
      </c>
      <c r="B5093" t="s">
        <v>8682</v>
      </c>
      <c r="C5093">
        <v>4</v>
      </c>
      <c r="D5093">
        <v>3.7068883949816178</v>
      </c>
      <c r="E5093">
        <v>0.6020599913279624</v>
      </c>
      <c r="G5093" t="s">
        <v>6876</v>
      </c>
      <c r="H5093">
        <v>1</v>
      </c>
      <c r="I5093">
        <v>3.7068883949816178</v>
      </c>
      <c r="J5093">
        <v>0</v>
      </c>
    </row>
    <row r="5094" spans="1:10">
      <c r="A5094">
        <v>5093</v>
      </c>
      <c r="B5094" t="s">
        <v>8683</v>
      </c>
      <c r="C5094">
        <v>4</v>
      </c>
      <c r="D5094">
        <v>3.7069736761761782</v>
      </c>
      <c r="E5094">
        <v>0.6020599913279624</v>
      </c>
      <c r="G5094" t="s">
        <v>7394</v>
      </c>
      <c r="H5094">
        <v>1</v>
      </c>
      <c r="I5094">
        <v>3.7069736761761782</v>
      </c>
      <c r="J5094">
        <v>0</v>
      </c>
    </row>
    <row r="5095" spans="1:10">
      <c r="A5095">
        <v>5094</v>
      </c>
      <c r="B5095" t="s">
        <v>8684</v>
      </c>
      <c r="C5095">
        <v>4</v>
      </c>
      <c r="D5095">
        <v>3.7070589406275962</v>
      </c>
      <c r="E5095">
        <v>0.6020599913279624</v>
      </c>
      <c r="G5095" t="s">
        <v>2546</v>
      </c>
      <c r="H5095">
        <v>1</v>
      </c>
      <c r="I5095">
        <v>3.7070589406275962</v>
      </c>
      <c r="J5095">
        <v>0</v>
      </c>
    </row>
    <row r="5096" spans="1:10">
      <c r="A5096">
        <v>5095</v>
      </c>
      <c r="B5096" t="s">
        <v>5837</v>
      </c>
      <c r="C5096">
        <v>4</v>
      </c>
      <c r="D5096">
        <v>3.7071441883424452</v>
      </c>
      <c r="E5096">
        <v>0.6020599913279624</v>
      </c>
      <c r="G5096" t="s">
        <v>6308</v>
      </c>
      <c r="H5096">
        <v>1</v>
      </c>
      <c r="I5096">
        <v>3.7071441883424452</v>
      </c>
      <c r="J5096">
        <v>0</v>
      </c>
    </row>
    <row r="5097" spans="1:10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G5097" t="s">
        <v>7142</v>
      </c>
      <c r="H5097">
        <v>1</v>
      </c>
      <c r="I5097">
        <v>3.7072294193272941</v>
      </c>
      <c r="J5097">
        <v>0</v>
      </c>
    </row>
    <row r="5098" spans="1:10">
      <c r="A5098">
        <v>5097</v>
      </c>
      <c r="B5098" t="s">
        <v>6174</v>
      </c>
      <c r="C5098">
        <v>4</v>
      </c>
      <c r="D5098">
        <v>3.7073146335887079</v>
      </c>
      <c r="E5098">
        <v>0.6020599913279624</v>
      </c>
      <c r="G5098" t="s">
        <v>7092</v>
      </c>
      <c r="H5098">
        <v>1</v>
      </c>
      <c r="I5098">
        <v>3.7073146335887079</v>
      </c>
      <c r="J5098">
        <v>0</v>
      </c>
    </row>
    <row r="5099" spans="1:10">
      <c r="A5099">
        <v>5098</v>
      </c>
      <c r="B5099" t="s">
        <v>6579</v>
      </c>
      <c r="C5099">
        <v>4</v>
      </c>
      <c r="D5099">
        <v>3.7073998311332486</v>
      </c>
      <c r="E5099">
        <v>0.6020599913279624</v>
      </c>
      <c r="G5099" t="s">
        <v>5133</v>
      </c>
      <c r="H5099">
        <v>1</v>
      </c>
      <c r="I5099">
        <v>3.7073998311332486</v>
      </c>
      <c r="J5099">
        <v>0</v>
      </c>
    </row>
    <row r="5100" spans="1:10">
      <c r="A5100">
        <v>5099</v>
      </c>
      <c r="B5100" t="s">
        <v>8685</v>
      </c>
      <c r="C5100">
        <v>4</v>
      </c>
      <c r="D5100">
        <v>3.7074850119674734</v>
      </c>
      <c r="E5100">
        <v>0.6020599913279624</v>
      </c>
      <c r="G5100" t="s">
        <v>5556</v>
      </c>
      <c r="H5100">
        <v>1</v>
      </c>
      <c r="I5100">
        <v>3.7074850119674734</v>
      </c>
      <c r="J5100">
        <v>0</v>
      </c>
    </row>
    <row r="5101" spans="1:10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G5101" t="s">
        <v>5429</v>
      </c>
      <c r="H5101">
        <v>1</v>
      </c>
      <c r="I5101">
        <v>3.7075701760979363</v>
      </c>
      <c r="J5101">
        <v>0</v>
      </c>
    </row>
    <row r="5102" spans="1:10">
      <c r="A5102">
        <v>5101</v>
      </c>
      <c r="B5102" t="s">
        <v>8686</v>
      </c>
      <c r="C5102">
        <v>4</v>
      </c>
      <c r="D5102">
        <v>3.7076553235311871</v>
      </c>
      <c r="E5102">
        <v>0.6020599913279624</v>
      </c>
      <c r="G5102" t="s">
        <v>5956</v>
      </c>
      <c r="H5102">
        <v>1</v>
      </c>
      <c r="I5102">
        <v>3.7076553235311871</v>
      </c>
      <c r="J5102">
        <v>0</v>
      </c>
    </row>
    <row r="5103" spans="1:10">
      <c r="A5103">
        <v>5102</v>
      </c>
      <c r="B5103" t="s">
        <v>8687</v>
      </c>
      <c r="C5103">
        <v>4</v>
      </c>
      <c r="D5103">
        <v>3.7077404542737713</v>
      </c>
      <c r="E5103">
        <v>0.6020599913279624</v>
      </c>
      <c r="G5103" t="s">
        <v>7005</v>
      </c>
      <c r="H5103">
        <v>1</v>
      </c>
      <c r="I5103">
        <v>3.7077404542737713</v>
      </c>
      <c r="J5103">
        <v>0</v>
      </c>
    </row>
    <row r="5104" spans="1:10">
      <c r="A5104">
        <v>5103</v>
      </c>
      <c r="B5104" t="s">
        <v>8688</v>
      </c>
      <c r="C5104">
        <v>4</v>
      </c>
      <c r="D5104">
        <v>3.7078255683322316</v>
      </c>
      <c r="E5104">
        <v>0.6020599913279624</v>
      </c>
      <c r="G5104" t="s">
        <v>6210</v>
      </c>
      <c r="H5104">
        <v>1</v>
      </c>
      <c r="I5104">
        <v>3.7078255683322316</v>
      </c>
      <c r="J5104">
        <v>0</v>
      </c>
    </row>
    <row r="5105" spans="1:10">
      <c r="A5105">
        <v>5104</v>
      </c>
      <c r="B5105" t="s">
        <v>5326</v>
      </c>
      <c r="C5105">
        <v>4</v>
      </c>
      <c r="D5105">
        <v>3.707910665713106</v>
      </c>
      <c r="E5105">
        <v>0.6020599913279624</v>
      </c>
      <c r="G5105" t="s">
        <v>7153</v>
      </c>
      <c r="H5105">
        <v>1</v>
      </c>
      <c r="I5105">
        <v>3.707910665713106</v>
      </c>
      <c r="J5105">
        <v>0</v>
      </c>
    </row>
    <row r="5106" spans="1:10">
      <c r="A5106">
        <v>5105</v>
      </c>
      <c r="B5106" t="s">
        <v>8689</v>
      </c>
      <c r="C5106">
        <v>4</v>
      </c>
      <c r="D5106">
        <v>3.7079957464229292</v>
      </c>
      <c r="E5106">
        <v>0.6020599913279624</v>
      </c>
      <c r="G5106" t="s">
        <v>6489</v>
      </c>
      <c r="H5106">
        <v>1</v>
      </c>
      <c r="I5106">
        <v>3.7079957464229292</v>
      </c>
      <c r="J5106">
        <v>0</v>
      </c>
    </row>
    <row r="5107" spans="1:10">
      <c r="A5107">
        <v>5106</v>
      </c>
      <c r="B5107" t="s">
        <v>8690</v>
      </c>
      <c r="C5107">
        <v>4</v>
      </c>
      <c r="D5107">
        <v>3.7080808104682315</v>
      </c>
      <c r="E5107">
        <v>0.6020599913279624</v>
      </c>
      <c r="G5107" t="s">
        <v>6870</v>
      </c>
      <c r="H5107">
        <v>1</v>
      </c>
      <c r="I5107">
        <v>3.7080808104682315</v>
      </c>
      <c r="J5107">
        <v>0</v>
      </c>
    </row>
    <row r="5108" spans="1:10">
      <c r="A5108">
        <v>5107</v>
      </c>
      <c r="B5108" t="s">
        <v>8691</v>
      </c>
      <c r="C5108">
        <v>4</v>
      </c>
      <c r="D5108">
        <v>3.7081658578555401</v>
      </c>
      <c r="E5108">
        <v>0.6020599913279624</v>
      </c>
      <c r="G5108" t="s">
        <v>7170</v>
      </c>
      <c r="H5108">
        <v>1</v>
      </c>
      <c r="I5108">
        <v>3.7081658578555401</v>
      </c>
      <c r="J5108">
        <v>0</v>
      </c>
    </row>
    <row r="5109" spans="1:10">
      <c r="A5109">
        <v>5108</v>
      </c>
      <c r="B5109" t="s">
        <v>8692</v>
      </c>
      <c r="C5109">
        <v>4</v>
      </c>
      <c r="D5109">
        <v>3.7082508885913779</v>
      </c>
      <c r="E5109">
        <v>0.6020599913279624</v>
      </c>
      <c r="G5109" t="s">
        <v>6229</v>
      </c>
      <c r="H5109">
        <v>1</v>
      </c>
      <c r="I5109">
        <v>3.7082508885913779</v>
      </c>
      <c r="J5109">
        <v>0</v>
      </c>
    </row>
    <row r="5110" spans="1:10">
      <c r="A5110">
        <v>5109</v>
      </c>
      <c r="B5110" t="s">
        <v>8693</v>
      </c>
      <c r="C5110">
        <v>4</v>
      </c>
      <c r="D5110">
        <v>3.7083359026822635</v>
      </c>
      <c r="E5110">
        <v>0.6020599913279624</v>
      </c>
      <c r="G5110" t="s">
        <v>5529</v>
      </c>
      <c r="H5110">
        <v>1</v>
      </c>
      <c r="I5110">
        <v>3.7083359026822635</v>
      </c>
      <c r="J5110">
        <v>0</v>
      </c>
    </row>
    <row r="5111" spans="1:10">
      <c r="A5111">
        <v>5110</v>
      </c>
      <c r="B5111" t="s">
        <v>8694</v>
      </c>
      <c r="C5111">
        <v>4</v>
      </c>
      <c r="D5111">
        <v>3.7084209001347128</v>
      </c>
      <c r="E5111">
        <v>0.6020599913279624</v>
      </c>
      <c r="G5111" t="s">
        <v>7087</v>
      </c>
      <c r="H5111">
        <v>1</v>
      </c>
      <c r="I5111">
        <v>3.7084209001347128</v>
      </c>
      <c r="J5111">
        <v>0</v>
      </c>
    </row>
    <row r="5112" spans="1:10">
      <c r="A5112">
        <v>5111</v>
      </c>
      <c r="B5112" t="s">
        <v>8695</v>
      </c>
      <c r="C5112">
        <v>4</v>
      </c>
      <c r="D5112">
        <v>3.7085058809552369</v>
      </c>
      <c r="E5112">
        <v>0.6020599913279624</v>
      </c>
      <c r="G5112" t="s">
        <v>6270</v>
      </c>
      <c r="H5112">
        <v>1</v>
      </c>
      <c r="I5112">
        <v>3.7085058809552369</v>
      </c>
      <c r="J5112">
        <v>0</v>
      </c>
    </row>
    <row r="5113" spans="1:10">
      <c r="A5113">
        <v>5112</v>
      </c>
      <c r="B5113" t="s">
        <v>8696</v>
      </c>
      <c r="C5113">
        <v>4</v>
      </c>
      <c r="D5113">
        <v>3.7085908451503435</v>
      </c>
      <c r="E5113">
        <v>0.6020599913279624</v>
      </c>
      <c r="G5113" t="s">
        <v>881</v>
      </c>
      <c r="H5113">
        <v>1</v>
      </c>
      <c r="I5113">
        <v>3.7085908451503435</v>
      </c>
      <c r="J5113">
        <v>0</v>
      </c>
    </row>
    <row r="5114" spans="1:10">
      <c r="A5114">
        <v>5113</v>
      </c>
      <c r="B5114" t="s">
        <v>8697</v>
      </c>
      <c r="C5114">
        <v>4</v>
      </c>
      <c r="D5114">
        <v>3.7086757927265368</v>
      </c>
      <c r="E5114">
        <v>0.6020599913279624</v>
      </c>
      <c r="G5114" t="s">
        <v>5452</v>
      </c>
      <c r="H5114">
        <v>1</v>
      </c>
      <c r="I5114">
        <v>3.7086757927265368</v>
      </c>
      <c r="J5114">
        <v>0</v>
      </c>
    </row>
    <row r="5115" spans="1:10">
      <c r="A5115">
        <v>5114</v>
      </c>
      <c r="B5115" t="s">
        <v>8698</v>
      </c>
      <c r="C5115">
        <v>4</v>
      </c>
      <c r="D5115">
        <v>3.7087607236903168</v>
      </c>
      <c r="E5115">
        <v>0.6020599913279624</v>
      </c>
      <c r="G5115" t="s">
        <v>5719</v>
      </c>
      <c r="H5115">
        <v>1</v>
      </c>
      <c r="I5115">
        <v>3.7087607236903168</v>
      </c>
      <c r="J5115">
        <v>0</v>
      </c>
    </row>
    <row r="5116" spans="1:10">
      <c r="A5116">
        <v>5115</v>
      </c>
      <c r="B5116" t="s">
        <v>8699</v>
      </c>
      <c r="C5116">
        <v>4</v>
      </c>
      <c r="D5116">
        <v>3.7088456380481789</v>
      </c>
      <c r="E5116">
        <v>0.6020599913279624</v>
      </c>
      <c r="G5116" t="s">
        <v>5355</v>
      </c>
      <c r="H5116">
        <v>1</v>
      </c>
      <c r="I5116">
        <v>3.7088456380481789</v>
      </c>
      <c r="J5116">
        <v>0</v>
      </c>
    </row>
    <row r="5117" spans="1:10">
      <c r="A5117">
        <v>5116</v>
      </c>
      <c r="B5117" t="s">
        <v>8700</v>
      </c>
      <c r="C5117">
        <v>4</v>
      </c>
      <c r="D5117">
        <v>3.7089305358066165</v>
      </c>
      <c r="E5117">
        <v>0.6020599913279624</v>
      </c>
      <c r="G5117" t="s">
        <v>5191</v>
      </c>
      <c r="H5117">
        <v>1</v>
      </c>
      <c r="I5117">
        <v>3.7089305358066165</v>
      </c>
      <c r="J5117">
        <v>0</v>
      </c>
    </row>
    <row r="5118" spans="1:10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G5118" t="s">
        <v>7380</v>
      </c>
      <c r="H5118">
        <v>1</v>
      </c>
      <c r="I5118">
        <v>3.7090154169721172</v>
      </c>
      <c r="J5118">
        <v>0</v>
      </c>
    </row>
    <row r="5119" spans="1:10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G5119" t="s">
        <v>7373</v>
      </c>
      <c r="H5119">
        <v>1</v>
      </c>
      <c r="I5119">
        <v>3.7091002815511667</v>
      </c>
      <c r="J5119">
        <v>0</v>
      </c>
    </row>
    <row r="5120" spans="1:10">
      <c r="A5120">
        <v>5119</v>
      </c>
      <c r="B5120" t="s">
        <v>8701</v>
      </c>
      <c r="C5120">
        <v>4</v>
      </c>
      <c r="D5120">
        <v>3.7091851295502454</v>
      </c>
      <c r="E5120">
        <v>0.6020599913279624</v>
      </c>
      <c r="G5120" t="s">
        <v>5359</v>
      </c>
      <c r="H5120">
        <v>1</v>
      </c>
      <c r="I5120">
        <v>3.7091851295502454</v>
      </c>
      <c r="J5120">
        <v>0</v>
      </c>
    </row>
    <row r="5121" spans="1:10">
      <c r="A5121">
        <v>5120</v>
      </c>
      <c r="B5121" t="s">
        <v>6323</v>
      </c>
      <c r="C5121">
        <v>4</v>
      </c>
      <c r="D5121">
        <v>3.7092699609758308</v>
      </c>
      <c r="E5121">
        <v>0.6020599913279624</v>
      </c>
      <c r="G5121" t="s">
        <v>5236</v>
      </c>
      <c r="H5121">
        <v>1</v>
      </c>
      <c r="I5121">
        <v>3.7092699609758308</v>
      </c>
      <c r="J5121">
        <v>0</v>
      </c>
    </row>
    <row r="5122" spans="1:10">
      <c r="A5122">
        <v>5121</v>
      </c>
      <c r="B5122" t="s">
        <v>8702</v>
      </c>
      <c r="C5122">
        <v>4</v>
      </c>
      <c r="D5122">
        <v>3.7093547758343961</v>
      </c>
      <c r="E5122">
        <v>0.6020599913279624</v>
      </c>
      <c r="G5122" t="s">
        <v>5478</v>
      </c>
      <c r="H5122">
        <v>1</v>
      </c>
      <c r="I5122">
        <v>3.7093547758343961</v>
      </c>
      <c r="J5122">
        <v>0</v>
      </c>
    </row>
    <row r="5123" spans="1:10">
      <c r="A5123">
        <v>5122</v>
      </c>
      <c r="B5123" t="s">
        <v>5183</v>
      </c>
      <c r="C5123">
        <v>4</v>
      </c>
      <c r="D5123">
        <v>3.7094395741324111</v>
      </c>
      <c r="E5123">
        <v>0.6020599913279624</v>
      </c>
      <c r="G5123" t="s">
        <v>6969</v>
      </c>
      <c r="H5123">
        <v>1</v>
      </c>
      <c r="I5123">
        <v>3.7094395741324111</v>
      </c>
      <c r="J5123">
        <v>0</v>
      </c>
    </row>
    <row r="5124" spans="1:10">
      <c r="A5124">
        <v>5123</v>
      </c>
      <c r="B5124" t="s">
        <v>8703</v>
      </c>
      <c r="C5124">
        <v>4</v>
      </c>
      <c r="D5124">
        <v>3.7095243558763409</v>
      </c>
      <c r="E5124">
        <v>0.6020599913279624</v>
      </c>
      <c r="G5124" t="s">
        <v>6783</v>
      </c>
      <c r="H5124">
        <v>1</v>
      </c>
      <c r="I5124">
        <v>3.7095243558763409</v>
      </c>
      <c r="J5124">
        <v>0</v>
      </c>
    </row>
    <row r="5125" spans="1:10">
      <c r="A5125">
        <v>5124</v>
      </c>
      <c r="B5125" t="s">
        <v>5454</v>
      </c>
      <c r="C5125">
        <v>4</v>
      </c>
      <c r="D5125">
        <v>3.7096091210726487</v>
      </c>
      <c r="E5125">
        <v>0.6020599913279624</v>
      </c>
      <c r="G5125" t="s">
        <v>6718</v>
      </c>
      <c r="H5125">
        <v>1</v>
      </c>
      <c r="I5125">
        <v>3.7096091210726487</v>
      </c>
      <c r="J5125">
        <v>0</v>
      </c>
    </row>
    <row r="5126" spans="1:10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G5126" t="s">
        <v>6406</v>
      </c>
      <c r="H5126">
        <v>1</v>
      </c>
      <c r="I5126">
        <v>3.7096938697277917</v>
      </c>
      <c r="J5126">
        <v>0</v>
      </c>
    </row>
    <row r="5127" spans="1:10">
      <c r="A5127">
        <v>5126</v>
      </c>
      <c r="B5127" t="s">
        <v>8704</v>
      </c>
      <c r="C5127">
        <v>4</v>
      </c>
      <c r="D5127">
        <v>3.7097786018482251</v>
      </c>
      <c r="E5127">
        <v>0.6020599913279624</v>
      </c>
      <c r="G5127" t="s">
        <v>5561</v>
      </c>
      <c r="H5127">
        <v>1</v>
      </c>
      <c r="I5127">
        <v>3.7097786018482251</v>
      </c>
      <c r="J5127">
        <v>0</v>
      </c>
    </row>
    <row r="5128" spans="1:10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G5128" t="s">
        <v>6405</v>
      </c>
      <c r="H5128">
        <v>1</v>
      </c>
      <c r="I5128">
        <v>3.7098633174403992</v>
      </c>
      <c r="J5128">
        <v>0</v>
      </c>
    </row>
    <row r="5129" spans="1:10">
      <c r="A5129">
        <v>5128</v>
      </c>
      <c r="B5129" t="s">
        <v>6744</v>
      </c>
      <c r="C5129">
        <v>4</v>
      </c>
      <c r="D5129">
        <v>3.709948016510761</v>
      </c>
      <c r="E5129">
        <v>0.6020599913279624</v>
      </c>
      <c r="G5129" t="s">
        <v>6882</v>
      </c>
      <c r="H5129">
        <v>1</v>
      </c>
      <c r="I5129">
        <v>3.709948016510761</v>
      </c>
      <c r="J5129">
        <v>0</v>
      </c>
    </row>
    <row r="5130" spans="1:10">
      <c r="A5130">
        <v>5129</v>
      </c>
      <c r="B5130" t="s">
        <v>8705</v>
      </c>
      <c r="C5130">
        <v>4</v>
      </c>
      <c r="D5130">
        <v>3.7100326990657537</v>
      </c>
      <c r="E5130">
        <v>0.6020599913279624</v>
      </c>
      <c r="G5130" t="s">
        <v>1776</v>
      </c>
      <c r="H5130">
        <v>1</v>
      </c>
      <c r="I5130">
        <v>3.7100326990657537</v>
      </c>
      <c r="J5130">
        <v>0</v>
      </c>
    </row>
    <row r="5131" spans="1:10">
      <c r="A5131">
        <v>5130</v>
      </c>
      <c r="B5131" t="s">
        <v>8706</v>
      </c>
      <c r="C5131">
        <v>4</v>
      </c>
      <c r="D5131">
        <v>3.7101173651118162</v>
      </c>
      <c r="E5131">
        <v>0.6020599913279624</v>
      </c>
      <c r="G5131" t="s">
        <v>5768</v>
      </c>
      <c r="H5131">
        <v>1</v>
      </c>
      <c r="I5131">
        <v>3.7101173651118162</v>
      </c>
      <c r="J5131">
        <v>0</v>
      </c>
    </row>
    <row r="5132" spans="1:10">
      <c r="A5132">
        <v>5131</v>
      </c>
      <c r="B5132" t="s">
        <v>8707</v>
      </c>
      <c r="C5132">
        <v>4</v>
      </c>
      <c r="D5132">
        <v>3.7102020146553847</v>
      </c>
      <c r="E5132">
        <v>0.6020599913279624</v>
      </c>
      <c r="G5132" t="s">
        <v>7035</v>
      </c>
      <c r="H5132">
        <v>1</v>
      </c>
      <c r="I5132">
        <v>3.7102020146553847</v>
      </c>
      <c r="J5132">
        <v>0</v>
      </c>
    </row>
    <row r="5133" spans="1:10">
      <c r="A5133">
        <v>5132</v>
      </c>
      <c r="B5133" t="s">
        <v>7419</v>
      </c>
      <c r="C5133">
        <v>4</v>
      </c>
      <c r="D5133">
        <v>3.7102866477028908</v>
      </c>
      <c r="E5133">
        <v>0.6020599913279624</v>
      </c>
      <c r="G5133" t="s">
        <v>6552</v>
      </c>
      <c r="H5133">
        <v>1</v>
      </c>
      <c r="I5133">
        <v>3.7102866477028908</v>
      </c>
      <c r="J5133">
        <v>0</v>
      </c>
    </row>
    <row r="5134" spans="1:10">
      <c r="A5134">
        <v>5133</v>
      </c>
      <c r="B5134" t="s">
        <v>8708</v>
      </c>
      <c r="C5134">
        <v>4</v>
      </c>
      <c r="D5134">
        <v>3.7103712642607629</v>
      </c>
      <c r="E5134">
        <v>0.6020599913279624</v>
      </c>
      <c r="G5134" t="s">
        <v>5977</v>
      </c>
      <c r="H5134">
        <v>1</v>
      </c>
      <c r="I5134">
        <v>3.7103712642607629</v>
      </c>
      <c r="J5134">
        <v>0</v>
      </c>
    </row>
    <row r="5135" spans="1:10">
      <c r="A5135">
        <v>5134</v>
      </c>
      <c r="B5135" t="s">
        <v>6281</v>
      </c>
      <c r="C5135">
        <v>4</v>
      </c>
      <c r="D5135">
        <v>3.7104558643354246</v>
      </c>
      <c r="E5135">
        <v>0.6020599913279624</v>
      </c>
      <c r="G5135" t="s">
        <v>6189</v>
      </c>
      <c r="H5135">
        <v>1</v>
      </c>
      <c r="I5135">
        <v>3.7104558643354246</v>
      </c>
      <c r="J5135">
        <v>0</v>
      </c>
    </row>
    <row r="5136" spans="1:10">
      <c r="A5136">
        <v>5135</v>
      </c>
      <c r="B5136" t="s">
        <v>5269</v>
      </c>
      <c r="C5136">
        <v>4</v>
      </c>
      <c r="D5136">
        <v>3.7105404479332971</v>
      </c>
      <c r="E5136">
        <v>0.6020599913279624</v>
      </c>
      <c r="G5136" t="s">
        <v>6778</v>
      </c>
      <c r="H5136">
        <v>1</v>
      </c>
      <c r="I5136">
        <v>3.7105404479332971</v>
      </c>
      <c r="J5136">
        <v>0</v>
      </c>
    </row>
    <row r="5137" spans="1:10">
      <c r="A5137">
        <v>5136</v>
      </c>
      <c r="B5137" t="s">
        <v>8709</v>
      </c>
      <c r="C5137">
        <v>4</v>
      </c>
      <c r="D5137">
        <v>3.7106250150607969</v>
      </c>
      <c r="E5137">
        <v>0.6020599913279624</v>
      </c>
      <c r="G5137" t="s">
        <v>1374</v>
      </c>
      <c r="H5137">
        <v>1</v>
      </c>
      <c r="I5137">
        <v>3.7106250150607969</v>
      </c>
      <c r="J5137">
        <v>0</v>
      </c>
    </row>
    <row r="5138" spans="1:10">
      <c r="A5138">
        <v>5137</v>
      </c>
      <c r="B5138" t="s">
        <v>8710</v>
      </c>
      <c r="C5138">
        <v>4</v>
      </c>
      <c r="D5138">
        <v>3.7107095657243372</v>
      </c>
      <c r="E5138">
        <v>0.6020599913279624</v>
      </c>
      <c r="G5138" t="s">
        <v>5439</v>
      </c>
      <c r="H5138">
        <v>1</v>
      </c>
      <c r="I5138">
        <v>3.7107095657243372</v>
      </c>
      <c r="J5138">
        <v>0</v>
      </c>
    </row>
    <row r="5139" spans="1:10">
      <c r="A5139">
        <v>5138</v>
      </c>
      <c r="B5139" t="s">
        <v>8711</v>
      </c>
      <c r="C5139">
        <v>4</v>
      </c>
      <c r="D5139">
        <v>3.7107940999303275</v>
      </c>
      <c r="E5139">
        <v>0.6020599913279624</v>
      </c>
      <c r="G5139" t="s">
        <v>5703</v>
      </c>
      <c r="H5139">
        <v>1</v>
      </c>
      <c r="I5139">
        <v>3.7107940999303275</v>
      </c>
      <c r="J5139">
        <v>0</v>
      </c>
    </row>
    <row r="5140" spans="1:10">
      <c r="A5140">
        <v>5139</v>
      </c>
      <c r="B5140" t="s">
        <v>7171</v>
      </c>
      <c r="C5140">
        <v>4</v>
      </c>
      <c r="D5140">
        <v>3.7108786176851729</v>
      </c>
      <c r="E5140">
        <v>0.6020599913279624</v>
      </c>
      <c r="G5140" t="s">
        <v>5617</v>
      </c>
      <c r="H5140">
        <v>1</v>
      </c>
      <c r="I5140">
        <v>3.7108786176851729</v>
      </c>
      <c r="J5140">
        <v>0</v>
      </c>
    </row>
    <row r="5141" spans="1:10">
      <c r="A5141">
        <v>5140</v>
      </c>
      <c r="B5141" t="s">
        <v>8712</v>
      </c>
      <c r="C5141">
        <v>4</v>
      </c>
      <c r="D5141">
        <v>3.7109631189952759</v>
      </c>
      <c r="E5141">
        <v>0.6020599913279624</v>
      </c>
      <c r="G5141" t="s">
        <v>5904</v>
      </c>
      <c r="H5141">
        <v>1</v>
      </c>
      <c r="I5141">
        <v>3.7109631189952759</v>
      </c>
      <c r="J5141">
        <v>0</v>
      </c>
    </row>
    <row r="5142" spans="1:10">
      <c r="A5142">
        <v>5141</v>
      </c>
      <c r="B5142" t="s">
        <v>8713</v>
      </c>
      <c r="C5142">
        <v>4</v>
      </c>
      <c r="D5142">
        <v>3.7110476038670339</v>
      </c>
      <c r="E5142">
        <v>0.6020599913279624</v>
      </c>
      <c r="G5142" t="s">
        <v>6017</v>
      </c>
      <c r="H5142">
        <v>1</v>
      </c>
      <c r="I5142">
        <v>3.7110476038670339</v>
      </c>
      <c r="J5142">
        <v>0</v>
      </c>
    </row>
    <row r="5143" spans="1:10">
      <c r="A5143">
        <v>5142</v>
      </c>
      <c r="B5143" t="s">
        <v>4223</v>
      </c>
      <c r="C5143">
        <v>4</v>
      </c>
      <c r="D5143">
        <v>3.7111320723068419</v>
      </c>
      <c r="E5143">
        <v>0.6020599913279624</v>
      </c>
      <c r="G5143" t="s">
        <v>7357</v>
      </c>
      <c r="H5143">
        <v>1</v>
      </c>
      <c r="I5143">
        <v>3.7111320723068419</v>
      </c>
      <c r="J5143">
        <v>0</v>
      </c>
    </row>
    <row r="5144" spans="1:10">
      <c r="A5144">
        <v>5143</v>
      </c>
      <c r="B5144" t="s">
        <v>5215</v>
      </c>
      <c r="C5144">
        <v>4</v>
      </c>
      <c r="D5144">
        <v>3.7112165243210899</v>
      </c>
      <c r="E5144">
        <v>0.6020599913279624</v>
      </c>
      <c r="G5144" t="s">
        <v>7025</v>
      </c>
      <c r="H5144">
        <v>1</v>
      </c>
      <c r="I5144">
        <v>3.7112165243210899</v>
      </c>
      <c r="J5144">
        <v>0</v>
      </c>
    </row>
    <row r="5145" spans="1:10">
      <c r="A5145">
        <v>5144</v>
      </c>
      <c r="B5145" t="s">
        <v>7165</v>
      </c>
      <c r="C5145">
        <v>4</v>
      </c>
      <c r="D5145">
        <v>3.7113009599161657</v>
      </c>
      <c r="E5145">
        <v>0.6020599913279624</v>
      </c>
      <c r="G5145" t="s">
        <v>6629</v>
      </c>
      <c r="H5145">
        <v>1</v>
      </c>
      <c r="I5145">
        <v>3.7113009599161657</v>
      </c>
      <c r="J5145">
        <v>0</v>
      </c>
    </row>
    <row r="5146" spans="1:10">
      <c r="A5146">
        <v>5145</v>
      </c>
      <c r="B5146" t="s">
        <v>8714</v>
      </c>
      <c r="C5146">
        <v>4</v>
      </c>
      <c r="D5146">
        <v>3.7113853790984517</v>
      </c>
      <c r="E5146">
        <v>0.6020599913279624</v>
      </c>
      <c r="G5146" t="s">
        <v>5370</v>
      </c>
      <c r="H5146">
        <v>1</v>
      </c>
      <c r="I5146">
        <v>3.7113853790984517</v>
      </c>
      <c r="J5146">
        <v>0</v>
      </c>
    </row>
    <row r="5147" spans="1:10">
      <c r="A5147">
        <v>5146</v>
      </c>
      <c r="B5147" t="s">
        <v>8715</v>
      </c>
      <c r="C5147">
        <v>4</v>
      </c>
      <c r="D5147">
        <v>3.7114697818743276</v>
      </c>
      <c r="E5147">
        <v>0.6020599913279624</v>
      </c>
      <c r="G5147" t="s">
        <v>5606</v>
      </c>
      <c r="H5147">
        <v>1</v>
      </c>
      <c r="I5147">
        <v>3.7114697818743276</v>
      </c>
      <c r="J5147">
        <v>0</v>
      </c>
    </row>
    <row r="5148" spans="1:10">
      <c r="A5148">
        <v>5147</v>
      </c>
      <c r="B5148" t="s">
        <v>8716</v>
      </c>
      <c r="C5148">
        <v>4</v>
      </c>
      <c r="D5148">
        <v>3.7115541682501694</v>
      </c>
      <c r="E5148">
        <v>0.6020599913279624</v>
      </c>
      <c r="G5148" t="s">
        <v>7088</v>
      </c>
      <c r="H5148">
        <v>1</v>
      </c>
      <c r="I5148">
        <v>3.7115541682501694</v>
      </c>
      <c r="J5148">
        <v>0</v>
      </c>
    </row>
    <row r="5149" spans="1:10">
      <c r="A5149">
        <v>5148</v>
      </c>
      <c r="B5149" t="s">
        <v>8717</v>
      </c>
      <c r="C5149">
        <v>4</v>
      </c>
      <c r="D5149">
        <v>3.7116385382323491</v>
      </c>
      <c r="E5149">
        <v>0.6020599913279624</v>
      </c>
      <c r="G5149" t="s">
        <v>6091</v>
      </c>
      <c r="H5149">
        <v>1</v>
      </c>
      <c r="I5149">
        <v>3.7116385382323491</v>
      </c>
      <c r="J5149">
        <v>0</v>
      </c>
    </row>
    <row r="5150" spans="1:10">
      <c r="A5150">
        <v>5149</v>
      </c>
      <c r="B5150" t="s">
        <v>8718</v>
      </c>
      <c r="C5150">
        <v>4</v>
      </c>
      <c r="D5150">
        <v>3.7117228918272347</v>
      </c>
      <c r="E5150">
        <v>0.6020599913279624</v>
      </c>
      <c r="G5150" t="s">
        <v>2842</v>
      </c>
      <c r="H5150">
        <v>1</v>
      </c>
      <c r="I5150">
        <v>3.7117228918272347</v>
      </c>
      <c r="J5150">
        <v>0</v>
      </c>
    </row>
    <row r="5151" spans="1:10">
      <c r="A5151">
        <v>5150</v>
      </c>
      <c r="B5151" t="s">
        <v>8719</v>
      </c>
      <c r="C5151">
        <v>4</v>
      </c>
      <c r="D5151">
        <v>3.7118072290411912</v>
      </c>
      <c r="E5151">
        <v>0.6020599913279624</v>
      </c>
      <c r="G5151" t="s">
        <v>1834</v>
      </c>
      <c r="H5151">
        <v>1</v>
      </c>
      <c r="I5151">
        <v>3.7118072290411912</v>
      </c>
      <c r="J5151">
        <v>0</v>
      </c>
    </row>
    <row r="5152" spans="1:10">
      <c r="A5152">
        <v>5151</v>
      </c>
      <c r="B5152" t="s">
        <v>8720</v>
      </c>
      <c r="C5152">
        <v>4</v>
      </c>
      <c r="D5152">
        <v>3.7118915498805789</v>
      </c>
      <c r="E5152">
        <v>0.6020599913279624</v>
      </c>
      <c r="G5152" t="s">
        <v>6023</v>
      </c>
      <c r="H5152">
        <v>1</v>
      </c>
      <c r="I5152">
        <v>3.7118915498805789</v>
      </c>
      <c r="J5152">
        <v>0</v>
      </c>
    </row>
    <row r="5153" spans="1:10">
      <c r="A5153">
        <v>5152</v>
      </c>
      <c r="B5153" t="s">
        <v>6998</v>
      </c>
      <c r="C5153">
        <v>4</v>
      </c>
      <c r="D5153">
        <v>3.7119758543517558</v>
      </c>
      <c r="E5153">
        <v>0.6020599913279624</v>
      </c>
      <c r="G5153" t="s">
        <v>2082</v>
      </c>
      <c r="H5153">
        <v>1</v>
      </c>
      <c r="I5153">
        <v>3.7119758543517558</v>
      </c>
      <c r="J5153">
        <v>0</v>
      </c>
    </row>
    <row r="5154" spans="1:10">
      <c r="A5154">
        <v>5153</v>
      </c>
      <c r="B5154" t="s">
        <v>8721</v>
      </c>
      <c r="C5154">
        <v>4</v>
      </c>
      <c r="D5154">
        <v>3.7120601424610746</v>
      </c>
      <c r="E5154">
        <v>0.6020599913279624</v>
      </c>
      <c r="G5154" t="s">
        <v>5685</v>
      </c>
      <c r="H5154">
        <v>1</v>
      </c>
      <c r="I5154">
        <v>3.7120601424610746</v>
      </c>
      <c r="J5154">
        <v>0</v>
      </c>
    </row>
    <row r="5155" spans="1:10">
      <c r="A5155">
        <v>5154</v>
      </c>
      <c r="B5155" t="s">
        <v>8722</v>
      </c>
      <c r="C5155">
        <v>4</v>
      </c>
      <c r="D5155">
        <v>3.7121444142148858</v>
      </c>
      <c r="E5155">
        <v>0.6020599913279624</v>
      </c>
      <c r="G5155" t="s">
        <v>6124</v>
      </c>
      <c r="H5155">
        <v>1</v>
      </c>
      <c r="I5155">
        <v>3.7121444142148858</v>
      </c>
      <c r="J5155">
        <v>0</v>
      </c>
    </row>
    <row r="5156" spans="1:10">
      <c r="A5156">
        <v>5155</v>
      </c>
      <c r="B5156" t="s">
        <v>8723</v>
      </c>
      <c r="C5156">
        <v>4</v>
      </c>
      <c r="D5156">
        <v>3.7122286696195355</v>
      </c>
      <c r="E5156">
        <v>0.6020599913279624</v>
      </c>
      <c r="G5156" t="s">
        <v>5912</v>
      </c>
      <c r="H5156">
        <v>1</v>
      </c>
      <c r="I5156">
        <v>3.7122286696195355</v>
      </c>
      <c r="J5156">
        <v>0</v>
      </c>
    </row>
    <row r="5157" spans="1:10">
      <c r="A5157">
        <v>5156</v>
      </c>
      <c r="B5157" t="s">
        <v>4107</v>
      </c>
      <c r="C5157">
        <v>4</v>
      </c>
      <c r="D5157">
        <v>3.7123129086813655</v>
      </c>
      <c r="E5157">
        <v>0.6020599913279624</v>
      </c>
      <c r="G5157" t="s">
        <v>6236</v>
      </c>
      <c r="H5157">
        <v>1</v>
      </c>
      <c r="I5157">
        <v>3.7123129086813655</v>
      </c>
      <c r="J5157">
        <v>0</v>
      </c>
    </row>
    <row r="5158" spans="1:10">
      <c r="A5158">
        <v>5157</v>
      </c>
      <c r="B5158" t="s">
        <v>8724</v>
      </c>
      <c r="C5158">
        <v>4</v>
      </c>
      <c r="D5158">
        <v>3.712397131406715</v>
      </c>
      <c r="E5158">
        <v>0.6020599913279624</v>
      </c>
      <c r="G5158" t="s">
        <v>5349</v>
      </c>
      <c r="H5158">
        <v>1</v>
      </c>
      <c r="I5158">
        <v>3.712397131406715</v>
      </c>
      <c r="J5158">
        <v>0</v>
      </c>
    </row>
    <row r="5159" spans="1:10">
      <c r="A5159">
        <v>5158</v>
      </c>
      <c r="B5159" t="s">
        <v>8725</v>
      </c>
      <c r="C5159">
        <v>4</v>
      </c>
      <c r="D5159">
        <v>3.7124813378019188</v>
      </c>
      <c r="E5159">
        <v>0.6020599913279624</v>
      </c>
      <c r="G5159" t="s">
        <v>6376</v>
      </c>
      <c r="H5159">
        <v>1</v>
      </c>
      <c r="I5159">
        <v>3.7124813378019188</v>
      </c>
      <c r="J5159">
        <v>0</v>
      </c>
    </row>
    <row r="5160" spans="1:10">
      <c r="A5160">
        <v>5159</v>
      </c>
      <c r="B5160" t="s">
        <v>5145</v>
      </c>
      <c r="C5160">
        <v>4</v>
      </c>
      <c r="D5160">
        <v>3.7125655278733083</v>
      </c>
      <c r="E5160">
        <v>0.6020599913279624</v>
      </c>
      <c r="G5160" t="s">
        <v>6728</v>
      </c>
      <c r="H5160">
        <v>1</v>
      </c>
      <c r="I5160">
        <v>3.7125655278733083</v>
      </c>
      <c r="J5160">
        <v>0</v>
      </c>
    </row>
    <row r="5161" spans="1:10">
      <c r="A5161">
        <v>5160</v>
      </c>
      <c r="B5161" t="s">
        <v>8726</v>
      </c>
      <c r="C5161">
        <v>4</v>
      </c>
      <c r="D5161">
        <v>3.7126497016272113</v>
      </c>
      <c r="E5161">
        <v>0.6020599913279624</v>
      </c>
      <c r="G5161" t="s">
        <v>5352</v>
      </c>
      <c r="H5161">
        <v>1</v>
      </c>
      <c r="I5161">
        <v>3.7126497016272113</v>
      </c>
      <c r="J5161">
        <v>0</v>
      </c>
    </row>
    <row r="5162" spans="1:10">
      <c r="A5162">
        <v>5161</v>
      </c>
      <c r="B5162" t="s">
        <v>8727</v>
      </c>
      <c r="C5162">
        <v>4</v>
      </c>
      <c r="D5162">
        <v>3.7127338590699517</v>
      </c>
      <c r="E5162">
        <v>0.6020599913279624</v>
      </c>
      <c r="G5162" t="s">
        <v>5467</v>
      </c>
      <c r="H5162">
        <v>1</v>
      </c>
      <c r="I5162">
        <v>3.7127338590699517</v>
      </c>
      <c r="J5162">
        <v>0</v>
      </c>
    </row>
    <row r="5163" spans="1:10">
      <c r="A5163">
        <v>5162</v>
      </c>
      <c r="B5163" t="s">
        <v>8728</v>
      </c>
      <c r="C5163">
        <v>4</v>
      </c>
      <c r="D5163">
        <v>3.7128180002078501</v>
      </c>
      <c r="E5163">
        <v>0.6020599913279624</v>
      </c>
      <c r="G5163" t="s">
        <v>5209</v>
      </c>
      <c r="H5163">
        <v>1</v>
      </c>
      <c r="I5163">
        <v>3.7128180002078501</v>
      </c>
      <c r="J5163">
        <v>0</v>
      </c>
    </row>
    <row r="5164" spans="1:10">
      <c r="A5164">
        <v>5163</v>
      </c>
      <c r="B5164" t="s">
        <v>8729</v>
      </c>
      <c r="C5164">
        <v>4</v>
      </c>
      <c r="D5164">
        <v>3.7129021250472225</v>
      </c>
      <c r="E5164">
        <v>0.6020599913279624</v>
      </c>
      <c r="G5164" t="s">
        <v>5468</v>
      </c>
      <c r="H5164">
        <v>1</v>
      </c>
      <c r="I5164">
        <v>3.7129021250472225</v>
      </c>
      <c r="J5164">
        <v>0</v>
      </c>
    </row>
    <row r="5165" spans="1:10">
      <c r="A5165">
        <v>5164</v>
      </c>
      <c r="B5165" t="s">
        <v>4567</v>
      </c>
      <c r="C5165">
        <v>4</v>
      </c>
      <c r="D5165">
        <v>3.7129862335943828</v>
      </c>
      <c r="E5165">
        <v>0.6020599913279624</v>
      </c>
      <c r="G5165" t="s">
        <v>2922</v>
      </c>
      <c r="H5165">
        <v>1</v>
      </c>
      <c r="I5165">
        <v>3.7129862335943828</v>
      </c>
      <c r="J5165">
        <v>0</v>
      </c>
    </row>
    <row r="5166" spans="1:10">
      <c r="A5166">
        <v>5165</v>
      </c>
      <c r="B5166" t="s">
        <v>8730</v>
      </c>
      <c r="C5166">
        <v>4</v>
      </c>
      <c r="D5166">
        <v>3.7130703258556395</v>
      </c>
      <c r="E5166">
        <v>0.6020599913279624</v>
      </c>
      <c r="G5166" t="s">
        <v>2265</v>
      </c>
      <c r="H5166">
        <v>1</v>
      </c>
      <c r="I5166">
        <v>3.7130703258556395</v>
      </c>
      <c r="J5166">
        <v>0</v>
      </c>
    </row>
    <row r="5167" spans="1:10">
      <c r="A5167">
        <v>5166</v>
      </c>
      <c r="B5167" t="s">
        <v>8731</v>
      </c>
      <c r="C5167">
        <v>4</v>
      </c>
      <c r="D5167">
        <v>3.7131544018372984</v>
      </c>
      <c r="E5167">
        <v>0.6020599913279624</v>
      </c>
      <c r="G5167" t="s">
        <v>6806</v>
      </c>
      <c r="H5167">
        <v>1</v>
      </c>
      <c r="I5167">
        <v>3.7131544018372984</v>
      </c>
      <c r="J5167">
        <v>0</v>
      </c>
    </row>
    <row r="5168" spans="1:10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G5168" t="s">
        <v>6468</v>
      </c>
      <c r="H5168">
        <v>1</v>
      </c>
      <c r="I5168">
        <v>3.7132384615456617</v>
      </c>
      <c r="J5168">
        <v>0</v>
      </c>
    </row>
    <row r="5169" spans="1:10">
      <c r="A5169">
        <v>5168</v>
      </c>
      <c r="B5169" t="s">
        <v>8732</v>
      </c>
      <c r="C5169">
        <v>4</v>
      </c>
      <c r="D5169">
        <v>3.7133225049870275</v>
      </c>
      <c r="E5169">
        <v>0.6020599913279624</v>
      </c>
      <c r="G5169" t="s">
        <v>1501</v>
      </c>
      <c r="H5169">
        <v>1</v>
      </c>
      <c r="I5169">
        <v>3.7133225049870275</v>
      </c>
      <c r="J5169">
        <v>0</v>
      </c>
    </row>
    <row r="5170" spans="1:10">
      <c r="A5170">
        <v>5169</v>
      </c>
      <c r="B5170" t="s">
        <v>8733</v>
      </c>
      <c r="C5170">
        <v>4</v>
      </c>
      <c r="D5170">
        <v>3.7134065321676908</v>
      </c>
      <c r="E5170">
        <v>0.6020599913279624</v>
      </c>
      <c r="G5170" t="s">
        <v>6809</v>
      </c>
      <c r="H5170">
        <v>1</v>
      </c>
      <c r="I5170">
        <v>3.7134065321676908</v>
      </c>
      <c r="J5170">
        <v>0</v>
      </c>
    </row>
    <row r="5171" spans="1:10">
      <c r="A5171">
        <v>5170</v>
      </c>
      <c r="B5171" t="s">
        <v>8734</v>
      </c>
      <c r="C5171">
        <v>4</v>
      </c>
      <c r="D5171">
        <v>3.7134905430939424</v>
      </c>
      <c r="E5171">
        <v>0.6020599913279624</v>
      </c>
      <c r="G5171" t="s">
        <v>6808</v>
      </c>
      <c r="H5171">
        <v>1</v>
      </c>
      <c r="I5171">
        <v>3.7134905430939424</v>
      </c>
      <c r="J5171">
        <v>0</v>
      </c>
    </row>
    <row r="5172" spans="1:10">
      <c r="A5172">
        <v>5171</v>
      </c>
      <c r="B5172" t="s">
        <v>8735</v>
      </c>
      <c r="C5172">
        <v>4</v>
      </c>
      <c r="D5172">
        <v>3.7135745377720699</v>
      </c>
      <c r="E5172">
        <v>0.6020599913279624</v>
      </c>
      <c r="G5172" t="s">
        <v>2487</v>
      </c>
      <c r="H5172">
        <v>1</v>
      </c>
      <c r="I5172">
        <v>3.7135745377720699</v>
      </c>
      <c r="J5172">
        <v>0</v>
      </c>
    </row>
    <row r="5173" spans="1:10">
      <c r="A5173">
        <v>5172</v>
      </c>
      <c r="B5173" t="s">
        <v>5298</v>
      </c>
      <c r="C5173">
        <v>4</v>
      </c>
      <c r="D5173">
        <v>3.7136585162083566</v>
      </c>
      <c r="E5173">
        <v>0.6020599913279624</v>
      </c>
      <c r="G5173" t="s">
        <v>6742</v>
      </c>
      <c r="H5173">
        <v>1</v>
      </c>
      <c r="I5173">
        <v>3.7136585162083566</v>
      </c>
      <c r="J5173">
        <v>0</v>
      </c>
    </row>
    <row r="5174" spans="1:10">
      <c r="A5174">
        <v>5173</v>
      </c>
      <c r="B5174" t="s">
        <v>8736</v>
      </c>
      <c r="C5174">
        <v>4</v>
      </c>
      <c r="D5174">
        <v>3.7137424784090824</v>
      </c>
      <c r="E5174">
        <v>0.6020599913279624</v>
      </c>
      <c r="G5174" t="s">
        <v>7201</v>
      </c>
      <c r="H5174">
        <v>1</v>
      </c>
      <c r="I5174">
        <v>3.7137424784090824</v>
      </c>
      <c r="J5174">
        <v>0</v>
      </c>
    </row>
    <row r="5175" spans="1:10">
      <c r="A5175">
        <v>5174</v>
      </c>
      <c r="B5175" t="s">
        <v>8737</v>
      </c>
      <c r="C5175">
        <v>4</v>
      </c>
      <c r="D5175">
        <v>3.7138264243805246</v>
      </c>
      <c r="E5175">
        <v>0.6020599913279624</v>
      </c>
      <c r="G5175" t="s">
        <v>5435</v>
      </c>
      <c r="H5175">
        <v>1</v>
      </c>
      <c r="I5175">
        <v>3.7138264243805246</v>
      </c>
      <c r="J5175">
        <v>0</v>
      </c>
    </row>
    <row r="5176" spans="1:10">
      <c r="A5176">
        <v>5175</v>
      </c>
      <c r="B5176" t="s">
        <v>8738</v>
      </c>
      <c r="C5176">
        <v>4</v>
      </c>
      <c r="D5176">
        <v>3.7139103541289553</v>
      </c>
      <c r="E5176">
        <v>0.6020599913279624</v>
      </c>
      <c r="G5176" t="s">
        <v>5896</v>
      </c>
      <c r="H5176">
        <v>1</v>
      </c>
      <c r="I5176">
        <v>3.7139103541289553</v>
      </c>
      <c r="J5176">
        <v>0</v>
      </c>
    </row>
    <row r="5177" spans="1:10">
      <c r="A5177">
        <v>5176</v>
      </c>
      <c r="B5177" t="s">
        <v>8739</v>
      </c>
      <c r="C5177">
        <v>4</v>
      </c>
      <c r="D5177">
        <v>3.7139942676606439</v>
      </c>
      <c r="E5177">
        <v>0.6020599913279624</v>
      </c>
      <c r="G5177" t="s">
        <v>5887</v>
      </c>
      <c r="H5177">
        <v>1</v>
      </c>
      <c r="I5177">
        <v>3.7139942676606439</v>
      </c>
      <c r="J5177">
        <v>0</v>
      </c>
    </row>
    <row r="5178" spans="1:10">
      <c r="A5178">
        <v>5177</v>
      </c>
      <c r="B5178" t="s">
        <v>8740</v>
      </c>
      <c r="C5178">
        <v>4</v>
      </c>
      <c r="D5178">
        <v>3.7140781649818559</v>
      </c>
      <c r="E5178">
        <v>0.6020599913279624</v>
      </c>
      <c r="G5178" t="s">
        <v>7118</v>
      </c>
      <c r="H5178">
        <v>1</v>
      </c>
      <c r="I5178">
        <v>3.7140781649818559</v>
      </c>
      <c r="J5178">
        <v>0</v>
      </c>
    </row>
    <row r="5179" spans="1:10">
      <c r="A5179">
        <v>5178</v>
      </c>
      <c r="B5179" t="s">
        <v>8741</v>
      </c>
      <c r="C5179">
        <v>4</v>
      </c>
      <c r="D5179">
        <v>3.7141620460988531</v>
      </c>
      <c r="E5179">
        <v>0.6020599913279624</v>
      </c>
      <c r="G5179" t="s">
        <v>5591</v>
      </c>
      <c r="H5179">
        <v>1</v>
      </c>
      <c r="I5179">
        <v>3.7141620460988531</v>
      </c>
      <c r="J5179">
        <v>0</v>
      </c>
    </row>
    <row r="5180" spans="1:10">
      <c r="A5180">
        <v>5179</v>
      </c>
      <c r="B5180" t="s">
        <v>8742</v>
      </c>
      <c r="C5180">
        <v>4</v>
      </c>
      <c r="D5180">
        <v>3.714245911017894</v>
      </c>
      <c r="E5180">
        <v>0.6020599913279624</v>
      </c>
      <c r="G5180" t="s">
        <v>1337</v>
      </c>
      <c r="H5180">
        <v>1</v>
      </c>
      <c r="I5180">
        <v>3.714245911017894</v>
      </c>
      <c r="J5180">
        <v>0</v>
      </c>
    </row>
    <row r="5181" spans="1:10">
      <c r="A5181">
        <v>5180</v>
      </c>
      <c r="B5181" t="s">
        <v>8743</v>
      </c>
      <c r="C5181">
        <v>4</v>
      </c>
      <c r="D5181">
        <v>3.7143297597452332</v>
      </c>
      <c r="E5181">
        <v>0.6020599913279624</v>
      </c>
      <c r="G5181" t="s">
        <v>5488</v>
      </c>
      <c r="H5181">
        <v>1</v>
      </c>
      <c r="I5181">
        <v>3.7143297597452332</v>
      </c>
      <c r="J5181">
        <v>0</v>
      </c>
    </row>
    <row r="5182" spans="1:10">
      <c r="A5182">
        <v>5181</v>
      </c>
      <c r="B5182" t="s">
        <v>8744</v>
      </c>
      <c r="C5182">
        <v>4</v>
      </c>
      <c r="D5182">
        <v>3.7144135922871211</v>
      </c>
      <c r="E5182">
        <v>0.6020599913279624</v>
      </c>
      <c r="G5182" t="s">
        <v>6276</v>
      </c>
      <c r="H5182">
        <v>1</v>
      </c>
      <c r="I5182">
        <v>3.7144135922871211</v>
      </c>
      <c r="J5182">
        <v>0</v>
      </c>
    </row>
    <row r="5183" spans="1:10">
      <c r="A5183">
        <v>5182</v>
      </c>
      <c r="B5183" t="s">
        <v>4123</v>
      </c>
      <c r="C5183">
        <v>4</v>
      </c>
      <c r="D5183">
        <v>3.7144974086498062</v>
      </c>
      <c r="E5183">
        <v>0.6020599913279624</v>
      </c>
      <c r="G5183" t="s">
        <v>7254</v>
      </c>
      <c r="H5183">
        <v>1</v>
      </c>
      <c r="I5183">
        <v>3.7144974086498062</v>
      </c>
      <c r="J5183">
        <v>0</v>
      </c>
    </row>
    <row r="5184" spans="1:10">
      <c r="A5184">
        <v>5183</v>
      </c>
      <c r="B5184" t="s">
        <v>8745</v>
      </c>
      <c r="C5184">
        <v>4</v>
      </c>
      <c r="D5184">
        <v>3.7145812088395314</v>
      </c>
      <c r="E5184">
        <v>0.6020599913279624</v>
      </c>
      <c r="G5184" t="s">
        <v>6061</v>
      </c>
      <c r="H5184">
        <v>1</v>
      </c>
      <c r="I5184">
        <v>3.7145812088395314</v>
      </c>
      <c r="J5184">
        <v>0</v>
      </c>
    </row>
    <row r="5185" spans="1:10">
      <c r="A5185">
        <v>5184</v>
      </c>
      <c r="B5185" t="s">
        <v>8746</v>
      </c>
      <c r="C5185">
        <v>4</v>
      </c>
      <c r="D5185">
        <v>3.714664992862537</v>
      </c>
      <c r="E5185">
        <v>0.6020599913279624</v>
      </c>
      <c r="G5185" t="s">
        <v>2513</v>
      </c>
      <c r="H5185">
        <v>1</v>
      </c>
      <c r="I5185">
        <v>3.714664992862537</v>
      </c>
      <c r="J5185">
        <v>0</v>
      </c>
    </row>
    <row r="5186" spans="1:10">
      <c r="A5186">
        <v>5185</v>
      </c>
      <c r="B5186" t="s">
        <v>8747</v>
      </c>
      <c r="C5186">
        <v>4</v>
      </c>
      <c r="D5186">
        <v>3.7147487607250596</v>
      </c>
      <c r="E5186">
        <v>0.6020599913279624</v>
      </c>
      <c r="G5186" t="s">
        <v>2599</v>
      </c>
      <c r="H5186">
        <v>1</v>
      </c>
      <c r="I5186">
        <v>3.7147487607250596</v>
      </c>
      <c r="J5186">
        <v>0</v>
      </c>
    </row>
    <row r="5187" spans="1:10">
      <c r="A5187">
        <v>5186</v>
      </c>
      <c r="B5187" t="s">
        <v>8748</v>
      </c>
      <c r="C5187">
        <v>4</v>
      </c>
      <c r="D5187">
        <v>3.7148325124333326</v>
      </c>
      <c r="E5187">
        <v>0.6020599913279624</v>
      </c>
      <c r="G5187" t="s">
        <v>6168</v>
      </c>
      <c r="H5187">
        <v>1</v>
      </c>
      <c r="I5187">
        <v>3.7148325124333326</v>
      </c>
      <c r="J5187">
        <v>0</v>
      </c>
    </row>
    <row r="5188" spans="1:10">
      <c r="A5188">
        <v>5187</v>
      </c>
      <c r="B5188" t="s">
        <v>8749</v>
      </c>
      <c r="C5188">
        <v>4</v>
      </c>
      <c r="D5188">
        <v>3.7149162479935849</v>
      </c>
      <c r="E5188">
        <v>0.6020599913279624</v>
      </c>
      <c r="G5188" t="s">
        <v>5550</v>
      </c>
      <c r="H5188">
        <v>1</v>
      </c>
      <c r="I5188">
        <v>3.7149162479935849</v>
      </c>
      <c r="J5188">
        <v>0</v>
      </c>
    </row>
    <row r="5189" spans="1:10">
      <c r="A5189">
        <v>5188</v>
      </c>
      <c r="B5189" t="s">
        <v>5652</v>
      </c>
      <c r="C5189">
        <v>4</v>
      </c>
      <c r="D5189">
        <v>3.7149999674120426</v>
      </c>
      <c r="E5189">
        <v>0.6020599913279624</v>
      </c>
      <c r="G5189" t="s">
        <v>488</v>
      </c>
      <c r="H5189">
        <v>1</v>
      </c>
      <c r="I5189">
        <v>3.7149999674120426</v>
      </c>
      <c r="J5189">
        <v>0</v>
      </c>
    </row>
    <row r="5190" spans="1:10">
      <c r="A5190">
        <v>5189</v>
      </c>
      <c r="B5190" t="s">
        <v>8750</v>
      </c>
      <c r="C5190">
        <v>4</v>
      </c>
      <c r="D5190">
        <v>3.7150836706949271</v>
      </c>
      <c r="E5190">
        <v>0.6020599913279624</v>
      </c>
      <c r="G5190" t="s">
        <v>6143</v>
      </c>
      <c r="H5190">
        <v>1</v>
      </c>
      <c r="I5190">
        <v>3.7150836706949271</v>
      </c>
      <c r="J5190">
        <v>0</v>
      </c>
    </row>
    <row r="5191" spans="1:10">
      <c r="A5191">
        <v>5190</v>
      </c>
      <c r="B5191" t="s">
        <v>8751</v>
      </c>
      <c r="C5191">
        <v>4</v>
      </c>
      <c r="D5191">
        <v>3.7151673578484576</v>
      </c>
      <c r="E5191">
        <v>0.6020599913279624</v>
      </c>
      <c r="G5191" t="s">
        <v>5258</v>
      </c>
      <c r="H5191">
        <v>1</v>
      </c>
      <c r="I5191">
        <v>3.7151673578484576</v>
      </c>
      <c r="J5191">
        <v>0</v>
      </c>
    </row>
    <row r="5192" spans="1:10">
      <c r="A5192">
        <v>5191</v>
      </c>
      <c r="B5192" t="s">
        <v>8752</v>
      </c>
      <c r="C5192">
        <v>4</v>
      </c>
      <c r="D5192">
        <v>3.7152510288788494</v>
      </c>
      <c r="E5192">
        <v>0.6020599913279624</v>
      </c>
      <c r="G5192" t="s">
        <v>5807</v>
      </c>
      <c r="H5192">
        <v>1</v>
      </c>
      <c r="I5192">
        <v>3.7152510288788494</v>
      </c>
      <c r="J5192">
        <v>0</v>
      </c>
    </row>
    <row r="5193" spans="1:10">
      <c r="A5193">
        <v>5192</v>
      </c>
      <c r="B5193" t="s">
        <v>8753</v>
      </c>
      <c r="C5193">
        <v>4</v>
      </c>
      <c r="D5193">
        <v>3.7153346837923129</v>
      </c>
      <c r="E5193">
        <v>0.6020599913279624</v>
      </c>
      <c r="G5193" t="s">
        <v>5764</v>
      </c>
      <c r="H5193">
        <v>1</v>
      </c>
      <c r="I5193">
        <v>3.7153346837923129</v>
      </c>
      <c r="J5193">
        <v>0</v>
      </c>
    </row>
    <row r="5194" spans="1:10">
      <c r="A5194">
        <v>5193</v>
      </c>
      <c r="B5194" t="s">
        <v>8754</v>
      </c>
      <c r="C5194">
        <v>4</v>
      </c>
      <c r="D5194">
        <v>3.7154183225950561</v>
      </c>
      <c r="E5194">
        <v>0.6020599913279624</v>
      </c>
      <c r="G5194" t="s">
        <v>5651</v>
      </c>
      <c r="H5194">
        <v>1</v>
      </c>
      <c r="I5194">
        <v>3.7154183225950561</v>
      </c>
      <c r="J5194">
        <v>0</v>
      </c>
    </row>
    <row r="5195" spans="1:10">
      <c r="A5195">
        <v>5194</v>
      </c>
      <c r="B5195" t="s">
        <v>8755</v>
      </c>
      <c r="C5195">
        <v>4</v>
      </c>
      <c r="D5195">
        <v>3.7155019452932838</v>
      </c>
      <c r="E5195">
        <v>0.6020599913279624</v>
      </c>
      <c r="G5195" t="s">
        <v>6964</v>
      </c>
      <c r="H5195">
        <v>1</v>
      </c>
      <c r="I5195">
        <v>3.7155019452932838</v>
      </c>
      <c r="J5195">
        <v>0</v>
      </c>
    </row>
    <row r="5196" spans="1:10">
      <c r="A5196">
        <v>5195</v>
      </c>
      <c r="B5196" t="s">
        <v>8756</v>
      </c>
      <c r="C5196">
        <v>4</v>
      </c>
      <c r="D5196">
        <v>3.7155855518931964</v>
      </c>
      <c r="E5196">
        <v>0.6020599913279624</v>
      </c>
      <c r="G5196" t="s">
        <v>5735</v>
      </c>
      <c r="H5196">
        <v>1</v>
      </c>
      <c r="I5196">
        <v>3.7155855518931964</v>
      </c>
      <c r="J5196">
        <v>0</v>
      </c>
    </row>
    <row r="5197" spans="1:10">
      <c r="A5197">
        <v>5196</v>
      </c>
      <c r="B5197" t="s">
        <v>8757</v>
      </c>
      <c r="C5197">
        <v>4</v>
      </c>
      <c r="D5197">
        <v>3.7156691424009902</v>
      </c>
      <c r="E5197">
        <v>0.6020599913279624</v>
      </c>
      <c r="G5197" t="s">
        <v>1954</v>
      </c>
      <c r="H5197">
        <v>1</v>
      </c>
      <c r="I5197">
        <v>3.7156691424009902</v>
      </c>
      <c r="J5197">
        <v>0</v>
      </c>
    </row>
    <row r="5198" spans="1:10">
      <c r="A5198">
        <v>5197</v>
      </c>
      <c r="B5198" t="s">
        <v>8758</v>
      </c>
      <c r="C5198">
        <v>4</v>
      </c>
      <c r="D5198">
        <v>3.7157527168228595</v>
      </c>
      <c r="E5198">
        <v>0.6020599913279624</v>
      </c>
      <c r="G5198" t="s">
        <v>6895</v>
      </c>
      <c r="H5198">
        <v>1</v>
      </c>
      <c r="I5198">
        <v>3.7157527168228595</v>
      </c>
      <c r="J5198">
        <v>0</v>
      </c>
    </row>
    <row r="5199" spans="1:10">
      <c r="A5199">
        <v>5198</v>
      </c>
      <c r="B5199" t="s">
        <v>8759</v>
      </c>
      <c r="C5199">
        <v>4</v>
      </c>
      <c r="D5199">
        <v>3.7158362751649938</v>
      </c>
      <c r="E5199">
        <v>0.6020599913279624</v>
      </c>
      <c r="G5199" t="s">
        <v>7095</v>
      </c>
      <c r="H5199">
        <v>1</v>
      </c>
      <c r="I5199">
        <v>3.7158362751649938</v>
      </c>
      <c r="J5199">
        <v>0</v>
      </c>
    </row>
    <row r="5200" spans="1:10">
      <c r="A5200">
        <v>5199</v>
      </c>
      <c r="B5200" t="s">
        <v>8760</v>
      </c>
      <c r="C5200">
        <v>4</v>
      </c>
      <c r="D5200">
        <v>3.7159198174335795</v>
      </c>
      <c r="E5200">
        <v>0.6020599913279624</v>
      </c>
      <c r="G5200" t="s">
        <v>6738</v>
      </c>
      <c r="H5200">
        <v>1</v>
      </c>
      <c r="I5200">
        <v>3.7159198174335795</v>
      </c>
      <c r="J5200">
        <v>0</v>
      </c>
    </row>
    <row r="5201" spans="1:10">
      <c r="A5201">
        <v>5200</v>
      </c>
      <c r="B5201" t="s">
        <v>5247</v>
      </c>
      <c r="C5201">
        <v>4</v>
      </c>
      <c r="D5201">
        <v>3.716003343634799</v>
      </c>
      <c r="E5201">
        <v>0.6020599913279624</v>
      </c>
      <c r="G5201" t="s">
        <v>5259</v>
      </c>
      <c r="H5201">
        <v>1</v>
      </c>
      <c r="I5201">
        <v>3.716003343634799</v>
      </c>
      <c r="J5201">
        <v>0</v>
      </c>
    </row>
    <row r="5202" spans="1:10">
      <c r="A5202">
        <v>5201</v>
      </c>
      <c r="B5202" t="s">
        <v>8761</v>
      </c>
      <c r="C5202">
        <v>4</v>
      </c>
      <c r="D5202">
        <v>3.7160868537748319</v>
      </c>
      <c r="E5202">
        <v>0.6020599913279624</v>
      </c>
      <c r="G5202" t="s">
        <v>6792</v>
      </c>
      <c r="H5202">
        <v>1</v>
      </c>
      <c r="I5202">
        <v>3.7160868537748319</v>
      </c>
      <c r="J5202">
        <v>0</v>
      </c>
    </row>
    <row r="5203" spans="1:10">
      <c r="A5203">
        <v>5202</v>
      </c>
      <c r="B5203" t="s">
        <v>4602</v>
      </c>
      <c r="C5203">
        <v>4</v>
      </c>
      <c r="D5203">
        <v>3.7161703478598538</v>
      </c>
      <c r="E5203">
        <v>0.6020599913279624</v>
      </c>
      <c r="G5203" t="s">
        <v>6055</v>
      </c>
      <c r="H5203">
        <v>1</v>
      </c>
      <c r="I5203">
        <v>3.7161703478598538</v>
      </c>
      <c r="J5203">
        <v>0</v>
      </c>
    </row>
    <row r="5204" spans="1:10">
      <c r="A5204">
        <v>5203</v>
      </c>
      <c r="B5204" t="s">
        <v>8762</v>
      </c>
      <c r="C5204">
        <v>4</v>
      </c>
      <c r="D5204">
        <v>3.7162538258960365</v>
      </c>
      <c r="E5204">
        <v>0.6020599913279624</v>
      </c>
      <c r="G5204" t="s">
        <v>6537</v>
      </c>
      <c r="H5204">
        <v>1</v>
      </c>
      <c r="I5204">
        <v>3.7162538258960365</v>
      </c>
      <c r="J5204">
        <v>0</v>
      </c>
    </row>
    <row r="5205" spans="1:10">
      <c r="A5205">
        <v>5204</v>
      </c>
      <c r="B5205" t="s">
        <v>8763</v>
      </c>
      <c r="C5205">
        <v>4</v>
      </c>
      <c r="D5205">
        <v>3.7163372878895484</v>
      </c>
      <c r="E5205">
        <v>0.6020599913279624</v>
      </c>
      <c r="G5205" t="s">
        <v>6192</v>
      </c>
      <c r="H5205">
        <v>1</v>
      </c>
      <c r="I5205">
        <v>3.7163372878895484</v>
      </c>
      <c r="J5205">
        <v>0</v>
      </c>
    </row>
    <row r="5206" spans="1:10">
      <c r="A5206">
        <v>5205</v>
      </c>
      <c r="B5206" t="s">
        <v>8764</v>
      </c>
      <c r="C5206">
        <v>4</v>
      </c>
      <c r="D5206">
        <v>3.7164207338465549</v>
      </c>
      <c r="E5206">
        <v>0.6020599913279624</v>
      </c>
      <c r="G5206" t="s">
        <v>7123</v>
      </c>
      <c r="H5206">
        <v>1</v>
      </c>
      <c r="I5206">
        <v>3.7164207338465549</v>
      </c>
      <c r="J5206">
        <v>0</v>
      </c>
    </row>
    <row r="5207" spans="1:10">
      <c r="A5207">
        <v>5206</v>
      </c>
      <c r="B5207" t="s">
        <v>8765</v>
      </c>
      <c r="C5207">
        <v>4</v>
      </c>
      <c r="D5207">
        <v>3.7165041637732168</v>
      </c>
      <c r="E5207">
        <v>0.6020599913279624</v>
      </c>
      <c r="G5207" t="s">
        <v>7148</v>
      </c>
      <c r="H5207">
        <v>1</v>
      </c>
      <c r="I5207">
        <v>3.7165041637732168</v>
      </c>
      <c r="J5207">
        <v>0</v>
      </c>
    </row>
    <row r="5208" spans="1:10">
      <c r="A5208">
        <v>5207</v>
      </c>
      <c r="B5208" t="s">
        <v>8766</v>
      </c>
      <c r="C5208">
        <v>4</v>
      </c>
      <c r="D5208">
        <v>3.7165875776756923</v>
      </c>
      <c r="E5208">
        <v>0.6020599913279624</v>
      </c>
      <c r="G5208" t="s">
        <v>6261</v>
      </c>
      <c r="H5208">
        <v>1</v>
      </c>
      <c r="I5208">
        <v>3.7165875776756923</v>
      </c>
      <c r="J5208">
        <v>0</v>
      </c>
    </row>
    <row r="5209" spans="1:10">
      <c r="A5209">
        <v>5208</v>
      </c>
      <c r="B5209" t="s">
        <v>8767</v>
      </c>
      <c r="C5209">
        <v>4</v>
      </c>
      <c r="D5209">
        <v>3.7166709755601355</v>
      </c>
      <c r="E5209">
        <v>0.6020599913279624</v>
      </c>
      <c r="G5209" t="s">
        <v>6180</v>
      </c>
      <c r="H5209">
        <v>1</v>
      </c>
      <c r="I5209">
        <v>3.7166709755601355</v>
      </c>
      <c r="J5209">
        <v>0</v>
      </c>
    </row>
    <row r="5210" spans="1:10">
      <c r="A5210">
        <v>5209</v>
      </c>
      <c r="B5210" t="s">
        <v>8768</v>
      </c>
      <c r="C5210">
        <v>4</v>
      </c>
      <c r="D5210">
        <v>3.7167543574326971</v>
      </c>
      <c r="E5210">
        <v>0.6020599913279624</v>
      </c>
      <c r="G5210" t="s">
        <v>5721</v>
      </c>
      <c r="H5210">
        <v>1</v>
      </c>
      <c r="I5210">
        <v>3.7167543574326971</v>
      </c>
      <c r="J5210">
        <v>0</v>
      </c>
    </row>
    <row r="5211" spans="1:10">
      <c r="A5211">
        <v>5210</v>
      </c>
      <c r="B5211" t="s">
        <v>8769</v>
      </c>
      <c r="C5211">
        <v>4</v>
      </c>
      <c r="D5211">
        <v>3.7168377232995247</v>
      </c>
      <c r="E5211">
        <v>0.6020599913279624</v>
      </c>
      <c r="G5211" t="s">
        <v>5213</v>
      </c>
      <c r="H5211">
        <v>1</v>
      </c>
      <c r="I5211">
        <v>3.7168377232995247</v>
      </c>
      <c r="J5211">
        <v>0</v>
      </c>
    </row>
    <row r="5212" spans="1:10">
      <c r="A5212">
        <v>5211</v>
      </c>
      <c r="B5212" t="s">
        <v>6759</v>
      </c>
      <c r="C5212">
        <v>4</v>
      </c>
      <c r="D5212">
        <v>3.7169210731667612</v>
      </c>
      <c r="E5212">
        <v>0.6020599913279624</v>
      </c>
      <c r="G5212" t="s">
        <v>5968</v>
      </c>
      <c r="H5212">
        <v>1</v>
      </c>
      <c r="I5212">
        <v>3.7169210731667612</v>
      </c>
      <c r="J5212">
        <v>0</v>
      </c>
    </row>
    <row r="5213" spans="1:10">
      <c r="A5213">
        <v>5212</v>
      </c>
      <c r="B5213" t="s">
        <v>8770</v>
      </c>
      <c r="C5213">
        <v>4</v>
      </c>
      <c r="D5213">
        <v>3.7170044070405472</v>
      </c>
      <c r="E5213">
        <v>0.6020599913279624</v>
      </c>
      <c r="G5213" t="s">
        <v>5188</v>
      </c>
      <c r="H5213">
        <v>1</v>
      </c>
      <c r="I5213">
        <v>3.7170044070405472</v>
      </c>
      <c r="J5213">
        <v>0</v>
      </c>
    </row>
    <row r="5214" spans="1:10">
      <c r="A5214">
        <v>5213</v>
      </c>
      <c r="B5214" t="s">
        <v>8771</v>
      </c>
      <c r="C5214">
        <v>4</v>
      </c>
      <c r="D5214">
        <v>3.7170877249270191</v>
      </c>
      <c r="E5214">
        <v>0.6020599913279624</v>
      </c>
      <c r="G5214" t="s">
        <v>5506</v>
      </c>
      <c r="H5214">
        <v>1</v>
      </c>
      <c r="I5214">
        <v>3.7170877249270191</v>
      </c>
      <c r="J5214">
        <v>0</v>
      </c>
    </row>
    <row r="5215" spans="1:10">
      <c r="A5215">
        <v>5214</v>
      </c>
      <c r="B5215" t="s">
        <v>4017</v>
      </c>
      <c r="C5215">
        <v>4</v>
      </c>
      <c r="D5215">
        <v>3.7171710268323102</v>
      </c>
      <c r="E5215">
        <v>0.6020599913279624</v>
      </c>
      <c r="G5215" t="s">
        <v>5404</v>
      </c>
      <c r="H5215">
        <v>1</v>
      </c>
      <c r="I5215">
        <v>3.7171710268323102</v>
      </c>
      <c r="J5215">
        <v>0</v>
      </c>
    </row>
    <row r="5216" spans="1:10">
      <c r="A5216">
        <v>5215</v>
      </c>
      <c r="B5216" t="s">
        <v>8772</v>
      </c>
      <c r="C5216">
        <v>4</v>
      </c>
      <c r="D5216">
        <v>3.7172543127625497</v>
      </c>
      <c r="E5216">
        <v>0.6020599913279624</v>
      </c>
      <c r="G5216" t="s">
        <v>6215</v>
      </c>
      <c r="H5216">
        <v>1</v>
      </c>
      <c r="I5216">
        <v>3.7172543127625497</v>
      </c>
      <c r="J5216">
        <v>0</v>
      </c>
    </row>
    <row r="5217" spans="1:10">
      <c r="A5217">
        <v>5216</v>
      </c>
      <c r="B5217" t="s">
        <v>8773</v>
      </c>
      <c r="C5217">
        <v>4</v>
      </c>
      <c r="D5217">
        <v>3.7173375827238639</v>
      </c>
      <c r="E5217">
        <v>0.6020599913279624</v>
      </c>
      <c r="G5217" t="s">
        <v>7175</v>
      </c>
      <c r="H5217">
        <v>1</v>
      </c>
      <c r="I5217">
        <v>3.7173375827238639</v>
      </c>
      <c r="J5217">
        <v>0</v>
      </c>
    </row>
    <row r="5218" spans="1:10">
      <c r="A5218">
        <v>5217</v>
      </c>
      <c r="B5218" t="s">
        <v>8774</v>
      </c>
      <c r="C5218">
        <v>4</v>
      </c>
      <c r="D5218">
        <v>3.7174208367223751</v>
      </c>
      <c r="E5218">
        <v>0.6020599913279624</v>
      </c>
      <c r="G5218" t="s">
        <v>6844</v>
      </c>
      <c r="H5218">
        <v>1</v>
      </c>
      <c r="I5218">
        <v>3.7174208367223751</v>
      </c>
      <c r="J5218">
        <v>0</v>
      </c>
    </row>
    <row r="5219" spans="1:10">
      <c r="A5219">
        <v>5218</v>
      </c>
      <c r="B5219" t="s">
        <v>4312</v>
      </c>
      <c r="C5219">
        <v>4</v>
      </c>
      <c r="D5219">
        <v>3.7175040747642019</v>
      </c>
      <c r="E5219">
        <v>0.6020599913279624</v>
      </c>
      <c r="G5219" t="s">
        <v>5672</v>
      </c>
      <c r="H5219">
        <v>1</v>
      </c>
      <c r="I5219">
        <v>3.7175040747642019</v>
      </c>
      <c r="J5219">
        <v>0</v>
      </c>
    </row>
    <row r="5220" spans="1:10">
      <c r="A5220">
        <v>5219</v>
      </c>
      <c r="B5220" t="s">
        <v>8775</v>
      </c>
      <c r="C5220">
        <v>4</v>
      </c>
      <c r="D5220">
        <v>3.7175872968554606</v>
      </c>
      <c r="E5220">
        <v>0.6020599913279624</v>
      </c>
      <c r="G5220" t="s">
        <v>6522</v>
      </c>
      <c r="H5220">
        <v>1</v>
      </c>
      <c r="I5220">
        <v>3.7175872968554606</v>
      </c>
      <c r="J5220">
        <v>0</v>
      </c>
    </row>
    <row r="5221" spans="1:10">
      <c r="A5221">
        <v>5220</v>
      </c>
      <c r="B5221" t="s">
        <v>8776</v>
      </c>
      <c r="C5221">
        <v>4</v>
      </c>
      <c r="D5221">
        <v>3.7176705030022621</v>
      </c>
      <c r="E5221">
        <v>0.6020599913279624</v>
      </c>
      <c r="G5221" t="s">
        <v>6256</v>
      </c>
      <c r="H5221">
        <v>1</v>
      </c>
      <c r="I5221">
        <v>3.7176705030022621</v>
      </c>
      <c r="J5221">
        <v>0</v>
      </c>
    </row>
    <row r="5222" spans="1:10">
      <c r="A5222">
        <v>5221</v>
      </c>
      <c r="B5222" t="s">
        <v>8777</v>
      </c>
      <c r="C5222">
        <v>4</v>
      </c>
      <c r="D5222">
        <v>3.7177536932107156</v>
      </c>
      <c r="E5222">
        <v>0.6020599913279624</v>
      </c>
      <c r="G5222" t="s">
        <v>7159</v>
      </c>
      <c r="H5222">
        <v>1</v>
      </c>
      <c r="I5222">
        <v>3.7177536932107156</v>
      </c>
      <c r="J5222">
        <v>0</v>
      </c>
    </row>
    <row r="5223" spans="1:10">
      <c r="A5223">
        <v>5222</v>
      </c>
      <c r="B5223" t="s">
        <v>8778</v>
      </c>
      <c r="C5223">
        <v>4</v>
      </c>
      <c r="D5223">
        <v>3.7178368674869255</v>
      </c>
      <c r="E5223">
        <v>0.6020599913279624</v>
      </c>
      <c r="G5223" t="s">
        <v>6918</v>
      </c>
      <c r="H5223">
        <v>1</v>
      </c>
      <c r="I5223">
        <v>3.7178368674869255</v>
      </c>
      <c r="J5223">
        <v>0</v>
      </c>
    </row>
    <row r="5224" spans="1:10">
      <c r="A5224">
        <v>5223</v>
      </c>
      <c r="B5224" t="s">
        <v>6890</v>
      </c>
      <c r="C5224">
        <v>4</v>
      </c>
      <c r="D5224">
        <v>3.7179200258369938</v>
      </c>
      <c r="E5224">
        <v>0.6020599913279624</v>
      </c>
      <c r="G5224" t="s">
        <v>7350</v>
      </c>
      <c r="H5224">
        <v>1</v>
      </c>
      <c r="I5224">
        <v>3.7179200258369938</v>
      </c>
      <c r="J5224">
        <v>0</v>
      </c>
    </row>
    <row r="5225" spans="1:10">
      <c r="A5225">
        <v>5224</v>
      </c>
      <c r="B5225" t="s">
        <v>8779</v>
      </c>
      <c r="C5225">
        <v>4</v>
      </c>
      <c r="D5225">
        <v>3.7180031682670176</v>
      </c>
      <c r="E5225">
        <v>0.6020599913279624</v>
      </c>
      <c r="G5225" t="s">
        <v>5411</v>
      </c>
      <c r="H5225">
        <v>1</v>
      </c>
      <c r="I5225">
        <v>3.7180031682670176</v>
      </c>
      <c r="J5225">
        <v>0</v>
      </c>
    </row>
    <row r="5226" spans="1:10">
      <c r="A5226">
        <v>5225</v>
      </c>
      <c r="B5226" t="s">
        <v>8780</v>
      </c>
      <c r="C5226">
        <v>4</v>
      </c>
      <c r="D5226">
        <v>3.7180862947830917</v>
      </c>
      <c r="E5226">
        <v>0.6020599913279624</v>
      </c>
      <c r="G5226" t="s">
        <v>7112</v>
      </c>
      <c r="H5226">
        <v>1</v>
      </c>
      <c r="I5226">
        <v>3.7180862947830917</v>
      </c>
      <c r="J5226">
        <v>0</v>
      </c>
    </row>
    <row r="5227" spans="1:10">
      <c r="A5227">
        <v>5226</v>
      </c>
      <c r="B5227" t="s">
        <v>8781</v>
      </c>
      <c r="C5227">
        <v>4</v>
      </c>
      <c r="D5227">
        <v>3.7181694053913068</v>
      </c>
      <c r="E5227">
        <v>0.6020599913279624</v>
      </c>
      <c r="G5227" t="s">
        <v>5769</v>
      </c>
      <c r="H5227">
        <v>1</v>
      </c>
      <c r="I5227">
        <v>3.7181694053913068</v>
      </c>
      <c r="J5227">
        <v>0</v>
      </c>
    </row>
    <row r="5228" spans="1:10">
      <c r="A5228">
        <v>5227</v>
      </c>
      <c r="B5228" t="s">
        <v>5246</v>
      </c>
      <c r="C5228">
        <v>4</v>
      </c>
      <c r="D5228">
        <v>3.7182525000977504</v>
      </c>
      <c r="E5228">
        <v>0.6020599913279624</v>
      </c>
      <c r="G5228" t="s">
        <v>5280</v>
      </c>
      <c r="H5228">
        <v>1</v>
      </c>
      <c r="I5228">
        <v>3.7182525000977504</v>
      </c>
      <c r="J5228">
        <v>0</v>
      </c>
    </row>
    <row r="5229" spans="1:10">
      <c r="A5229">
        <v>5228</v>
      </c>
      <c r="B5229" t="s">
        <v>8782</v>
      </c>
      <c r="C5229">
        <v>4</v>
      </c>
      <c r="D5229">
        <v>3.7183355789085066</v>
      </c>
      <c r="E5229">
        <v>0.6020599913279624</v>
      </c>
      <c r="G5229" t="s">
        <v>6922</v>
      </c>
      <c r="H5229">
        <v>1</v>
      </c>
      <c r="I5229">
        <v>3.7183355789085066</v>
      </c>
      <c r="J5229">
        <v>0</v>
      </c>
    </row>
    <row r="5230" spans="1:10">
      <c r="A5230">
        <v>5229</v>
      </c>
      <c r="B5230" t="s">
        <v>8783</v>
      </c>
      <c r="C5230">
        <v>4</v>
      </c>
      <c r="D5230">
        <v>3.7184186418296554</v>
      </c>
      <c r="E5230">
        <v>0.6020599913279624</v>
      </c>
      <c r="G5230" t="s">
        <v>7105</v>
      </c>
      <c r="H5230">
        <v>1</v>
      </c>
      <c r="I5230">
        <v>3.7184186418296554</v>
      </c>
      <c r="J5230">
        <v>0</v>
      </c>
    </row>
    <row r="5231" spans="1:10">
      <c r="A5231">
        <v>5230</v>
      </c>
      <c r="B5231" t="s">
        <v>8784</v>
      </c>
      <c r="C5231">
        <v>4</v>
      </c>
      <c r="D5231">
        <v>3.7185016888672742</v>
      </c>
      <c r="E5231">
        <v>0.6020599913279624</v>
      </c>
      <c r="G5231" t="s">
        <v>6572</v>
      </c>
      <c r="H5231">
        <v>1</v>
      </c>
      <c r="I5231">
        <v>3.7185016888672742</v>
      </c>
      <c r="J5231">
        <v>0</v>
      </c>
    </row>
    <row r="5232" spans="1:10">
      <c r="A5232">
        <v>5231</v>
      </c>
      <c r="B5232" t="s">
        <v>8785</v>
      </c>
      <c r="C5232">
        <v>4</v>
      </c>
      <c r="D5232">
        <v>3.7185847200274358</v>
      </c>
      <c r="E5232">
        <v>0.6020599913279624</v>
      </c>
      <c r="G5232" t="s">
        <v>6307</v>
      </c>
      <c r="H5232">
        <v>1</v>
      </c>
      <c r="I5232">
        <v>3.7185847200274358</v>
      </c>
      <c r="J5232">
        <v>0</v>
      </c>
    </row>
    <row r="5233" spans="1:10">
      <c r="A5233">
        <v>5232</v>
      </c>
      <c r="B5233" t="s">
        <v>8786</v>
      </c>
      <c r="C5233">
        <v>4</v>
      </c>
      <c r="D5233">
        <v>3.718667735316211</v>
      </c>
      <c r="E5233">
        <v>0.6020599913279624</v>
      </c>
      <c r="G5233" t="s">
        <v>5446</v>
      </c>
      <c r="H5233">
        <v>1</v>
      </c>
      <c r="I5233">
        <v>3.718667735316211</v>
      </c>
      <c r="J5233">
        <v>0</v>
      </c>
    </row>
    <row r="5234" spans="1:10">
      <c r="A5234">
        <v>5233</v>
      </c>
      <c r="B5234" t="s">
        <v>8787</v>
      </c>
      <c r="C5234">
        <v>4</v>
      </c>
      <c r="D5234">
        <v>3.7187507347396651</v>
      </c>
      <c r="E5234">
        <v>0.6020599913279624</v>
      </c>
      <c r="G5234" t="s">
        <v>5147</v>
      </c>
      <c r="H5234">
        <v>1</v>
      </c>
      <c r="I5234">
        <v>3.7187507347396651</v>
      </c>
      <c r="J5234">
        <v>0</v>
      </c>
    </row>
    <row r="5235" spans="1:10">
      <c r="A5235">
        <v>5234</v>
      </c>
      <c r="B5235" t="s">
        <v>6347</v>
      </c>
      <c r="C5235">
        <v>4</v>
      </c>
      <c r="D5235">
        <v>3.7188337183038622</v>
      </c>
      <c r="E5235">
        <v>0.6020599913279624</v>
      </c>
      <c r="G5235" t="s">
        <v>6621</v>
      </c>
      <c r="H5235">
        <v>1</v>
      </c>
      <c r="I5235">
        <v>3.7188337183038622</v>
      </c>
      <c r="J5235">
        <v>0</v>
      </c>
    </row>
    <row r="5236" spans="1:10">
      <c r="A5236">
        <v>5235</v>
      </c>
      <c r="B5236" t="s">
        <v>8788</v>
      </c>
      <c r="C5236">
        <v>4</v>
      </c>
      <c r="D5236">
        <v>3.718916686014861</v>
      </c>
      <c r="E5236">
        <v>0.6020599913279624</v>
      </c>
      <c r="G5236" t="s">
        <v>1720</v>
      </c>
      <c r="H5236">
        <v>1</v>
      </c>
      <c r="I5236">
        <v>3.718916686014861</v>
      </c>
      <c r="J5236">
        <v>0</v>
      </c>
    </row>
    <row r="5237" spans="1:10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G5237" t="s">
        <v>3222</v>
      </c>
      <c r="H5237">
        <v>1</v>
      </c>
      <c r="I5237">
        <v>3.718999637878718</v>
      </c>
      <c r="J5237">
        <v>0</v>
      </c>
    </row>
    <row r="5238" spans="1:10">
      <c r="A5238">
        <v>5237</v>
      </c>
      <c r="B5238" t="s">
        <v>8789</v>
      </c>
      <c r="C5238">
        <v>4</v>
      </c>
      <c r="D5238">
        <v>3.7190825739014861</v>
      </c>
      <c r="E5238">
        <v>0.6020599913279624</v>
      </c>
      <c r="G5238" t="s">
        <v>2305</v>
      </c>
      <c r="H5238">
        <v>1</v>
      </c>
      <c r="I5238">
        <v>3.7190825739014861</v>
      </c>
      <c r="J5238">
        <v>0</v>
      </c>
    </row>
    <row r="5239" spans="1:10">
      <c r="A5239">
        <v>5238</v>
      </c>
      <c r="B5239" t="s">
        <v>8790</v>
      </c>
      <c r="C5239">
        <v>4</v>
      </c>
      <c r="D5239">
        <v>3.7191654940892134</v>
      </c>
      <c r="E5239">
        <v>0.6020599913279624</v>
      </c>
      <c r="G5239" t="s">
        <v>6202</v>
      </c>
      <c r="H5239">
        <v>1</v>
      </c>
      <c r="I5239">
        <v>3.7191654940892134</v>
      </c>
      <c r="J5239">
        <v>0</v>
      </c>
    </row>
    <row r="5240" spans="1:10">
      <c r="A5240">
        <v>5239</v>
      </c>
      <c r="B5240" t="s">
        <v>8791</v>
      </c>
      <c r="C5240">
        <v>4</v>
      </c>
      <c r="D5240">
        <v>3.7192483984479461</v>
      </c>
      <c r="E5240">
        <v>0.6020599913279624</v>
      </c>
      <c r="G5240" t="s">
        <v>5942</v>
      </c>
      <c r="H5240">
        <v>1</v>
      </c>
      <c r="I5240">
        <v>3.7192483984479461</v>
      </c>
      <c r="J5240">
        <v>0</v>
      </c>
    </row>
    <row r="5241" spans="1:10">
      <c r="A5241">
        <v>5240</v>
      </c>
      <c r="B5241" t="s">
        <v>8792</v>
      </c>
      <c r="C5241">
        <v>4</v>
      </c>
      <c r="D5241">
        <v>3.7193312869837265</v>
      </c>
      <c r="E5241">
        <v>0.6020599913279624</v>
      </c>
      <c r="G5241" t="s">
        <v>6417</v>
      </c>
      <c r="H5241">
        <v>1</v>
      </c>
      <c r="I5241">
        <v>3.7193312869837265</v>
      </c>
      <c r="J5241">
        <v>0</v>
      </c>
    </row>
    <row r="5242" spans="1:10">
      <c r="A5242">
        <v>5241</v>
      </c>
      <c r="B5242" t="s">
        <v>8793</v>
      </c>
      <c r="C5242">
        <v>4</v>
      </c>
      <c r="D5242">
        <v>3.7194141597025934</v>
      </c>
      <c r="E5242">
        <v>0.6020599913279624</v>
      </c>
      <c r="G5242" t="s">
        <v>5638</v>
      </c>
      <c r="H5242">
        <v>1</v>
      </c>
      <c r="I5242">
        <v>3.7194141597025934</v>
      </c>
      <c r="J5242">
        <v>0</v>
      </c>
    </row>
    <row r="5243" spans="1:10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G5243" t="s">
        <v>6176</v>
      </c>
      <c r="H5243">
        <v>1</v>
      </c>
      <c r="I5243">
        <v>3.7194970166105819</v>
      </c>
      <c r="J5243">
        <v>0</v>
      </c>
    </row>
    <row r="5244" spans="1:10">
      <c r="A5244">
        <v>5243</v>
      </c>
      <c r="B5244" t="s">
        <v>8794</v>
      </c>
      <c r="C5244">
        <v>4</v>
      </c>
      <c r="D5244">
        <v>3.7195798577137231</v>
      </c>
      <c r="E5244">
        <v>0.6020599913279624</v>
      </c>
      <c r="G5244" t="s">
        <v>2935</v>
      </c>
      <c r="H5244">
        <v>1</v>
      </c>
      <c r="I5244">
        <v>3.7195798577137231</v>
      </c>
      <c r="J5244">
        <v>0</v>
      </c>
    </row>
    <row r="5245" spans="1:10">
      <c r="A5245">
        <v>5244</v>
      </c>
      <c r="B5245" t="s">
        <v>8795</v>
      </c>
      <c r="C5245">
        <v>4</v>
      </c>
      <c r="D5245">
        <v>3.7196626830180466</v>
      </c>
      <c r="E5245">
        <v>0.6020599913279624</v>
      </c>
      <c r="G5245" t="s">
        <v>6177</v>
      </c>
      <c r="H5245">
        <v>1</v>
      </c>
      <c r="I5245">
        <v>3.7196626830180466</v>
      </c>
      <c r="J5245">
        <v>0</v>
      </c>
    </row>
    <row r="5246" spans="1:10">
      <c r="A5246">
        <v>5245</v>
      </c>
      <c r="B5246" t="s">
        <v>4647</v>
      </c>
      <c r="C5246">
        <v>4</v>
      </c>
      <c r="D5246">
        <v>3.7197454925295768</v>
      </c>
      <c r="E5246">
        <v>0.6020599913279624</v>
      </c>
      <c r="G5246" t="s">
        <v>6501</v>
      </c>
      <c r="H5246">
        <v>1</v>
      </c>
      <c r="I5246">
        <v>3.7197454925295768</v>
      </c>
      <c r="J5246">
        <v>0</v>
      </c>
    </row>
    <row r="5247" spans="1:10">
      <c r="A5247">
        <v>5246</v>
      </c>
      <c r="B5247" t="s">
        <v>8796</v>
      </c>
      <c r="C5247">
        <v>4</v>
      </c>
      <c r="D5247">
        <v>3.7198282862543346</v>
      </c>
      <c r="E5247">
        <v>0.6020599913279624</v>
      </c>
      <c r="G5247" t="s">
        <v>5358</v>
      </c>
      <c r="H5247">
        <v>1</v>
      </c>
      <c r="I5247">
        <v>3.7198282862543346</v>
      </c>
      <c r="J5247">
        <v>0</v>
      </c>
    </row>
    <row r="5248" spans="1:10">
      <c r="A5248">
        <v>5247</v>
      </c>
      <c r="B5248" t="s">
        <v>4700</v>
      </c>
      <c r="C5248">
        <v>4</v>
      </c>
      <c r="D5248">
        <v>3.7199110641983388</v>
      </c>
      <c r="E5248">
        <v>0.6020599913279624</v>
      </c>
      <c r="G5248" t="s">
        <v>5170</v>
      </c>
      <c r="H5248">
        <v>1</v>
      </c>
      <c r="I5248">
        <v>3.7199110641983388</v>
      </c>
      <c r="J5248">
        <v>0</v>
      </c>
    </row>
    <row r="5249" spans="1:10">
      <c r="A5249">
        <v>5248</v>
      </c>
      <c r="B5249" t="s">
        <v>8797</v>
      </c>
      <c r="C5249">
        <v>4</v>
      </c>
      <c r="D5249">
        <v>3.7199938263676038</v>
      </c>
      <c r="E5249">
        <v>0.6020599913279624</v>
      </c>
      <c r="G5249" t="s">
        <v>7171</v>
      </c>
      <c r="H5249">
        <v>1</v>
      </c>
      <c r="I5249">
        <v>3.7199938263676038</v>
      </c>
      <c r="J5249">
        <v>0</v>
      </c>
    </row>
    <row r="5250" spans="1:10">
      <c r="A5250">
        <v>5249</v>
      </c>
      <c r="B5250" t="s">
        <v>8798</v>
      </c>
      <c r="C5250">
        <v>4</v>
      </c>
      <c r="D5250">
        <v>3.7200765727681406</v>
      </c>
      <c r="E5250">
        <v>0.6020599913279624</v>
      </c>
      <c r="G5250" t="s">
        <v>6655</v>
      </c>
      <c r="H5250">
        <v>1</v>
      </c>
      <c r="I5250">
        <v>3.7200765727681406</v>
      </c>
      <c r="J5250">
        <v>0</v>
      </c>
    </row>
    <row r="5251" spans="1:10">
      <c r="A5251">
        <v>5250</v>
      </c>
      <c r="B5251" t="s">
        <v>8799</v>
      </c>
      <c r="C5251">
        <v>4</v>
      </c>
      <c r="D5251">
        <v>3.720159303405957</v>
      </c>
      <c r="E5251">
        <v>0.6020599913279624</v>
      </c>
      <c r="G5251" t="s">
        <v>6068</v>
      </c>
      <c r="H5251">
        <v>1</v>
      </c>
      <c r="I5251">
        <v>3.720159303405957</v>
      </c>
      <c r="J5251">
        <v>0</v>
      </c>
    </row>
    <row r="5252" spans="1:10">
      <c r="A5252">
        <v>5251</v>
      </c>
      <c r="B5252" t="s">
        <v>4488</v>
      </c>
      <c r="C5252">
        <v>4</v>
      </c>
      <c r="D5252">
        <v>3.720242018287057</v>
      </c>
      <c r="E5252">
        <v>0.6020599913279624</v>
      </c>
      <c r="G5252" t="s">
        <v>5130</v>
      </c>
      <c r="H5252">
        <v>1</v>
      </c>
      <c r="I5252">
        <v>3.720242018287057</v>
      </c>
      <c r="J5252">
        <v>0</v>
      </c>
    </row>
    <row r="5253" spans="1:10">
      <c r="A5253">
        <v>5252</v>
      </c>
      <c r="B5253" t="s">
        <v>8800</v>
      </c>
      <c r="C5253">
        <v>4</v>
      </c>
      <c r="D5253">
        <v>3.7203247174174416</v>
      </c>
      <c r="E5253">
        <v>0.6020599913279624</v>
      </c>
      <c r="G5253" t="s">
        <v>6342</v>
      </c>
      <c r="H5253">
        <v>1</v>
      </c>
      <c r="I5253">
        <v>3.7203247174174416</v>
      </c>
      <c r="J5253">
        <v>0</v>
      </c>
    </row>
    <row r="5254" spans="1:10">
      <c r="A5254">
        <v>5253</v>
      </c>
      <c r="B5254" t="s">
        <v>8801</v>
      </c>
      <c r="C5254">
        <v>4</v>
      </c>
      <c r="D5254">
        <v>3.7204074008031087</v>
      </c>
      <c r="E5254">
        <v>0.6020599913279624</v>
      </c>
      <c r="G5254" t="s">
        <v>5871</v>
      </c>
      <c r="H5254">
        <v>1</v>
      </c>
      <c r="I5254">
        <v>3.7204074008031087</v>
      </c>
      <c r="J5254">
        <v>0</v>
      </c>
    </row>
    <row r="5255" spans="1:10">
      <c r="A5255">
        <v>5254</v>
      </c>
      <c r="B5255" t="s">
        <v>5448</v>
      </c>
      <c r="C5255">
        <v>3</v>
      </c>
      <c r="D5255">
        <v>3.7204900684500513</v>
      </c>
      <c r="E5255">
        <v>0.47712125471966244</v>
      </c>
      <c r="G5255" t="s">
        <v>3077</v>
      </c>
      <c r="H5255">
        <v>1</v>
      </c>
      <c r="I5255">
        <v>3.7204900684500513</v>
      </c>
      <c r="J5255">
        <v>0</v>
      </c>
    </row>
    <row r="5256" spans="1:10">
      <c r="A5256">
        <v>5255</v>
      </c>
      <c r="B5256" t="s">
        <v>8802</v>
      </c>
      <c r="C5256">
        <v>3</v>
      </c>
      <c r="D5256">
        <v>3.7205727203642609</v>
      </c>
      <c r="E5256">
        <v>0.47712125471966244</v>
      </c>
      <c r="G5256" t="s">
        <v>5247</v>
      </c>
      <c r="H5256">
        <v>1</v>
      </c>
      <c r="I5256">
        <v>3.7205727203642609</v>
      </c>
      <c r="J5256">
        <v>0</v>
      </c>
    </row>
    <row r="5257" spans="1:10">
      <c r="A5257">
        <v>5256</v>
      </c>
      <c r="B5257" t="s">
        <v>4256</v>
      </c>
      <c r="C5257">
        <v>3</v>
      </c>
      <c r="D5257">
        <v>3.7206553565517244</v>
      </c>
      <c r="E5257">
        <v>0.47712125471966244</v>
      </c>
      <c r="G5257" t="s">
        <v>6007</v>
      </c>
      <c r="H5257">
        <v>1</v>
      </c>
      <c r="I5257">
        <v>3.7206553565517244</v>
      </c>
      <c r="J5257">
        <v>0</v>
      </c>
    </row>
    <row r="5258" spans="1:10">
      <c r="A5258">
        <v>5257</v>
      </c>
      <c r="B5258" t="s">
        <v>8803</v>
      </c>
      <c r="C5258">
        <v>3</v>
      </c>
      <c r="D5258">
        <v>3.720737977018425</v>
      </c>
      <c r="E5258">
        <v>0.47712125471966244</v>
      </c>
      <c r="G5258" t="s">
        <v>5144</v>
      </c>
      <c r="H5258">
        <v>1</v>
      </c>
      <c r="I5258">
        <v>3.720737977018425</v>
      </c>
      <c r="J5258">
        <v>0</v>
      </c>
    </row>
    <row r="5259" spans="1:10">
      <c r="A5259">
        <v>5258</v>
      </c>
      <c r="B5259" t="s">
        <v>8804</v>
      </c>
      <c r="C5259">
        <v>3</v>
      </c>
      <c r="D5259">
        <v>3.7208205817703441</v>
      </c>
      <c r="E5259">
        <v>0.47712125471966244</v>
      </c>
      <c r="G5259" t="s">
        <v>1358</v>
      </c>
      <c r="H5259">
        <v>1</v>
      </c>
      <c r="I5259">
        <v>3.7208205817703441</v>
      </c>
      <c r="J5259">
        <v>0</v>
      </c>
    </row>
    <row r="5260" spans="1:10">
      <c r="A5260">
        <v>5259</v>
      </c>
      <c r="B5260" t="s">
        <v>6541</v>
      </c>
      <c r="C5260">
        <v>3</v>
      </c>
      <c r="D5260">
        <v>3.7209031708134575</v>
      </c>
      <c r="E5260">
        <v>0.47712125471966244</v>
      </c>
      <c r="G5260" t="s">
        <v>7111</v>
      </c>
      <c r="H5260">
        <v>1</v>
      </c>
      <c r="I5260">
        <v>3.7209031708134575</v>
      </c>
      <c r="J5260">
        <v>0</v>
      </c>
    </row>
    <row r="5261" spans="1:10">
      <c r="A5261">
        <v>5260</v>
      </c>
      <c r="B5261" t="s">
        <v>8805</v>
      </c>
      <c r="C5261">
        <v>3</v>
      </c>
      <c r="D5261">
        <v>3.7209857441537393</v>
      </c>
      <c r="E5261">
        <v>0.47712125471966244</v>
      </c>
      <c r="G5261" t="s">
        <v>5927</v>
      </c>
      <c r="H5261">
        <v>1</v>
      </c>
      <c r="I5261">
        <v>3.7209857441537393</v>
      </c>
      <c r="J5261">
        <v>0</v>
      </c>
    </row>
    <row r="5262" spans="1:10">
      <c r="A5262">
        <v>5261</v>
      </c>
      <c r="B5262" t="s">
        <v>8806</v>
      </c>
      <c r="C5262">
        <v>3</v>
      </c>
      <c r="D5262">
        <v>3.7210683017971591</v>
      </c>
      <c r="E5262">
        <v>0.47712125471966244</v>
      </c>
      <c r="G5262" t="s">
        <v>974</v>
      </c>
      <c r="H5262">
        <v>1</v>
      </c>
      <c r="I5262">
        <v>3.7210683017971591</v>
      </c>
      <c r="J5262">
        <v>0</v>
      </c>
    </row>
    <row r="5263" spans="1:10">
      <c r="A5263">
        <v>5262</v>
      </c>
      <c r="B5263" t="s">
        <v>8807</v>
      </c>
      <c r="C5263">
        <v>3</v>
      </c>
      <c r="D5263">
        <v>3.7211508437496841</v>
      </c>
      <c r="E5263">
        <v>0.47712125471966244</v>
      </c>
      <c r="G5263" t="s">
        <v>5788</v>
      </c>
      <c r="H5263">
        <v>1</v>
      </c>
      <c r="I5263">
        <v>3.7211508437496841</v>
      </c>
      <c r="J5263">
        <v>0</v>
      </c>
    </row>
    <row r="5264" spans="1:10">
      <c r="A5264">
        <v>5263</v>
      </c>
      <c r="B5264" t="s">
        <v>4568</v>
      </c>
      <c r="C5264">
        <v>3</v>
      </c>
      <c r="D5264">
        <v>3.7212333700172775</v>
      </c>
      <c r="E5264">
        <v>0.47712125471966244</v>
      </c>
      <c r="G5264" t="s">
        <v>5744</v>
      </c>
      <c r="H5264">
        <v>1</v>
      </c>
      <c r="I5264">
        <v>3.7212333700172775</v>
      </c>
      <c r="J5264">
        <v>0</v>
      </c>
    </row>
    <row r="5265" spans="1:10">
      <c r="A5265">
        <v>5264</v>
      </c>
      <c r="B5265" t="s">
        <v>8808</v>
      </c>
      <c r="C5265">
        <v>3</v>
      </c>
      <c r="D5265">
        <v>3.721315880605899</v>
      </c>
      <c r="E5265">
        <v>0.47712125471966244</v>
      </c>
      <c r="G5265" t="s">
        <v>5298</v>
      </c>
      <c r="H5265">
        <v>1</v>
      </c>
      <c r="I5265">
        <v>3.721315880605899</v>
      </c>
      <c r="J5265">
        <v>0</v>
      </c>
    </row>
    <row r="5266" spans="1:10">
      <c r="A5266">
        <v>5265</v>
      </c>
      <c r="B5266" t="s">
        <v>8809</v>
      </c>
      <c r="C5266">
        <v>3</v>
      </c>
      <c r="D5266">
        <v>3.7213983755215052</v>
      </c>
      <c r="E5266">
        <v>0.47712125471966244</v>
      </c>
      <c r="G5266" t="s">
        <v>7269</v>
      </c>
      <c r="H5266">
        <v>1</v>
      </c>
      <c r="I5266">
        <v>3.7213983755215052</v>
      </c>
      <c r="J5266">
        <v>0</v>
      </c>
    </row>
    <row r="5267" spans="1:10">
      <c r="A5267">
        <v>5266</v>
      </c>
      <c r="B5267" t="s">
        <v>8810</v>
      </c>
      <c r="C5267">
        <v>3</v>
      </c>
      <c r="D5267">
        <v>3.7214808547700495</v>
      </c>
      <c r="E5267">
        <v>0.47712125471966244</v>
      </c>
      <c r="G5267" t="s">
        <v>5156</v>
      </c>
      <c r="H5267">
        <v>1</v>
      </c>
      <c r="I5267">
        <v>3.7214808547700495</v>
      </c>
      <c r="J5267">
        <v>0</v>
      </c>
    </row>
    <row r="5268" spans="1:10">
      <c r="A5268">
        <v>5267</v>
      </c>
      <c r="B5268" t="s">
        <v>8811</v>
      </c>
      <c r="C5268">
        <v>3</v>
      </c>
      <c r="D5268">
        <v>3.721563318357481</v>
      </c>
      <c r="E5268">
        <v>0.47712125471966244</v>
      </c>
      <c r="G5268" t="s">
        <v>5167</v>
      </c>
      <c r="H5268">
        <v>1</v>
      </c>
      <c r="I5268">
        <v>3.721563318357481</v>
      </c>
      <c r="J5268">
        <v>0</v>
      </c>
    </row>
    <row r="5269" spans="1:10">
      <c r="A5269">
        <v>5268</v>
      </c>
      <c r="B5269" t="s">
        <v>8812</v>
      </c>
      <c r="C5269">
        <v>3</v>
      </c>
      <c r="D5269">
        <v>3.7216457662897464</v>
      </c>
      <c r="E5269">
        <v>0.47712125471966244</v>
      </c>
      <c r="G5269" t="s">
        <v>6201</v>
      </c>
      <c r="H5269">
        <v>1</v>
      </c>
      <c r="I5269">
        <v>3.7216457662897464</v>
      </c>
      <c r="J5269">
        <v>0</v>
      </c>
    </row>
    <row r="5270" spans="1:10">
      <c r="A5270">
        <v>5269</v>
      </c>
      <c r="B5270" t="s">
        <v>8813</v>
      </c>
      <c r="C5270">
        <v>3</v>
      </c>
      <c r="D5270">
        <v>3.7217281985727881</v>
      </c>
      <c r="E5270">
        <v>0.47712125471966244</v>
      </c>
      <c r="G5270" t="s">
        <v>5610</v>
      </c>
      <c r="H5270">
        <v>1</v>
      </c>
      <c r="I5270">
        <v>3.7217281985727881</v>
      </c>
      <c r="J5270">
        <v>0</v>
      </c>
    </row>
    <row r="5271" spans="1:10">
      <c r="A5271">
        <v>5270</v>
      </c>
      <c r="B5271" t="s">
        <v>8814</v>
      </c>
      <c r="C5271">
        <v>3</v>
      </c>
      <c r="D5271">
        <v>3.7218106152125467</v>
      </c>
      <c r="E5271">
        <v>0.47712125471966244</v>
      </c>
      <c r="G5271" t="s">
        <v>7151</v>
      </c>
      <c r="H5271">
        <v>1</v>
      </c>
      <c r="I5271">
        <v>3.7218106152125467</v>
      </c>
      <c r="J5271">
        <v>0</v>
      </c>
    </row>
    <row r="5272" spans="1:10">
      <c r="A5272">
        <v>5271</v>
      </c>
      <c r="B5272" t="s">
        <v>7242</v>
      </c>
      <c r="C5272">
        <v>3</v>
      </c>
      <c r="D5272">
        <v>3.7218930162149575</v>
      </c>
      <c r="E5272">
        <v>0.47712125471966244</v>
      </c>
      <c r="G5272" t="s">
        <v>5614</v>
      </c>
      <c r="H5272">
        <v>1</v>
      </c>
      <c r="I5272">
        <v>3.7218930162149575</v>
      </c>
      <c r="J5272">
        <v>0</v>
      </c>
    </row>
    <row r="5273" spans="1:10">
      <c r="A5273">
        <v>5272</v>
      </c>
      <c r="B5273" t="s">
        <v>8815</v>
      </c>
      <c r="C5273">
        <v>3</v>
      </c>
      <c r="D5273">
        <v>3.7219754015859534</v>
      </c>
      <c r="E5273">
        <v>0.47712125471966244</v>
      </c>
      <c r="G5273" t="s">
        <v>2478</v>
      </c>
      <c r="H5273">
        <v>1</v>
      </c>
      <c r="I5273">
        <v>3.7219754015859534</v>
      </c>
      <c r="J5273">
        <v>0</v>
      </c>
    </row>
    <row r="5274" spans="1:10">
      <c r="A5274">
        <v>5273</v>
      </c>
      <c r="B5274" t="s">
        <v>8816</v>
      </c>
      <c r="C5274">
        <v>3</v>
      </c>
      <c r="D5274">
        <v>3.722057771331464</v>
      </c>
      <c r="E5274">
        <v>0.47712125471966244</v>
      </c>
      <c r="G5274" t="s">
        <v>6827</v>
      </c>
      <c r="H5274">
        <v>1</v>
      </c>
      <c r="I5274">
        <v>3.722057771331464</v>
      </c>
      <c r="J5274">
        <v>0</v>
      </c>
    </row>
    <row r="5275" spans="1:10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G5275" t="s">
        <v>7188</v>
      </c>
      <c r="H5275">
        <v>1</v>
      </c>
      <c r="I5275">
        <v>3.7221401254574156</v>
      </c>
      <c r="J5275">
        <v>0</v>
      </c>
    </row>
    <row r="5276" spans="1:10">
      <c r="A5276">
        <v>5275</v>
      </c>
      <c r="B5276" t="s">
        <v>8817</v>
      </c>
      <c r="C5276">
        <v>3</v>
      </c>
      <c r="D5276">
        <v>3.7222224639697301</v>
      </c>
      <c r="E5276">
        <v>0.47712125471966244</v>
      </c>
      <c r="G5276" t="s">
        <v>2914</v>
      </c>
      <c r="H5276">
        <v>1</v>
      </c>
      <c r="I5276">
        <v>3.7222224639697301</v>
      </c>
      <c r="J5276">
        <v>0</v>
      </c>
    </row>
    <row r="5277" spans="1:10">
      <c r="A5277">
        <v>5276</v>
      </c>
      <c r="B5277" t="s">
        <v>8818</v>
      </c>
      <c r="C5277">
        <v>3</v>
      </c>
      <c r="D5277">
        <v>3.7223047868743278</v>
      </c>
      <c r="E5277">
        <v>0.47712125471966244</v>
      </c>
      <c r="G5277" t="s">
        <v>6496</v>
      </c>
      <c r="H5277">
        <v>1</v>
      </c>
      <c r="I5277">
        <v>3.7223047868743278</v>
      </c>
      <c r="J5277">
        <v>0</v>
      </c>
    </row>
    <row r="5278" spans="1:10">
      <c r="A5278">
        <v>5277</v>
      </c>
      <c r="B5278" t="s">
        <v>5845</v>
      </c>
      <c r="C5278">
        <v>3</v>
      </c>
      <c r="D5278">
        <v>3.7223870941771238</v>
      </c>
      <c r="E5278">
        <v>0.47712125471966244</v>
      </c>
      <c r="G5278" t="s">
        <v>5973</v>
      </c>
      <c r="H5278">
        <v>1</v>
      </c>
      <c r="I5278">
        <v>3.7223870941771238</v>
      </c>
      <c r="J5278">
        <v>0</v>
      </c>
    </row>
    <row r="5279" spans="1:10">
      <c r="A5279">
        <v>5278</v>
      </c>
      <c r="B5279" t="s">
        <v>8819</v>
      </c>
      <c r="C5279">
        <v>3</v>
      </c>
      <c r="D5279">
        <v>3.7224693858840308</v>
      </c>
      <c r="E5279">
        <v>0.47712125471966244</v>
      </c>
      <c r="G5279" t="s">
        <v>6078</v>
      </c>
      <c r="H5279">
        <v>1</v>
      </c>
      <c r="I5279">
        <v>3.7224693858840308</v>
      </c>
      <c r="J5279">
        <v>0</v>
      </c>
    </row>
    <row r="5280" spans="1:10">
      <c r="A5280">
        <v>5279</v>
      </c>
      <c r="B5280" t="s">
        <v>8820</v>
      </c>
      <c r="C5280">
        <v>3</v>
      </c>
      <c r="D5280">
        <v>3.7225516620009587</v>
      </c>
      <c r="E5280">
        <v>0.47712125471966244</v>
      </c>
      <c r="G5280" t="s">
        <v>6726</v>
      </c>
      <c r="H5280">
        <v>1</v>
      </c>
      <c r="I5280">
        <v>3.7225516620009587</v>
      </c>
      <c r="J5280">
        <v>0</v>
      </c>
    </row>
    <row r="5281" spans="1:10">
      <c r="A5281">
        <v>5280</v>
      </c>
      <c r="B5281" t="s">
        <v>8821</v>
      </c>
      <c r="C5281">
        <v>3</v>
      </c>
      <c r="D5281">
        <v>3.7226339225338121</v>
      </c>
      <c r="E5281">
        <v>0.47712125471966244</v>
      </c>
      <c r="G5281" t="s">
        <v>1890</v>
      </c>
      <c r="H5281">
        <v>1</v>
      </c>
      <c r="I5281">
        <v>3.7226339225338121</v>
      </c>
      <c r="J5281">
        <v>0</v>
      </c>
    </row>
    <row r="5282" spans="1:10">
      <c r="A5282">
        <v>5281</v>
      </c>
      <c r="B5282" t="s">
        <v>8822</v>
      </c>
      <c r="C5282">
        <v>3</v>
      </c>
      <c r="D5282">
        <v>3.7227161674884948</v>
      </c>
      <c r="E5282">
        <v>0.47712125471966244</v>
      </c>
      <c r="G5282" t="s">
        <v>6736</v>
      </c>
      <c r="H5282">
        <v>1</v>
      </c>
      <c r="I5282">
        <v>3.7227161674884948</v>
      </c>
      <c r="J5282">
        <v>0</v>
      </c>
    </row>
    <row r="5283" spans="1:10">
      <c r="A5283">
        <v>5282</v>
      </c>
      <c r="B5283" t="s">
        <v>8823</v>
      </c>
      <c r="C5283">
        <v>3</v>
      </c>
      <c r="D5283">
        <v>3.7227983968709051</v>
      </c>
      <c r="E5283">
        <v>0.47712125471966244</v>
      </c>
      <c r="G5283" t="s">
        <v>6146</v>
      </c>
      <c r="H5283">
        <v>1</v>
      </c>
      <c r="I5283">
        <v>3.7227983968709051</v>
      </c>
      <c r="J5283">
        <v>0</v>
      </c>
    </row>
    <row r="5284" spans="1:10">
      <c r="A5284">
        <v>5283</v>
      </c>
      <c r="B5284" t="s">
        <v>8824</v>
      </c>
      <c r="C5284">
        <v>3</v>
      </c>
      <c r="D5284">
        <v>3.7228806106869392</v>
      </c>
      <c r="E5284">
        <v>0.47712125471966244</v>
      </c>
      <c r="G5284" t="s">
        <v>7041</v>
      </c>
      <c r="H5284">
        <v>1</v>
      </c>
      <c r="I5284">
        <v>3.7228806106869392</v>
      </c>
      <c r="J5284">
        <v>0</v>
      </c>
    </row>
    <row r="5285" spans="1:10">
      <c r="A5285">
        <v>5284</v>
      </c>
      <c r="B5285" t="s">
        <v>8825</v>
      </c>
      <c r="C5285">
        <v>3</v>
      </c>
      <c r="D5285">
        <v>3.7229628089424898</v>
      </c>
      <c r="E5285">
        <v>0.47712125471966244</v>
      </c>
      <c r="G5285" t="s">
        <v>5911</v>
      </c>
      <c r="H5285">
        <v>1</v>
      </c>
      <c r="I5285">
        <v>3.7229628089424898</v>
      </c>
      <c r="J5285">
        <v>0</v>
      </c>
    </row>
    <row r="5286" spans="1:10">
      <c r="A5286">
        <v>5285</v>
      </c>
      <c r="B5286" t="s">
        <v>8826</v>
      </c>
      <c r="C5286">
        <v>3</v>
      </c>
      <c r="D5286">
        <v>3.7230449916434449</v>
      </c>
      <c r="E5286">
        <v>0.47712125471966244</v>
      </c>
      <c r="G5286" t="s">
        <v>2754</v>
      </c>
      <c r="H5286">
        <v>1</v>
      </c>
      <c r="I5286">
        <v>3.7230449916434449</v>
      </c>
      <c r="J5286">
        <v>0</v>
      </c>
    </row>
    <row r="5287" spans="1:10">
      <c r="A5287">
        <v>5286</v>
      </c>
      <c r="B5287" t="s">
        <v>8827</v>
      </c>
      <c r="C5287">
        <v>3</v>
      </c>
      <c r="D5287">
        <v>3.7231271587956916</v>
      </c>
      <c r="E5287">
        <v>0.47712125471966244</v>
      </c>
      <c r="G5287" t="s">
        <v>5270</v>
      </c>
      <c r="H5287">
        <v>1</v>
      </c>
      <c r="I5287">
        <v>3.7231271587956916</v>
      </c>
      <c r="J5287">
        <v>0</v>
      </c>
    </row>
    <row r="5288" spans="1:10">
      <c r="A5288">
        <v>5287</v>
      </c>
      <c r="B5288" t="s">
        <v>8828</v>
      </c>
      <c r="C5288">
        <v>3</v>
      </c>
      <c r="D5288">
        <v>3.7232093104051116</v>
      </c>
      <c r="E5288">
        <v>0.47712125471966244</v>
      </c>
      <c r="G5288" t="s">
        <v>7418</v>
      </c>
      <c r="H5288">
        <v>1</v>
      </c>
      <c r="I5288">
        <v>3.7232093104051116</v>
      </c>
      <c r="J5288">
        <v>0</v>
      </c>
    </row>
    <row r="5289" spans="1:10">
      <c r="A5289">
        <v>5288</v>
      </c>
      <c r="B5289" t="s">
        <v>8829</v>
      </c>
      <c r="C5289">
        <v>3</v>
      </c>
      <c r="D5289">
        <v>3.7232914464775839</v>
      </c>
      <c r="E5289">
        <v>0.47712125471966244</v>
      </c>
      <c r="G5289" t="s">
        <v>6009</v>
      </c>
      <c r="H5289">
        <v>1</v>
      </c>
      <c r="I5289">
        <v>3.7232914464775839</v>
      </c>
      <c r="J5289">
        <v>0</v>
      </c>
    </row>
    <row r="5290" spans="1:10">
      <c r="A5290">
        <v>5289</v>
      </c>
      <c r="B5290" t="s">
        <v>8830</v>
      </c>
      <c r="C5290">
        <v>3</v>
      </c>
      <c r="D5290">
        <v>3.7233735670189843</v>
      </c>
      <c r="E5290">
        <v>0.47712125471966244</v>
      </c>
      <c r="G5290" t="s">
        <v>2641</v>
      </c>
      <c r="H5290">
        <v>1</v>
      </c>
      <c r="I5290">
        <v>3.7233735670189843</v>
      </c>
      <c r="J5290">
        <v>0</v>
      </c>
    </row>
    <row r="5291" spans="1:10">
      <c r="A5291">
        <v>5290</v>
      </c>
      <c r="B5291" t="s">
        <v>8831</v>
      </c>
      <c r="C5291">
        <v>3</v>
      </c>
      <c r="D5291">
        <v>3.7234556720351857</v>
      </c>
      <c r="E5291">
        <v>0.47712125471966244</v>
      </c>
      <c r="G5291" t="s">
        <v>5389</v>
      </c>
      <c r="H5291">
        <v>1</v>
      </c>
      <c r="I5291">
        <v>3.7234556720351857</v>
      </c>
      <c r="J5291">
        <v>0</v>
      </c>
    </row>
    <row r="5292" spans="1:10">
      <c r="A5292">
        <v>5291</v>
      </c>
      <c r="B5292" t="s">
        <v>8832</v>
      </c>
      <c r="C5292">
        <v>3</v>
      </c>
      <c r="D5292">
        <v>3.7235377615320568</v>
      </c>
      <c r="E5292">
        <v>0.47712125471966244</v>
      </c>
      <c r="G5292" t="s">
        <v>5548</v>
      </c>
      <c r="H5292">
        <v>1</v>
      </c>
      <c r="I5292">
        <v>3.7235377615320568</v>
      </c>
      <c r="J5292">
        <v>0</v>
      </c>
    </row>
    <row r="5293" spans="1:10">
      <c r="A5293">
        <v>5292</v>
      </c>
      <c r="B5293" t="s">
        <v>8833</v>
      </c>
      <c r="C5293">
        <v>3</v>
      </c>
      <c r="D5293">
        <v>3.7236198355154633</v>
      </c>
      <c r="E5293">
        <v>0.47712125471966244</v>
      </c>
      <c r="G5293" t="s">
        <v>2873</v>
      </c>
      <c r="H5293">
        <v>1</v>
      </c>
      <c r="I5293">
        <v>3.7236198355154633</v>
      </c>
      <c r="J5293">
        <v>0</v>
      </c>
    </row>
    <row r="5294" spans="1:10">
      <c r="A5294">
        <v>5293</v>
      </c>
      <c r="B5294" t="s">
        <v>8834</v>
      </c>
      <c r="C5294">
        <v>3</v>
      </c>
      <c r="D5294">
        <v>3.7237018939912678</v>
      </c>
      <c r="E5294">
        <v>0.47712125471966244</v>
      </c>
      <c r="G5294" t="s">
        <v>7026</v>
      </c>
      <c r="H5294">
        <v>1</v>
      </c>
      <c r="I5294">
        <v>3.7237018939912678</v>
      </c>
      <c r="J5294">
        <v>0</v>
      </c>
    </row>
    <row r="5295" spans="1:10">
      <c r="A5295">
        <v>5294</v>
      </c>
      <c r="B5295" t="s">
        <v>8835</v>
      </c>
      <c r="C5295">
        <v>3</v>
      </c>
      <c r="D5295">
        <v>3.7237839369653294</v>
      </c>
      <c r="E5295">
        <v>0.47712125471966244</v>
      </c>
      <c r="G5295" t="s">
        <v>6196</v>
      </c>
      <c r="H5295">
        <v>1</v>
      </c>
      <c r="I5295">
        <v>3.7237839369653294</v>
      </c>
      <c r="J5295">
        <v>0</v>
      </c>
    </row>
    <row r="5296" spans="1:10">
      <c r="A5296">
        <v>5295</v>
      </c>
      <c r="B5296" t="s">
        <v>8836</v>
      </c>
      <c r="C5296">
        <v>3</v>
      </c>
      <c r="D5296">
        <v>3.7238659644435037</v>
      </c>
      <c r="E5296">
        <v>0.47712125471966244</v>
      </c>
      <c r="G5296" t="s">
        <v>6678</v>
      </c>
      <c r="H5296">
        <v>1</v>
      </c>
      <c r="I5296">
        <v>3.7238659644435037</v>
      </c>
      <c r="J5296">
        <v>0</v>
      </c>
    </row>
    <row r="5297" spans="1:10">
      <c r="A5297">
        <v>5296</v>
      </c>
      <c r="B5297" t="s">
        <v>8837</v>
      </c>
      <c r="C5297">
        <v>3</v>
      </c>
      <c r="D5297">
        <v>3.7239479764316434</v>
      </c>
      <c r="E5297">
        <v>0.47712125471966244</v>
      </c>
      <c r="G5297" t="s">
        <v>6570</v>
      </c>
      <c r="H5297">
        <v>1</v>
      </c>
      <c r="I5297">
        <v>3.7239479764316434</v>
      </c>
      <c r="J5297">
        <v>0</v>
      </c>
    </row>
    <row r="5298" spans="1:10">
      <c r="A5298">
        <v>5297</v>
      </c>
      <c r="B5298" t="s">
        <v>8838</v>
      </c>
      <c r="C5298">
        <v>3</v>
      </c>
      <c r="D5298">
        <v>3.7240299729355977</v>
      </c>
      <c r="E5298">
        <v>0.47712125471966244</v>
      </c>
      <c r="G5298" t="s">
        <v>6306</v>
      </c>
      <c r="H5298">
        <v>1</v>
      </c>
      <c r="I5298">
        <v>3.7240299729355977</v>
      </c>
      <c r="J5298">
        <v>0</v>
      </c>
    </row>
    <row r="5299" spans="1:10">
      <c r="A5299">
        <v>5298</v>
      </c>
      <c r="B5299" t="s">
        <v>8839</v>
      </c>
      <c r="C5299">
        <v>3</v>
      </c>
      <c r="D5299">
        <v>3.7241119539612124</v>
      </c>
      <c r="E5299">
        <v>0.47712125471966244</v>
      </c>
      <c r="G5299" t="s">
        <v>5794</v>
      </c>
      <c r="H5299">
        <v>1</v>
      </c>
      <c r="I5299">
        <v>3.7241119539612124</v>
      </c>
      <c r="J5299">
        <v>0</v>
      </c>
    </row>
    <row r="5300" spans="1:10">
      <c r="A5300">
        <v>5299</v>
      </c>
      <c r="B5300" t="s">
        <v>4710</v>
      </c>
      <c r="C5300">
        <v>3</v>
      </c>
      <c r="D5300">
        <v>3.7241939195143297</v>
      </c>
      <c r="E5300">
        <v>0.47712125471966244</v>
      </c>
      <c r="G5300" t="s">
        <v>2043</v>
      </c>
      <c r="H5300">
        <v>1</v>
      </c>
      <c r="I5300">
        <v>3.7241939195143297</v>
      </c>
      <c r="J5300">
        <v>0</v>
      </c>
    </row>
    <row r="5301" spans="1:10">
      <c r="A5301">
        <v>5300</v>
      </c>
      <c r="B5301" t="s">
        <v>8840</v>
      </c>
      <c r="C5301">
        <v>3</v>
      </c>
      <c r="D5301">
        <v>3.7242758696007892</v>
      </c>
      <c r="E5301">
        <v>0.47712125471966244</v>
      </c>
      <c r="G5301" t="s">
        <v>5740</v>
      </c>
      <c r="H5301">
        <v>1</v>
      </c>
      <c r="I5301">
        <v>3.7242758696007892</v>
      </c>
      <c r="J5301">
        <v>0</v>
      </c>
    </row>
    <row r="5302" spans="1:10">
      <c r="A5302">
        <v>5301</v>
      </c>
      <c r="B5302" t="s">
        <v>4578</v>
      </c>
      <c r="C5302">
        <v>3</v>
      </c>
      <c r="D5302">
        <v>3.7243578042264267</v>
      </c>
      <c r="E5302">
        <v>0.47712125471966244</v>
      </c>
      <c r="G5302" t="s">
        <v>1263</v>
      </c>
      <c r="H5302">
        <v>1</v>
      </c>
      <c r="I5302">
        <v>3.7243578042264267</v>
      </c>
      <c r="J5302">
        <v>0</v>
      </c>
    </row>
    <row r="5303" spans="1:10">
      <c r="A5303">
        <v>5302</v>
      </c>
      <c r="B5303" t="s">
        <v>8841</v>
      </c>
      <c r="C5303">
        <v>3</v>
      </c>
      <c r="D5303">
        <v>3.7244397233970745</v>
      </c>
      <c r="E5303">
        <v>0.47712125471966244</v>
      </c>
      <c r="G5303" t="s">
        <v>5615</v>
      </c>
      <c r="H5303">
        <v>1</v>
      </c>
      <c r="I5303">
        <v>3.7244397233970745</v>
      </c>
      <c r="J5303">
        <v>0</v>
      </c>
    </row>
    <row r="5304" spans="1:10">
      <c r="A5304">
        <v>5303</v>
      </c>
      <c r="B5304" t="s">
        <v>8842</v>
      </c>
      <c r="C5304">
        <v>3</v>
      </c>
      <c r="D5304">
        <v>3.7245216271185626</v>
      </c>
      <c r="E5304">
        <v>0.47712125471966244</v>
      </c>
      <c r="G5304" t="s">
        <v>6735</v>
      </c>
      <c r="H5304">
        <v>1</v>
      </c>
      <c r="I5304">
        <v>3.7245216271185626</v>
      </c>
      <c r="J5304">
        <v>0</v>
      </c>
    </row>
    <row r="5305" spans="1:10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G5305" t="s">
        <v>5848</v>
      </c>
      <c r="H5305">
        <v>1</v>
      </c>
      <c r="I5305">
        <v>3.7246035153967165</v>
      </c>
      <c r="J5305">
        <v>0</v>
      </c>
    </row>
    <row r="5306" spans="1:10">
      <c r="A5306">
        <v>5305</v>
      </c>
      <c r="B5306" t="s">
        <v>4848</v>
      </c>
      <c r="C5306">
        <v>3</v>
      </c>
      <c r="D5306">
        <v>3.7246853882373596</v>
      </c>
      <c r="E5306">
        <v>0.47712125471966244</v>
      </c>
      <c r="G5306" t="s">
        <v>1633</v>
      </c>
      <c r="H5306">
        <v>1</v>
      </c>
      <c r="I5306">
        <v>3.7246853882373596</v>
      </c>
      <c r="J5306">
        <v>0</v>
      </c>
    </row>
    <row r="5307" spans="1:10">
      <c r="A5307">
        <v>5306</v>
      </c>
      <c r="B5307" t="s">
        <v>8843</v>
      </c>
      <c r="C5307">
        <v>3</v>
      </c>
      <c r="D5307">
        <v>3.7247672456463103</v>
      </c>
      <c r="E5307">
        <v>0.47712125471966244</v>
      </c>
      <c r="G5307" t="s">
        <v>7367</v>
      </c>
      <c r="H5307">
        <v>1</v>
      </c>
      <c r="I5307">
        <v>3.7247672456463103</v>
      </c>
      <c r="J5307">
        <v>0</v>
      </c>
    </row>
    <row r="5308" spans="1:10">
      <c r="A5308">
        <v>5307</v>
      </c>
      <c r="B5308" t="s">
        <v>8844</v>
      </c>
      <c r="C5308">
        <v>3</v>
      </c>
      <c r="D5308">
        <v>3.7248490876293854</v>
      </c>
      <c r="E5308">
        <v>0.47712125471966244</v>
      </c>
      <c r="G5308" t="s">
        <v>2871</v>
      </c>
      <c r="H5308">
        <v>1</v>
      </c>
      <c r="I5308">
        <v>3.7248490876293854</v>
      </c>
      <c r="J5308">
        <v>0</v>
      </c>
    </row>
    <row r="5309" spans="1:10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G5309" t="s">
        <v>7082</v>
      </c>
      <c r="H5309">
        <v>1</v>
      </c>
      <c r="I5309">
        <v>3.7249309141923979</v>
      </c>
      <c r="J5309">
        <v>0</v>
      </c>
    </row>
    <row r="5310" spans="1:10">
      <c r="A5310">
        <v>5309</v>
      </c>
      <c r="B5310" t="s">
        <v>8845</v>
      </c>
      <c r="C5310">
        <v>3</v>
      </c>
      <c r="D5310">
        <v>3.7250127253411569</v>
      </c>
      <c r="E5310">
        <v>0.47712125471966244</v>
      </c>
      <c r="G5310" t="s">
        <v>6817</v>
      </c>
      <c r="H5310">
        <v>1</v>
      </c>
      <c r="I5310">
        <v>3.7250127253411569</v>
      </c>
      <c r="J5310">
        <v>0</v>
      </c>
    </row>
    <row r="5311" spans="1:10">
      <c r="A5311">
        <v>5310</v>
      </c>
      <c r="B5311" t="s">
        <v>8846</v>
      </c>
      <c r="C5311">
        <v>3</v>
      </c>
      <c r="D5311">
        <v>3.725094521081469</v>
      </c>
      <c r="E5311">
        <v>0.47712125471966244</v>
      </c>
      <c r="G5311" t="s">
        <v>5336</v>
      </c>
      <c r="H5311">
        <v>1</v>
      </c>
      <c r="I5311">
        <v>3.725094521081469</v>
      </c>
      <c r="J5311">
        <v>0</v>
      </c>
    </row>
    <row r="5312" spans="1:10">
      <c r="A5312">
        <v>5311</v>
      </c>
      <c r="B5312" t="s">
        <v>8847</v>
      </c>
      <c r="C5312">
        <v>3</v>
      </c>
      <c r="D5312">
        <v>3.725176301419137</v>
      </c>
      <c r="E5312">
        <v>0.47712125471966244</v>
      </c>
      <c r="G5312" t="s">
        <v>6960</v>
      </c>
      <c r="H5312">
        <v>1</v>
      </c>
      <c r="I5312">
        <v>3.725176301419137</v>
      </c>
      <c r="J5312">
        <v>0</v>
      </c>
    </row>
    <row r="5313" spans="1:10">
      <c r="A5313">
        <v>5312</v>
      </c>
      <c r="B5313" t="s">
        <v>8848</v>
      </c>
      <c r="C5313">
        <v>3</v>
      </c>
      <c r="D5313">
        <v>3.7252580663599613</v>
      </c>
      <c r="E5313">
        <v>0.47712125471966244</v>
      </c>
      <c r="G5313" t="s">
        <v>5888</v>
      </c>
      <c r="H5313">
        <v>1</v>
      </c>
      <c r="I5313">
        <v>3.7252580663599613</v>
      </c>
      <c r="J5313">
        <v>0</v>
      </c>
    </row>
    <row r="5314" spans="1:10">
      <c r="A5314">
        <v>5313</v>
      </c>
      <c r="B5314" t="s">
        <v>8849</v>
      </c>
      <c r="C5314">
        <v>3</v>
      </c>
      <c r="D5314">
        <v>3.7253398159097371</v>
      </c>
      <c r="E5314">
        <v>0.47712125471966244</v>
      </c>
      <c r="G5314" t="s">
        <v>6725</v>
      </c>
      <c r="H5314">
        <v>1</v>
      </c>
      <c r="I5314">
        <v>3.7253398159097371</v>
      </c>
      <c r="J5314">
        <v>0</v>
      </c>
    </row>
    <row r="5315" spans="1:10">
      <c r="A5315">
        <v>5314</v>
      </c>
      <c r="B5315" t="s">
        <v>8850</v>
      </c>
      <c r="C5315">
        <v>3</v>
      </c>
      <c r="D5315">
        <v>3.7254215500742589</v>
      </c>
      <c r="E5315">
        <v>0.47712125471966244</v>
      </c>
      <c r="G5315" t="s">
        <v>3183</v>
      </c>
      <c r="H5315">
        <v>1</v>
      </c>
      <c r="I5315">
        <v>3.7254215500742589</v>
      </c>
      <c r="J5315">
        <v>0</v>
      </c>
    </row>
    <row r="5316" spans="1:10">
      <c r="A5316">
        <v>5315</v>
      </c>
      <c r="B5316" t="s">
        <v>8851</v>
      </c>
      <c r="C5316">
        <v>3</v>
      </c>
      <c r="D5316">
        <v>3.7255032688593155</v>
      </c>
      <c r="E5316">
        <v>0.47712125471966244</v>
      </c>
      <c r="G5316" t="s">
        <v>5954</v>
      </c>
      <c r="H5316">
        <v>1</v>
      </c>
      <c r="I5316">
        <v>3.7255032688593155</v>
      </c>
      <c r="J5316">
        <v>0</v>
      </c>
    </row>
    <row r="5317" spans="1:10">
      <c r="A5317">
        <v>5316</v>
      </c>
      <c r="B5317" t="s">
        <v>8852</v>
      </c>
      <c r="C5317">
        <v>3</v>
      </c>
      <c r="D5317">
        <v>3.7255849722706942</v>
      </c>
      <c r="E5317">
        <v>0.47712125471966244</v>
      </c>
      <c r="G5317" t="s">
        <v>6948</v>
      </c>
      <c r="H5317">
        <v>1</v>
      </c>
      <c r="I5317">
        <v>3.7255849722706942</v>
      </c>
      <c r="J5317">
        <v>0</v>
      </c>
    </row>
    <row r="5318" spans="1:10">
      <c r="A5318">
        <v>5317</v>
      </c>
      <c r="B5318" t="s">
        <v>8853</v>
      </c>
      <c r="C5318">
        <v>3</v>
      </c>
      <c r="D5318">
        <v>3.7256666603141784</v>
      </c>
      <c r="E5318">
        <v>0.47712125471966244</v>
      </c>
      <c r="G5318" t="s">
        <v>7101</v>
      </c>
      <c r="H5318">
        <v>1</v>
      </c>
      <c r="I5318">
        <v>3.7256666603141784</v>
      </c>
      <c r="J5318">
        <v>0</v>
      </c>
    </row>
    <row r="5319" spans="1:10">
      <c r="A5319">
        <v>5318</v>
      </c>
      <c r="B5319" t="s">
        <v>8854</v>
      </c>
      <c r="C5319">
        <v>3</v>
      </c>
      <c r="D5319">
        <v>3.7257483329955483</v>
      </c>
      <c r="E5319">
        <v>0.47712125471966244</v>
      </c>
      <c r="G5319" t="s">
        <v>6937</v>
      </c>
      <c r="H5319">
        <v>1</v>
      </c>
      <c r="I5319">
        <v>3.7257483329955483</v>
      </c>
      <c r="J5319">
        <v>0</v>
      </c>
    </row>
    <row r="5320" spans="1:10">
      <c r="A5320">
        <v>5319</v>
      </c>
      <c r="B5320" t="s">
        <v>8855</v>
      </c>
      <c r="C5320">
        <v>3</v>
      </c>
      <c r="D5320">
        <v>3.7258299903205803</v>
      </c>
      <c r="E5320">
        <v>0.47712125471966244</v>
      </c>
      <c r="G5320" t="s">
        <v>1234</v>
      </c>
      <c r="H5320">
        <v>1</v>
      </c>
      <c r="I5320">
        <v>3.7258299903205803</v>
      </c>
      <c r="J5320">
        <v>0</v>
      </c>
    </row>
    <row r="5321" spans="1:10">
      <c r="A5321">
        <v>5320</v>
      </c>
      <c r="B5321" t="s">
        <v>8856</v>
      </c>
      <c r="C5321">
        <v>3</v>
      </c>
      <c r="D5321">
        <v>3.7259116322950483</v>
      </c>
      <c r="E5321">
        <v>0.47712125471966244</v>
      </c>
      <c r="G5321" t="s">
        <v>6939</v>
      </c>
      <c r="H5321">
        <v>1</v>
      </c>
      <c r="I5321">
        <v>3.7259116322950483</v>
      </c>
      <c r="J5321">
        <v>0</v>
      </c>
    </row>
    <row r="5322" spans="1:10">
      <c r="A5322">
        <v>5321</v>
      </c>
      <c r="B5322" t="s">
        <v>8857</v>
      </c>
      <c r="C5322">
        <v>3</v>
      </c>
      <c r="D5322">
        <v>3.7259932589247224</v>
      </c>
      <c r="E5322">
        <v>0.47712125471966244</v>
      </c>
      <c r="G5322" t="s">
        <v>7232</v>
      </c>
      <c r="H5322">
        <v>1</v>
      </c>
      <c r="I5322">
        <v>3.7259932589247224</v>
      </c>
      <c r="J5322">
        <v>0</v>
      </c>
    </row>
    <row r="5323" spans="1:10">
      <c r="A5323">
        <v>5322</v>
      </c>
      <c r="B5323" t="s">
        <v>8858</v>
      </c>
      <c r="C5323">
        <v>3</v>
      </c>
      <c r="D5323">
        <v>3.7260748702153701</v>
      </c>
      <c r="E5323">
        <v>0.47712125471966244</v>
      </c>
      <c r="G5323" t="s">
        <v>6128</v>
      </c>
      <c r="H5323">
        <v>1</v>
      </c>
      <c r="I5323">
        <v>3.7260748702153701</v>
      </c>
      <c r="J5323">
        <v>0</v>
      </c>
    </row>
    <row r="5324" spans="1:10">
      <c r="A5324">
        <v>5323</v>
      </c>
      <c r="B5324" t="s">
        <v>6903</v>
      </c>
      <c r="C5324">
        <v>3</v>
      </c>
      <c r="D5324">
        <v>3.7261564661727546</v>
      </c>
      <c r="E5324">
        <v>0.47712125471966244</v>
      </c>
      <c r="G5324" t="s">
        <v>5254</v>
      </c>
      <c r="H5324">
        <v>1</v>
      </c>
      <c r="I5324">
        <v>3.7261564661727546</v>
      </c>
      <c r="J5324">
        <v>0</v>
      </c>
    </row>
    <row r="5325" spans="1:10">
      <c r="A5325">
        <v>5324</v>
      </c>
      <c r="B5325" t="s">
        <v>4234</v>
      </c>
      <c r="C5325">
        <v>3</v>
      </c>
      <c r="D5325">
        <v>3.7262380468026377</v>
      </c>
      <c r="E5325">
        <v>0.47712125471966244</v>
      </c>
      <c r="G5325" t="s">
        <v>7161</v>
      </c>
      <c r="H5325">
        <v>1</v>
      </c>
      <c r="I5325">
        <v>3.7262380468026377</v>
      </c>
      <c r="J5325">
        <v>0</v>
      </c>
    </row>
    <row r="5326" spans="1:10">
      <c r="A5326">
        <v>5325</v>
      </c>
      <c r="B5326" t="s">
        <v>8859</v>
      </c>
      <c r="C5326">
        <v>3</v>
      </c>
      <c r="D5326">
        <v>3.7263196121107751</v>
      </c>
      <c r="E5326">
        <v>0.47712125471966244</v>
      </c>
      <c r="G5326" t="s">
        <v>6535</v>
      </c>
      <c r="H5326">
        <v>1</v>
      </c>
      <c r="I5326">
        <v>3.7263196121107751</v>
      </c>
      <c r="J5326">
        <v>0</v>
      </c>
    </row>
    <row r="5327" spans="1:10">
      <c r="A5327">
        <v>5326</v>
      </c>
      <c r="B5327" t="s">
        <v>4290</v>
      </c>
      <c r="C5327">
        <v>3</v>
      </c>
      <c r="D5327">
        <v>3.7264011621029223</v>
      </c>
      <c r="E5327">
        <v>0.47712125471966244</v>
      </c>
      <c r="G5327" t="s">
        <v>5872</v>
      </c>
      <c r="H5327">
        <v>1</v>
      </c>
      <c r="I5327">
        <v>3.7264011621029223</v>
      </c>
      <c r="J5327">
        <v>0</v>
      </c>
    </row>
    <row r="5328" spans="1:10">
      <c r="A5328">
        <v>5327</v>
      </c>
      <c r="B5328" t="s">
        <v>8860</v>
      </c>
      <c r="C5328">
        <v>3</v>
      </c>
      <c r="D5328">
        <v>3.7264826967848297</v>
      </c>
      <c r="E5328">
        <v>0.47712125471966244</v>
      </c>
      <c r="G5328" t="s">
        <v>2954</v>
      </c>
      <c r="H5328">
        <v>1</v>
      </c>
      <c r="I5328">
        <v>3.7264826967848297</v>
      </c>
      <c r="J5328">
        <v>0</v>
      </c>
    </row>
    <row r="5329" spans="1:10">
      <c r="A5329">
        <v>5328</v>
      </c>
      <c r="B5329" t="s">
        <v>8861</v>
      </c>
      <c r="C5329">
        <v>3</v>
      </c>
      <c r="D5329">
        <v>3.7265642161622448</v>
      </c>
      <c r="E5329">
        <v>0.47712125471966244</v>
      </c>
      <c r="G5329" t="s">
        <v>6415</v>
      </c>
      <c r="H5329">
        <v>1</v>
      </c>
      <c r="I5329">
        <v>3.7265642161622448</v>
      </c>
      <c r="J5329">
        <v>0</v>
      </c>
    </row>
    <row r="5330" spans="1:10">
      <c r="A5330">
        <v>5329</v>
      </c>
      <c r="B5330" t="s">
        <v>5007</v>
      </c>
      <c r="C5330">
        <v>3</v>
      </c>
      <c r="D5330">
        <v>3.7266457202409118</v>
      </c>
      <c r="E5330">
        <v>0.47712125471966244</v>
      </c>
      <c r="G5330" t="s">
        <v>7098</v>
      </c>
      <c r="H5330">
        <v>1</v>
      </c>
      <c r="I5330">
        <v>3.7266457202409118</v>
      </c>
      <c r="J5330">
        <v>0</v>
      </c>
    </row>
    <row r="5331" spans="1:10">
      <c r="A5331">
        <v>5330</v>
      </c>
      <c r="B5331" t="s">
        <v>8862</v>
      </c>
      <c r="C5331">
        <v>3</v>
      </c>
      <c r="D5331">
        <v>3.7267272090265724</v>
      </c>
      <c r="E5331">
        <v>0.47712125471966244</v>
      </c>
      <c r="G5331" t="s">
        <v>5416</v>
      </c>
      <c r="H5331">
        <v>1</v>
      </c>
      <c r="I5331">
        <v>3.7267272090265724</v>
      </c>
      <c r="J5331">
        <v>0</v>
      </c>
    </row>
    <row r="5332" spans="1:10">
      <c r="A5332">
        <v>5331</v>
      </c>
      <c r="B5332" t="s">
        <v>8863</v>
      </c>
      <c r="C5332">
        <v>3</v>
      </c>
      <c r="D5332">
        <v>3.7268086825249638</v>
      </c>
      <c r="E5332">
        <v>0.47712125471966244</v>
      </c>
      <c r="G5332" t="s">
        <v>5469</v>
      </c>
      <c r="H5332">
        <v>1</v>
      </c>
      <c r="I5332">
        <v>3.7268086825249638</v>
      </c>
      <c r="J5332">
        <v>0</v>
      </c>
    </row>
    <row r="5333" spans="1:10">
      <c r="A5333">
        <v>5332</v>
      </c>
      <c r="B5333" t="s">
        <v>8864</v>
      </c>
      <c r="C5333">
        <v>3</v>
      </c>
      <c r="D5333">
        <v>3.7268901407418218</v>
      </c>
      <c r="E5333">
        <v>0.47712125471966244</v>
      </c>
      <c r="G5333" t="s">
        <v>7225</v>
      </c>
      <c r="H5333">
        <v>1</v>
      </c>
      <c r="I5333">
        <v>3.7268901407418218</v>
      </c>
      <c r="J5333">
        <v>0</v>
      </c>
    </row>
    <row r="5334" spans="1:10">
      <c r="A5334">
        <v>5333</v>
      </c>
      <c r="B5334" t="s">
        <v>8865</v>
      </c>
      <c r="C5334">
        <v>3</v>
      </c>
      <c r="D5334">
        <v>3.7269715836828765</v>
      </c>
      <c r="E5334">
        <v>0.47712125471966244</v>
      </c>
      <c r="G5334" t="s">
        <v>2383</v>
      </c>
      <c r="H5334">
        <v>1</v>
      </c>
      <c r="I5334">
        <v>3.7269715836828765</v>
      </c>
      <c r="J5334">
        <v>0</v>
      </c>
    </row>
    <row r="5335" spans="1:10">
      <c r="A5335">
        <v>5334</v>
      </c>
      <c r="B5335" t="s">
        <v>8866</v>
      </c>
      <c r="C5335">
        <v>3</v>
      </c>
      <c r="D5335">
        <v>3.7270530113538571</v>
      </c>
      <c r="E5335">
        <v>0.47712125471966244</v>
      </c>
      <c r="G5335" t="s">
        <v>6670</v>
      </c>
      <c r="H5335">
        <v>1</v>
      </c>
      <c r="I5335">
        <v>3.7270530113538571</v>
      </c>
      <c r="J5335">
        <v>0</v>
      </c>
    </row>
    <row r="5336" spans="1:10">
      <c r="A5336">
        <v>5335</v>
      </c>
      <c r="B5336" t="s">
        <v>8867</v>
      </c>
      <c r="C5336">
        <v>3</v>
      </c>
      <c r="D5336">
        <v>3.7271344237604889</v>
      </c>
      <c r="E5336">
        <v>0.47712125471966244</v>
      </c>
      <c r="G5336" t="s">
        <v>894</v>
      </c>
      <c r="H5336">
        <v>1</v>
      </c>
      <c r="I5336">
        <v>3.7271344237604889</v>
      </c>
      <c r="J5336">
        <v>0</v>
      </c>
    </row>
    <row r="5337" spans="1:10">
      <c r="A5337">
        <v>5336</v>
      </c>
      <c r="B5337" t="s">
        <v>8868</v>
      </c>
      <c r="C5337">
        <v>3</v>
      </c>
      <c r="D5337">
        <v>3.7272158209084925</v>
      </c>
      <c r="E5337">
        <v>0.47712125471966244</v>
      </c>
      <c r="G5337" t="s">
        <v>6879</v>
      </c>
      <c r="H5337">
        <v>1</v>
      </c>
      <c r="I5337">
        <v>3.7272158209084925</v>
      </c>
      <c r="J5337">
        <v>0</v>
      </c>
    </row>
    <row r="5338" spans="1:10">
      <c r="A5338">
        <v>5337</v>
      </c>
      <c r="B5338" t="s">
        <v>8869</v>
      </c>
      <c r="C5338">
        <v>3</v>
      </c>
      <c r="D5338">
        <v>3.7272972028035873</v>
      </c>
      <c r="E5338">
        <v>0.47712125471966244</v>
      </c>
      <c r="G5338" t="s">
        <v>2582</v>
      </c>
      <c r="H5338">
        <v>1</v>
      </c>
      <c r="I5338">
        <v>3.7272972028035873</v>
      </c>
      <c r="J5338">
        <v>0</v>
      </c>
    </row>
    <row r="5339" spans="1:10">
      <c r="A5339">
        <v>5338</v>
      </c>
      <c r="B5339" t="s">
        <v>4103</v>
      </c>
      <c r="C5339">
        <v>3</v>
      </c>
      <c r="D5339">
        <v>3.7273785694514889</v>
      </c>
      <c r="E5339">
        <v>0.47712125471966244</v>
      </c>
      <c r="G5339" t="s">
        <v>2661</v>
      </c>
      <c r="H5339">
        <v>1</v>
      </c>
      <c r="I5339">
        <v>3.7273785694514889</v>
      </c>
      <c r="J5339">
        <v>0</v>
      </c>
    </row>
    <row r="5340" spans="1:10">
      <c r="A5340">
        <v>5339</v>
      </c>
      <c r="B5340" t="s">
        <v>5907</v>
      </c>
      <c r="C5340">
        <v>3</v>
      </c>
      <c r="D5340">
        <v>3.7274599208579087</v>
      </c>
      <c r="E5340">
        <v>0.47712125471966244</v>
      </c>
      <c r="G5340" t="s">
        <v>5466</v>
      </c>
      <c r="H5340">
        <v>1</v>
      </c>
      <c r="I5340">
        <v>3.7274599208579087</v>
      </c>
      <c r="J5340">
        <v>0</v>
      </c>
    </row>
    <row r="5341" spans="1:10">
      <c r="A5341">
        <v>5340</v>
      </c>
      <c r="B5341" t="s">
        <v>8870</v>
      </c>
      <c r="C5341">
        <v>3</v>
      </c>
      <c r="D5341">
        <v>3.7275412570285562</v>
      </c>
      <c r="E5341">
        <v>0.47712125471966244</v>
      </c>
      <c r="G5341" t="s">
        <v>7374</v>
      </c>
      <c r="H5341">
        <v>1</v>
      </c>
      <c r="I5341">
        <v>3.7275412570285562</v>
      </c>
      <c r="J5341">
        <v>0</v>
      </c>
    </row>
    <row r="5342" spans="1:10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G5342" t="s">
        <v>5753</v>
      </c>
      <c r="H5342">
        <v>1</v>
      </c>
      <c r="I5342">
        <v>3.7276225779691372</v>
      </c>
      <c r="J5342">
        <v>0</v>
      </c>
    </row>
    <row r="5343" spans="1:10">
      <c r="A5343">
        <v>5342</v>
      </c>
      <c r="B5343" t="s">
        <v>8871</v>
      </c>
      <c r="C5343">
        <v>3</v>
      </c>
      <c r="D5343">
        <v>3.7277038836853542</v>
      </c>
      <c r="E5343">
        <v>0.47712125471966244</v>
      </c>
      <c r="G5343" t="s">
        <v>5635</v>
      </c>
      <c r="H5343">
        <v>1</v>
      </c>
      <c r="I5343">
        <v>3.7277038836853542</v>
      </c>
      <c r="J5343">
        <v>0</v>
      </c>
    </row>
    <row r="5344" spans="1:10">
      <c r="A5344">
        <v>5343</v>
      </c>
      <c r="B5344" t="s">
        <v>8872</v>
      </c>
      <c r="C5344">
        <v>3</v>
      </c>
      <c r="D5344">
        <v>3.7277851741829058</v>
      </c>
      <c r="E5344">
        <v>0.47712125471966244</v>
      </c>
      <c r="G5344" t="s">
        <v>6194</v>
      </c>
      <c r="H5344">
        <v>1</v>
      </c>
      <c r="I5344">
        <v>3.7277851741829058</v>
      </c>
      <c r="J5344">
        <v>0</v>
      </c>
    </row>
    <row r="5345" spans="1:10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G5345" t="s">
        <v>2593</v>
      </c>
      <c r="H5345">
        <v>1</v>
      </c>
      <c r="I5345">
        <v>3.7278664494674891</v>
      </c>
      <c r="J5345">
        <v>0</v>
      </c>
    </row>
    <row r="5346" spans="1:10">
      <c r="A5346">
        <v>5345</v>
      </c>
      <c r="B5346" t="s">
        <v>8873</v>
      </c>
      <c r="C5346">
        <v>3</v>
      </c>
      <c r="D5346">
        <v>3.727947709544797</v>
      </c>
      <c r="E5346">
        <v>0.47712125471966244</v>
      </c>
      <c r="G5346" t="s">
        <v>5576</v>
      </c>
      <c r="H5346">
        <v>1</v>
      </c>
      <c r="I5346">
        <v>3.727947709544797</v>
      </c>
      <c r="J5346">
        <v>0</v>
      </c>
    </row>
    <row r="5347" spans="1:10">
      <c r="A5347">
        <v>5346</v>
      </c>
      <c r="B5347" t="s">
        <v>8874</v>
      </c>
      <c r="C5347">
        <v>3</v>
      </c>
      <c r="D5347">
        <v>3.7280289544205183</v>
      </c>
      <c r="E5347">
        <v>0.47712125471966244</v>
      </c>
      <c r="G5347" t="s">
        <v>2235</v>
      </c>
      <c r="H5347">
        <v>1</v>
      </c>
      <c r="I5347">
        <v>3.7280289544205183</v>
      </c>
      <c r="J5347">
        <v>0</v>
      </c>
    </row>
    <row r="5348" spans="1:10">
      <c r="A5348">
        <v>5347</v>
      </c>
      <c r="B5348" t="s">
        <v>7371</v>
      </c>
      <c r="C5348">
        <v>3</v>
      </c>
      <c r="D5348">
        <v>3.7281101841003408</v>
      </c>
      <c r="E5348">
        <v>0.47712125471966244</v>
      </c>
      <c r="G5348" t="s">
        <v>5437</v>
      </c>
      <c r="H5348">
        <v>1</v>
      </c>
      <c r="I5348">
        <v>3.7281101841003408</v>
      </c>
      <c r="J5348">
        <v>0</v>
      </c>
    </row>
    <row r="5349" spans="1:10">
      <c r="A5349">
        <v>5348</v>
      </c>
      <c r="B5349" t="s">
        <v>8875</v>
      </c>
      <c r="C5349">
        <v>3</v>
      </c>
      <c r="D5349">
        <v>3.7281913985899466</v>
      </c>
      <c r="E5349">
        <v>0.47712125471966244</v>
      </c>
      <c r="G5349" t="s">
        <v>6216</v>
      </c>
      <c r="H5349">
        <v>1</v>
      </c>
      <c r="I5349">
        <v>3.7281913985899466</v>
      </c>
      <c r="J5349">
        <v>0</v>
      </c>
    </row>
    <row r="5350" spans="1:10">
      <c r="A5350">
        <v>5349</v>
      </c>
      <c r="B5350" t="s">
        <v>8876</v>
      </c>
      <c r="C5350">
        <v>3</v>
      </c>
      <c r="D5350">
        <v>3.7282725978950171</v>
      </c>
      <c r="E5350">
        <v>0.47712125471966244</v>
      </c>
      <c r="G5350" t="s">
        <v>6945</v>
      </c>
      <c r="H5350">
        <v>1</v>
      </c>
      <c r="I5350">
        <v>3.7282725978950171</v>
      </c>
      <c r="J5350">
        <v>0</v>
      </c>
    </row>
    <row r="5351" spans="1:10">
      <c r="A5351">
        <v>5350</v>
      </c>
      <c r="B5351" t="s">
        <v>5302</v>
      </c>
      <c r="C5351">
        <v>3</v>
      </c>
      <c r="D5351">
        <v>3.7283537820212285</v>
      </c>
      <c r="E5351">
        <v>0.47712125471966244</v>
      </c>
      <c r="G5351" t="s">
        <v>6971</v>
      </c>
      <c r="H5351">
        <v>1</v>
      </c>
      <c r="I5351">
        <v>3.7283537820212285</v>
      </c>
      <c r="J5351">
        <v>0</v>
      </c>
    </row>
    <row r="5352" spans="1:10">
      <c r="A5352">
        <v>5351</v>
      </c>
      <c r="B5352" t="s">
        <v>8877</v>
      </c>
      <c r="C5352">
        <v>3</v>
      </c>
      <c r="D5352">
        <v>3.7284349509742549</v>
      </c>
      <c r="E5352">
        <v>0.47712125471966244</v>
      </c>
      <c r="G5352" t="s">
        <v>7053</v>
      </c>
      <c r="H5352">
        <v>1</v>
      </c>
      <c r="I5352">
        <v>3.7284349509742549</v>
      </c>
      <c r="J5352">
        <v>0</v>
      </c>
    </row>
    <row r="5353" spans="1:10">
      <c r="A5353">
        <v>5352</v>
      </c>
      <c r="B5353" t="s">
        <v>8878</v>
      </c>
      <c r="C5353">
        <v>3</v>
      </c>
      <c r="D5353">
        <v>3.7285161047597666</v>
      </c>
      <c r="E5353">
        <v>0.47712125471966244</v>
      </c>
      <c r="G5353" t="s">
        <v>7256</v>
      </c>
      <c r="H5353">
        <v>1</v>
      </c>
      <c r="I5353">
        <v>3.7285161047597666</v>
      </c>
      <c r="J5353">
        <v>0</v>
      </c>
    </row>
    <row r="5354" spans="1:10">
      <c r="A5354">
        <v>5353</v>
      </c>
      <c r="B5354" t="s">
        <v>8879</v>
      </c>
      <c r="C5354">
        <v>3</v>
      </c>
      <c r="D5354">
        <v>3.7285972433834318</v>
      </c>
      <c r="E5354">
        <v>0.47712125471966244</v>
      </c>
      <c r="G5354" t="s">
        <v>6460</v>
      </c>
      <c r="H5354">
        <v>1</v>
      </c>
      <c r="I5354">
        <v>3.7285972433834318</v>
      </c>
      <c r="J5354">
        <v>0</v>
      </c>
    </row>
    <row r="5355" spans="1:10">
      <c r="A5355">
        <v>5354</v>
      </c>
      <c r="B5355" t="s">
        <v>8880</v>
      </c>
      <c r="C5355">
        <v>3</v>
      </c>
      <c r="D5355">
        <v>3.728678366850914</v>
      </c>
      <c r="E5355">
        <v>0.47712125471966244</v>
      </c>
      <c r="G5355" t="s">
        <v>6515</v>
      </c>
      <c r="H5355">
        <v>1</v>
      </c>
      <c r="I5355">
        <v>3.728678366850914</v>
      </c>
      <c r="J5355">
        <v>0</v>
      </c>
    </row>
    <row r="5356" spans="1:10">
      <c r="A5356">
        <v>5355</v>
      </c>
      <c r="B5356" t="s">
        <v>8881</v>
      </c>
      <c r="C5356">
        <v>3</v>
      </c>
      <c r="D5356">
        <v>3.7287594751678745</v>
      </c>
      <c r="E5356">
        <v>0.47712125471966244</v>
      </c>
      <c r="G5356" t="s">
        <v>5181</v>
      </c>
      <c r="H5356">
        <v>1</v>
      </c>
      <c r="I5356">
        <v>3.7287594751678745</v>
      </c>
      <c r="J5356">
        <v>0</v>
      </c>
    </row>
    <row r="5357" spans="1:10">
      <c r="A5357">
        <v>5356</v>
      </c>
      <c r="B5357" t="s">
        <v>8882</v>
      </c>
      <c r="C5357">
        <v>3</v>
      </c>
      <c r="D5357">
        <v>3.7288405683399715</v>
      </c>
      <c r="E5357">
        <v>0.47712125471966244</v>
      </c>
      <c r="G5357" t="s">
        <v>6615</v>
      </c>
      <c r="H5357">
        <v>1</v>
      </c>
      <c r="I5357">
        <v>3.7288405683399715</v>
      </c>
      <c r="J5357">
        <v>0</v>
      </c>
    </row>
    <row r="5358" spans="1:10">
      <c r="A5358">
        <v>5357</v>
      </c>
      <c r="B5358" t="s">
        <v>8883</v>
      </c>
      <c r="C5358">
        <v>3</v>
      </c>
      <c r="D5358">
        <v>3.7289216463728594</v>
      </c>
      <c r="E5358">
        <v>0.47712125471966244</v>
      </c>
      <c r="G5358" t="s">
        <v>5733</v>
      </c>
      <c r="H5358">
        <v>1</v>
      </c>
      <c r="I5358">
        <v>3.7289216463728594</v>
      </c>
      <c r="J5358">
        <v>0</v>
      </c>
    </row>
    <row r="5359" spans="1:10">
      <c r="A5359">
        <v>5358</v>
      </c>
      <c r="B5359" t="s">
        <v>8884</v>
      </c>
      <c r="C5359">
        <v>3</v>
      </c>
      <c r="D5359">
        <v>3.7290027092721902</v>
      </c>
      <c r="E5359">
        <v>0.47712125471966244</v>
      </c>
      <c r="G5359" t="s">
        <v>5844</v>
      </c>
      <c r="H5359">
        <v>1</v>
      </c>
      <c r="I5359">
        <v>3.7290027092721902</v>
      </c>
      <c r="J5359">
        <v>0</v>
      </c>
    </row>
    <row r="5360" spans="1:10">
      <c r="A5360">
        <v>5359</v>
      </c>
      <c r="B5360" t="s">
        <v>8885</v>
      </c>
      <c r="C5360">
        <v>3</v>
      </c>
      <c r="D5360">
        <v>3.7290837570436119</v>
      </c>
      <c r="E5360">
        <v>0.47712125471966244</v>
      </c>
      <c r="G5360" t="s">
        <v>6022</v>
      </c>
      <c r="H5360">
        <v>1</v>
      </c>
      <c r="I5360">
        <v>3.7290837570436119</v>
      </c>
      <c r="J5360">
        <v>0</v>
      </c>
    </row>
    <row r="5361" spans="1:10">
      <c r="A5361">
        <v>5360</v>
      </c>
      <c r="B5361" t="s">
        <v>8886</v>
      </c>
      <c r="C5361">
        <v>3</v>
      </c>
      <c r="D5361">
        <v>3.7291647896927702</v>
      </c>
      <c r="E5361">
        <v>0.47712125471966244</v>
      </c>
      <c r="G5361" t="s">
        <v>7097</v>
      </c>
      <c r="H5361">
        <v>1</v>
      </c>
      <c r="I5361">
        <v>3.7291647896927702</v>
      </c>
      <c r="J5361">
        <v>0</v>
      </c>
    </row>
    <row r="5362" spans="1:10">
      <c r="A5362">
        <v>5361</v>
      </c>
      <c r="B5362" t="s">
        <v>8887</v>
      </c>
      <c r="C5362">
        <v>3</v>
      </c>
      <c r="D5362">
        <v>3.7292458072253067</v>
      </c>
      <c r="E5362">
        <v>0.47712125471966244</v>
      </c>
      <c r="G5362" t="s">
        <v>2402</v>
      </c>
      <c r="H5362">
        <v>1</v>
      </c>
      <c r="I5362">
        <v>3.7292458072253067</v>
      </c>
      <c r="J5362">
        <v>0</v>
      </c>
    </row>
    <row r="5363" spans="1:10">
      <c r="A5363">
        <v>5362</v>
      </c>
      <c r="B5363" t="s">
        <v>8888</v>
      </c>
      <c r="C5363">
        <v>3</v>
      </c>
      <c r="D5363">
        <v>3.7293268096468606</v>
      </c>
      <c r="E5363">
        <v>0.47712125471966244</v>
      </c>
      <c r="G5363" t="s">
        <v>3010</v>
      </c>
      <c r="H5363">
        <v>1</v>
      </c>
      <c r="I5363">
        <v>3.7293268096468606</v>
      </c>
      <c r="J5363">
        <v>0</v>
      </c>
    </row>
    <row r="5364" spans="1:10">
      <c r="A5364">
        <v>5363</v>
      </c>
      <c r="B5364" t="s">
        <v>8889</v>
      </c>
      <c r="C5364">
        <v>3</v>
      </c>
      <c r="D5364">
        <v>3.7294077969630681</v>
      </c>
      <c r="E5364">
        <v>0.47712125471966244</v>
      </c>
      <c r="G5364" t="s">
        <v>2052</v>
      </c>
      <c r="H5364">
        <v>1</v>
      </c>
      <c r="I5364">
        <v>3.7294077969630681</v>
      </c>
      <c r="J5364">
        <v>0</v>
      </c>
    </row>
    <row r="5365" spans="1:10">
      <c r="A5365">
        <v>5364</v>
      </c>
      <c r="B5365" t="s">
        <v>8890</v>
      </c>
      <c r="C5365">
        <v>3</v>
      </c>
      <c r="D5365">
        <v>3.7294887691795613</v>
      </c>
      <c r="E5365">
        <v>0.47712125471966244</v>
      </c>
      <c r="G5365" t="s">
        <v>5368</v>
      </c>
      <c r="H5365">
        <v>1</v>
      </c>
      <c r="I5365">
        <v>3.7294887691795613</v>
      </c>
      <c r="J5365">
        <v>0</v>
      </c>
    </row>
    <row r="5366" spans="1:10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G5366" t="s">
        <v>5603</v>
      </c>
      <c r="H5366">
        <v>1</v>
      </c>
      <c r="I5366">
        <v>3.7295697263019698</v>
      </c>
      <c r="J5366">
        <v>0</v>
      </c>
    </row>
    <row r="5367" spans="1:10">
      <c r="A5367">
        <v>5366</v>
      </c>
      <c r="B5367" t="s">
        <v>8891</v>
      </c>
      <c r="C5367">
        <v>3</v>
      </c>
      <c r="D5367">
        <v>3.7296506683359203</v>
      </c>
      <c r="E5367">
        <v>0.47712125471966244</v>
      </c>
      <c r="G5367" t="s">
        <v>7199</v>
      </c>
      <c r="H5367">
        <v>1</v>
      </c>
      <c r="I5367">
        <v>3.7296506683359203</v>
      </c>
      <c r="J5367">
        <v>0</v>
      </c>
    </row>
    <row r="5368" spans="1:10">
      <c r="A5368">
        <v>5367</v>
      </c>
      <c r="B5368" t="s">
        <v>8892</v>
      </c>
      <c r="C5368">
        <v>3</v>
      </c>
      <c r="D5368">
        <v>3.7297315952870354</v>
      </c>
      <c r="E5368">
        <v>0.47712125471966244</v>
      </c>
      <c r="G5368" t="s">
        <v>6900</v>
      </c>
      <c r="H5368">
        <v>1</v>
      </c>
      <c r="I5368">
        <v>3.7297315952870354</v>
      </c>
      <c r="J5368">
        <v>0</v>
      </c>
    </row>
    <row r="5369" spans="1:10">
      <c r="A5369">
        <v>5368</v>
      </c>
      <c r="B5369" t="s">
        <v>8893</v>
      </c>
      <c r="C5369">
        <v>3</v>
      </c>
      <c r="D5369">
        <v>3.7298125071609358</v>
      </c>
      <c r="E5369">
        <v>0.47712125471966244</v>
      </c>
      <c r="G5369" t="s">
        <v>6947</v>
      </c>
      <c r="H5369">
        <v>1</v>
      </c>
      <c r="I5369">
        <v>3.7298125071609358</v>
      </c>
      <c r="J5369">
        <v>0</v>
      </c>
    </row>
    <row r="5370" spans="1:10">
      <c r="A5370">
        <v>5369</v>
      </c>
      <c r="B5370" t="s">
        <v>8894</v>
      </c>
      <c r="C5370">
        <v>3</v>
      </c>
      <c r="D5370">
        <v>3.7298934039632377</v>
      </c>
      <c r="E5370">
        <v>0.47712125471966244</v>
      </c>
      <c r="G5370" t="s">
        <v>3008</v>
      </c>
      <c r="H5370">
        <v>1</v>
      </c>
      <c r="I5370">
        <v>3.7298934039632377</v>
      </c>
      <c r="J5370">
        <v>0</v>
      </c>
    </row>
    <row r="5371" spans="1:10">
      <c r="A5371">
        <v>5370</v>
      </c>
      <c r="B5371" t="s">
        <v>8895</v>
      </c>
      <c r="C5371">
        <v>3</v>
      </c>
      <c r="D5371">
        <v>3.7299742856995555</v>
      </c>
      <c r="E5371">
        <v>0.47712125471966244</v>
      </c>
      <c r="G5371" t="s">
        <v>7255</v>
      </c>
      <c r="H5371">
        <v>1</v>
      </c>
      <c r="I5371">
        <v>3.7299742856995555</v>
      </c>
      <c r="J5371">
        <v>0</v>
      </c>
    </row>
    <row r="5372" spans="1:10">
      <c r="A5372">
        <v>5371</v>
      </c>
      <c r="B5372" t="s">
        <v>8896</v>
      </c>
      <c r="C5372">
        <v>3</v>
      </c>
      <c r="D5372">
        <v>3.7300551523754999</v>
      </c>
      <c r="E5372">
        <v>0.47712125471966244</v>
      </c>
      <c r="G5372" t="s">
        <v>5381</v>
      </c>
      <c r="H5372">
        <v>1</v>
      </c>
      <c r="I5372">
        <v>3.7300551523754999</v>
      </c>
      <c r="J5372">
        <v>0</v>
      </c>
    </row>
    <row r="5373" spans="1:10">
      <c r="A5373">
        <v>5372</v>
      </c>
      <c r="B5373" t="s">
        <v>7030</v>
      </c>
      <c r="C5373">
        <v>3</v>
      </c>
      <c r="D5373">
        <v>3.7301360039966776</v>
      </c>
      <c r="E5373">
        <v>0.47712125471966244</v>
      </c>
      <c r="G5373" t="s">
        <v>3173</v>
      </c>
      <c r="H5373">
        <v>1</v>
      </c>
      <c r="I5373">
        <v>3.7301360039966776</v>
      </c>
      <c r="J5373">
        <v>0</v>
      </c>
    </row>
    <row r="5374" spans="1:10">
      <c r="A5374">
        <v>5373</v>
      </c>
      <c r="B5374" t="s">
        <v>8897</v>
      </c>
      <c r="C5374">
        <v>3</v>
      </c>
      <c r="D5374">
        <v>3.7302168405686942</v>
      </c>
      <c r="E5374">
        <v>0.47712125471966244</v>
      </c>
      <c r="G5374" t="s">
        <v>5523</v>
      </c>
      <c r="H5374">
        <v>1</v>
      </c>
      <c r="I5374">
        <v>3.7302168405686942</v>
      </c>
      <c r="J5374">
        <v>0</v>
      </c>
    </row>
    <row r="5375" spans="1:10">
      <c r="A5375">
        <v>5374</v>
      </c>
      <c r="B5375" t="s">
        <v>8898</v>
      </c>
      <c r="C5375">
        <v>3</v>
      </c>
      <c r="D5375">
        <v>3.7302976620971497</v>
      </c>
      <c r="E5375">
        <v>0.47712125471966244</v>
      </c>
      <c r="G5375" t="s">
        <v>5327</v>
      </c>
      <c r="H5375">
        <v>1</v>
      </c>
      <c r="I5375">
        <v>3.7302976620971497</v>
      </c>
      <c r="J5375">
        <v>0</v>
      </c>
    </row>
    <row r="5376" spans="1:10">
      <c r="A5376">
        <v>5375</v>
      </c>
      <c r="B5376" t="s">
        <v>4998</v>
      </c>
      <c r="C5376">
        <v>3</v>
      </c>
      <c r="D5376">
        <v>3.7303784685876429</v>
      </c>
      <c r="E5376">
        <v>0.47712125471966244</v>
      </c>
      <c r="G5376" t="s">
        <v>5238</v>
      </c>
      <c r="H5376">
        <v>1</v>
      </c>
      <c r="I5376">
        <v>3.7303784685876429</v>
      </c>
      <c r="J5376">
        <v>0</v>
      </c>
    </row>
    <row r="5377" spans="1:10">
      <c r="A5377">
        <v>5376</v>
      </c>
      <c r="B5377" t="s">
        <v>8899</v>
      </c>
      <c r="C5377">
        <v>3</v>
      </c>
      <c r="D5377">
        <v>3.7304592600457687</v>
      </c>
      <c r="E5377">
        <v>0.47712125471966244</v>
      </c>
      <c r="G5377" t="s">
        <v>446</v>
      </c>
      <c r="H5377">
        <v>1</v>
      </c>
      <c r="I5377">
        <v>3.7304592600457687</v>
      </c>
      <c r="J5377">
        <v>0</v>
      </c>
    </row>
    <row r="5378" spans="1:10">
      <c r="A5378">
        <v>5377</v>
      </c>
      <c r="B5378" t="s">
        <v>8900</v>
      </c>
      <c r="C5378">
        <v>3</v>
      </c>
      <c r="D5378">
        <v>3.7305400364771191</v>
      </c>
      <c r="E5378">
        <v>0.47712125471966244</v>
      </c>
      <c r="G5378" t="s">
        <v>5699</v>
      </c>
      <c r="H5378">
        <v>1</v>
      </c>
      <c r="I5378">
        <v>3.7305400364771191</v>
      </c>
      <c r="J5378">
        <v>0</v>
      </c>
    </row>
    <row r="5379" spans="1:10">
      <c r="A5379">
        <v>5378</v>
      </c>
      <c r="B5379" t="s">
        <v>8901</v>
      </c>
      <c r="C5379">
        <v>3</v>
      </c>
      <c r="D5379">
        <v>3.730620797887283</v>
      </c>
      <c r="E5379">
        <v>0.47712125471966244</v>
      </c>
      <c r="G5379" t="s">
        <v>6199</v>
      </c>
      <c r="H5379">
        <v>1</v>
      </c>
      <c r="I5379">
        <v>3.730620797887283</v>
      </c>
      <c r="J5379">
        <v>0</v>
      </c>
    </row>
    <row r="5380" spans="1:10">
      <c r="A5380">
        <v>5379</v>
      </c>
      <c r="B5380" t="s">
        <v>5309</v>
      </c>
      <c r="C5380">
        <v>3</v>
      </c>
      <c r="D5380">
        <v>3.7307015442818452</v>
      </c>
      <c r="E5380">
        <v>0.47712125471966244</v>
      </c>
      <c r="G5380" t="s">
        <v>5365</v>
      </c>
      <c r="H5380">
        <v>1</v>
      </c>
      <c r="I5380">
        <v>3.7307015442818452</v>
      </c>
      <c r="J5380">
        <v>0</v>
      </c>
    </row>
    <row r="5381" spans="1:10">
      <c r="A5381">
        <v>5380</v>
      </c>
      <c r="B5381" t="s">
        <v>8902</v>
      </c>
      <c r="C5381">
        <v>3</v>
      </c>
      <c r="D5381">
        <v>3.7307822756663893</v>
      </c>
      <c r="E5381">
        <v>0.47712125471966244</v>
      </c>
      <c r="G5381" t="s">
        <v>5874</v>
      </c>
      <c r="H5381">
        <v>1</v>
      </c>
      <c r="I5381">
        <v>3.7307822756663893</v>
      </c>
      <c r="J5381">
        <v>0</v>
      </c>
    </row>
    <row r="5382" spans="1:10">
      <c r="A5382">
        <v>5381</v>
      </c>
      <c r="B5382" t="s">
        <v>8903</v>
      </c>
      <c r="C5382">
        <v>3</v>
      </c>
      <c r="D5382">
        <v>3.730862992046494</v>
      </c>
      <c r="E5382">
        <v>0.47712125471966244</v>
      </c>
      <c r="G5382" t="s">
        <v>6784</v>
      </c>
      <c r="H5382">
        <v>1</v>
      </c>
      <c r="I5382">
        <v>3.730862992046494</v>
      </c>
      <c r="J5382">
        <v>0</v>
      </c>
    </row>
    <row r="5383" spans="1:10">
      <c r="A5383">
        <v>5382</v>
      </c>
      <c r="B5383" t="s">
        <v>8904</v>
      </c>
      <c r="C5383">
        <v>3</v>
      </c>
      <c r="D5383">
        <v>3.7309436934277356</v>
      </c>
      <c r="E5383">
        <v>0.47712125471966244</v>
      </c>
      <c r="G5383" t="s">
        <v>6854</v>
      </c>
      <c r="H5383">
        <v>1</v>
      </c>
      <c r="I5383">
        <v>3.7309436934277356</v>
      </c>
      <c r="J5383">
        <v>0</v>
      </c>
    </row>
    <row r="5384" spans="1:10">
      <c r="A5384">
        <v>5383</v>
      </c>
      <c r="B5384" t="s">
        <v>7040</v>
      </c>
      <c r="C5384">
        <v>3</v>
      </c>
      <c r="D5384">
        <v>3.7310243798156879</v>
      </c>
      <c r="E5384">
        <v>0.47712125471966244</v>
      </c>
      <c r="G5384" t="s">
        <v>739</v>
      </c>
      <c r="H5384">
        <v>1</v>
      </c>
      <c r="I5384">
        <v>3.7310243798156879</v>
      </c>
      <c r="J5384">
        <v>0</v>
      </c>
    </row>
    <row r="5385" spans="1:10">
      <c r="A5385">
        <v>5384</v>
      </c>
      <c r="B5385" t="s">
        <v>8905</v>
      </c>
      <c r="C5385">
        <v>3</v>
      </c>
      <c r="D5385">
        <v>3.7311050512159203</v>
      </c>
      <c r="E5385">
        <v>0.47712125471966244</v>
      </c>
      <c r="G5385" t="s">
        <v>6638</v>
      </c>
      <c r="H5385">
        <v>1</v>
      </c>
      <c r="I5385">
        <v>3.7311050512159203</v>
      </c>
      <c r="J5385">
        <v>0</v>
      </c>
    </row>
    <row r="5386" spans="1:10">
      <c r="A5386">
        <v>5385</v>
      </c>
      <c r="B5386" t="s">
        <v>4569</v>
      </c>
      <c r="C5386">
        <v>3</v>
      </c>
      <c r="D5386">
        <v>3.7311857076340003</v>
      </c>
      <c r="E5386">
        <v>0.47712125471966244</v>
      </c>
      <c r="G5386" t="s">
        <v>5540</v>
      </c>
      <c r="H5386">
        <v>1</v>
      </c>
      <c r="I5386">
        <v>3.7311857076340003</v>
      </c>
      <c r="J5386">
        <v>0</v>
      </c>
    </row>
    <row r="5387" spans="1:10">
      <c r="A5387">
        <v>5386</v>
      </c>
      <c r="B5387" t="s">
        <v>8907</v>
      </c>
      <c r="C5387">
        <v>3</v>
      </c>
      <c r="D5387">
        <v>3.7312663490754918</v>
      </c>
      <c r="E5387">
        <v>0.47712125471966244</v>
      </c>
      <c r="G5387" t="s">
        <v>7172</v>
      </c>
      <c r="H5387">
        <v>1</v>
      </c>
      <c r="I5387">
        <v>3.7312663490754918</v>
      </c>
      <c r="J5387">
        <v>0</v>
      </c>
    </row>
    <row r="5388" spans="1:10">
      <c r="A5388">
        <v>5387</v>
      </c>
      <c r="B5388" t="s">
        <v>8908</v>
      </c>
      <c r="C5388">
        <v>3</v>
      </c>
      <c r="D5388">
        <v>3.731346975545955</v>
      </c>
      <c r="E5388">
        <v>0.47712125471966244</v>
      </c>
      <c r="G5388" t="s">
        <v>6425</v>
      </c>
      <c r="H5388">
        <v>1</v>
      </c>
      <c r="I5388">
        <v>3.731346975545955</v>
      </c>
      <c r="J5388">
        <v>0</v>
      </c>
    </row>
    <row r="5389" spans="1:10">
      <c r="A5389">
        <v>5388</v>
      </c>
      <c r="B5389" t="s">
        <v>8909</v>
      </c>
      <c r="C5389">
        <v>3</v>
      </c>
      <c r="D5389">
        <v>3.7314275870509479</v>
      </c>
      <c r="E5389">
        <v>0.47712125471966244</v>
      </c>
      <c r="G5389" t="s">
        <v>6799</v>
      </c>
      <c r="H5389">
        <v>1</v>
      </c>
      <c r="I5389">
        <v>3.7314275870509479</v>
      </c>
      <c r="J5389">
        <v>0</v>
      </c>
    </row>
    <row r="5390" spans="1:10">
      <c r="A5390">
        <v>5389</v>
      </c>
      <c r="B5390" t="s">
        <v>5487</v>
      </c>
      <c r="C5390">
        <v>3</v>
      </c>
      <c r="D5390">
        <v>3.7315081835960253</v>
      </c>
      <c r="E5390">
        <v>0.47712125471966244</v>
      </c>
      <c r="G5390" t="s">
        <v>5903</v>
      </c>
      <c r="H5390">
        <v>1</v>
      </c>
      <c r="I5390">
        <v>3.7315081835960253</v>
      </c>
      <c r="J5390">
        <v>0</v>
      </c>
    </row>
    <row r="5391" spans="1:10">
      <c r="A5391">
        <v>5390</v>
      </c>
      <c r="B5391" t="s">
        <v>8910</v>
      </c>
      <c r="C5391">
        <v>3</v>
      </c>
      <c r="D5391">
        <v>3.7315887651867388</v>
      </c>
      <c r="E5391">
        <v>0.47712125471966244</v>
      </c>
      <c r="G5391" t="s">
        <v>5303</v>
      </c>
      <c r="H5391">
        <v>1</v>
      </c>
      <c r="I5391">
        <v>3.7315887651867388</v>
      </c>
      <c r="J5391">
        <v>0</v>
      </c>
    </row>
    <row r="5392" spans="1:10">
      <c r="A5392">
        <v>5391</v>
      </c>
      <c r="B5392" t="s">
        <v>8911</v>
      </c>
      <c r="C5392">
        <v>3</v>
      </c>
      <c r="D5392">
        <v>3.7316693318286362</v>
      </c>
      <c r="E5392">
        <v>0.47712125471966244</v>
      </c>
      <c r="G5392" t="s">
        <v>5894</v>
      </c>
      <c r="H5392">
        <v>1</v>
      </c>
      <c r="I5392">
        <v>3.7316693318286362</v>
      </c>
      <c r="J5392">
        <v>0</v>
      </c>
    </row>
    <row r="5393" spans="1:10">
      <c r="A5393">
        <v>5392</v>
      </c>
      <c r="B5393" t="s">
        <v>8912</v>
      </c>
      <c r="C5393">
        <v>3</v>
      </c>
      <c r="D5393">
        <v>3.7317498835272636</v>
      </c>
      <c r="E5393">
        <v>0.47712125471966244</v>
      </c>
      <c r="G5393" t="s">
        <v>5364</v>
      </c>
      <c r="H5393">
        <v>1</v>
      </c>
      <c r="I5393">
        <v>3.7317498835272636</v>
      </c>
      <c r="J5393">
        <v>0</v>
      </c>
    </row>
    <row r="5394" spans="1:10">
      <c r="A5394">
        <v>5393</v>
      </c>
      <c r="B5394" t="s">
        <v>8913</v>
      </c>
      <c r="C5394">
        <v>3</v>
      </c>
      <c r="D5394">
        <v>3.7318304202881625</v>
      </c>
      <c r="E5394">
        <v>0.47712125471966244</v>
      </c>
      <c r="G5394" t="s">
        <v>1818</v>
      </c>
      <c r="H5394">
        <v>1</v>
      </c>
      <c r="I5394">
        <v>3.7318304202881625</v>
      </c>
      <c r="J5394">
        <v>0</v>
      </c>
    </row>
    <row r="5395" spans="1:10">
      <c r="A5395">
        <v>5394</v>
      </c>
      <c r="B5395" t="s">
        <v>8914</v>
      </c>
      <c r="C5395">
        <v>3</v>
      </c>
      <c r="D5395">
        <v>3.7319109421168726</v>
      </c>
      <c r="E5395">
        <v>0.47712125471966244</v>
      </c>
      <c r="G5395" t="s">
        <v>6301</v>
      </c>
      <c r="H5395">
        <v>1</v>
      </c>
      <c r="I5395">
        <v>3.7319109421168726</v>
      </c>
      <c r="J5395">
        <v>0</v>
      </c>
    </row>
    <row r="5396" spans="1:10">
      <c r="A5396">
        <v>5395</v>
      </c>
      <c r="B5396" t="s">
        <v>8915</v>
      </c>
      <c r="C5396">
        <v>3</v>
      </c>
      <c r="D5396">
        <v>3.7319914490189294</v>
      </c>
      <c r="E5396">
        <v>0.47712125471966244</v>
      </c>
      <c r="G5396" t="s">
        <v>5246</v>
      </c>
      <c r="H5396">
        <v>1</v>
      </c>
      <c r="I5396">
        <v>3.7319914490189294</v>
      </c>
      <c r="J5396">
        <v>0</v>
      </c>
    </row>
    <row r="5397" spans="1:10">
      <c r="A5397">
        <v>5396</v>
      </c>
      <c r="B5397" t="s">
        <v>8916</v>
      </c>
      <c r="C5397">
        <v>3</v>
      </c>
      <c r="D5397">
        <v>3.7320719409998668</v>
      </c>
      <c r="E5397">
        <v>0.47712125471966244</v>
      </c>
      <c r="G5397" t="s">
        <v>1171</v>
      </c>
      <c r="H5397">
        <v>1</v>
      </c>
      <c r="I5397">
        <v>3.7320719409998668</v>
      </c>
      <c r="J5397">
        <v>0</v>
      </c>
    </row>
    <row r="5398" spans="1:10">
      <c r="A5398">
        <v>5397</v>
      </c>
      <c r="B5398" t="s">
        <v>8917</v>
      </c>
      <c r="C5398">
        <v>3</v>
      </c>
      <c r="D5398">
        <v>3.7321524180652137</v>
      </c>
      <c r="E5398">
        <v>0.47712125471966244</v>
      </c>
      <c r="G5398" t="s">
        <v>6108</v>
      </c>
      <c r="H5398">
        <v>1</v>
      </c>
      <c r="I5398">
        <v>3.7321524180652137</v>
      </c>
      <c r="J5398">
        <v>0</v>
      </c>
    </row>
    <row r="5399" spans="1:10">
      <c r="A5399">
        <v>5398</v>
      </c>
      <c r="B5399" t="s">
        <v>8918</v>
      </c>
      <c r="C5399">
        <v>3</v>
      </c>
      <c r="D5399">
        <v>3.732232880220498</v>
      </c>
      <c r="E5399">
        <v>0.47712125471966244</v>
      </c>
      <c r="G5399" t="s">
        <v>6913</v>
      </c>
      <c r="H5399">
        <v>1</v>
      </c>
      <c r="I5399">
        <v>3.732232880220498</v>
      </c>
      <c r="J5399">
        <v>0</v>
      </c>
    </row>
    <row r="5400" spans="1:10">
      <c r="A5400">
        <v>5399</v>
      </c>
      <c r="B5400" t="s">
        <v>8919</v>
      </c>
      <c r="C5400">
        <v>3</v>
      </c>
      <c r="D5400">
        <v>3.7323133274712426</v>
      </c>
      <c r="E5400">
        <v>0.47712125471966244</v>
      </c>
      <c r="G5400" t="s">
        <v>6138</v>
      </c>
      <c r="H5400">
        <v>1</v>
      </c>
      <c r="I5400">
        <v>3.7323133274712426</v>
      </c>
      <c r="J5400">
        <v>0</v>
      </c>
    </row>
    <row r="5401" spans="1:10">
      <c r="A5401">
        <v>5400</v>
      </c>
      <c r="B5401" t="s">
        <v>8920</v>
      </c>
      <c r="C5401">
        <v>3</v>
      </c>
      <c r="D5401">
        <v>3.7323937598229686</v>
      </c>
      <c r="E5401">
        <v>0.47712125471966244</v>
      </c>
      <c r="G5401" t="s">
        <v>6671</v>
      </c>
      <c r="H5401">
        <v>1</v>
      </c>
      <c r="I5401">
        <v>3.7323937598229686</v>
      </c>
      <c r="J5401">
        <v>0</v>
      </c>
    </row>
    <row r="5402" spans="1:10">
      <c r="A5402">
        <v>5401</v>
      </c>
      <c r="B5402" t="s">
        <v>8921</v>
      </c>
      <c r="C5402">
        <v>3</v>
      </c>
      <c r="D5402">
        <v>3.7324741772811936</v>
      </c>
      <c r="E5402">
        <v>0.47712125471966244</v>
      </c>
      <c r="G5402" t="s">
        <v>6856</v>
      </c>
      <c r="H5402">
        <v>1</v>
      </c>
      <c r="I5402">
        <v>3.7324741772811936</v>
      </c>
      <c r="J5402">
        <v>0</v>
      </c>
    </row>
    <row r="5403" spans="1:10">
      <c r="A5403">
        <v>5402</v>
      </c>
      <c r="B5403" t="s">
        <v>4065</v>
      </c>
      <c r="C5403">
        <v>3</v>
      </c>
      <c r="D5403">
        <v>3.7325545798514321</v>
      </c>
      <c r="E5403">
        <v>0.47712125471966244</v>
      </c>
      <c r="G5403" t="s">
        <v>5230</v>
      </c>
      <c r="H5403">
        <v>1</v>
      </c>
      <c r="I5403">
        <v>3.7325545798514321</v>
      </c>
      <c r="J5403">
        <v>0</v>
      </c>
    </row>
    <row r="5404" spans="1:10">
      <c r="A5404">
        <v>5403</v>
      </c>
      <c r="B5404" t="s">
        <v>4840</v>
      </c>
      <c r="C5404">
        <v>3</v>
      </c>
      <c r="D5404">
        <v>3.7326349675391959</v>
      </c>
      <c r="E5404">
        <v>0.47712125471966244</v>
      </c>
      <c r="G5404" t="s">
        <v>5229</v>
      </c>
      <c r="H5404">
        <v>1</v>
      </c>
      <c r="I5404">
        <v>3.7326349675391959</v>
      </c>
      <c r="J5404">
        <v>0</v>
      </c>
    </row>
    <row r="5405" spans="1:10">
      <c r="A5405">
        <v>5404</v>
      </c>
      <c r="B5405" t="s">
        <v>7358</v>
      </c>
      <c r="C5405">
        <v>3</v>
      </c>
      <c r="D5405">
        <v>3.7327153403499929</v>
      </c>
      <c r="E5405">
        <v>0.47712125471966244</v>
      </c>
      <c r="G5405" t="s">
        <v>6011</v>
      </c>
      <c r="H5405">
        <v>1</v>
      </c>
      <c r="I5405">
        <v>3.7327153403499929</v>
      </c>
      <c r="J5405">
        <v>0</v>
      </c>
    </row>
    <row r="5406" spans="1:10">
      <c r="A5406">
        <v>5405</v>
      </c>
      <c r="B5406" t="s">
        <v>8922</v>
      </c>
      <c r="C5406">
        <v>3</v>
      </c>
      <c r="D5406">
        <v>3.7327956982893293</v>
      </c>
      <c r="E5406">
        <v>0.47712125471966244</v>
      </c>
      <c r="G5406" t="s">
        <v>7023</v>
      </c>
      <c r="H5406">
        <v>1</v>
      </c>
      <c r="I5406">
        <v>3.7327956982893293</v>
      </c>
      <c r="J5406">
        <v>0</v>
      </c>
    </row>
    <row r="5407" spans="1:10">
      <c r="A5407">
        <v>5406</v>
      </c>
      <c r="B5407" t="s">
        <v>8923</v>
      </c>
      <c r="C5407">
        <v>3</v>
      </c>
      <c r="D5407">
        <v>3.7328760413627067</v>
      </c>
      <c r="E5407">
        <v>0.47712125471966244</v>
      </c>
      <c r="G5407" t="s">
        <v>6989</v>
      </c>
      <c r="H5407">
        <v>1</v>
      </c>
      <c r="I5407">
        <v>3.7328760413627067</v>
      </c>
      <c r="J5407">
        <v>0</v>
      </c>
    </row>
    <row r="5408" spans="1:10">
      <c r="A5408">
        <v>5407</v>
      </c>
      <c r="B5408" t="s">
        <v>8924</v>
      </c>
      <c r="C5408">
        <v>3</v>
      </c>
      <c r="D5408">
        <v>3.7329563695756245</v>
      </c>
      <c r="E5408">
        <v>0.47712125471966244</v>
      </c>
      <c r="G5408" t="s">
        <v>6797</v>
      </c>
      <c r="H5408">
        <v>1</v>
      </c>
      <c r="I5408">
        <v>3.7329563695756245</v>
      </c>
      <c r="J5408">
        <v>0</v>
      </c>
    </row>
    <row r="5409" spans="1:10">
      <c r="A5409">
        <v>5408</v>
      </c>
      <c r="B5409" t="s">
        <v>8925</v>
      </c>
      <c r="C5409">
        <v>3</v>
      </c>
      <c r="D5409">
        <v>3.7330366829335797</v>
      </c>
      <c r="E5409">
        <v>0.47712125471966244</v>
      </c>
      <c r="G5409" t="s">
        <v>7066</v>
      </c>
      <c r="H5409">
        <v>1</v>
      </c>
      <c r="I5409">
        <v>3.7330366829335797</v>
      </c>
      <c r="J5409">
        <v>0</v>
      </c>
    </row>
    <row r="5410" spans="1:10">
      <c r="A5410">
        <v>5409</v>
      </c>
      <c r="B5410" t="s">
        <v>8926</v>
      </c>
      <c r="C5410">
        <v>3</v>
      </c>
      <c r="D5410">
        <v>3.7331169814420644</v>
      </c>
      <c r="E5410">
        <v>0.47712125471966244</v>
      </c>
      <c r="G5410" t="s">
        <v>1767</v>
      </c>
      <c r="H5410">
        <v>1</v>
      </c>
      <c r="I5410">
        <v>3.7331169814420644</v>
      </c>
      <c r="J5410">
        <v>0</v>
      </c>
    </row>
    <row r="5411" spans="1:10">
      <c r="A5411">
        <v>5410</v>
      </c>
      <c r="B5411" t="s">
        <v>4511</v>
      </c>
      <c r="C5411">
        <v>3</v>
      </c>
      <c r="D5411">
        <v>3.7331972651065692</v>
      </c>
      <c r="E5411">
        <v>0.47712125471966244</v>
      </c>
      <c r="G5411" t="s">
        <v>2324</v>
      </c>
      <c r="H5411">
        <v>1</v>
      </c>
      <c r="I5411">
        <v>3.7331972651065692</v>
      </c>
      <c r="J5411">
        <v>0</v>
      </c>
    </row>
    <row r="5412" spans="1:10">
      <c r="A5412">
        <v>5411</v>
      </c>
      <c r="B5412" t="s">
        <v>8927</v>
      </c>
      <c r="C5412">
        <v>3</v>
      </c>
      <c r="D5412">
        <v>3.7332775339325819</v>
      </c>
      <c r="E5412">
        <v>0.47712125471966244</v>
      </c>
      <c r="G5412" t="s">
        <v>6845</v>
      </c>
      <c r="H5412">
        <v>1</v>
      </c>
      <c r="I5412">
        <v>3.7332775339325819</v>
      </c>
      <c r="J5412">
        <v>0</v>
      </c>
    </row>
    <row r="5413" spans="1:10">
      <c r="A5413">
        <v>5412</v>
      </c>
      <c r="B5413" t="s">
        <v>8928</v>
      </c>
      <c r="C5413">
        <v>3</v>
      </c>
      <c r="D5413">
        <v>3.7333577879255855</v>
      </c>
      <c r="E5413">
        <v>0.47712125471966244</v>
      </c>
      <c r="G5413" t="s">
        <v>5306</v>
      </c>
      <c r="H5413">
        <v>1</v>
      </c>
      <c r="I5413">
        <v>3.7333577879255855</v>
      </c>
      <c r="J5413">
        <v>0</v>
      </c>
    </row>
    <row r="5414" spans="1:10">
      <c r="A5414">
        <v>5413</v>
      </c>
      <c r="B5414" t="s">
        <v>8929</v>
      </c>
      <c r="C5414">
        <v>3</v>
      </c>
      <c r="D5414">
        <v>3.7334380270910614</v>
      </c>
      <c r="E5414">
        <v>0.47712125471966244</v>
      </c>
      <c r="G5414" t="s">
        <v>6666</v>
      </c>
      <c r="H5414">
        <v>1</v>
      </c>
      <c r="I5414">
        <v>3.7334380270910614</v>
      </c>
      <c r="J5414">
        <v>0</v>
      </c>
    </row>
    <row r="5415" spans="1:10">
      <c r="A5415">
        <v>5414</v>
      </c>
      <c r="B5415" t="s">
        <v>8930</v>
      </c>
      <c r="C5415">
        <v>3</v>
      </c>
      <c r="D5415">
        <v>3.7335182514344876</v>
      </c>
      <c r="E5415">
        <v>0.47712125471966244</v>
      </c>
      <c r="G5415" t="s">
        <v>6152</v>
      </c>
      <c r="H5415">
        <v>1</v>
      </c>
      <c r="I5415">
        <v>3.7335182514344876</v>
      </c>
      <c r="J5415">
        <v>0</v>
      </c>
    </row>
    <row r="5416" spans="1:10">
      <c r="A5416">
        <v>5415</v>
      </c>
      <c r="B5416" t="s">
        <v>6584</v>
      </c>
      <c r="C5416">
        <v>3</v>
      </c>
      <c r="D5416">
        <v>3.7335984609613391</v>
      </c>
      <c r="E5416">
        <v>0.47712125471966244</v>
      </c>
      <c r="G5416" t="s">
        <v>5493</v>
      </c>
      <c r="H5416">
        <v>1</v>
      </c>
      <c r="I5416">
        <v>3.7335984609613391</v>
      </c>
      <c r="J5416">
        <v>0</v>
      </c>
    </row>
    <row r="5417" spans="1:10">
      <c r="A5417">
        <v>5416</v>
      </c>
      <c r="B5417" t="s">
        <v>8931</v>
      </c>
      <c r="C5417">
        <v>3</v>
      </c>
      <c r="D5417">
        <v>3.733678655677088</v>
      </c>
      <c r="E5417">
        <v>0.47712125471966244</v>
      </c>
      <c r="G5417" t="s">
        <v>6946</v>
      </c>
      <c r="H5417">
        <v>1</v>
      </c>
      <c r="I5417">
        <v>3.733678655677088</v>
      </c>
      <c r="J5417">
        <v>0</v>
      </c>
    </row>
    <row r="5418" spans="1:10">
      <c r="A5418">
        <v>5417</v>
      </c>
      <c r="B5418" t="s">
        <v>8932</v>
      </c>
      <c r="C5418">
        <v>3</v>
      </c>
      <c r="D5418">
        <v>3.7337588355872029</v>
      </c>
      <c r="E5418">
        <v>0.47712125471966244</v>
      </c>
      <c r="G5418" t="s">
        <v>1760</v>
      </c>
      <c r="H5418">
        <v>1</v>
      </c>
      <c r="I5418">
        <v>3.7337588355872029</v>
      </c>
      <c r="J5418">
        <v>0</v>
      </c>
    </row>
    <row r="5419" spans="1:10">
      <c r="A5419">
        <v>5418</v>
      </c>
      <c r="B5419" t="s">
        <v>8933</v>
      </c>
      <c r="C5419">
        <v>3</v>
      </c>
      <c r="D5419">
        <v>3.7338390006971496</v>
      </c>
      <c r="E5419">
        <v>0.47712125471966244</v>
      </c>
      <c r="G5419" t="s">
        <v>5442</v>
      </c>
      <c r="H5419">
        <v>1</v>
      </c>
      <c r="I5419">
        <v>3.7338390006971496</v>
      </c>
      <c r="J5419">
        <v>0</v>
      </c>
    </row>
    <row r="5420" spans="1:10">
      <c r="A5420">
        <v>5419</v>
      </c>
      <c r="B5420" t="s">
        <v>8934</v>
      </c>
      <c r="C5420">
        <v>3</v>
      </c>
      <c r="D5420">
        <v>3.7339191510123908</v>
      </c>
      <c r="E5420">
        <v>0.47712125471966244</v>
      </c>
      <c r="G5420" t="s">
        <v>1570</v>
      </c>
      <c r="H5420">
        <v>1</v>
      </c>
      <c r="I5420">
        <v>3.7339191510123908</v>
      </c>
      <c r="J5420">
        <v>0</v>
      </c>
    </row>
    <row r="5421" spans="1:10">
      <c r="A5421">
        <v>5420</v>
      </c>
      <c r="B5421" t="s">
        <v>8935</v>
      </c>
      <c r="C5421">
        <v>3</v>
      </c>
      <c r="D5421">
        <v>3.7339992865383871</v>
      </c>
      <c r="E5421">
        <v>0.47712125471966244</v>
      </c>
      <c r="G5421" t="s">
        <v>1219</v>
      </c>
      <c r="H5421">
        <v>1</v>
      </c>
      <c r="I5421">
        <v>3.7339992865383871</v>
      </c>
      <c r="J5421">
        <v>0</v>
      </c>
    </row>
    <row r="5422" spans="1:10">
      <c r="A5422">
        <v>5421</v>
      </c>
      <c r="B5422" t="s">
        <v>4762</v>
      </c>
      <c r="C5422">
        <v>3</v>
      </c>
      <c r="D5422">
        <v>3.7340794072805945</v>
      </c>
      <c r="E5422">
        <v>0.47712125471966244</v>
      </c>
      <c r="G5422" t="s">
        <v>6699</v>
      </c>
      <c r="H5422">
        <v>1</v>
      </c>
      <c r="I5422">
        <v>3.7340794072805945</v>
      </c>
      <c r="J5422">
        <v>0</v>
      </c>
    </row>
    <row r="5423" spans="1:10">
      <c r="A5423">
        <v>5422</v>
      </c>
      <c r="B5423" t="s">
        <v>8936</v>
      </c>
      <c r="C5423">
        <v>3</v>
      </c>
      <c r="D5423">
        <v>3.7341595132444669</v>
      </c>
      <c r="E5423">
        <v>0.47712125471966244</v>
      </c>
      <c r="G5423" t="s">
        <v>6544</v>
      </c>
      <c r="H5423">
        <v>1</v>
      </c>
      <c r="I5423">
        <v>3.7341595132444669</v>
      </c>
      <c r="J5423">
        <v>0</v>
      </c>
    </row>
    <row r="5424" spans="1:10">
      <c r="A5424">
        <v>5423</v>
      </c>
      <c r="B5424" t="s">
        <v>5876</v>
      </c>
      <c r="C5424">
        <v>3</v>
      </c>
      <c r="D5424">
        <v>3.7342396044354551</v>
      </c>
      <c r="E5424">
        <v>0.47712125471966244</v>
      </c>
      <c r="G5424" t="s">
        <v>5946</v>
      </c>
      <c r="H5424">
        <v>1</v>
      </c>
      <c r="I5424">
        <v>3.7342396044354551</v>
      </c>
      <c r="J5424">
        <v>0</v>
      </c>
    </row>
    <row r="5425" spans="1:10">
      <c r="A5425">
        <v>5424</v>
      </c>
      <c r="B5425" t="s">
        <v>8937</v>
      </c>
      <c r="C5425">
        <v>3</v>
      </c>
      <c r="D5425">
        <v>3.7343196808590071</v>
      </c>
      <c r="E5425">
        <v>0.47712125471966244</v>
      </c>
      <c r="G5425" t="s">
        <v>5925</v>
      </c>
      <c r="H5425">
        <v>1</v>
      </c>
      <c r="I5425">
        <v>3.7343196808590071</v>
      </c>
      <c r="J5425">
        <v>0</v>
      </c>
    </row>
    <row r="5426" spans="1:10">
      <c r="A5426">
        <v>5425</v>
      </c>
      <c r="B5426" t="s">
        <v>8938</v>
      </c>
      <c r="C5426">
        <v>3</v>
      </c>
      <c r="D5426">
        <v>3.7343997425205671</v>
      </c>
      <c r="E5426">
        <v>0.47712125471966244</v>
      </c>
      <c r="G5426" t="s">
        <v>5689</v>
      </c>
      <c r="H5426">
        <v>1</v>
      </c>
      <c r="I5426">
        <v>3.7343997425205671</v>
      </c>
      <c r="J5426">
        <v>0</v>
      </c>
    </row>
    <row r="5427" spans="1:10">
      <c r="A5427">
        <v>5426</v>
      </c>
      <c r="B5427" t="s">
        <v>8939</v>
      </c>
      <c r="C5427">
        <v>3</v>
      </c>
      <c r="D5427">
        <v>3.7344797894255772</v>
      </c>
      <c r="E5427">
        <v>0.47712125471966244</v>
      </c>
      <c r="G5427" t="s">
        <v>6593</v>
      </c>
      <c r="H5427">
        <v>1</v>
      </c>
      <c r="I5427">
        <v>3.7344797894255772</v>
      </c>
      <c r="J5427">
        <v>0</v>
      </c>
    </row>
    <row r="5428" spans="1:10">
      <c r="A5428">
        <v>5427</v>
      </c>
      <c r="B5428" t="s">
        <v>6434</v>
      </c>
      <c r="C5428">
        <v>3</v>
      </c>
      <c r="D5428">
        <v>3.734559821579476</v>
      </c>
      <c r="E5428">
        <v>0.47712125471966244</v>
      </c>
      <c r="G5428" t="s">
        <v>2571</v>
      </c>
      <c r="H5428">
        <v>1</v>
      </c>
      <c r="I5428">
        <v>3.734559821579476</v>
      </c>
      <c r="J5428">
        <v>0</v>
      </c>
    </row>
    <row r="5429" spans="1:10">
      <c r="A5429">
        <v>5428</v>
      </c>
      <c r="B5429" t="s">
        <v>8940</v>
      </c>
      <c r="C5429">
        <v>3</v>
      </c>
      <c r="D5429">
        <v>3.7346398389876994</v>
      </c>
      <c r="E5429">
        <v>0.47712125471966244</v>
      </c>
      <c r="G5429" t="s">
        <v>7031</v>
      </c>
      <c r="H5429">
        <v>1</v>
      </c>
      <c r="I5429">
        <v>3.7346398389876994</v>
      </c>
      <c r="J5429">
        <v>0</v>
      </c>
    </row>
    <row r="5430" spans="1:10">
      <c r="A5430">
        <v>5429</v>
      </c>
      <c r="B5430" t="s">
        <v>4603</v>
      </c>
      <c r="C5430">
        <v>3</v>
      </c>
      <c r="D5430">
        <v>3.7347198416556799</v>
      </c>
      <c r="E5430">
        <v>0.47712125471966244</v>
      </c>
      <c r="G5430" t="s">
        <v>7178</v>
      </c>
      <c r="H5430">
        <v>1</v>
      </c>
      <c r="I5430">
        <v>3.7347198416556799</v>
      </c>
      <c r="J5430">
        <v>0</v>
      </c>
    </row>
    <row r="5431" spans="1:10">
      <c r="A5431">
        <v>5430</v>
      </c>
      <c r="B5431" t="s">
        <v>5150</v>
      </c>
      <c r="C5431">
        <v>3</v>
      </c>
      <c r="D5431">
        <v>3.7347998295888472</v>
      </c>
      <c r="E5431">
        <v>0.47712125471966244</v>
      </c>
      <c r="G5431" t="s">
        <v>5441</v>
      </c>
      <c r="H5431">
        <v>1</v>
      </c>
      <c r="I5431">
        <v>3.7347998295888472</v>
      </c>
      <c r="J5431">
        <v>0</v>
      </c>
    </row>
    <row r="5432" spans="1:10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G5432" t="s">
        <v>5727</v>
      </c>
      <c r="H5432">
        <v>1</v>
      </c>
      <c r="I5432">
        <v>3.7348798027926273</v>
      </c>
      <c r="J5432">
        <v>0</v>
      </c>
    </row>
    <row r="5433" spans="1:10">
      <c r="A5433">
        <v>5432</v>
      </c>
      <c r="B5433" t="s">
        <v>4152</v>
      </c>
      <c r="C5433">
        <v>3</v>
      </c>
      <c r="D5433">
        <v>3.7349597612724454</v>
      </c>
      <c r="E5433">
        <v>0.47712125471966244</v>
      </c>
      <c r="G5433" t="s">
        <v>7328</v>
      </c>
      <c r="H5433">
        <v>1</v>
      </c>
      <c r="I5433">
        <v>3.7349597612724454</v>
      </c>
      <c r="J5433">
        <v>0</v>
      </c>
    </row>
    <row r="5434" spans="1:10">
      <c r="A5434">
        <v>5433</v>
      </c>
      <c r="B5434" t="s">
        <v>8941</v>
      </c>
      <c r="C5434">
        <v>3</v>
      </c>
      <c r="D5434">
        <v>3.7350397050337207</v>
      </c>
      <c r="E5434">
        <v>0.47712125471966244</v>
      </c>
      <c r="G5434" t="s">
        <v>2500</v>
      </c>
      <c r="H5434">
        <v>1</v>
      </c>
      <c r="I5434">
        <v>3.7350397050337207</v>
      </c>
      <c r="J5434">
        <v>0</v>
      </c>
    </row>
    <row r="5435" spans="1:10">
      <c r="A5435">
        <v>5434</v>
      </c>
      <c r="B5435" t="s">
        <v>8942</v>
      </c>
      <c r="C5435">
        <v>3</v>
      </c>
      <c r="D5435">
        <v>3.735119634081872</v>
      </c>
      <c r="E5435">
        <v>0.47712125471966244</v>
      </c>
      <c r="G5435" t="s">
        <v>2391</v>
      </c>
      <c r="H5435">
        <v>1</v>
      </c>
      <c r="I5435">
        <v>3.735119634081872</v>
      </c>
      <c r="J5435">
        <v>0</v>
      </c>
    </row>
    <row r="5436" spans="1:10">
      <c r="A5436">
        <v>5435</v>
      </c>
      <c r="B5436" t="s">
        <v>8943</v>
      </c>
      <c r="C5436">
        <v>3</v>
      </c>
      <c r="D5436">
        <v>3.7351995484223135</v>
      </c>
      <c r="E5436">
        <v>0.47712125471966244</v>
      </c>
      <c r="G5436" t="s">
        <v>5915</v>
      </c>
      <c r="H5436">
        <v>1</v>
      </c>
      <c r="I5436">
        <v>3.7351995484223135</v>
      </c>
      <c r="J5436">
        <v>0</v>
      </c>
    </row>
    <row r="5437" spans="1:10">
      <c r="A5437">
        <v>5436</v>
      </c>
      <c r="B5437" t="s">
        <v>8944</v>
      </c>
      <c r="C5437">
        <v>3</v>
      </c>
      <c r="D5437">
        <v>3.7352794480604565</v>
      </c>
      <c r="E5437">
        <v>0.47712125471966244</v>
      </c>
      <c r="G5437" t="s">
        <v>2382</v>
      </c>
      <c r="H5437">
        <v>1</v>
      </c>
      <c r="I5437">
        <v>3.7352794480604565</v>
      </c>
      <c r="J5437">
        <v>0</v>
      </c>
    </row>
    <row r="5438" spans="1:10">
      <c r="A5438">
        <v>5437</v>
      </c>
      <c r="B5438" t="s">
        <v>8945</v>
      </c>
      <c r="C5438">
        <v>3</v>
      </c>
      <c r="D5438">
        <v>3.735359333001711</v>
      </c>
      <c r="E5438">
        <v>0.47712125471966244</v>
      </c>
      <c r="G5438" t="s">
        <v>6940</v>
      </c>
      <c r="H5438">
        <v>1</v>
      </c>
      <c r="I5438">
        <v>3.735359333001711</v>
      </c>
      <c r="J5438">
        <v>0</v>
      </c>
    </row>
    <row r="5439" spans="1:10">
      <c r="A5439">
        <v>5438</v>
      </c>
      <c r="B5439" t="s">
        <v>8946</v>
      </c>
      <c r="C5439">
        <v>3</v>
      </c>
      <c r="D5439">
        <v>3.7354392032514814</v>
      </c>
      <c r="E5439">
        <v>0.47712125471966244</v>
      </c>
      <c r="G5439" t="s">
        <v>7207</v>
      </c>
      <c r="H5439">
        <v>1</v>
      </c>
      <c r="I5439">
        <v>3.7354392032514814</v>
      </c>
      <c r="J5439">
        <v>0</v>
      </c>
    </row>
    <row r="5440" spans="1:10">
      <c r="A5440">
        <v>5439</v>
      </c>
      <c r="B5440" t="s">
        <v>8947</v>
      </c>
      <c r="C5440">
        <v>3</v>
      </c>
      <c r="D5440">
        <v>3.735519058815171</v>
      </c>
      <c r="E5440">
        <v>0.47712125471966244</v>
      </c>
      <c r="G5440" t="s">
        <v>5555</v>
      </c>
      <c r="H5440">
        <v>1</v>
      </c>
      <c r="I5440">
        <v>3.735519058815171</v>
      </c>
      <c r="J5440">
        <v>0</v>
      </c>
    </row>
    <row r="5441" spans="1:10">
      <c r="A5441">
        <v>5440</v>
      </c>
      <c r="B5441" t="s">
        <v>6300</v>
      </c>
      <c r="C5441">
        <v>3</v>
      </c>
      <c r="D5441">
        <v>3.7355988996981799</v>
      </c>
      <c r="E5441">
        <v>0.47712125471966244</v>
      </c>
      <c r="G5441" t="s">
        <v>6517</v>
      </c>
      <c r="H5441">
        <v>1</v>
      </c>
      <c r="I5441">
        <v>3.7355988996981799</v>
      </c>
      <c r="J5441">
        <v>0</v>
      </c>
    </row>
    <row r="5442" spans="1:10">
      <c r="A5442">
        <v>5441</v>
      </c>
      <c r="B5442" t="s">
        <v>8948</v>
      </c>
      <c r="C5442">
        <v>3</v>
      </c>
      <c r="D5442">
        <v>3.7356787259059048</v>
      </c>
      <c r="E5442">
        <v>0.47712125471966244</v>
      </c>
      <c r="G5442" t="s">
        <v>6436</v>
      </c>
      <c r="H5442">
        <v>1</v>
      </c>
      <c r="I5442">
        <v>3.7356787259059048</v>
      </c>
      <c r="J5442">
        <v>0</v>
      </c>
    </row>
    <row r="5443" spans="1:10">
      <c r="A5443">
        <v>5442</v>
      </c>
      <c r="B5443" t="s">
        <v>8949</v>
      </c>
      <c r="C5443">
        <v>3</v>
      </c>
      <c r="D5443">
        <v>3.735758537443739</v>
      </c>
      <c r="E5443">
        <v>0.47712125471966244</v>
      </c>
      <c r="G5443" t="s">
        <v>6104</v>
      </c>
      <c r="H5443">
        <v>1</v>
      </c>
      <c r="I5443">
        <v>3.735758537443739</v>
      </c>
      <c r="J5443">
        <v>0</v>
      </c>
    </row>
    <row r="5444" spans="1:10">
      <c r="A5444">
        <v>5443</v>
      </c>
      <c r="B5444" t="s">
        <v>8950</v>
      </c>
      <c r="C5444">
        <v>3</v>
      </c>
      <c r="D5444">
        <v>3.7358383343170738</v>
      </c>
      <c r="E5444">
        <v>0.47712125471966244</v>
      </c>
      <c r="G5444" t="s">
        <v>6837</v>
      </c>
      <c r="H5444">
        <v>1</v>
      </c>
      <c r="I5444">
        <v>3.7358383343170738</v>
      </c>
      <c r="J5444">
        <v>0</v>
      </c>
    </row>
    <row r="5445" spans="1:10">
      <c r="A5445">
        <v>5444</v>
      </c>
      <c r="B5445" t="s">
        <v>8951</v>
      </c>
      <c r="C5445">
        <v>3</v>
      </c>
      <c r="D5445">
        <v>3.7359181165312969</v>
      </c>
      <c r="E5445">
        <v>0.47712125471966244</v>
      </c>
      <c r="G5445" t="s">
        <v>6730</v>
      </c>
      <c r="H5445">
        <v>1</v>
      </c>
      <c r="I5445">
        <v>3.7359181165312969</v>
      </c>
      <c r="J5445">
        <v>0</v>
      </c>
    </row>
    <row r="5446" spans="1:10">
      <c r="A5446">
        <v>5445</v>
      </c>
      <c r="B5446" t="s">
        <v>8952</v>
      </c>
      <c r="C5446">
        <v>3</v>
      </c>
      <c r="D5446">
        <v>3.7359978840917938</v>
      </c>
      <c r="E5446">
        <v>0.47712125471966244</v>
      </c>
      <c r="G5446" t="s">
        <v>7428</v>
      </c>
      <c r="H5446">
        <v>1</v>
      </c>
      <c r="I5446">
        <v>3.7359978840917938</v>
      </c>
      <c r="J5446">
        <v>0</v>
      </c>
    </row>
    <row r="5447" spans="1:10">
      <c r="A5447">
        <v>5446</v>
      </c>
      <c r="B5447" t="s">
        <v>4401</v>
      </c>
      <c r="C5447">
        <v>3</v>
      </c>
      <c r="D5447">
        <v>3.7360776370039459</v>
      </c>
      <c r="E5447">
        <v>0.47712125471966244</v>
      </c>
      <c r="G5447" t="s">
        <v>2313</v>
      </c>
      <c r="H5447">
        <v>1</v>
      </c>
      <c r="I5447">
        <v>3.7360776370039459</v>
      </c>
      <c r="J5447">
        <v>0</v>
      </c>
    </row>
    <row r="5448" spans="1:10">
      <c r="A5448">
        <v>5447</v>
      </c>
      <c r="B5448" t="s">
        <v>8953</v>
      </c>
      <c r="C5448">
        <v>3</v>
      </c>
      <c r="D5448">
        <v>3.7361573752731321</v>
      </c>
      <c r="E5448">
        <v>0.47712125471966244</v>
      </c>
      <c r="G5448" t="s">
        <v>5360</v>
      </c>
      <c r="H5448">
        <v>1</v>
      </c>
      <c r="I5448">
        <v>3.7361573752731321</v>
      </c>
      <c r="J5448">
        <v>0</v>
      </c>
    </row>
    <row r="5449" spans="1:10">
      <c r="A5449">
        <v>5448</v>
      </c>
      <c r="B5449" t="s">
        <v>8954</v>
      </c>
      <c r="C5449">
        <v>3</v>
      </c>
      <c r="D5449">
        <v>3.7362370989047289</v>
      </c>
      <c r="E5449">
        <v>0.47712125471966244</v>
      </c>
      <c r="G5449" t="s">
        <v>833</v>
      </c>
      <c r="H5449">
        <v>1</v>
      </c>
      <c r="I5449">
        <v>3.7362370989047289</v>
      </c>
      <c r="J5449">
        <v>0</v>
      </c>
    </row>
    <row r="5450" spans="1:10">
      <c r="A5450">
        <v>5449</v>
      </c>
      <c r="B5450" t="s">
        <v>7354</v>
      </c>
      <c r="C5450">
        <v>3</v>
      </c>
      <c r="D5450">
        <v>3.7363168079041089</v>
      </c>
      <c r="E5450">
        <v>0.47712125471966244</v>
      </c>
      <c r="G5450" t="s">
        <v>5879</v>
      </c>
      <c r="H5450">
        <v>1</v>
      </c>
      <c r="I5450">
        <v>3.7363168079041089</v>
      </c>
      <c r="J5450">
        <v>0</v>
      </c>
    </row>
    <row r="5451" spans="1:10">
      <c r="A5451">
        <v>5450</v>
      </c>
      <c r="B5451" t="s">
        <v>8955</v>
      </c>
      <c r="C5451">
        <v>3</v>
      </c>
      <c r="D5451">
        <v>3.7363965022766426</v>
      </c>
      <c r="E5451">
        <v>0.47712125471966244</v>
      </c>
      <c r="G5451" t="s">
        <v>6298</v>
      </c>
      <c r="H5451">
        <v>1</v>
      </c>
      <c r="I5451">
        <v>3.7363965022766426</v>
      </c>
      <c r="J5451">
        <v>0</v>
      </c>
    </row>
    <row r="5452" spans="1:10">
      <c r="A5452">
        <v>5451</v>
      </c>
      <c r="B5452" t="s">
        <v>8956</v>
      </c>
      <c r="C5452">
        <v>3</v>
      </c>
      <c r="D5452">
        <v>3.7364761820276966</v>
      </c>
      <c r="E5452">
        <v>0.47712125471966244</v>
      </c>
      <c r="G5452" t="s">
        <v>6516</v>
      </c>
      <c r="H5452">
        <v>1</v>
      </c>
      <c r="I5452">
        <v>3.7364761820276966</v>
      </c>
      <c r="J5452">
        <v>0</v>
      </c>
    </row>
    <row r="5453" spans="1:10">
      <c r="A5453">
        <v>5452</v>
      </c>
      <c r="B5453" t="s">
        <v>4365</v>
      </c>
      <c r="C5453">
        <v>3</v>
      </c>
      <c r="D5453">
        <v>3.7365558471626361</v>
      </c>
      <c r="E5453">
        <v>0.47712125471966244</v>
      </c>
      <c r="G5453" t="s">
        <v>5310</v>
      </c>
      <c r="H5453">
        <v>1</v>
      </c>
      <c r="I5453">
        <v>3.7365558471626361</v>
      </c>
      <c r="J5453">
        <v>0</v>
      </c>
    </row>
    <row r="5454" spans="1:10">
      <c r="A5454">
        <v>5453</v>
      </c>
      <c r="B5454" t="s">
        <v>8957</v>
      </c>
      <c r="C5454">
        <v>3</v>
      </c>
      <c r="D5454">
        <v>3.7366354976868212</v>
      </c>
      <c r="E5454">
        <v>0.47712125471966244</v>
      </c>
      <c r="G5454" t="s">
        <v>5565</v>
      </c>
      <c r="H5454">
        <v>1</v>
      </c>
      <c r="I5454">
        <v>3.7366354976868212</v>
      </c>
      <c r="J5454">
        <v>0</v>
      </c>
    </row>
    <row r="5455" spans="1:10">
      <c r="A5455">
        <v>5454</v>
      </c>
      <c r="B5455" t="s">
        <v>6090</v>
      </c>
      <c r="C5455">
        <v>3</v>
      </c>
      <c r="D5455">
        <v>3.7367151336056112</v>
      </c>
      <c r="E5455">
        <v>0.47712125471966244</v>
      </c>
      <c r="G5455" t="s">
        <v>7342</v>
      </c>
      <c r="H5455">
        <v>1</v>
      </c>
      <c r="I5455">
        <v>3.7367151336056112</v>
      </c>
      <c r="J5455">
        <v>0</v>
      </c>
    </row>
    <row r="5456" spans="1:10">
      <c r="A5456">
        <v>5455</v>
      </c>
      <c r="B5456" t="s">
        <v>8958</v>
      </c>
      <c r="C5456">
        <v>3</v>
      </c>
      <c r="D5456">
        <v>3.7367947549243605</v>
      </c>
      <c r="E5456">
        <v>0.47712125471966244</v>
      </c>
      <c r="G5456" t="s">
        <v>5717</v>
      </c>
      <c r="H5456">
        <v>1</v>
      </c>
      <c r="I5456">
        <v>3.7367947549243605</v>
      </c>
      <c r="J5456">
        <v>0</v>
      </c>
    </row>
    <row r="5457" spans="1:10">
      <c r="A5457">
        <v>5456</v>
      </c>
      <c r="B5457" t="s">
        <v>8959</v>
      </c>
      <c r="C5457">
        <v>3</v>
      </c>
      <c r="D5457">
        <v>3.7368743616484226</v>
      </c>
      <c r="E5457">
        <v>0.47712125471966244</v>
      </c>
      <c r="G5457" t="s">
        <v>1953</v>
      </c>
      <c r="H5457">
        <v>1</v>
      </c>
      <c r="I5457">
        <v>3.7368743616484226</v>
      </c>
      <c r="J5457">
        <v>0</v>
      </c>
    </row>
    <row r="5458" spans="1:10">
      <c r="A5458">
        <v>5457</v>
      </c>
      <c r="B5458" t="s">
        <v>5711</v>
      </c>
      <c r="C5458">
        <v>3</v>
      </c>
      <c r="D5458">
        <v>3.736953953783146</v>
      </c>
      <c r="E5458">
        <v>0.47712125471966244</v>
      </c>
      <c r="G5458" t="s">
        <v>5856</v>
      </c>
      <c r="H5458">
        <v>1</v>
      </c>
      <c r="I5458">
        <v>3.736953953783146</v>
      </c>
      <c r="J5458">
        <v>0</v>
      </c>
    </row>
    <row r="5459" spans="1:10">
      <c r="A5459">
        <v>5458</v>
      </c>
      <c r="B5459" t="s">
        <v>8960</v>
      </c>
      <c r="C5459">
        <v>3</v>
      </c>
      <c r="D5459">
        <v>3.7370335313338776</v>
      </c>
      <c r="E5459">
        <v>0.47712125471966244</v>
      </c>
      <c r="G5459" t="s">
        <v>5756</v>
      </c>
      <c r="H5459">
        <v>1</v>
      </c>
      <c r="I5459">
        <v>3.7370335313338776</v>
      </c>
      <c r="J5459">
        <v>0</v>
      </c>
    </row>
    <row r="5460" spans="1:10">
      <c r="A5460">
        <v>5459</v>
      </c>
      <c r="B5460" t="s">
        <v>8961</v>
      </c>
      <c r="C5460">
        <v>3</v>
      </c>
      <c r="D5460">
        <v>3.7371130943059612</v>
      </c>
      <c r="E5460">
        <v>0.47712125471966244</v>
      </c>
      <c r="G5460" t="s">
        <v>5592</v>
      </c>
      <c r="H5460">
        <v>1</v>
      </c>
      <c r="I5460">
        <v>3.7371130943059612</v>
      </c>
      <c r="J5460">
        <v>0</v>
      </c>
    </row>
    <row r="5461" spans="1:10">
      <c r="A5461">
        <v>5460</v>
      </c>
      <c r="B5461" t="s">
        <v>5084</v>
      </c>
      <c r="C5461">
        <v>3</v>
      </c>
      <c r="D5461">
        <v>3.7371926427047373</v>
      </c>
      <c r="E5461">
        <v>0.47712125471966244</v>
      </c>
      <c r="G5461" t="s">
        <v>6818</v>
      </c>
      <c r="H5461">
        <v>1</v>
      </c>
      <c r="I5461">
        <v>3.7371926427047373</v>
      </c>
      <c r="J5461">
        <v>0</v>
      </c>
    </row>
    <row r="5462" spans="1:10">
      <c r="A5462">
        <v>5461</v>
      </c>
      <c r="B5462" t="s">
        <v>8962</v>
      </c>
      <c r="C5462">
        <v>3</v>
      </c>
      <c r="D5462">
        <v>3.7372721765355434</v>
      </c>
      <c r="E5462">
        <v>0.47712125471966244</v>
      </c>
      <c r="G5462" t="s">
        <v>6062</v>
      </c>
      <c r="H5462">
        <v>1</v>
      </c>
      <c r="I5462">
        <v>3.7372721765355434</v>
      </c>
      <c r="J5462">
        <v>0</v>
      </c>
    </row>
    <row r="5463" spans="1:10">
      <c r="A5463">
        <v>5462</v>
      </c>
      <c r="B5463" t="s">
        <v>8963</v>
      </c>
      <c r="C5463">
        <v>3</v>
      </c>
      <c r="D5463">
        <v>3.7373516958037145</v>
      </c>
      <c r="E5463">
        <v>0.47712125471966244</v>
      </c>
      <c r="G5463" t="s">
        <v>7194</v>
      </c>
      <c r="H5463">
        <v>1</v>
      </c>
      <c r="I5463">
        <v>3.7373516958037145</v>
      </c>
      <c r="J5463">
        <v>0</v>
      </c>
    </row>
    <row r="5464" spans="1:10">
      <c r="A5464">
        <v>5463</v>
      </c>
      <c r="B5464" t="s">
        <v>8964</v>
      </c>
      <c r="C5464">
        <v>3</v>
      </c>
      <c r="D5464">
        <v>3.7374312005145827</v>
      </c>
      <c r="E5464">
        <v>0.47712125471966244</v>
      </c>
      <c r="G5464" t="s">
        <v>6001</v>
      </c>
      <c r="H5464">
        <v>1</v>
      </c>
      <c r="I5464">
        <v>3.7374312005145827</v>
      </c>
      <c r="J5464">
        <v>0</v>
      </c>
    </row>
    <row r="5465" spans="1:10">
      <c r="A5465">
        <v>5464</v>
      </c>
      <c r="B5465" t="s">
        <v>8965</v>
      </c>
      <c r="C5465">
        <v>3</v>
      </c>
      <c r="D5465">
        <v>3.7375106906734761</v>
      </c>
      <c r="E5465">
        <v>0.47712125471966244</v>
      </c>
      <c r="G5465" t="s">
        <v>6349</v>
      </c>
      <c r="H5465">
        <v>1</v>
      </c>
      <c r="I5465">
        <v>3.7375106906734761</v>
      </c>
      <c r="J5465">
        <v>0</v>
      </c>
    </row>
    <row r="5466" spans="1:10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G5466" t="s">
        <v>2315</v>
      </c>
      <c r="H5466">
        <v>1</v>
      </c>
      <c r="I5466">
        <v>3.7375901662857216</v>
      </c>
      <c r="J5466">
        <v>0</v>
      </c>
    </row>
    <row r="5467" spans="1:10">
      <c r="A5467">
        <v>5466</v>
      </c>
      <c r="B5467" t="s">
        <v>8966</v>
      </c>
      <c r="C5467">
        <v>3</v>
      </c>
      <c r="D5467">
        <v>3.7376696273566421</v>
      </c>
      <c r="E5467">
        <v>0.47712125471966244</v>
      </c>
      <c r="G5467" t="s">
        <v>6248</v>
      </c>
      <c r="H5467">
        <v>1</v>
      </c>
      <c r="I5467">
        <v>3.7376696273566421</v>
      </c>
      <c r="J5467">
        <v>0</v>
      </c>
    </row>
    <row r="5468" spans="1:10">
      <c r="A5468">
        <v>5467</v>
      </c>
      <c r="B5468" t="s">
        <v>8967</v>
      </c>
      <c r="C5468">
        <v>3</v>
      </c>
      <c r="D5468">
        <v>3.7377490738915573</v>
      </c>
      <c r="E5468">
        <v>0.47712125471966244</v>
      </c>
      <c r="G5468" t="s">
        <v>6259</v>
      </c>
      <c r="H5468">
        <v>1</v>
      </c>
      <c r="I5468">
        <v>3.7377490738915573</v>
      </c>
      <c r="J5468">
        <v>0</v>
      </c>
    </row>
    <row r="5469" spans="1:10">
      <c r="A5469">
        <v>5468</v>
      </c>
      <c r="B5469" t="s">
        <v>8968</v>
      </c>
      <c r="C5469">
        <v>3</v>
      </c>
      <c r="D5469">
        <v>3.7378285058957847</v>
      </c>
      <c r="E5469">
        <v>0.47712125471966244</v>
      </c>
      <c r="G5469" t="s">
        <v>6527</v>
      </c>
      <c r="H5469">
        <v>1</v>
      </c>
      <c r="I5469">
        <v>3.7378285058957847</v>
      </c>
      <c r="J5469">
        <v>0</v>
      </c>
    </row>
    <row r="5470" spans="1:10">
      <c r="A5470">
        <v>5469</v>
      </c>
      <c r="B5470" t="s">
        <v>8969</v>
      </c>
      <c r="C5470">
        <v>3</v>
      </c>
      <c r="D5470">
        <v>3.7379079233746388</v>
      </c>
      <c r="E5470">
        <v>0.47712125471966244</v>
      </c>
      <c r="G5470" t="s">
        <v>5957</v>
      </c>
      <c r="H5470">
        <v>1</v>
      </c>
      <c r="I5470">
        <v>3.7379079233746388</v>
      </c>
      <c r="J5470">
        <v>0</v>
      </c>
    </row>
    <row r="5471" spans="1:10">
      <c r="A5471">
        <v>5470</v>
      </c>
      <c r="B5471" t="s">
        <v>8970</v>
      </c>
      <c r="C5471">
        <v>3</v>
      </c>
      <c r="D5471">
        <v>3.7379873263334309</v>
      </c>
      <c r="E5471">
        <v>0.47712125471966244</v>
      </c>
      <c r="G5471" t="s">
        <v>6087</v>
      </c>
      <c r="H5471">
        <v>1</v>
      </c>
      <c r="I5471">
        <v>3.7379873263334309</v>
      </c>
      <c r="J5471">
        <v>0</v>
      </c>
    </row>
    <row r="5472" spans="1:10">
      <c r="A5472">
        <v>5471</v>
      </c>
      <c r="B5472" t="s">
        <v>8971</v>
      </c>
      <c r="C5472">
        <v>3</v>
      </c>
      <c r="D5472">
        <v>3.7380667147774691</v>
      </c>
      <c r="E5472">
        <v>0.47712125471966244</v>
      </c>
      <c r="G5472" t="s">
        <v>6812</v>
      </c>
      <c r="H5472">
        <v>1</v>
      </c>
      <c r="I5472">
        <v>3.7380667147774691</v>
      </c>
      <c r="J5472">
        <v>0</v>
      </c>
    </row>
    <row r="5473" spans="1:10">
      <c r="A5473">
        <v>5472</v>
      </c>
      <c r="B5473" t="s">
        <v>8972</v>
      </c>
      <c r="C5473">
        <v>3</v>
      </c>
      <c r="D5473">
        <v>3.7381460887120599</v>
      </c>
      <c r="E5473">
        <v>0.47712125471966244</v>
      </c>
      <c r="G5473" t="s">
        <v>6828</v>
      </c>
      <c r="H5473">
        <v>1</v>
      </c>
      <c r="I5473">
        <v>3.7381460887120599</v>
      </c>
      <c r="J5473">
        <v>0</v>
      </c>
    </row>
    <row r="5474" spans="1:10">
      <c r="A5474">
        <v>5473</v>
      </c>
      <c r="B5474" t="s">
        <v>4927</v>
      </c>
      <c r="C5474">
        <v>3</v>
      </c>
      <c r="D5474">
        <v>3.7382254481425052</v>
      </c>
      <c r="E5474">
        <v>0.47712125471966244</v>
      </c>
      <c r="G5474" t="s">
        <v>5899</v>
      </c>
      <c r="H5474">
        <v>1</v>
      </c>
      <c r="I5474">
        <v>3.7382254481425052</v>
      </c>
      <c r="J5474">
        <v>0</v>
      </c>
    </row>
    <row r="5475" spans="1:10">
      <c r="A5475">
        <v>5474</v>
      </c>
      <c r="B5475" t="s">
        <v>8973</v>
      </c>
      <c r="C5475">
        <v>3</v>
      </c>
      <c r="D5475">
        <v>3.7383047930741049</v>
      </c>
      <c r="E5475">
        <v>0.47712125471966244</v>
      </c>
      <c r="G5475" t="s">
        <v>7341</v>
      </c>
      <c r="H5475">
        <v>1</v>
      </c>
      <c r="I5475">
        <v>3.7383047930741049</v>
      </c>
      <c r="J5475">
        <v>0</v>
      </c>
    </row>
    <row r="5476" spans="1:10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G5476" t="s">
        <v>5250</v>
      </c>
      <c r="H5476">
        <v>1</v>
      </c>
      <c r="I5476">
        <v>3.738384123512156</v>
      </c>
      <c r="J5476">
        <v>0</v>
      </c>
    </row>
    <row r="5477" spans="1:10">
      <c r="A5477">
        <v>5476</v>
      </c>
      <c r="B5477" t="s">
        <v>8974</v>
      </c>
      <c r="C5477">
        <v>3</v>
      </c>
      <c r="D5477">
        <v>3.7384634394619525</v>
      </c>
      <c r="E5477">
        <v>0.47712125471966244</v>
      </c>
      <c r="G5477" t="s">
        <v>6337</v>
      </c>
      <c r="H5477">
        <v>1</v>
      </c>
      <c r="I5477">
        <v>3.7384634394619525</v>
      </c>
      <c r="J5477">
        <v>0</v>
      </c>
    </row>
    <row r="5478" spans="1:10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G5478" t="s">
        <v>6326</v>
      </c>
      <c r="H5478">
        <v>1</v>
      </c>
      <c r="I5478">
        <v>3.7385427409287852</v>
      </c>
      <c r="J5478">
        <v>0</v>
      </c>
    </row>
    <row r="5479" spans="1:10">
      <c r="A5479">
        <v>5478</v>
      </c>
      <c r="B5479" t="s">
        <v>8975</v>
      </c>
      <c r="C5479">
        <v>3</v>
      </c>
      <c r="D5479">
        <v>3.7386220279179425</v>
      </c>
      <c r="E5479">
        <v>0.47712125471966244</v>
      </c>
      <c r="G5479" t="s">
        <v>6333</v>
      </c>
      <c r="H5479">
        <v>1</v>
      </c>
      <c r="I5479">
        <v>3.7386220279179425</v>
      </c>
      <c r="J5479">
        <v>0</v>
      </c>
    </row>
    <row r="5480" spans="1:10">
      <c r="A5480">
        <v>5479</v>
      </c>
      <c r="B5480" t="s">
        <v>8976</v>
      </c>
      <c r="C5480">
        <v>3</v>
      </c>
      <c r="D5480">
        <v>3.7387013004347098</v>
      </c>
      <c r="E5480">
        <v>0.47712125471966244</v>
      </c>
      <c r="G5480" t="s">
        <v>7228</v>
      </c>
      <c r="H5480">
        <v>1</v>
      </c>
      <c r="I5480">
        <v>3.7387013004347098</v>
      </c>
      <c r="J5480">
        <v>0</v>
      </c>
    </row>
    <row r="5481" spans="1:10">
      <c r="A5481">
        <v>5480</v>
      </c>
      <c r="B5481" t="s">
        <v>8977</v>
      </c>
      <c r="C5481">
        <v>3</v>
      </c>
      <c r="D5481">
        <v>3.7387805584843692</v>
      </c>
      <c r="E5481">
        <v>0.47712125471966244</v>
      </c>
      <c r="G5481" t="s">
        <v>5204</v>
      </c>
      <c r="H5481">
        <v>1</v>
      </c>
      <c r="I5481">
        <v>3.7387805584843692</v>
      </c>
      <c r="J5481">
        <v>0</v>
      </c>
    </row>
    <row r="5482" spans="1:10">
      <c r="A5482">
        <v>5481</v>
      </c>
      <c r="B5482" t="s">
        <v>8978</v>
      </c>
      <c r="C5482">
        <v>3</v>
      </c>
      <c r="D5482">
        <v>3.7388598020722004</v>
      </c>
      <c r="E5482">
        <v>0.47712125471966244</v>
      </c>
      <c r="G5482" t="s">
        <v>5926</v>
      </c>
      <c r="H5482">
        <v>1</v>
      </c>
      <c r="I5482">
        <v>3.7388598020722004</v>
      </c>
      <c r="J5482">
        <v>0</v>
      </c>
    </row>
    <row r="5483" spans="1:10">
      <c r="A5483">
        <v>5482</v>
      </c>
      <c r="B5483" t="s">
        <v>4484</v>
      </c>
      <c r="C5483">
        <v>3</v>
      </c>
      <c r="D5483">
        <v>3.7389390312034796</v>
      </c>
      <c r="E5483">
        <v>0.47712125471966244</v>
      </c>
      <c r="G5483" t="s">
        <v>5267</v>
      </c>
      <c r="H5483">
        <v>1</v>
      </c>
      <c r="I5483">
        <v>3.7389390312034796</v>
      </c>
      <c r="J5483">
        <v>0</v>
      </c>
    </row>
    <row r="5484" spans="1:10">
      <c r="A5484">
        <v>5483</v>
      </c>
      <c r="B5484" t="s">
        <v>8979</v>
      </c>
      <c r="C5484">
        <v>3</v>
      </c>
      <c r="D5484">
        <v>3.7390182458834809</v>
      </c>
      <c r="E5484">
        <v>0.47712125471966244</v>
      </c>
      <c r="G5484" t="s">
        <v>6724</v>
      </c>
      <c r="H5484">
        <v>1</v>
      </c>
      <c r="I5484">
        <v>3.7390182458834809</v>
      </c>
      <c r="J5484">
        <v>0</v>
      </c>
    </row>
    <row r="5485" spans="1:10">
      <c r="A5485">
        <v>5484</v>
      </c>
      <c r="B5485" t="s">
        <v>6732</v>
      </c>
      <c r="C5485">
        <v>3</v>
      </c>
      <c r="D5485">
        <v>3.7390974461174751</v>
      </c>
      <c r="E5485">
        <v>0.47712125471966244</v>
      </c>
      <c r="G5485" t="s">
        <v>7216</v>
      </c>
      <c r="H5485">
        <v>1</v>
      </c>
      <c r="I5485">
        <v>3.7390974461174751</v>
      </c>
      <c r="J5485">
        <v>0</v>
      </c>
    </row>
    <row r="5486" spans="1:10">
      <c r="A5486">
        <v>5485</v>
      </c>
      <c r="B5486" t="s">
        <v>5000</v>
      </c>
      <c r="C5486">
        <v>3</v>
      </c>
      <c r="D5486">
        <v>3.73917663191073</v>
      </c>
      <c r="E5486">
        <v>0.47712125471966244</v>
      </c>
      <c r="G5486" t="s">
        <v>6585</v>
      </c>
      <c r="H5486">
        <v>1</v>
      </c>
      <c r="I5486">
        <v>3.73917663191073</v>
      </c>
      <c r="J5486">
        <v>0</v>
      </c>
    </row>
    <row r="5487" spans="1:10">
      <c r="A5487">
        <v>5486</v>
      </c>
      <c r="B5487" t="s">
        <v>8980</v>
      </c>
      <c r="C5487">
        <v>3</v>
      </c>
      <c r="D5487">
        <v>3.7392558032685108</v>
      </c>
      <c r="E5487">
        <v>0.47712125471966244</v>
      </c>
      <c r="G5487" t="s">
        <v>5951</v>
      </c>
      <c r="H5487">
        <v>1</v>
      </c>
      <c r="I5487">
        <v>3.7392558032685108</v>
      </c>
      <c r="J5487">
        <v>0</v>
      </c>
    </row>
    <row r="5488" spans="1:10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G5488" t="s">
        <v>6253</v>
      </c>
      <c r="H5488">
        <v>1</v>
      </c>
      <c r="I5488">
        <v>3.7393349601960795</v>
      </c>
      <c r="J5488">
        <v>0</v>
      </c>
    </row>
    <row r="5489" spans="1:10">
      <c r="A5489">
        <v>5488</v>
      </c>
      <c r="B5489" t="s">
        <v>8981</v>
      </c>
      <c r="C5489">
        <v>3</v>
      </c>
      <c r="D5489">
        <v>3.7394141026986953</v>
      </c>
      <c r="E5489">
        <v>0.47712125471966244</v>
      </c>
      <c r="G5489" t="s">
        <v>7423</v>
      </c>
      <c r="H5489">
        <v>1</v>
      </c>
      <c r="I5489">
        <v>3.7394141026986953</v>
      </c>
      <c r="J5489">
        <v>0</v>
      </c>
    </row>
    <row r="5490" spans="1:10">
      <c r="A5490">
        <v>5489</v>
      </c>
      <c r="B5490" t="s">
        <v>8982</v>
      </c>
      <c r="C5490">
        <v>3</v>
      </c>
      <c r="D5490">
        <v>3.7394932307816151</v>
      </c>
      <c r="E5490">
        <v>0.47712125471966244</v>
      </c>
      <c r="G5490" t="s">
        <v>6892</v>
      </c>
      <c r="H5490">
        <v>1</v>
      </c>
      <c r="I5490">
        <v>3.7394932307816151</v>
      </c>
      <c r="J5490">
        <v>0</v>
      </c>
    </row>
    <row r="5491" spans="1:10">
      <c r="A5491">
        <v>5490</v>
      </c>
      <c r="B5491" t="s">
        <v>8983</v>
      </c>
      <c r="C5491">
        <v>3</v>
      </c>
      <c r="D5491">
        <v>3.7395723444500919</v>
      </c>
      <c r="E5491">
        <v>0.47712125471966244</v>
      </c>
      <c r="G5491" t="s">
        <v>7029</v>
      </c>
      <c r="H5491">
        <v>1</v>
      </c>
      <c r="I5491">
        <v>3.7395723444500919</v>
      </c>
      <c r="J5491">
        <v>0</v>
      </c>
    </row>
    <row r="5492" spans="1:10">
      <c r="A5492">
        <v>5491</v>
      </c>
      <c r="B5492" t="s">
        <v>8984</v>
      </c>
      <c r="C5492">
        <v>3</v>
      </c>
      <c r="D5492">
        <v>3.7396514437093766</v>
      </c>
      <c r="E5492">
        <v>0.47712125471966244</v>
      </c>
      <c r="G5492" t="s">
        <v>7012</v>
      </c>
      <c r="H5492">
        <v>1</v>
      </c>
      <c r="I5492">
        <v>3.7396514437093766</v>
      </c>
      <c r="J5492">
        <v>0</v>
      </c>
    </row>
    <row r="5493" spans="1:10">
      <c r="A5493">
        <v>5492</v>
      </c>
      <c r="B5493" t="s">
        <v>8985</v>
      </c>
      <c r="C5493">
        <v>3</v>
      </c>
      <c r="D5493">
        <v>3.7397305285647175</v>
      </c>
      <c r="E5493">
        <v>0.47712125471966244</v>
      </c>
      <c r="G5493" t="s">
        <v>5268</v>
      </c>
      <c r="H5493">
        <v>1</v>
      </c>
      <c r="I5493">
        <v>3.7397305285647175</v>
      </c>
      <c r="J5493">
        <v>0</v>
      </c>
    </row>
    <row r="5494" spans="1:10">
      <c r="A5494">
        <v>5493</v>
      </c>
      <c r="B5494" t="s">
        <v>8986</v>
      </c>
      <c r="C5494">
        <v>3</v>
      </c>
      <c r="D5494">
        <v>3.7398095990213589</v>
      </c>
      <c r="E5494">
        <v>0.47712125471966244</v>
      </c>
      <c r="G5494" t="s">
        <v>5965</v>
      </c>
      <c r="H5494">
        <v>1</v>
      </c>
      <c r="I5494">
        <v>3.7398095990213589</v>
      </c>
      <c r="J5494">
        <v>0</v>
      </c>
    </row>
    <row r="5495" spans="1:10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G5495" t="s">
        <v>6558</v>
      </c>
      <c r="H5495">
        <v>1</v>
      </c>
      <c r="I5495">
        <v>3.7398886550845432</v>
      </c>
      <c r="J5495">
        <v>0</v>
      </c>
    </row>
    <row r="5496" spans="1:10">
      <c r="A5496">
        <v>5495</v>
      </c>
      <c r="B5496" t="s">
        <v>8987</v>
      </c>
      <c r="C5496">
        <v>3</v>
      </c>
      <c r="D5496">
        <v>3.7399676967595092</v>
      </c>
      <c r="E5496">
        <v>0.47712125471966244</v>
      </c>
      <c r="G5496" t="s">
        <v>5324</v>
      </c>
      <c r="H5496">
        <v>1</v>
      </c>
      <c r="I5496">
        <v>3.7399676967595092</v>
      </c>
      <c r="J5496">
        <v>0</v>
      </c>
    </row>
    <row r="5497" spans="1:10">
      <c r="A5497">
        <v>5496</v>
      </c>
      <c r="B5497" t="s">
        <v>5774</v>
      </c>
      <c r="C5497">
        <v>3</v>
      </c>
      <c r="D5497">
        <v>3.7400467240514939</v>
      </c>
      <c r="E5497">
        <v>0.47712125471966244</v>
      </c>
      <c r="G5497" t="s">
        <v>5777</v>
      </c>
      <c r="H5497">
        <v>1</v>
      </c>
      <c r="I5497">
        <v>3.7400467240514939</v>
      </c>
      <c r="J5497">
        <v>0</v>
      </c>
    </row>
    <row r="5498" spans="1:10">
      <c r="A5498">
        <v>5497</v>
      </c>
      <c r="B5498" t="s">
        <v>5391</v>
      </c>
      <c r="C5498">
        <v>3</v>
      </c>
      <c r="D5498">
        <v>3.7401257369657306</v>
      </c>
      <c r="E5498">
        <v>0.47712125471966244</v>
      </c>
      <c r="G5498" t="s">
        <v>425</v>
      </c>
      <c r="H5498">
        <v>1</v>
      </c>
      <c r="I5498">
        <v>3.7401257369657306</v>
      </c>
      <c r="J5498">
        <v>0</v>
      </c>
    </row>
    <row r="5499" spans="1:10">
      <c r="A5499">
        <v>5498</v>
      </c>
      <c r="B5499" t="s">
        <v>5030</v>
      </c>
      <c r="C5499">
        <v>3</v>
      </c>
      <c r="D5499">
        <v>3.7402047355074495</v>
      </c>
      <c r="E5499">
        <v>0.47712125471966244</v>
      </c>
      <c r="G5499" t="s">
        <v>5914</v>
      </c>
      <c r="H5499">
        <v>1</v>
      </c>
      <c r="I5499">
        <v>3.7402047355074495</v>
      </c>
      <c r="J5499">
        <v>0</v>
      </c>
    </row>
    <row r="5500" spans="1:10">
      <c r="A5500">
        <v>5499</v>
      </c>
      <c r="B5500" t="s">
        <v>8988</v>
      </c>
      <c r="C5500">
        <v>3</v>
      </c>
      <c r="D5500">
        <v>3.7402837196818792</v>
      </c>
      <c r="E5500">
        <v>0.47712125471966244</v>
      </c>
      <c r="G5500" t="s">
        <v>6380</v>
      </c>
      <c r="H5500">
        <v>1</v>
      </c>
      <c r="I5500">
        <v>3.7402837196818792</v>
      </c>
      <c r="J5500">
        <v>0</v>
      </c>
    </row>
    <row r="5501" spans="1:10">
      <c r="A5501">
        <v>5500</v>
      </c>
      <c r="B5501" t="s">
        <v>7011</v>
      </c>
      <c r="C5501">
        <v>3</v>
      </c>
      <c r="D5501">
        <v>3.7403626894942437</v>
      </c>
      <c r="E5501">
        <v>0.47712125471966244</v>
      </c>
      <c r="G5501" t="s">
        <v>5922</v>
      </c>
      <c r="H5501">
        <v>1</v>
      </c>
      <c r="I5501">
        <v>3.7403626894942437</v>
      </c>
      <c r="J5501">
        <v>0</v>
      </c>
    </row>
    <row r="5502" spans="1:10">
      <c r="A5502">
        <v>5501</v>
      </c>
      <c r="B5502" t="s">
        <v>4792</v>
      </c>
      <c r="C5502">
        <v>3</v>
      </c>
      <c r="D5502">
        <v>3.7404416449497662</v>
      </c>
      <c r="E5502">
        <v>0.47712125471966244</v>
      </c>
      <c r="G5502" t="s">
        <v>6174</v>
      </c>
      <c r="H5502">
        <v>1</v>
      </c>
      <c r="I5502">
        <v>3.7404416449497662</v>
      </c>
      <c r="J5502">
        <v>0</v>
      </c>
    </row>
    <row r="5503" spans="1:10">
      <c r="A5503">
        <v>5502</v>
      </c>
      <c r="B5503" t="s">
        <v>8989</v>
      </c>
      <c r="C5503">
        <v>3</v>
      </c>
      <c r="D5503">
        <v>3.7405205860536648</v>
      </c>
      <c r="E5503">
        <v>0.47712125471966244</v>
      </c>
      <c r="G5503" t="s">
        <v>7411</v>
      </c>
      <c r="H5503">
        <v>1</v>
      </c>
      <c r="I5503">
        <v>3.7405205860536648</v>
      </c>
      <c r="J5503">
        <v>0</v>
      </c>
    </row>
    <row r="5504" spans="1:10">
      <c r="A5504">
        <v>5503</v>
      </c>
      <c r="B5504" t="s">
        <v>8990</v>
      </c>
      <c r="C5504">
        <v>3</v>
      </c>
      <c r="D5504">
        <v>3.7405995128111567</v>
      </c>
      <c r="E5504">
        <v>0.47712125471966244</v>
      </c>
      <c r="G5504" t="s">
        <v>6720</v>
      </c>
      <c r="H5504">
        <v>1</v>
      </c>
      <c r="I5504">
        <v>3.7405995128111567</v>
      </c>
      <c r="J5504">
        <v>0</v>
      </c>
    </row>
    <row r="5505" spans="1:10">
      <c r="A5505">
        <v>5504</v>
      </c>
      <c r="B5505" t="s">
        <v>6053</v>
      </c>
      <c r="C5505">
        <v>3</v>
      </c>
      <c r="D5505">
        <v>3.740678425227455</v>
      </c>
      <c r="E5505">
        <v>0.47712125471966244</v>
      </c>
      <c r="G5505" t="s">
        <v>6149</v>
      </c>
      <c r="H5505">
        <v>1</v>
      </c>
      <c r="I5505">
        <v>3.740678425227455</v>
      </c>
      <c r="J5505">
        <v>0</v>
      </c>
    </row>
    <row r="5506" spans="1:10">
      <c r="A5506">
        <v>5505</v>
      </c>
      <c r="B5506" t="s">
        <v>8991</v>
      </c>
      <c r="C5506">
        <v>3</v>
      </c>
      <c r="D5506">
        <v>3.7407573233077707</v>
      </c>
      <c r="E5506">
        <v>0.47712125471966244</v>
      </c>
      <c r="G5506" t="s">
        <v>7412</v>
      </c>
      <c r="H5506">
        <v>1</v>
      </c>
      <c r="I5506">
        <v>3.7407573233077707</v>
      </c>
      <c r="J5506">
        <v>0</v>
      </c>
    </row>
    <row r="5507" spans="1:10">
      <c r="A5507">
        <v>5506</v>
      </c>
      <c r="B5507" t="s">
        <v>8992</v>
      </c>
      <c r="C5507">
        <v>3</v>
      </c>
      <c r="D5507">
        <v>3.7408362070573116</v>
      </c>
      <c r="E5507">
        <v>0.47712125471966244</v>
      </c>
      <c r="G5507" t="s">
        <v>5944</v>
      </c>
      <c r="H5507">
        <v>1</v>
      </c>
      <c r="I5507">
        <v>3.7408362070573116</v>
      </c>
      <c r="J5507">
        <v>0</v>
      </c>
    </row>
    <row r="5508" spans="1:10">
      <c r="A5508">
        <v>5507</v>
      </c>
      <c r="B5508" t="s">
        <v>8993</v>
      </c>
      <c r="C5508">
        <v>3</v>
      </c>
      <c r="D5508">
        <v>3.7409150764812824</v>
      </c>
      <c r="E5508">
        <v>0.47712125471966244</v>
      </c>
      <c r="G5508" t="s">
        <v>1706</v>
      </c>
      <c r="H5508">
        <v>1</v>
      </c>
      <c r="I5508">
        <v>3.7409150764812824</v>
      </c>
      <c r="J5508">
        <v>0</v>
      </c>
    </row>
    <row r="5509" spans="1:10">
      <c r="A5509">
        <v>5508</v>
      </c>
      <c r="B5509" t="s">
        <v>6885</v>
      </c>
      <c r="C5509">
        <v>3</v>
      </c>
      <c r="D5509">
        <v>3.7409939315848861</v>
      </c>
      <c r="E5509">
        <v>0.47712125471966244</v>
      </c>
      <c r="G5509" t="s">
        <v>5231</v>
      </c>
      <c r="H5509">
        <v>1</v>
      </c>
      <c r="I5509">
        <v>3.7409939315848861</v>
      </c>
      <c r="J5509">
        <v>0</v>
      </c>
    </row>
    <row r="5510" spans="1:10">
      <c r="A5510">
        <v>5509</v>
      </c>
      <c r="B5510" t="s">
        <v>8994</v>
      </c>
      <c r="C5510">
        <v>3</v>
      </c>
      <c r="D5510">
        <v>3.7410727723733213</v>
      </c>
      <c r="E5510">
        <v>0.47712125471966244</v>
      </c>
      <c r="G5510" t="s">
        <v>6862</v>
      </c>
      <c r="H5510">
        <v>1</v>
      </c>
      <c r="I5510">
        <v>3.7410727723733213</v>
      </c>
      <c r="J5510">
        <v>0</v>
      </c>
    </row>
    <row r="5511" spans="1:10">
      <c r="A5511">
        <v>5510</v>
      </c>
      <c r="B5511" t="s">
        <v>8995</v>
      </c>
      <c r="C5511">
        <v>3</v>
      </c>
      <c r="D5511">
        <v>3.7411515988517849</v>
      </c>
      <c r="E5511">
        <v>0.47712125471966244</v>
      </c>
      <c r="G5511" t="s">
        <v>6958</v>
      </c>
      <c r="H5511">
        <v>1</v>
      </c>
      <c r="I5511">
        <v>3.7411515988517849</v>
      </c>
      <c r="J5511">
        <v>0</v>
      </c>
    </row>
    <row r="5512" spans="1:10">
      <c r="A5512">
        <v>5511</v>
      </c>
      <c r="B5512" t="s">
        <v>8996</v>
      </c>
      <c r="C5512">
        <v>3</v>
      </c>
      <c r="D5512">
        <v>3.7412304110254708</v>
      </c>
      <c r="E5512">
        <v>0.47712125471966244</v>
      </c>
      <c r="G5512" t="s">
        <v>3105</v>
      </c>
      <c r="H5512">
        <v>1</v>
      </c>
      <c r="I5512">
        <v>3.7412304110254708</v>
      </c>
      <c r="J5512">
        <v>0</v>
      </c>
    </row>
    <row r="5513" spans="1:10">
      <c r="A5513">
        <v>5512</v>
      </c>
      <c r="B5513" t="s">
        <v>8997</v>
      </c>
      <c r="C5513">
        <v>3</v>
      </c>
      <c r="D5513">
        <v>3.7413092088995694</v>
      </c>
      <c r="E5513">
        <v>0.47712125471966244</v>
      </c>
      <c r="G5513" t="s">
        <v>6513</v>
      </c>
      <c r="H5513">
        <v>1</v>
      </c>
      <c r="I5513">
        <v>3.7413092088995694</v>
      </c>
      <c r="J5513">
        <v>0</v>
      </c>
    </row>
    <row r="5514" spans="1:10">
      <c r="A5514">
        <v>5513</v>
      </c>
      <c r="B5514" t="s">
        <v>5923</v>
      </c>
      <c r="C5514">
        <v>3</v>
      </c>
      <c r="D5514">
        <v>3.741387992479269</v>
      </c>
      <c r="E5514">
        <v>0.47712125471966244</v>
      </c>
      <c r="G5514" t="s">
        <v>7348</v>
      </c>
      <c r="H5514">
        <v>1</v>
      </c>
      <c r="I5514">
        <v>3.741387992479269</v>
      </c>
      <c r="J5514">
        <v>0</v>
      </c>
    </row>
    <row r="5515" spans="1:10">
      <c r="A5515">
        <v>5514</v>
      </c>
      <c r="B5515" t="s">
        <v>8998</v>
      </c>
      <c r="C5515">
        <v>3</v>
      </c>
      <c r="D5515">
        <v>3.7414667617697548</v>
      </c>
      <c r="E5515">
        <v>0.47712125471966244</v>
      </c>
      <c r="G5515" t="s">
        <v>7238</v>
      </c>
      <c r="H5515">
        <v>1</v>
      </c>
      <c r="I5515">
        <v>3.7414667617697548</v>
      </c>
      <c r="J5515">
        <v>0</v>
      </c>
    </row>
    <row r="5516" spans="1:10">
      <c r="A5516">
        <v>5515</v>
      </c>
      <c r="B5516" t="s">
        <v>8999</v>
      </c>
      <c r="C5516">
        <v>3</v>
      </c>
      <c r="D5516">
        <v>3.7415455167762093</v>
      </c>
      <c r="E5516">
        <v>0.47712125471966244</v>
      </c>
      <c r="G5516" t="s">
        <v>6816</v>
      </c>
      <c r="H5516">
        <v>1</v>
      </c>
      <c r="I5516">
        <v>3.7415455167762093</v>
      </c>
      <c r="J5516">
        <v>0</v>
      </c>
    </row>
    <row r="5517" spans="1:10">
      <c r="A5517">
        <v>5516</v>
      </c>
      <c r="B5517" t="s">
        <v>9000</v>
      </c>
      <c r="C5517">
        <v>3</v>
      </c>
      <c r="D5517">
        <v>3.7416242575038123</v>
      </c>
      <c r="E5517">
        <v>0.47712125471966244</v>
      </c>
      <c r="G5517" t="s">
        <v>1162</v>
      </c>
      <c r="H5517">
        <v>1</v>
      </c>
      <c r="I5517">
        <v>3.7416242575038123</v>
      </c>
      <c r="J5517">
        <v>0</v>
      </c>
    </row>
    <row r="5518" spans="1:10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G5518" t="s">
        <v>3025</v>
      </c>
      <c r="H5518">
        <v>1</v>
      </c>
      <c r="I5518">
        <v>3.7417029839577398</v>
      </c>
      <c r="J5518">
        <v>0</v>
      </c>
    </row>
    <row r="5519" spans="1:10">
      <c r="A5519">
        <v>5518</v>
      </c>
      <c r="B5519" t="s">
        <v>5744</v>
      </c>
      <c r="C5519">
        <v>3</v>
      </c>
      <c r="D5519">
        <v>3.7417816961431667</v>
      </c>
      <c r="E5519">
        <v>0.47712125471966244</v>
      </c>
      <c r="G5519" t="s">
        <v>6897</v>
      </c>
      <c r="H5519">
        <v>1</v>
      </c>
      <c r="I5519">
        <v>3.7417816961431667</v>
      </c>
      <c r="J5519">
        <v>0</v>
      </c>
    </row>
    <row r="5520" spans="1:10">
      <c r="A5520">
        <v>5519</v>
      </c>
      <c r="B5520" t="s">
        <v>6007</v>
      </c>
      <c r="C5520">
        <v>3</v>
      </c>
      <c r="D5520">
        <v>3.7418603940652635</v>
      </c>
      <c r="E5520">
        <v>0.47712125471966244</v>
      </c>
      <c r="G5520" t="s">
        <v>2616</v>
      </c>
      <c r="H5520">
        <v>1</v>
      </c>
      <c r="I5520">
        <v>3.7418603940652635</v>
      </c>
      <c r="J5520">
        <v>0</v>
      </c>
    </row>
    <row r="5521" spans="1:10">
      <c r="A5521">
        <v>5520</v>
      </c>
      <c r="B5521" t="s">
        <v>9001</v>
      </c>
      <c r="C5521">
        <v>3</v>
      </c>
      <c r="D5521">
        <v>3.741939077729199</v>
      </c>
      <c r="E5521">
        <v>0.47712125471966244</v>
      </c>
      <c r="G5521" t="s">
        <v>2660</v>
      </c>
      <c r="H5521">
        <v>1</v>
      </c>
      <c r="I5521">
        <v>3.741939077729199</v>
      </c>
      <c r="J5521">
        <v>0</v>
      </c>
    </row>
    <row r="5522" spans="1:10">
      <c r="A5522">
        <v>5521</v>
      </c>
      <c r="B5522" t="s">
        <v>9002</v>
      </c>
      <c r="C5522">
        <v>3</v>
      </c>
      <c r="D5522">
        <v>3.7420177471401384</v>
      </c>
      <c r="E5522">
        <v>0.47712125471966244</v>
      </c>
      <c r="G5522" t="s">
        <v>6303</v>
      </c>
      <c r="H5522">
        <v>1</v>
      </c>
      <c r="I5522">
        <v>3.7420177471401384</v>
      </c>
      <c r="J5522">
        <v>0</v>
      </c>
    </row>
    <row r="5523" spans="1:10">
      <c r="A5523">
        <v>5522</v>
      </c>
      <c r="B5523" t="s">
        <v>9003</v>
      </c>
      <c r="C5523">
        <v>3</v>
      </c>
      <c r="D5523">
        <v>3.7420964023032446</v>
      </c>
      <c r="E5523">
        <v>0.47712125471966244</v>
      </c>
      <c r="G5523" t="s">
        <v>5477</v>
      </c>
      <c r="H5523">
        <v>1</v>
      </c>
      <c r="I5523">
        <v>3.7420964023032446</v>
      </c>
      <c r="J5523">
        <v>0</v>
      </c>
    </row>
    <row r="5524" spans="1:10">
      <c r="A5524">
        <v>5523</v>
      </c>
      <c r="B5524" t="s">
        <v>9004</v>
      </c>
      <c r="C5524">
        <v>3</v>
      </c>
      <c r="D5524">
        <v>3.7421750432236771</v>
      </c>
      <c r="E5524">
        <v>0.47712125471966244</v>
      </c>
      <c r="G5524" t="s">
        <v>5694</v>
      </c>
      <c r="H5524">
        <v>1</v>
      </c>
      <c r="I5524">
        <v>3.7421750432236771</v>
      </c>
      <c r="J5524">
        <v>0</v>
      </c>
    </row>
    <row r="5525" spans="1:10">
      <c r="A5525">
        <v>5524</v>
      </c>
      <c r="B5525" t="s">
        <v>6641</v>
      </c>
      <c r="C5525">
        <v>3</v>
      </c>
      <c r="D5525">
        <v>3.7422536699065936</v>
      </c>
      <c r="E5525">
        <v>0.47712125471966244</v>
      </c>
      <c r="G5525" t="s">
        <v>6075</v>
      </c>
      <c r="H5525">
        <v>1</v>
      </c>
      <c r="I5525">
        <v>3.7422536699065936</v>
      </c>
      <c r="J5525">
        <v>0</v>
      </c>
    </row>
    <row r="5526" spans="1:10">
      <c r="A5526">
        <v>5525</v>
      </c>
      <c r="B5526" t="s">
        <v>9005</v>
      </c>
      <c r="C5526">
        <v>3</v>
      </c>
      <c r="D5526">
        <v>3.7423322823571481</v>
      </c>
      <c r="E5526">
        <v>0.47712125471966244</v>
      </c>
      <c r="G5526" t="s">
        <v>6332</v>
      </c>
      <c r="H5526">
        <v>1</v>
      </c>
      <c r="I5526">
        <v>3.7423322823571481</v>
      </c>
      <c r="J5526">
        <v>0</v>
      </c>
    </row>
    <row r="5527" spans="1:10">
      <c r="A5527">
        <v>5526</v>
      </c>
      <c r="B5527" t="s">
        <v>9006</v>
      </c>
      <c r="C5527">
        <v>3</v>
      </c>
      <c r="D5527">
        <v>3.7424108805804925</v>
      </c>
      <c r="E5527">
        <v>0.47712125471966244</v>
      </c>
      <c r="G5527" t="s">
        <v>6030</v>
      </c>
      <c r="H5527">
        <v>1</v>
      </c>
      <c r="I5527">
        <v>3.7424108805804925</v>
      </c>
      <c r="J5527">
        <v>0</v>
      </c>
    </row>
    <row r="5528" spans="1:10">
      <c r="A5528">
        <v>5527</v>
      </c>
      <c r="B5528" t="s">
        <v>9007</v>
      </c>
      <c r="C5528">
        <v>3</v>
      </c>
      <c r="D5528">
        <v>3.7424894645817752</v>
      </c>
      <c r="E5528">
        <v>0.47712125471966244</v>
      </c>
      <c r="G5528" t="s">
        <v>6568</v>
      </c>
      <c r="H5528">
        <v>1</v>
      </c>
      <c r="I5528">
        <v>3.7424894645817752</v>
      </c>
      <c r="J5528">
        <v>0</v>
      </c>
    </row>
    <row r="5529" spans="1:10">
      <c r="A5529">
        <v>5528</v>
      </c>
      <c r="B5529" t="s">
        <v>9008</v>
      </c>
      <c r="C5529">
        <v>3</v>
      </c>
      <c r="D5529">
        <v>3.7425680343661418</v>
      </c>
      <c r="E5529">
        <v>0.47712125471966244</v>
      </c>
      <c r="G5529" t="s">
        <v>5802</v>
      </c>
      <c r="H5529">
        <v>1</v>
      </c>
      <c r="I5529">
        <v>3.7425680343661418</v>
      </c>
      <c r="J5529">
        <v>0</v>
      </c>
    </row>
    <row r="5530" spans="1:10">
      <c r="A5530">
        <v>5529</v>
      </c>
      <c r="B5530" t="s">
        <v>9009</v>
      </c>
      <c r="C5530">
        <v>3</v>
      </c>
      <c r="D5530">
        <v>3.7426465899387362</v>
      </c>
      <c r="E5530">
        <v>0.47712125471966244</v>
      </c>
      <c r="G5530" t="s">
        <v>5300</v>
      </c>
      <c r="H5530">
        <v>1</v>
      </c>
      <c r="I5530">
        <v>3.7426465899387362</v>
      </c>
      <c r="J5530">
        <v>0</v>
      </c>
    </row>
    <row r="5531" spans="1:10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G5531" t="s">
        <v>5698</v>
      </c>
      <c r="H5531">
        <v>1</v>
      </c>
      <c r="I5531">
        <v>3.7427251313046983</v>
      </c>
      <c r="J5531">
        <v>0</v>
      </c>
    </row>
    <row r="5532" spans="1:10">
      <c r="A5532">
        <v>5531</v>
      </c>
      <c r="B5532" t="s">
        <v>9010</v>
      </c>
      <c r="C5532">
        <v>3</v>
      </c>
      <c r="D5532">
        <v>3.7428036584691657</v>
      </c>
      <c r="E5532">
        <v>0.47712125471966244</v>
      </c>
      <c r="G5532" t="s">
        <v>5367</v>
      </c>
      <c r="H5532">
        <v>1</v>
      </c>
      <c r="I5532">
        <v>3.7428036584691657</v>
      </c>
      <c r="J5532">
        <v>0</v>
      </c>
    </row>
    <row r="5533" spans="1:10">
      <c r="A5533">
        <v>5532</v>
      </c>
      <c r="B5533" t="s">
        <v>4478</v>
      </c>
      <c r="C5533">
        <v>3</v>
      </c>
      <c r="D5533">
        <v>3.7428821714372731</v>
      </c>
      <c r="E5533">
        <v>0.47712125471966244</v>
      </c>
      <c r="G5533" t="s">
        <v>1419</v>
      </c>
      <c r="H5533">
        <v>1</v>
      </c>
      <c r="I5533">
        <v>3.7428821714372731</v>
      </c>
      <c r="J5533">
        <v>0</v>
      </c>
    </row>
    <row r="5534" spans="1:10">
      <c r="A5534">
        <v>5533</v>
      </c>
      <c r="B5534" t="s">
        <v>9011</v>
      </c>
      <c r="C5534">
        <v>3</v>
      </c>
      <c r="D5534">
        <v>3.7429606702141522</v>
      </c>
      <c r="E5534">
        <v>0.47712125471966244</v>
      </c>
      <c r="G5534" t="s">
        <v>374</v>
      </c>
      <c r="H5534">
        <v>1</v>
      </c>
      <c r="I5534">
        <v>3.7429606702141522</v>
      </c>
      <c r="J5534">
        <v>0</v>
      </c>
    </row>
    <row r="5535" spans="1:10">
      <c r="A5535">
        <v>5534</v>
      </c>
      <c r="B5535" t="s">
        <v>9012</v>
      </c>
      <c r="C5535">
        <v>3</v>
      </c>
      <c r="D5535">
        <v>3.7430391548049333</v>
      </c>
      <c r="E5535">
        <v>0.47712125471966244</v>
      </c>
      <c r="G5535" t="s">
        <v>6990</v>
      </c>
      <c r="H5535">
        <v>1</v>
      </c>
      <c r="I5535">
        <v>3.7430391548049333</v>
      </c>
      <c r="J5535">
        <v>0</v>
      </c>
    </row>
    <row r="5536" spans="1:10">
      <c r="A5536">
        <v>5535</v>
      </c>
      <c r="B5536" t="s">
        <v>9013</v>
      </c>
      <c r="C5536">
        <v>3</v>
      </c>
      <c r="D5536">
        <v>3.7431176252147416</v>
      </c>
      <c r="E5536">
        <v>0.47712125471966244</v>
      </c>
      <c r="G5536" t="s">
        <v>6685</v>
      </c>
      <c r="H5536">
        <v>1</v>
      </c>
      <c r="I5536">
        <v>3.7431176252147416</v>
      </c>
      <c r="J5536">
        <v>0</v>
      </c>
    </row>
    <row r="5537" spans="1:10">
      <c r="A5537">
        <v>5536</v>
      </c>
      <c r="B5537" t="s">
        <v>9014</v>
      </c>
      <c r="C5537">
        <v>3</v>
      </c>
      <c r="D5537">
        <v>3.7431960814487013</v>
      </c>
      <c r="E5537">
        <v>0.47712125471966244</v>
      </c>
      <c r="G5537" t="s">
        <v>5648</v>
      </c>
      <c r="H5537">
        <v>1</v>
      </c>
      <c r="I5537">
        <v>3.7431960814487013</v>
      </c>
      <c r="J5537">
        <v>0</v>
      </c>
    </row>
    <row r="5538" spans="1:10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G5538" t="s">
        <v>7056</v>
      </c>
      <c r="H5538">
        <v>1</v>
      </c>
      <c r="I5538">
        <v>3.7432745235119333</v>
      </c>
      <c r="J5538">
        <v>0</v>
      </c>
    </row>
    <row r="5539" spans="1:10">
      <c r="A5539">
        <v>5538</v>
      </c>
      <c r="B5539" t="s">
        <v>9015</v>
      </c>
      <c r="C5539">
        <v>3</v>
      </c>
      <c r="D5539">
        <v>3.7433529514095558</v>
      </c>
      <c r="E5539">
        <v>0.47712125471966244</v>
      </c>
      <c r="G5539" t="s">
        <v>7277</v>
      </c>
      <c r="H5539">
        <v>1</v>
      </c>
      <c r="I5539">
        <v>3.7433529514095558</v>
      </c>
      <c r="J5539">
        <v>0</v>
      </c>
    </row>
    <row r="5540" spans="1:10">
      <c r="A5540">
        <v>5539</v>
      </c>
      <c r="B5540" t="s">
        <v>9016</v>
      </c>
      <c r="C5540">
        <v>3</v>
      </c>
      <c r="D5540">
        <v>3.7434313651466837</v>
      </c>
      <c r="E5540">
        <v>0.47712125471966244</v>
      </c>
      <c r="G5540" t="s">
        <v>7236</v>
      </c>
      <c r="H5540">
        <v>1</v>
      </c>
      <c r="I5540">
        <v>3.7434313651466837</v>
      </c>
      <c r="J5540">
        <v>0</v>
      </c>
    </row>
    <row r="5541" spans="1:10">
      <c r="A5541">
        <v>5540</v>
      </c>
      <c r="B5541" t="s">
        <v>9017</v>
      </c>
      <c r="C5541">
        <v>3</v>
      </c>
      <c r="D5541">
        <v>3.7435097647284299</v>
      </c>
      <c r="E5541">
        <v>0.47712125471966244</v>
      </c>
      <c r="G5541" t="s">
        <v>1724</v>
      </c>
      <c r="H5541">
        <v>1</v>
      </c>
      <c r="I5541">
        <v>3.7435097647284299</v>
      </c>
      <c r="J5541">
        <v>0</v>
      </c>
    </row>
    <row r="5542" spans="1:10">
      <c r="A5542">
        <v>5541</v>
      </c>
      <c r="B5542" t="s">
        <v>9018</v>
      </c>
      <c r="C5542">
        <v>3</v>
      </c>
      <c r="D5542">
        <v>3.743588150159904</v>
      </c>
      <c r="E5542">
        <v>0.47712125471966244</v>
      </c>
      <c r="G5542" t="s">
        <v>7261</v>
      </c>
      <c r="H5542">
        <v>1</v>
      </c>
      <c r="I5542">
        <v>3.743588150159904</v>
      </c>
      <c r="J5542">
        <v>0</v>
      </c>
    </row>
    <row r="5543" spans="1:10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G5543" t="s">
        <v>6260</v>
      </c>
      <c r="H5543">
        <v>1</v>
      </c>
      <c r="I5543">
        <v>3.743666521446213</v>
      </c>
      <c r="J5543">
        <v>0</v>
      </c>
    </row>
    <row r="5544" spans="1:10">
      <c r="A5544">
        <v>5543</v>
      </c>
      <c r="B5544" t="s">
        <v>9019</v>
      </c>
      <c r="C5544">
        <v>3</v>
      </c>
      <c r="D5544">
        <v>3.7437448785924614</v>
      </c>
      <c r="E5544">
        <v>0.47712125471966244</v>
      </c>
      <c r="G5544" t="s">
        <v>5937</v>
      </c>
      <c r="H5544">
        <v>1</v>
      </c>
      <c r="I5544">
        <v>3.7437448785924614</v>
      </c>
      <c r="J5544">
        <v>0</v>
      </c>
    </row>
    <row r="5545" spans="1:10">
      <c r="A5545">
        <v>5544</v>
      </c>
      <c r="B5545" t="s">
        <v>9020</v>
      </c>
      <c r="C5545">
        <v>3</v>
      </c>
      <c r="D5545">
        <v>3.7438232216037504</v>
      </c>
      <c r="E5545">
        <v>0.47712125471966244</v>
      </c>
      <c r="G5545" t="s">
        <v>5939</v>
      </c>
      <c r="H5545">
        <v>1</v>
      </c>
      <c r="I5545">
        <v>3.7438232216037504</v>
      </c>
      <c r="J5545">
        <v>0</v>
      </c>
    </row>
    <row r="5546" spans="1:10">
      <c r="A5546">
        <v>5545</v>
      </c>
      <c r="B5546" t="s">
        <v>9021</v>
      </c>
      <c r="C5546">
        <v>3</v>
      </c>
      <c r="D5546">
        <v>3.7439015504851789</v>
      </c>
      <c r="E5546">
        <v>0.47712125471966244</v>
      </c>
      <c r="G5546" t="s">
        <v>274</v>
      </c>
      <c r="H5546">
        <v>1</v>
      </c>
      <c r="I5546">
        <v>3.7439015504851789</v>
      </c>
      <c r="J5546">
        <v>0</v>
      </c>
    </row>
    <row r="5547" spans="1:10">
      <c r="A5547">
        <v>5546</v>
      </c>
      <c r="B5547" t="s">
        <v>9022</v>
      </c>
      <c r="C5547">
        <v>3</v>
      </c>
      <c r="D5547">
        <v>3.743979865241843</v>
      </c>
      <c r="E5547">
        <v>0.47712125471966244</v>
      </c>
      <c r="G5547" t="s">
        <v>7435</v>
      </c>
      <c r="H5547">
        <v>1</v>
      </c>
      <c r="I5547">
        <v>3.743979865241843</v>
      </c>
      <c r="J5547">
        <v>0</v>
      </c>
    </row>
    <row r="5548" spans="1:10">
      <c r="A5548">
        <v>5547</v>
      </c>
      <c r="B5548" t="s">
        <v>9023</v>
      </c>
      <c r="C5548">
        <v>3</v>
      </c>
      <c r="D5548">
        <v>3.7440581658788354</v>
      </c>
      <c r="E5548">
        <v>0.47712125471966244</v>
      </c>
      <c r="G5548" t="s">
        <v>7120</v>
      </c>
      <c r="H5548">
        <v>1</v>
      </c>
      <c r="I5548">
        <v>3.7440581658788354</v>
      </c>
      <c r="J5548">
        <v>0</v>
      </c>
    </row>
    <row r="5549" spans="1:10">
      <c r="A5549">
        <v>5548</v>
      </c>
      <c r="B5549" t="s">
        <v>9024</v>
      </c>
      <c r="C5549">
        <v>3</v>
      </c>
      <c r="D5549">
        <v>3.7441364524012473</v>
      </c>
      <c r="E5549">
        <v>0.47712125471966244</v>
      </c>
      <c r="G5549" t="s">
        <v>6853</v>
      </c>
      <c r="H5549">
        <v>1</v>
      </c>
      <c r="I5549">
        <v>3.7441364524012473</v>
      </c>
      <c r="J5549">
        <v>0</v>
      </c>
    </row>
    <row r="5550" spans="1:10">
      <c r="A5550">
        <v>5549</v>
      </c>
      <c r="B5550" t="s">
        <v>9025</v>
      </c>
      <c r="C5550">
        <v>3</v>
      </c>
      <c r="D5550">
        <v>3.744214724814166</v>
      </c>
      <c r="E5550">
        <v>0.47712125471966244</v>
      </c>
      <c r="G5550" t="s">
        <v>7069</v>
      </c>
      <c r="H5550">
        <v>1</v>
      </c>
      <c r="I5550">
        <v>3.744214724814166</v>
      </c>
      <c r="J5550">
        <v>0</v>
      </c>
    </row>
    <row r="5551" spans="1:10">
      <c r="A5551">
        <v>5550</v>
      </c>
      <c r="B5551" t="s">
        <v>9026</v>
      </c>
      <c r="C5551">
        <v>3</v>
      </c>
      <c r="D5551">
        <v>3.7442929831226763</v>
      </c>
      <c r="E5551">
        <v>0.47712125471966244</v>
      </c>
      <c r="G5551" t="s">
        <v>1283</v>
      </c>
      <c r="H5551">
        <v>1</v>
      </c>
      <c r="I5551">
        <v>3.7442929831226763</v>
      </c>
      <c r="J5551">
        <v>0</v>
      </c>
    </row>
    <row r="5552" spans="1:10">
      <c r="A5552">
        <v>5551</v>
      </c>
      <c r="B5552" t="s">
        <v>9027</v>
      </c>
      <c r="C5552">
        <v>3</v>
      </c>
      <c r="D5552">
        <v>3.7443712273318606</v>
      </c>
      <c r="E5552">
        <v>0.47712125471966244</v>
      </c>
      <c r="G5552" t="s">
        <v>6864</v>
      </c>
      <c r="H5552">
        <v>1</v>
      </c>
      <c r="I5552">
        <v>3.7443712273318606</v>
      </c>
      <c r="J5552">
        <v>0</v>
      </c>
    </row>
    <row r="5553" spans="1:10">
      <c r="A5553">
        <v>5552</v>
      </c>
      <c r="B5553" t="s">
        <v>9028</v>
      </c>
      <c r="C5553">
        <v>3</v>
      </c>
      <c r="D5553">
        <v>3.7444494574467986</v>
      </c>
      <c r="E5553">
        <v>0.47712125471966244</v>
      </c>
      <c r="G5553" t="s">
        <v>6414</v>
      </c>
      <c r="H5553">
        <v>1</v>
      </c>
      <c r="I5553">
        <v>3.7444494574467986</v>
      </c>
      <c r="J5553">
        <v>0</v>
      </c>
    </row>
    <row r="5554" spans="1:10">
      <c r="A5554">
        <v>5553</v>
      </c>
      <c r="B5554" t="s">
        <v>9029</v>
      </c>
      <c r="C5554">
        <v>3</v>
      </c>
      <c r="D5554">
        <v>3.7445276734725668</v>
      </c>
      <c r="E5554">
        <v>0.47712125471966244</v>
      </c>
      <c r="G5554" t="s">
        <v>5776</v>
      </c>
      <c r="H5554">
        <v>1</v>
      </c>
      <c r="I5554">
        <v>3.7445276734725668</v>
      </c>
      <c r="J5554">
        <v>0</v>
      </c>
    </row>
    <row r="5555" spans="1:10">
      <c r="A5555">
        <v>5554</v>
      </c>
      <c r="B5555" t="s">
        <v>9030</v>
      </c>
      <c r="C5555">
        <v>3</v>
      </c>
      <c r="D5555">
        <v>3.7446058754142388</v>
      </c>
      <c r="E5555">
        <v>0.47712125471966244</v>
      </c>
      <c r="G5555" t="s">
        <v>1589</v>
      </c>
      <c r="H5555">
        <v>1</v>
      </c>
      <c r="I5555">
        <v>3.7446058754142388</v>
      </c>
      <c r="J5555">
        <v>0</v>
      </c>
    </row>
    <row r="5556" spans="1:10">
      <c r="A5556">
        <v>5555</v>
      </c>
      <c r="B5556" t="s">
        <v>9031</v>
      </c>
      <c r="C5556">
        <v>3</v>
      </c>
      <c r="D5556">
        <v>3.7446840632768863</v>
      </c>
      <c r="E5556">
        <v>0.47712125471966244</v>
      </c>
      <c r="G5556" t="s">
        <v>639</v>
      </c>
      <c r="H5556">
        <v>1</v>
      </c>
      <c r="I5556">
        <v>3.7446840632768863</v>
      </c>
      <c r="J5556">
        <v>0</v>
      </c>
    </row>
    <row r="5557" spans="1:10">
      <c r="A5557">
        <v>5556</v>
      </c>
      <c r="B5557" t="s">
        <v>9032</v>
      </c>
      <c r="C5557">
        <v>3</v>
      </c>
      <c r="D5557">
        <v>3.744762237065578</v>
      </c>
      <c r="E5557">
        <v>0.47712125471966244</v>
      </c>
      <c r="G5557" t="s">
        <v>5149</v>
      </c>
      <c r="H5557">
        <v>1</v>
      </c>
      <c r="I5557">
        <v>3.744762237065578</v>
      </c>
      <c r="J5557">
        <v>0</v>
      </c>
    </row>
    <row r="5558" spans="1:10">
      <c r="A5558">
        <v>5557</v>
      </c>
      <c r="B5558" t="s">
        <v>9033</v>
      </c>
      <c r="C5558">
        <v>3</v>
      </c>
      <c r="D5558">
        <v>3.7448403967853792</v>
      </c>
      <c r="E5558">
        <v>0.47712125471966244</v>
      </c>
      <c r="G5558" t="s">
        <v>7160</v>
      </c>
      <c r="H5558">
        <v>1</v>
      </c>
      <c r="I5558">
        <v>3.7448403967853792</v>
      </c>
      <c r="J5558">
        <v>0</v>
      </c>
    </row>
    <row r="5559" spans="1:10">
      <c r="A5559">
        <v>5558</v>
      </c>
      <c r="B5559" t="s">
        <v>9034</v>
      </c>
      <c r="C5559">
        <v>3</v>
      </c>
      <c r="D5559">
        <v>3.7449185424413529</v>
      </c>
      <c r="E5559">
        <v>0.47712125471966244</v>
      </c>
      <c r="G5559" t="s">
        <v>7052</v>
      </c>
      <c r="H5559">
        <v>1</v>
      </c>
      <c r="I5559">
        <v>3.7449185424413529</v>
      </c>
      <c r="J5559">
        <v>0</v>
      </c>
    </row>
    <row r="5560" spans="1:10">
      <c r="A5560">
        <v>5559</v>
      </c>
      <c r="B5560" t="s">
        <v>9035</v>
      </c>
      <c r="C5560">
        <v>3</v>
      </c>
      <c r="D5560">
        <v>3.7449966740385601</v>
      </c>
      <c r="E5560">
        <v>0.47712125471966244</v>
      </c>
      <c r="G5560" t="s">
        <v>7106</v>
      </c>
      <c r="H5560">
        <v>1</v>
      </c>
      <c r="I5560">
        <v>3.7449966740385601</v>
      </c>
      <c r="J5560">
        <v>0</v>
      </c>
    </row>
    <row r="5561" spans="1:10">
      <c r="A5561">
        <v>5560</v>
      </c>
      <c r="B5561" t="s">
        <v>9036</v>
      </c>
      <c r="C5561">
        <v>3</v>
      </c>
      <c r="D5561">
        <v>3.7450747915820575</v>
      </c>
      <c r="E5561">
        <v>0.47712125471966244</v>
      </c>
      <c r="G5561" t="s">
        <v>6623</v>
      </c>
      <c r="H5561">
        <v>1</v>
      </c>
      <c r="I5561">
        <v>3.7450747915820575</v>
      </c>
      <c r="J5561">
        <v>0</v>
      </c>
    </row>
    <row r="5562" spans="1:10">
      <c r="A5562">
        <v>5561</v>
      </c>
      <c r="B5562" t="s">
        <v>9037</v>
      </c>
      <c r="C5562">
        <v>3</v>
      </c>
      <c r="D5562">
        <v>3.7451528950769002</v>
      </c>
      <c r="E5562">
        <v>0.47712125471966244</v>
      </c>
      <c r="G5562" t="s">
        <v>6224</v>
      </c>
      <c r="H5562">
        <v>1</v>
      </c>
      <c r="I5562">
        <v>3.7451528950769002</v>
      </c>
      <c r="J5562">
        <v>0</v>
      </c>
    </row>
    <row r="5563" spans="1:10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G5563" t="s">
        <v>5134</v>
      </c>
      <c r="H5563">
        <v>1</v>
      </c>
      <c r="I5563">
        <v>3.7452309845281406</v>
      </c>
      <c r="J5563">
        <v>0</v>
      </c>
    </row>
    <row r="5564" spans="1:10">
      <c r="A5564">
        <v>5563</v>
      </c>
      <c r="B5564" t="s">
        <v>9038</v>
      </c>
      <c r="C5564">
        <v>3</v>
      </c>
      <c r="D5564">
        <v>3.7453090599408281</v>
      </c>
      <c r="E5564">
        <v>0.47712125471966244</v>
      </c>
      <c r="G5564" t="s">
        <v>6830</v>
      </c>
      <c r="H5564">
        <v>1</v>
      </c>
      <c r="I5564">
        <v>3.7453090599408281</v>
      </c>
      <c r="J5564">
        <v>0</v>
      </c>
    </row>
    <row r="5565" spans="1:10">
      <c r="A5565">
        <v>5564</v>
      </c>
      <c r="B5565" t="s">
        <v>9039</v>
      </c>
      <c r="C5565">
        <v>3</v>
      </c>
      <c r="D5565">
        <v>3.7453871213200087</v>
      </c>
      <c r="E5565">
        <v>0.47712125471966244</v>
      </c>
      <c r="G5565" t="s">
        <v>6624</v>
      </c>
      <c r="H5565">
        <v>1</v>
      </c>
      <c r="I5565">
        <v>3.7453871213200087</v>
      </c>
      <c r="J5565">
        <v>0</v>
      </c>
    </row>
    <row r="5566" spans="1:10">
      <c r="A5566">
        <v>5565</v>
      </c>
      <c r="B5566" t="s">
        <v>9040</v>
      </c>
      <c r="C5566">
        <v>3</v>
      </c>
      <c r="D5566">
        <v>3.745465168670727</v>
      </c>
      <c r="E5566">
        <v>0.47712125471966244</v>
      </c>
      <c r="G5566" t="s">
        <v>6523</v>
      </c>
      <c r="H5566">
        <v>1</v>
      </c>
      <c r="I5566">
        <v>3.745465168670727</v>
      </c>
      <c r="J5566">
        <v>0</v>
      </c>
    </row>
    <row r="5567" spans="1:10">
      <c r="A5567">
        <v>5566</v>
      </c>
      <c r="B5567" t="s">
        <v>9041</v>
      </c>
      <c r="C5567">
        <v>3</v>
      </c>
      <c r="D5567">
        <v>3.7455432019980242</v>
      </c>
      <c r="E5567">
        <v>0.47712125471966244</v>
      </c>
      <c r="G5567" t="s">
        <v>2136</v>
      </c>
      <c r="H5567">
        <v>1</v>
      </c>
      <c r="I5567">
        <v>3.7455432019980242</v>
      </c>
      <c r="J5567">
        <v>0</v>
      </c>
    </row>
    <row r="5568" spans="1:10">
      <c r="A5568">
        <v>5567</v>
      </c>
      <c r="B5568" t="s">
        <v>6555</v>
      </c>
      <c r="C5568">
        <v>3</v>
      </c>
      <c r="D5568">
        <v>3.7456212213069384</v>
      </c>
      <c r="E5568">
        <v>0.47712125471966244</v>
      </c>
      <c r="G5568" t="s">
        <v>7089</v>
      </c>
      <c r="H5568">
        <v>1</v>
      </c>
      <c r="I5568">
        <v>3.7456212213069384</v>
      </c>
      <c r="J5568">
        <v>0</v>
      </c>
    </row>
    <row r="5569" spans="1:10">
      <c r="A5569">
        <v>5568</v>
      </c>
      <c r="B5569" t="s">
        <v>9042</v>
      </c>
      <c r="C5569">
        <v>3</v>
      </c>
      <c r="D5569">
        <v>3.7456992266025058</v>
      </c>
      <c r="E5569">
        <v>0.47712125471966244</v>
      </c>
      <c r="G5569" t="s">
        <v>5177</v>
      </c>
      <c r="H5569">
        <v>1</v>
      </c>
      <c r="I5569">
        <v>3.7456992266025058</v>
      </c>
      <c r="J5569">
        <v>0</v>
      </c>
    </row>
    <row r="5570" spans="1:10">
      <c r="A5570">
        <v>5569</v>
      </c>
      <c r="B5570" t="s">
        <v>9043</v>
      </c>
      <c r="C5570">
        <v>3</v>
      </c>
      <c r="D5570">
        <v>3.745777217889759</v>
      </c>
      <c r="E5570">
        <v>0.47712125471966244</v>
      </c>
      <c r="G5570" t="s">
        <v>7204</v>
      </c>
      <c r="H5570">
        <v>1</v>
      </c>
      <c r="I5570">
        <v>3.745777217889759</v>
      </c>
      <c r="J5570">
        <v>0</v>
      </c>
    </row>
    <row r="5571" spans="1:10">
      <c r="A5571">
        <v>5570</v>
      </c>
      <c r="B5571" t="s">
        <v>9044</v>
      </c>
      <c r="C5571">
        <v>3</v>
      </c>
      <c r="D5571">
        <v>3.7458551951737289</v>
      </c>
      <c r="E5571">
        <v>0.47712125471966244</v>
      </c>
      <c r="G5571" t="s">
        <v>5743</v>
      </c>
      <c r="H5571">
        <v>1</v>
      </c>
      <c r="I5571">
        <v>3.7458551951737289</v>
      </c>
      <c r="J5571">
        <v>0</v>
      </c>
    </row>
    <row r="5572" spans="1:10">
      <c r="A5572">
        <v>5571</v>
      </c>
      <c r="B5572" t="s">
        <v>9045</v>
      </c>
      <c r="C5572">
        <v>3</v>
      </c>
      <c r="D5572">
        <v>3.7459331584594429</v>
      </c>
      <c r="E5572">
        <v>0.47712125471966244</v>
      </c>
      <c r="G5572" t="s">
        <v>6101</v>
      </c>
      <c r="H5572">
        <v>1</v>
      </c>
      <c r="I5572">
        <v>3.7459331584594429</v>
      </c>
      <c r="J5572">
        <v>0</v>
      </c>
    </row>
    <row r="5573" spans="1:10">
      <c r="A5573">
        <v>5572</v>
      </c>
      <c r="B5573" t="s">
        <v>9046</v>
      </c>
      <c r="C5573">
        <v>3</v>
      </c>
      <c r="D5573">
        <v>3.7460111077519258</v>
      </c>
      <c r="E5573">
        <v>0.47712125471966244</v>
      </c>
      <c r="G5573" t="s">
        <v>6497</v>
      </c>
      <c r="H5573">
        <v>1</v>
      </c>
      <c r="I5573">
        <v>3.7460111077519258</v>
      </c>
      <c r="J5573">
        <v>0</v>
      </c>
    </row>
    <row r="5574" spans="1:10">
      <c r="A5574">
        <v>5573</v>
      </c>
      <c r="B5574" t="s">
        <v>9047</v>
      </c>
      <c r="C5574">
        <v>3</v>
      </c>
      <c r="D5574">
        <v>3.7460890430562004</v>
      </c>
      <c r="E5574">
        <v>0.47712125471966244</v>
      </c>
      <c r="G5574" t="s">
        <v>6341</v>
      </c>
      <c r="H5574">
        <v>1</v>
      </c>
      <c r="I5574">
        <v>3.7460890430562004</v>
      </c>
      <c r="J5574">
        <v>0</v>
      </c>
    </row>
    <row r="5575" spans="1:10">
      <c r="A5575">
        <v>5574</v>
      </c>
      <c r="B5575" t="s">
        <v>9048</v>
      </c>
      <c r="C5575">
        <v>3</v>
      </c>
      <c r="D5575">
        <v>3.7461669643772852</v>
      </c>
      <c r="E5575">
        <v>0.47712125471966244</v>
      </c>
      <c r="G5575" t="s">
        <v>5341</v>
      </c>
      <c r="H5575">
        <v>1</v>
      </c>
      <c r="I5575">
        <v>3.7461669643772852</v>
      </c>
      <c r="J5575">
        <v>0</v>
      </c>
    </row>
    <row r="5576" spans="1:10">
      <c r="A5576">
        <v>5575</v>
      </c>
      <c r="B5576" t="s">
        <v>9049</v>
      </c>
      <c r="C5576">
        <v>3</v>
      </c>
      <c r="D5576">
        <v>3.7462448717201982</v>
      </c>
      <c r="E5576">
        <v>0.47712125471966244</v>
      </c>
      <c r="G5576" t="s">
        <v>6843</v>
      </c>
      <c r="H5576">
        <v>1</v>
      </c>
      <c r="I5576">
        <v>3.7462448717201982</v>
      </c>
      <c r="J5576">
        <v>0</v>
      </c>
    </row>
    <row r="5577" spans="1:10">
      <c r="A5577">
        <v>5576</v>
      </c>
      <c r="B5577" t="s">
        <v>9050</v>
      </c>
      <c r="C5577">
        <v>3</v>
      </c>
      <c r="D5577">
        <v>3.7463227650899529</v>
      </c>
      <c r="E5577">
        <v>0.47712125471966244</v>
      </c>
      <c r="G5577" t="s">
        <v>5311</v>
      </c>
      <c r="H5577">
        <v>1</v>
      </c>
      <c r="I5577">
        <v>3.7463227650899529</v>
      </c>
      <c r="J5577">
        <v>0</v>
      </c>
    </row>
    <row r="5578" spans="1:10">
      <c r="A5578">
        <v>5577</v>
      </c>
      <c r="B5578" t="s">
        <v>9051</v>
      </c>
      <c r="C5578">
        <v>3</v>
      </c>
      <c r="D5578">
        <v>3.746400644491561</v>
      </c>
      <c r="E5578">
        <v>0.47712125471966244</v>
      </c>
      <c r="G5578" t="s">
        <v>1956</v>
      </c>
      <c r="H5578">
        <v>1</v>
      </c>
      <c r="I5578">
        <v>3.746400644491561</v>
      </c>
      <c r="J5578">
        <v>0</v>
      </c>
    </row>
    <row r="5579" spans="1:10">
      <c r="A5579">
        <v>5578</v>
      </c>
      <c r="B5579" t="s">
        <v>9052</v>
      </c>
      <c r="C5579">
        <v>3</v>
      </c>
      <c r="D5579">
        <v>3.7464785099300308</v>
      </c>
      <c r="E5579">
        <v>0.47712125471966244</v>
      </c>
      <c r="G5579" t="s">
        <v>5737</v>
      </c>
      <c r="H5579">
        <v>1</v>
      </c>
      <c r="I5579">
        <v>3.7464785099300308</v>
      </c>
      <c r="J5579">
        <v>0</v>
      </c>
    </row>
    <row r="5580" spans="1:10">
      <c r="A5580">
        <v>5579</v>
      </c>
      <c r="B5580" t="s">
        <v>9053</v>
      </c>
      <c r="C5580">
        <v>3</v>
      </c>
      <c r="D5580">
        <v>3.7465563614103692</v>
      </c>
      <c r="E5580">
        <v>0.47712125471966244</v>
      </c>
      <c r="G5580" t="s">
        <v>7197</v>
      </c>
      <c r="H5580">
        <v>1</v>
      </c>
      <c r="I5580">
        <v>3.7465563614103692</v>
      </c>
      <c r="J5580">
        <v>0</v>
      </c>
    </row>
    <row r="5581" spans="1:10">
      <c r="A5581">
        <v>5580</v>
      </c>
      <c r="B5581" t="s">
        <v>9054</v>
      </c>
      <c r="C5581">
        <v>3</v>
      </c>
      <c r="D5581">
        <v>3.7466341989375787</v>
      </c>
      <c r="E5581">
        <v>0.47712125471966244</v>
      </c>
      <c r="G5581" t="s">
        <v>6506</v>
      </c>
      <c r="H5581">
        <v>1</v>
      </c>
      <c r="I5581">
        <v>3.7466341989375787</v>
      </c>
      <c r="J5581">
        <v>0</v>
      </c>
    </row>
    <row r="5582" spans="1:10">
      <c r="A5582">
        <v>5581</v>
      </c>
      <c r="B5582" t="s">
        <v>9055</v>
      </c>
      <c r="C5582">
        <v>3</v>
      </c>
      <c r="D5582">
        <v>3.7467120225166606</v>
      </c>
      <c r="E5582">
        <v>0.47712125471966244</v>
      </c>
      <c r="G5582" t="s">
        <v>6716</v>
      </c>
      <c r="H5582">
        <v>1</v>
      </c>
      <c r="I5582">
        <v>3.7467120225166606</v>
      </c>
      <c r="J5582">
        <v>0</v>
      </c>
    </row>
    <row r="5583" spans="1:10">
      <c r="A5583">
        <v>5582</v>
      </c>
      <c r="B5583" t="s">
        <v>9056</v>
      </c>
      <c r="C5583">
        <v>3</v>
      </c>
      <c r="D5583">
        <v>3.7467898321526123</v>
      </c>
      <c r="E5583">
        <v>0.47712125471966244</v>
      </c>
      <c r="G5583" t="s">
        <v>5585</v>
      </c>
      <c r="H5583">
        <v>1</v>
      </c>
      <c r="I5583">
        <v>3.7467898321526123</v>
      </c>
      <c r="J5583">
        <v>0</v>
      </c>
    </row>
    <row r="5584" spans="1:10">
      <c r="A5584">
        <v>5583</v>
      </c>
      <c r="B5584" t="s">
        <v>9057</v>
      </c>
      <c r="C5584">
        <v>3</v>
      </c>
      <c r="D5584">
        <v>3.7468676278504294</v>
      </c>
      <c r="E5584">
        <v>0.47712125471966244</v>
      </c>
      <c r="G5584" t="s">
        <v>7090</v>
      </c>
      <c r="H5584">
        <v>1</v>
      </c>
      <c r="I5584">
        <v>3.7468676278504294</v>
      </c>
      <c r="J5584">
        <v>0</v>
      </c>
    </row>
    <row r="5585" spans="1:10">
      <c r="A5585">
        <v>5584</v>
      </c>
      <c r="B5585" t="s">
        <v>9058</v>
      </c>
      <c r="C5585">
        <v>3</v>
      </c>
      <c r="D5585">
        <v>3.7469454096151047</v>
      </c>
      <c r="E5585">
        <v>0.47712125471966244</v>
      </c>
      <c r="G5585" t="s">
        <v>5998</v>
      </c>
      <c r="H5585">
        <v>1</v>
      </c>
      <c r="I5585">
        <v>3.7469454096151047</v>
      </c>
      <c r="J5585">
        <v>0</v>
      </c>
    </row>
    <row r="5586" spans="1:10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G5586" t="s">
        <v>7176</v>
      </c>
      <c r="H5586">
        <v>1</v>
      </c>
      <c r="I5586">
        <v>3.7470231774516281</v>
      </c>
      <c r="J5586">
        <v>0</v>
      </c>
    </row>
    <row r="5587" spans="1:10">
      <c r="A5587">
        <v>5586</v>
      </c>
      <c r="B5587" t="s">
        <v>9059</v>
      </c>
      <c r="C5587">
        <v>3</v>
      </c>
      <c r="D5587">
        <v>3.7471009313649861</v>
      </c>
      <c r="E5587">
        <v>0.47712125471966244</v>
      </c>
      <c r="G5587" t="s">
        <v>5347</v>
      </c>
      <c r="H5587">
        <v>1</v>
      </c>
      <c r="I5587">
        <v>3.7471009313649861</v>
      </c>
      <c r="J5587">
        <v>0</v>
      </c>
    </row>
    <row r="5588" spans="1:10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G5588" t="s">
        <v>5284</v>
      </c>
      <c r="H5588">
        <v>1</v>
      </c>
      <c r="I5588">
        <v>3.7471786713601642</v>
      </c>
      <c r="J5588">
        <v>0</v>
      </c>
    </row>
    <row r="5589" spans="1:10">
      <c r="A5589">
        <v>5588</v>
      </c>
      <c r="B5589" t="s">
        <v>5427</v>
      </c>
      <c r="C5589">
        <v>3</v>
      </c>
      <c r="D5589">
        <v>3.7472563974421442</v>
      </c>
      <c r="E5589">
        <v>0.47712125471966244</v>
      </c>
      <c r="G5589" t="s">
        <v>7020</v>
      </c>
      <c r="H5589">
        <v>1</v>
      </c>
      <c r="I5589">
        <v>3.7472563974421442</v>
      </c>
      <c r="J5589">
        <v>0</v>
      </c>
    </row>
    <row r="5590" spans="1:10">
      <c r="A5590">
        <v>5589</v>
      </c>
      <c r="B5590" t="s">
        <v>9060</v>
      </c>
      <c r="C5590">
        <v>3</v>
      </c>
      <c r="D5590">
        <v>3.7473341096159052</v>
      </c>
      <c r="E5590">
        <v>0.47712125471966244</v>
      </c>
      <c r="G5590" t="s">
        <v>6919</v>
      </c>
      <c r="H5590">
        <v>1</v>
      </c>
      <c r="I5590">
        <v>3.7473341096159052</v>
      </c>
      <c r="J5590">
        <v>0</v>
      </c>
    </row>
    <row r="5591" spans="1:10">
      <c r="A5591">
        <v>5590</v>
      </c>
      <c r="B5591" t="s">
        <v>9061</v>
      </c>
      <c r="C5591">
        <v>3</v>
      </c>
      <c r="D5591">
        <v>3.7474118078864231</v>
      </c>
      <c r="E5591">
        <v>0.47712125471966244</v>
      </c>
      <c r="G5591" t="s">
        <v>1512</v>
      </c>
      <c r="H5591">
        <v>1</v>
      </c>
      <c r="I5591">
        <v>3.7474118078864231</v>
      </c>
      <c r="J5591">
        <v>0</v>
      </c>
    </row>
    <row r="5592" spans="1:10">
      <c r="A5592">
        <v>5591</v>
      </c>
      <c r="B5592" t="s">
        <v>9062</v>
      </c>
      <c r="C5592">
        <v>3</v>
      </c>
      <c r="D5592">
        <v>3.7474894922586728</v>
      </c>
      <c r="E5592">
        <v>0.47712125471966244</v>
      </c>
      <c r="G5592" t="s">
        <v>2520</v>
      </c>
      <c r="H5592">
        <v>1</v>
      </c>
      <c r="I5592">
        <v>3.7474894922586728</v>
      </c>
      <c r="J5592">
        <v>0</v>
      </c>
    </row>
    <row r="5593" spans="1:10">
      <c r="A5593">
        <v>5592</v>
      </c>
      <c r="B5593" t="s">
        <v>9063</v>
      </c>
      <c r="C5593">
        <v>3</v>
      </c>
      <c r="D5593">
        <v>3.7475671627376248</v>
      </c>
      <c r="E5593">
        <v>0.47712125471966244</v>
      </c>
      <c r="G5593" t="s">
        <v>6745</v>
      </c>
      <c r="H5593">
        <v>1</v>
      </c>
      <c r="I5593">
        <v>3.7475671627376248</v>
      </c>
      <c r="J5593">
        <v>0</v>
      </c>
    </row>
    <row r="5594" spans="1:10">
      <c r="A5594">
        <v>5593</v>
      </c>
      <c r="B5594" t="s">
        <v>9064</v>
      </c>
      <c r="C5594">
        <v>3</v>
      </c>
      <c r="D5594">
        <v>3.7476448193282481</v>
      </c>
      <c r="E5594">
        <v>0.47712125471966244</v>
      </c>
      <c r="G5594" t="s">
        <v>5989</v>
      </c>
      <c r="H5594">
        <v>1</v>
      </c>
      <c r="I5594">
        <v>3.7476448193282481</v>
      </c>
      <c r="J5594">
        <v>0</v>
      </c>
    </row>
    <row r="5595" spans="1:10">
      <c r="A5595">
        <v>5594</v>
      </c>
      <c r="B5595" t="s">
        <v>9065</v>
      </c>
      <c r="C5595">
        <v>3</v>
      </c>
      <c r="D5595">
        <v>3.7477224620355085</v>
      </c>
      <c r="E5595">
        <v>0.47712125471966244</v>
      </c>
      <c r="G5595" t="s">
        <v>6512</v>
      </c>
      <c r="H5595">
        <v>1</v>
      </c>
      <c r="I5595">
        <v>3.7477224620355085</v>
      </c>
      <c r="J5595">
        <v>0</v>
      </c>
    </row>
    <row r="5596" spans="1:10">
      <c r="A5596">
        <v>5595</v>
      </c>
      <c r="B5596" t="s">
        <v>9066</v>
      </c>
      <c r="C5596">
        <v>3</v>
      </c>
      <c r="D5596">
        <v>3.7478000908643687</v>
      </c>
      <c r="E5596">
        <v>0.47712125471966244</v>
      </c>
      <c r="G5596" t="s">
        <v>6476</v>
      </c>
      <c r="H5596">
        <v>1</v>
      </c>
      <c r="I5596">
        <v>3.7478000908643687</v>
      </c>
      <c r="J5596">
        <v>0</v>
      </c>
    </row>
    <row r="5597" spans="1:10">
      <c r="A5597">
        <v>5596</v>
      </c>
      <c r="B5597" t="s">
        <v>9067</v>
      </c>
      <c r="C5597">
        <v>3</v>
      </c>
      <c r="D5597">
        <v>3.7478777058197901</v>
      </c>
      <c r="E5597">
        <v>0.47712125471966244</v>
      </c>
      <c r="G5597" t="s">
        <v>6968</v>
      </c>
      <c r="H5597">
        <v>1</v>
      </c>
      <c r="I5597">
        <v>3.7478777058197901</v>
      </c>
      <c r="J5597">
        <v>0</v>
      </c>
    </row>
    <row r="5598" spans="1:10">
      <c r="A5598">
        <v>5597</v>
      </c>
      <c r="B5598" t="s">
        <v>9068</v>
      </c>
      <c r="C5598">
        <v>3</v>
      </c>
      <c r="D5598">
        <v>3.74795530690673</v>
      </c>
      <c r="E5598">
        <v>0.47712125471966244</v>
      </c>
      <c r="G5598" t="s">
        <v>5263</v>
      </c>
      <c r="H5598">
        <v>1</v>
      </c>
      <c r="I5598">
        <v>3.74795530690673</v>
      </c>
      <c r="J5598">
        <v>0</v>
      </c>
    </row>
    <row r="5599" spans="1:10">
      <c r="A5599">
        <v>5598</v>
      </c>
      <c r="B5599" t="s">
        <v>9069</v>
      </c>
      <c r="C5599">
        <v>3</v>
      </c>
      <c r="D5599">
        <v>3.7480328941301435</v>
      </c>
      <c r="E5599">
        <v>0.47712125471966244</v>
      </c>
      <c r="G5599" t="s">
        <v>6693</v>
      </c>
      <c r="H5599">
        <v>1</v>
      </c>
      <c r="I5599">
        <v>3.7480328941301435</v>
      </c>
      <c r="J5599">
        <v>0</v>
      </c>
    </row>
    <row r="5600" spans="1:10">
      <c r="A5600">
        <v>5599</v>
      </c>
      <c r="B5600" t="s">
        <v>9070</v>
      </c>
      <c r="C5600">
        <v>3</v>
      </c>
      <c r="D5600">
        <v>3.7481104674949837</v>
      </c>
      <c r="E5600">
        <v>0.47712125471966244</v>
      </c>
      <c r="G5600" t="s">
        <v>6825</v>
      </c>
      <c r="H5600">
        <v>1</v>
      </c>
      <c r="I5600">
        <v>3.7481104674949837</v>
      </c>
      <c r="J5600">
        <v>0</v>
      </c>
    </row>
    <row r="5601" spans="1:10">
      <c r="A5601">
        <v>5600</v>
      </c>
      <c r="B5601" t="s">
        <v>9071</v>
      </c>
      <c r="C5601">
        <v>3</v>
      </c>
      <c r="D5601">
        <v>3.7481880270062002</v>
      </c>
      <c r="E5601">
        <v>0.47712125471966244</v>
      </c>
      <c r="G5601" t="s">
        <v>2348</v>
      </c>
      <c r="H5601">
        <v>1</v>
      </c>
      <c r="I5601">
        <v>3.7481880270062002</v>
      </c>
      <c r="J5601">
        <v>0</v>
      </c>
    </row>
    <row r="5602" spans="1:10">
      <c r="A5602">
        <v>5601</v>
      </c>
      <c r="B5602" t="s">
        <v>9072</v>
      </c>
      <c r="C5602">
        <v>3</v>
      </c>
      <c r="D5602">
        <v>3.7482655726687408</v>
      </c>
      <c r="E5602">
        <v>0.47712125471966244</v>
      </c>
      <c r="G5602" t="s">
        <v>5859</v>
      </c>
      <c r="H5602">
        <v>1</v>
      </c>
      <c r="I5602">
        <v>3.7482655726687408</v>
      </c>
      <c r="J5602">
        <v>0</v>
      </c>
    </row>
    <row r="5603" spans="1:10">
      <c r="A5603">
        <v>5602</v>
      </c>
      <c r="B5603" t="s">
        <v>5776</v>
      </c>
      <c r="C5603">
        <v>3</v>
      </c>
      <c r="D5603">
        <v>3.7483431044875495</v>
      </c>
      <c r="E5603">
        <v>0.47712125471966244</v>
      </c>
      <c r="G5603" t="s">
        <v>5739</v>
      </c>
      <c r="H5603">
        <v>1</v>
      </c>
      <c r="I5603">
        <v>3.7483431044875495</v>
      </c>
      <c r="J5603">
        <v>0</v>
      </c>
    </row>
    <row r="5604" spans="1:10">
      <c r="A5604">
        <v>5603</v>
      </c>
      <c r="B5604" t="s">
        <v>9073</v>
      </c>
      <c r="C5604">
        <v>3</v>
      </c>
      <c r="D5604">
        <v>3.7484206224675685</v>
      </c>
      <c r="E5604">
        <v>0.47712125471966244</v>
      </c>
      <c r="G5604" t="s">
        <v>7422</v>
      </c>
      <c r="H5604">
        <v>1</v>
      </c>
      <c r="I5604">
        <v>3.7484206224675685</v>
      </c>
      <c r="J5604">
        <v>0</v>
      </c>
    </row>
    <row r="5605" spans="1:10">
      <c r="A5605">
        <v>5604</v>
      </c>
      <c r="B5605" t="s">
        <v>9074</v>
      </c>
      <c r="C5605">
        <v>3</v>
      </c>
      <c r="D5605">
        <v>3.7484981266137369</v>
      </c>
      <c r="E5605">
        <v>0.47712125471966244</v>
      </c>
      <c r="G5605" t="s">
        <v>5265</v>
      </c>
      <c r="H5605">
        <v>1</v>
      </c>
      <c r="I5605">
        <v>3.7484981266137369</v>
      </c>
      <c r="J5605">
        <v>0</v>
      </c>
    </row>
    <row r="5606" spans="1:10">
      <c r="A5606">
        <v>5605</v>
      </c>
      <c r="B5606" t="s">
        <v>9075</v>
      </c>
      <c r="C5606">
        <v>3</v>
      </c>
      <c r="D5606">
        <v>3.7485756169309918</v>
      </c>
      <c r="E5606">
        <v>0.47712125471966244</v>
      </c>
      <c r="G5606" t="s">
        <v>6113</v>
      </c>
      <c r="H5606">
        <v>1</v>
      </c>
      <c r="I5606">
        <v>3.7485756169309918</v>
      </c>
      <c r="J5606">
        <v>0</v>
      </c>
    </row>
    <row r="5607" spans="1:10">
      <c r="A5607">
        <v>5606</v>
      </c>
      <c r="B5607" t="s">
        <v>9076</v>
      </c>
      <c r="C5607">
        <v>3</v>
      </c>
      <c r="D5607">
        <v>3.7486530934242674</v>
      </c>
      <c r="E5607">
        <v>0.47712125471966244</v>
      </c>
      <c r="G5607" t="s">
        <v>5883</v>
      </c>
      <c r="H5607">
        <v>1</v>
      </c>
      <c r="I5607">
        <v>3.7486530934242674</v>
      </c>
      <c r="J5607">
        <v>0</v>
      </c>
    </row>
    <row r="5608" spans="1:10">
      <c r="A5608">
        <v>5607</v>
      </c>
      <c r="B5608" t="s">
        <v>9077</v>
      </c>
      <c r="C5608">
        <v>3</v>
      </c>
      <c r="D5608">
        <v>3.7487305560984945</v>
      </c>
      <c r="E5608">
        <v>0.47712125471966244</v>
      </c>
      <c r="G5608" t="s">
        <v>1222</v>
      </c>
      <c r="H5608">
        <v>1</v>
      </c>
      <c r="I5608">
        <v>3.7487305560984945</v>
      </c>
      <c r="J5608">
        <v>0</v>
      </c>
    </row>
    <row r="5609" spans="1:10">
      <c r="A5609">
        <v>5608</v>
      </c>
      <c r="B5609" t="s">
        <v>5279</v>
      </c>
      <c r="C5609">
        <v>3</v>
      </c>
      <c r="D5609">
        <v>3.7488080049586023</v>
      </c>
      <c r="E5609">
        <v>0.47712125471966244</v>
      </c>
      <c r="G5609" t="s">
        <v>6555</v>
      </c>
      <c r="H5609">
        <v>1</v>
      </c>
      <c r="I5609">
        <v>3.7488080049586023</v>
      </c>
      <c r="J5609">
        <v>0</v>
      </c>
    </row>
    <row r="5610" spans="1:10">
      <c r="A5610">
        <v>5609</v>
      </c>
      <c r="B5610" t="s">
        <v>6720</v>
      </c>
      <c r="C5610">
        <v>3</v>
      </c>
      <c r="D5610">
        <v>3.7488854400095168</v>
      </c>
      <c r="E5610">
        <v>0.47712125471966244</v>
      </c>
      <c r="G5610" t="s">
        <v>5828</v>
      </c>
      <c r="H5610">
        <v>1</v>
      </c>
      <c r="I5610">
        <v>3.7488854400095168</v>
      </c>
      <c r="J5610">
        <v>0</v>
      </c>
    </row>
    <row r="5611" spans="1:10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G5611" t="s">
        <v>3176</v>
      </c>
      <c r="H5611">
        <v>1</v>
      </c>
      <c r="I5611">
        <v>3.7489628612561616</v>
      </c>
      <c r="J5611">
        <v>0</v>
      </c>
    </row>
    <row r="5612" spans="1:10">
      <c r="A5612">
        <v>5611</v>
      </c>
      <c r="B5612" t="s">
        <v>4933</v>
      </c>
      <c r="C5612">
        <v>3</v>
      </c>
      <c r="D5612">
        <v>3.7490402687034572</v>
      </c>
      <c r="E5612">
        <v>0.47712125471966244</v>
      </c>
      <c r="G5612" t="s">
        <v>6071</v>
      </c>
      <c r="H5612">
        <v>1</v>
      </c>
      <c r="I5612">
        <v>3.7490402687034572</v>
      </c>
      <c r="J5612">
        <v>0</v>
      </c>
    </row>
    <row r="5613" spans="1:10">
      <c r="A5613">
        <v>5612</v>
      </c>
      <c r="B5613" t="s">
        <v>9078</v>
      </c>
      <c r="C5613">
        <v>3</v>
      </c>
      <c r="D5613">
        <v>3.7491176623563223</v>
      </c>
      <c r="E5613">
        <v>0.47712125471966244</v>
      </c>
      <c r="G5613" t="s">
        <v>7019</v>
      </c>
      <c r="H5613">
        <v>1</v>
      </c>
      <c r="I5613">
        <v>3.7491176623563223</v>
      </c>
      <c r="J5613">
        <v>0</v>
      </c>
    </row>
    <row r="5614" spans="1:10">
      <c r="A5614">
        <v>5613</v>
      </c>
      <c r="B5614" t="s">
        <v>9079</v>
      </c>
      <c r="C5614">
        <v>3</v>
      </c>
      <c r="D5614">
        <v>3.7491950422196725</v>
      </c>
      <c r="E5614">
        <v>0.47712125471966244</v>
      </c>
      <c r="G5614" t="s">
        <v>3043</v>
      </c>
      <c r="H5614">
        <v>1</v>
      </c>
      <c r="I5614">
        <v>3.7491950422196725</v>
      </c>
      <c r="J5614">
        <v>0</v>
      </c>
    </row>
    <row r="5615" spans="1:10">
      <c r="A5615">
        <v>5614</v>
      </c>
      <c r="B5615" t="s">
        <v>9080</v>
      </c>
      <c r="C5615">
        <v>3</v>
      </c>
      <c r="D5615">
        <v>3.7492724082984203</v>
      </c>
      <c r="E5615">
        <v>0.47712125471966244</v>
      </c>
      <c r="G5615" t="s">
        <v>2143</v>
      </c>
      <c r="H5615">
        <v>1</v>
      </c>
      <c r="I5615">
        <v>3.7492724082984203</v>
      </c>
      <c r="J5615">
        <v>0</v>
      </c>
    </row>
    <row r="5616" spans="1:10">
      <c r="A5616">
        <v>5615</v>
      </c>
      <c r="B5616" t="s">
        <v>9081</v>
      </c>
      <c r="C5616">
        <v>3</v>
      </c>
      <c r="D5616">
        <v>3.7493497605974766</v>
      </c>
      <c r="E5616">
        <v>0.47712125471966244</v>
      </c>
      <c r="G5616" t="s">
        <v>6982</v>
      </c>
      <c r="H5616">
        <v>1</v>
      </c>
      <c r="I5616">
        <v>3.7493497605974766</v>
      </c>
      <c r="J5616">
        <v>0</v>
      </c>
    </row>
    <row r="5617" spans="1:10">
      <c r="A5617">
        <v>5616</v>
      </c>
      <c r="B5617" t="s">
        <v>9082</v>
      </c>
      <c r="C5617">
        <v>3</v>
      </c>
      <c r="D5617">
        <v>3.7494270991217489</v>
      </c>
      <c r="E5617">
        <v>0.47712125471966244</v>
      </c>
      <c r="G5617" t="s">
        <v>6162</v>
      </c>
      <c r="H5617">
        <v>1</v>
      </c>
      <c r="I5617">
        <v>3.7494270991217489</v>
      </c>
      <c r="J5617">
        <v>0</v>
      </c>
    </row>
    <row r="5618" spans="1:10">
      <c r="A5618">
        <v>5617</v>
      </c>
      <c r="B5618" t="s">
        <v>5871</v>
      </c>
      <c r="C5618">
        <v>3</v>
      </c>
      <c r="D5618">
        <v>3.7495044238761421</v>
      </c>
      <c r="E5618">
        <v>0.47712125471966244</v>
      </c>
      <c r="G5618" t="s">
        <v>7017</v>
      </c>
      <c r="H5618">
        <v>1</v>
      </c>
      <c r="I5618">
        <v>3.7495044238761421</v>
      </c>
      <c r="J5618">
        <v>0</v>
      </c>
    </row>
    <row r="5619" spans="1:10">
      <c r="A5619">
        <v>5618</v>
      </c>
      <c r="B5619" t="s">
        <v>9083</v>
      </c>
      <c r="C5619">
        <v>3</v>
      </c>
      <c r="D5619">
        <v>3.7495817348655591</v>
      </c>
      <c r="E5619">
        <v>0.47712125471966244</v>
      </c>
      <c r="G5619" t="s">
        <v>6411</v>
      </c>
      <c r="H5619">
        <v>1</v>
      </c>
      <c r="I5619">
        <v>3.7495817348655591</v>
      </c>
      <c r="J5619">
        <v>0</v>
      </c>
    </row>
    <row r="5620" spans="1:10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G5620" t="s">
        <v>7018</v>
      </c>
      <c r="H5620">
        <v>1</v>
      </c>
      <c r="I5620">
        <v>3.7496590320948999</v>
      </c>
      <c r="J5620">
        <v>0</v>
      </c>
    </row>
    <row r="5621" spans="1:10">
      <c r="A5621">
        <v>5620</v>
      </c>
      <c r="B5621" t="s">
        <v>9084</v>
      </c>
      <c r="C5621">
        <v>3</v>
      </c>
      <c r="D5621">
        <v>3.7497363155690611</v>
      </c>
      <c r="E5621">
        <v>0.47712125471966244</v>
      </c>
      <c r="G5621" t="s">
        <v>7252</v>
      </c>
      <c r="H5621">
        <v>1</v>
      </c>
      <c r="I5621">
        <v>3.7497363155690611</v>
      </c>
      <c r="J5621">
        <v>0</v>
      </c>
    </row>
    <row r="5622" spans="1:10">
      <c r="A5622">
        <v>5621</v>
      </c>
      <c r="B5622" t="s">
        <v>9085</v>
      </c>
      <c r="C5622">
        <v>3</v>
      </c>
      <c r="D5622">
        <v>3.7498135852929377</v>
      </c>
      <c r="E5622">
        <v>0.47712125471966244</v>
      </c>
      <c r="G5622" t="s">
        <v>6877</v>
      </c>
      <c r="H5622">
        <v>1</v>
      </c>
      <c r="I5622">
        <v>3.7498135852929377</v>
      </c>
      <c r="J5622">
        <v>0</v>
      </c>
    </row>
    <row r="5623" spans="1:10">
      <c r="A5623">
        <v>5622</v>
      </c>
      <c r="B5623" t="s">
        <v>9086</v>
      </c>
      <c r="C5623">
        <v>3</v>
      </c>
      <c r="D5623">
        <v>3.749890841271422</v>
      </c>
      <c r="E5623">
        <v>0.47712125471966244</v>
      </c>
      <c r="G5623" t="s">
        <v>6755</v>
      </c>
      <c r="H5623">
        <v>1</v>
      </c>
      <c r="I5623">
        <v>3.749890841271422</v>
      </c>
      <c r="J5623">
        <v>0</v>
      </c>
    </row>
    <row r="5624" spans="1:10">
      <c r="A5624">
        <v>5623</v>
      </c>
      <c r="B5624" t="s">
        <v>4203</v>
      </c>
      <c r="C5624">
        <v>3</v>
      </c>
      <c r="D5624">
        <v>3.7499680835094029</v>
      </c>
      <c r="E5624">
        <v>0.47712125471966244</v>
      </c>
      <c r="G5624" t="s">
        <v>6998</v>
      </c>
      <c r="H5624">
        <v>1</v>
      </c>
      <c r="I5624">
        <v>3.7499680835094029</v>
      </c>
      <c r="J5624">
        <v>0</v>
      </c>
    </row>
    <row r="5625" spans="1:10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G5625" t="s">
        <v>6916</v>
      </c>
      <c r="H5625">
        <v>1</v>
      </c>
      <c r="I5625">
        <v>3.7500453120117676</v>
      </c>
      <c r="J5625">
        <v>0</v>
      </c>
    </row>
    <row r="5626" spans="1:10">
      <c r="A5626">
        <v>5625</v>
      </c>
      <c r="B5626" t="s">
        <v>4042</v>
      </c>
      <c r="C5626">
        <v>3</v>
      </c>
      <c r="D5626">
        <v>3.7501225267834002</v>
      </c>
      <c r="E5626">
        <v>0.47712125471966244</v>
      </c>
      <c r="G5626" t="s">
        <v>2968</v>
      </c>
      <c r="H5626">
        <v>1</v>
      </c>
      <c r="I5626">
        <v>3.7501225267834002</v>
      </c>
      <c r="J5626">
        <v>0</v>
      </c>
    </row>
    <row r="5627" spans="1:10">
      <c r="A5627">
        <v>5626</v>
      </c>
      <c r="B5627" t="s">
        <v>9087</v>
      </c>
      <c r="C5627">
        <v>3</v>
      </c>
      <c r="D5627">
        <v>3.7501997278291821</v>
      </c>
      <c r="E5627">
        <v>0.47712125471966244</v>
      </c>
      <c r="G5627" t="s">
        <v>7425</v>
      </c>
      <c r="H5627">
        <v>1</v>
      </c>
      <c r="I5627">
        <v>3.7501997278291821</v>
      </c>
      <c r="J5627">
        <v>0</v>
      </c>
    </row>
    <row r="5628" spans="1:10">
      <c r="A5628">
        <v>5627</v>
      </c>
      <c r="B5628" t="s">
        <v>5390</v>
      </c>
      <c r="C5628">
        <v>3</v>
      </c>
      <c r="D5628">
        <v>3.7502769151539925</v>
      </c>
      <c r="E5628">
        <v>0.47712125471966244</v>
      </c>
      <c r="G5628" t="s">
        <v>6848</v>
      </c>
      <c r="H5628">
        <v>1</v>
      </c>
      <c r="I5628">
        <v>3.7502769151539925</v>
      </c>
      <c r="J5628">
        <v>0</v>
      </c>
    </row>
    <row r="5629" spans="1:10">
      <c r="A5629">
        <v>5628</v>
      </c>
      <c r="B5629" t="s">
        <v>4433</v>
      </c>
      <c r="C5629">
        <v>3</v>
      </c>
      <c r="D5629">
        <v>3.750354088762708</v>
      </c>
      <c r="E5629">
        <v>0.47712125471966244</v>
      </c>
      <c r="G5629" t="s">
        <v>2538</v>
      </c>
      <c r="H5629">
        <v>1</v>
      </c>
      <c r="I5629">
        <v>3.750354088762708</v>
      </c>
      <c r="J5629">
        <v>0</v>
      </c>
    </row>
    <row r="5630" spans="1:10">
      <c r="A5630">
        <v>5629</v>
      </c>
      <c r="B5630" t="s">
        <v>9088</v>
      </c>
      <c r="C5630">
        <v>3</v>
      </c>
      <c r="D5630">
        <v>3.7504312486602021</v>
      </c>
      <c r="E5630">
        <v>0.47712125471966244</v>
      </c>
      <c r="G5630" t="s">
        <v>7410</v>
      </c>
      <c r="H5630">
        <v>1</v>
      </c>
      <c r="I5630">
        <v>3.7504312486602021</v>
      </c>
      <c r="J5630">
        <v>0</v>
      </c>
    </row>
    <row r="5631" spans="1:10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G5631" t="s">
        <v>5781</v>
      </c>
      <c r="H5631">
        <v>1</v>
      </c>
      <c r="I5631">
        <v>3.7505083948513462</v>
      </c>
      <c r="J5631">
        <v>0</v>
      </c>
    </row>
    <row r="5632" spans="1:10">
      <c r="A5632">
        <v>5631</v>
      </c>
      <c r="B5632" t="s">
        <v>9089</v>
      </c>
      <c r="C5632">
        <v>3</v>
      </c>
      <c r="D5632">
        <v>3.7505855273410087</v>
      </c>
      <c r="E5632">
        <v>0.47712125471966244</v>
      </c>
      <c r="G5632" t="s">
        <v>6822</v>
      </c>
      <c r="H5632">
        <v>1</v>
      </c>
      <c r="I5632">
        <v>3.7505855273410087</v>
      </c>
      <c r="J5632">
        <v>0</v>
      </c>
    </row>
    <row r="5633" spans="1:10">
      <c r="A5633">
        <v>5632</v>
      </c>
      <c r="B5633" t="s">
        <v>9090</v>
      </c>
      <c r="C5633">
        <v>3</v>
      </c>
      <c r="D5633">
        <v>3.7506626461340558</v>
      </c>
      <c r="E5633">
        <v>0.47712125471966244</v>
      </c>
      <c r="G5633" t="s">
        <v>7046</v>
      </c>
      <c r="H5633">
        <v>1</v>
      </c>
      <c r="I5633">
        <v>3.7506626461340558</v>
      </c>
      <c r="J5633">
        <v>0</v>
      </c>
    </row>
    <row r="5634" spans="1:10">
      <c r="A5634">
        <v>5633</v>
      </c>
      <c r="B5634" t="s">
        <v>9091</v>
      </c>
      <c r="C5634">
        <v>3</v>
      </c>
      <c r="D5634">
        <v>3.7507397512353506</v>
      </c>
      <c r="E5634">
        <v>0.47712125471966244</v>
      </c>
      <c r="G5634" t="s">
        <v>6598</v>
      </c>
      <c r="H5634">
        <v>1</v>
      </c>
      <c r="I5634">
        <v>3.7507397512353506</v>
      </c>
      <c r="J5634">
        <v>0</v>
      </c>
    </row>
    <row r="5635" spans="1:10">
      <c r="A5635">
        <v>5634</v>
      </c>
      <c r="B5635" t="s">
        <v>9092</v>
      </c>
      <c r="C5635">
        <v>3</v>
      </c>
      <c r="D5635">
        <v>3.7508168426497543</v>
      </c>
      <c r="E5635">
        <v>0.47712125471966244</v>
      </c>
      <c r="G5635" t="s">
        <v>1022</v>
      </c>
      <c r="H5635">
        <v>1</v>
      </c>
      <c r="I5635">
        <v>3.7508168426497543</v>
      </c>
      <c r="J5635">
        <v>0</v>
      </c>
    </row>
    <row r="5636" spans="1:10">
      <c r="A5636">
        <v>5635</v>
      </c>
      <c r="B5636" t="s">
        <v>9093</v>
      </c>
      <c r="C5636">
        <v>3</v>
      </c>
      <c r="D5636">
        <v>3.7508939203821252</v>
      </c>
      <c r="E5636">
        <v>0.47712125471966244</v>
      </c>
      <c r="G5636" t="s">
        <v>7055</v>
      </c>
      <c r="H5636">
        <v>1</v>
      </c>
      <c r="I5636">
        <v>3.7508939203821252</v>
      </c>
      <c r="J5636">
        <v>0</v>
      </c>
    </row>
    <row r="5637" spans="1:10">
      <c r="A5637">
        <v>5636</v>
      </c>
      <c r="B5637" t="s">
        <v>7181</v>
      </c>
      <c r="C5637">
        <v>3</v>
      </c>
      <c r="D5637">
        <v>3.7509709844373189</v>
      </c>
      <c r="E5637">
        <v>0.47712125471966244</v>
      </c>
      <c r="G5637" t="s">
        <v>5791</v>
      </c>
      <c r="H5637">
        <v>1</v>
      </c>
      <c r="I5637">
        <v>3.7509709844373189</v>
      </c>
      <c r="J5637">
        <v>0</v>
      </c>
    </row>
    <row r="5638" spans="1:10">
      <c r="A5638">
        <v>5637</v>
      </c>
      <c r="B5638" t="s">
        <v>9094</v>
      </c>
      <c r="C5638">
        <v>3</v>
      </c>
      <c r="D5638">
        <v>3.751048034820188</v>
      </c>
      <c r="E5638">
        <v>0.47712125471966244</v>
      </c>
      <c r="G5638" t="s">
        <v>7402</v>
      </c>
      <c r="H5638">
        <v>1</v>
      </c>
      <c r="I5638">
        <v>3.751048034820188</v>
      </c>
      <c r="J5638">
        <v>0</v>
      </c>
    </row>
    <row r="5639" spans="1:10">
      <c r="A5639">
        <v>5638</v>
      </c>
      <c r="B5639" t="s">
        <v>4595</v>
      </c>
      <c r="C5639">
        <v>3</v>
      </c>
      <c r="D5639">
        <v>3.7511250715355837</v>
      </c>
      <c r="E5639">
        <v>0.47712125471966244</v>
      </c>
      <c r="G5639" t="s">
        <v>7404</v>
      </c>
      <c r="H5639">
        <v>1</v>
      </c>
      <c r="I5639">
        <v>3.7511250715355837</v>
      </c>
      <c r="J5639">
        <v>0</v>
      </c>
    </row>
    <row r="5640" spans="1:10">
      <c r="A5640">
        <v>5639</v>
      </c>
      <c r="B5640" t="s">
        <v>9095</v>
      </c>
      <c r="C5640">
        <v>3</v>
      </c>
      <c r="D5640">
        <v>3.7512020945883533</v>
      </c>
      <c r="E5640">
        <v>0.47712125471966244</v>
      </c>
      <c r="G5640" t="s">
        <v>6908</v>
      </c>
      <c r="H5640">
        <v>1</v>
      </c>
      <c r="I5640">
        <v>3.7512020945883533</v>
      </c>
      <c r="J5640">
        <v>0</v>
      </c>
    </row>
    <row r="5641" spans="1:10">
      <c r="A5641">
        <v>5640</v>
      </c>
      <c r="B5641" t="s">
        <v>9096</v>
      </c>
      <c r="C5641">
        <v>3</v>
      </c>
      <c r="D5641">
        <v>3.7512791039833422</v>
      </c>
      <c r="E5641">
        <v>0.47712125471966244</v>
      </c>
      <c r="G5641" t="s">
        <v>5501</v>
      </c>
      <c r="H5641">
        <v>1</v>
      </c>
      <c r="I5641">
        <v>3.7512791039833422</v>
      </c>
      <c r="J5641">
        <v>0</v>
      </c>
    </row>
    <row r="5642" spans="1:10">
      <c r="A5642">
        <v>5641</v>
      </c>
      <c r="B5642" t="s">
        <v>9097</v>
      </c>
      <c r="C5642">
        <v>3</v>
      </c>
      <c r="D5642">
        <v>3.7513560997253936</v>
      </c>
      <c r="E5642">
        <v>0.47712125471966244</v>
      </c>
      <c r="G5642" t="s">
        <v>6344</v>
      </c>
      <c r="H5642">
        <v>1</v>
      </c>
      <c r="I5642">
        <v>3.7513560997253936</v>
      </c>
      <c r="J5642">
        <v>0</v>
      </c>
    </row>
    <row r="5643" spans="1:10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G5643" t="s">
        <v>7241</v>
      </c>
      <c r="H5643">
        <v>1</v>
      </c>
      <c r="I5643">
        <v>3.7514330818193473</v>
      </c>
      <c r="J5643">
        <v>0</v>
      </c>
    </row>
    <row r="5644" spans="1:10">
      <c r="A5644">
        <v>5643</v>
      </c>
      <c r="B5644" t="s">
        <v>9098</v>
      </c>
      <c r="C5644">
        <v>3</v>
      </c>
      <c r="D5644">
        <v>3.7515100502700411</v>
      </c>
      <c r="E5644">
        <v>0.47712125471966244</v>
      </c>
      <c r="G5644" t="s">
        <v>5549</v>
      </c>
      <c r="H5644">
        <v>1</v>
      </c>
      <c r="I5644">
        <v>3.7515100502700411</v>
      </c>
      <c r="J5644">
        <v>0</v>
      </c>
    </row>
    <row r="5645" spans="1:10">
      <c r="A5645">
        <v>5644</v>
      </c>
      <c r="B5645" t="s">
        <v>9099</v>
      </c>
      <c r="C5645">
        <v>3</v>
      </c>
      <c r="D5645">
        <v>3.7515870050823104</v>
      </c>
      <c r="E5645">
        <v>0.47712125471966244</v>
      </c>
      <c r="G5645" t="s">
        <v>1602</v>
      </c>
      <c r="H5645">
        <v>1</v>
      </c>
      <c r="I5645">
        <v>3.7515870050823104</v>
      </c>
      <c r="J5645">
        <v>0</v>
      </c>
    </row>
    <row r="5646" spans="1:10">
      <c r="A5646">
        <v>5645</v>
      </c>
      <c r="B5646" t="s">
        <v>9100</v>
      </c>
      <c r="C5646">
        <v>3</v>
      </c>
      <c r="D5646">
        <v>3.7516639462609866</v>
      </c>
      <c r="E5646">
        <v>0.47712125471966244</v>
      </c>
      <c r="G5646" t="s">
        <v>5436</v>
      </c>
      <c r="H5646">
        <v>1</v>
      </c>
      <c r="I5646">
        <v>3.7516639462609866</v>
      </c>
      <c r="J5646">
        <v>0</v>
      </c>
    </row>
    <row r="5647" spans="1:10">
      <c r="A5647">
        <v>5646</v>
      </c>
      <c r="B5647" t="s">
        <v>9101</v>
      </c>
      <c r="C5647">
        <v>3</v>
      </c>
      <c r="D5647">
        <v>3.7517408738109004</v>
      </c>
      <c r="E5647">
        <v>0.47712125471966244</v>
      </c>
      <c r="G5647" t="s">
        <v>6800</v>
      </c>
      <c r="H5647">
        <v>1</v>
      </c>
      <c r="I5647">
        <v>3.7517408738109004</v>
      </c>
      <c r="J5647">
        <v>0</v>
      </c>
    </row>
    <row r="5648" spans="1:10">
      <c r="A5648">
        <v>5647</v>
      </c>
      <c r="B5648" t="s">
        <v>9102</v>
      </c>
      <c r="C5648">
        <v>3</v>
      </c>
      <c r="D5648">
        <v>3.7518177877368792</v>
      </c>
      <c r="E5648">
        <v>0.47712125471966244</v>
      </c>
      <c r="G5648" t="s">
        <v>6820</v>
      </c>
      <c r="H5648">
        <v>1</v>
      </c>
      <c r="I5648">
        <v>3.7518177877368792</v>
      </c>
      <c r="J5648">
        <v>0</v>
      </c>
    </row>
    <row r="5649" spans="1:10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G5649" t="s">
        <v>5305</v>
      </c>
      <c r="H5649">
        <v>1</v>
      </c>
      <c r="I5649">
        <v>3.7518946880437474</v>
      </c>
      <c r="J5649">
        <v>0</v>
      </c>
    </row>
    <row r="5650" spans="1:10">
      <c r="A5650">
        <v>5649</v>
      </c>
      <c r="B5650" t="s">
        <v>9103</v>
      </c>
      <c r="C5650">
        <v>3</v>
      </c>
      <c r="D5650">
        <v>3.7519715747363271</v>
      </c>
      <c r="E5650">
        <v>0.47712125471966244</v>
      </c>
      <c r="G5650" t="s">
        <v>7061</v>
      </c>
      <c r="H5650">
        <v>1</v>
      </c>
      <c r="I5650">
        <v>3.7519715747363271</v>
      </c>
      <c r="J5650">
        <v>0</v>
      </c>
    </row>
    <row r="5651" spans="1:10">
      <c r="A5651">
        <v>5650</v>
      </c>
      <c r="B5651" t="s">
        <v>9104</v>
      </c>
      <c r="C5651">
        <v>3</v>
      </c>
      <c r="D5651">
        <v>3.7520484478194387</v>
      </c>
      <c r="E5651">
        <v>0.47712125471966244</v>
      </c>
      <c r="G5651" t="s">
        <v>6396</v>
      </c>
      <c r="H5651">
        <v>1</v>
      </c>
      <c r="I5651">
        <v>3.7520484478194387</v>
      </c>
      <c r="J5651">
        <v>0</v>
      </c>
    </row>
    <row r="5652" spans="1:10">
      <c r="A5652">
        <v>5651</v>
      </c>
      <c r="B5652" t="s">
        <v>9105</v>
      </c>
      <c r="C5652">
        <v>3</v>
      </c>
      <c r="D5652">
        <v>3.7521253072978982</v>
      </c>
      <c r="E5652">
        <v>0.47712125471966244</v>
      </c>
      <c r="G5652" t="s">
        <v>5233</v>
      </c>
      <c r="H5652">
        <v>1</v>
      </c>
      <c r="I5652">
        <v>3.7521253072978982</v>
      </c>
      <c r="J5652">
        <v>0</v>
      </c>
    </row>
    <row r="5653" spans="1:10">
      <c r="A5653">
        <v>5652</v>
      </c>
      <c r="B5653" t="s">
        <v>9106</v>
      </c>
      <c r="C5653">
        <v>3</v>
      </c>
      <c r="D5653">
        <v>3.7522021531765208</v>
      </c>
      <c r="E5653">
        <v>0.47712125471966244</v>
      </c>
      <c r="G5653" t="s">
        <v>2658</v>
      </c>
      <c r="H5653">
        <v>1</v>
      </c>
      <c r="I5653">
        <v>3.7522021531765208</v>
      </c>
      <c r="J5653">
        <v>0</v>
      </c>
    </row>
    <row r="5654" spans="1:10">
      <c r="A5654">
        <v>5653</v>
      </c>
      <c r="B5654" t="s">
        <v>4268</v>
      </c>
      <c r="C5654">
        <v>3</v>
      </c>
      <c r="D5654">
        <v>3.7522789854601188</v>
      </c>
      <c r="E5654">
        <v>0.47712125471966244</v>
      </c>
      <c r="G5654" t="s">
        <v>6038</v>
      </c>
      <c r="H5654">
        <v>1</v>
      </c>
      <c r="I5654">
        <v>3.7522789854601188</v>
      </c>
      <c r="J5654">
        <v>0</v>
      </c>
    </row>
    <row r="5655" spans="1:10">
      <c r="A5655">
        <v>5654</v>
      </c>
      <c r="B5655" t="s">
        <v>9107</v>
      </c>
      <c r="C5655">
        <v>3</v>
      </c>
      <c r="D5655">
        <v>3.7523558041535008</v>
      </c>
      <c r="E5655">
        <v>0.47712125471966244</v>
      </c>
      <c r="G5655" t="s">
        <v>3095</v>
      </c>
      <c r="H5655">
        <v>1</v>
      </c>
      <c r="I5655">
        <v>3.7523558041535008</v>
      </c>
      <c r="J5655">
        <v>0</v>
      </c>
    </row>
    <row r="5656" spans="1:10">
      <c r="A5656">
        <v>5655</v>
      </c>
      <c r="B5656" t="s">
        <v>9108</v>
      </c>
      <c r="C5656">
        <v>3</v>
      </c>
      <c r="D5656">
        <v>3.7524326092614739</v>
      </c>
      <c r="E5656">
        <v>0.47712125471966244</v>
      </c>
      <c r="G5656" t="s">
        <v>1218</v>
      </c>
      <c r="H5656">
        <v>1</v>
      </c>
      <c r="I5656">
        <v>3.7524326092614739</v>
      </c>
      <c r="J5656">
        <v>0</v>
      </c>
    </row>
    <row r="5657" spans="1:10">
      <c r="A5657">
        <v>5656</v>
      </c>
      <c r="B5657" t="s">
        <v>9109</v>
      </c>
      <c r="C5657">
        <v>3</v>
      </c>
      <c r="D5657">
        <v>3.7525094007888429</v>
      </c>
      <c r="E5657">
        <v>0.47712125471966244</v>
      </c>
      <c r="G5657" t="s">
        <v>6453</v>
      </c>
      <c r="H5657">
        <v>1</v>
      </c>
      <c r="I5657">
        <v>3.7525094007888429</v>
      </c>
      <c r="J5657">
        <v>0</v>
      </c>
    </row>
    <row r="5658" spans="1:10">
      <c r="A5658">
        <v>5657</v>
      </c>
      <c r="B5658" t="s">
        <v>9110</v>
      </c>
      <c r="C5658">
        <v>3</v>
      </c>
      <c r="D5658">
        <v>3.7525861787404091</v>
      </c>
      <c r="E5658">
        <v>0.47712125471966244</v>
      </c>
      <c r="G5658" t="s">
        <v>6813</v>
      </c>
      <c r="H5658">
        <v>1</v>
      </c>
      <c r="I5658">
        <v>3.7525861787404091</v>
      </c>
      <c r="J5658">
        <v>0</v>
      </c>
    </row>
    <row r="5659" spans="1:10">
      <c r="A5659">
        <v>5658</v>
      </c>
      <c r="B5659" t="s">
        <v>9111</v>
      </c>
      <c r="C5659">
        <v>3</v>
      </c>
      <c r="D5659">
        <v>3.7526629431209719</v>
      </c>
      <c r="E5659">
        <v>0.47712125471966244</v>
      </c>
      <c r="G5659" t="s">
        <v>7006</v>
      </c>
      <c r="H5659">
        <v>1</v>
      </c>
      <c r="I5659">
        <v>3.7526629431209719</v>
      </c>
      <c r="J5659">
        <v>0</v>
      </c>
    </row>
    <row r="5660" spans="1:10">
      <c r="A5660">
        <v>5659</v>
      </c>
      <c r="B5660" t="s">
        <v>9112</v>
      </c>
      <c r="C5660">
        <v>3</v>
      </c>
      <c r="D5660">
        <v>3.7527396939353279</v>
      </c>
      <c r="E5660">
        <v>0.47712125471966244</v>
      </c>
      <c r="G5660" t="s">
        <v>7383</v>
      </c>
      <c r="H5660">
        <v>1</v>
      </c>
      <c r="I5660">
        <v>3.7527396939353279</v>
      </c>
      <c r="J5660">
        <v>0</v>
      </c>
    </row>
    <row r="5661" spans="1:10">
      <c r="A5661">
        <v>5660</v>
      </c>
      <c r="B5661" t="s">
        <v>9113</v>
      </c>
      <c r="C5661">
        <v>3</v>
      </c>
      <c r="D5661">
        <v>3.7528164311882715</v>
      </c>
      <c r="E5661">
        <v>0.47712125471966244</v>
      </c>
      <c r="G5661" t="s">
        <v>2332</v>
      </c>
      <c r="H5661">
        <v>1</v>
      </c>
      <c r="I5661">
        <v>3.7528164311882715</v>
      </c>
      <c r="J5661">
        <v>0</v>
      </c>
    </row>
    <row r="5662" spans="1:10">
      <c r="A5662">
        <v>5661</v>
      </c>
      <c r="B5662" t="s">
        <v>6467</v>
      </c>
      <c r="C5662">
        <v>3</v>
      </c>
      <c r="D5662">
        <v>3.7528931548845939</v>
      </c>
      <c r="E5662">
        <v>0.47712125471966244</v>
      </c>
      <c r="G5662" t="s">
        <v>2836</v>
      </c>
      <c r="H5662">
        <v>1</v>
      </c>
      <c r="I5662">
        <v>3.7528931548845939</v>
      </c>
      <c r="J5662">
        <v>0</v>
      </c>
    </row>
    <row r="5663" spans="1:10">
      <c r="A5663">
        <v>5662</v>
      </c>
      <c r="B5663" t="s">
        <v>9114</v>
      </c>
      <c r="C5663">
        <v>3</v>
      </c>
      <c r="D5663">
        <v>3.7529698650290841</v>
      </c>
      <c r="E5663">
        <v>0.47712125471966244</v>
      </c>
      <c r="G5663" t="s">
        <v>5340</v>
      </c>
      <c r="H5663">
        <v>1</v>
      </c>
      <c r="I5663">
        <v>3.7529698650290841</v>
      </c>
      <c r="J5663">
        <v>0</v>
      </c>
    </row>
    <row r="5664" spans="1:10">
      <c r="A5664">
        <v>5663</v>
      </c>
      <c r="B5664" t="s">
        <v>9115</v>
      </c>
      <c r="C5664">
        <v>3</v>
      </c>
      <c r="D5664">
        <v>3.7530465616265292</v>
      </c>
      <c r="E5664">
        <v>0.47712125471966244</v>
      </c>
      <c r="G5664" t="s">
        <v>6426</v>
      </c>
      <c r="H5664">
        <v>1</v>
      </c>
      <c r="I5664">
        <v>3.7530465616265292</v>
      </c>
      <c r="J5664">
        <v>0</v>
      </c>
    </row>
    <row r="5665" spans="1:10">
      <c r="A5665">
        <v>5664</v>
      </c>
      <c r="B5665" t="s">
        <v>9116</v>
      </c>
      <c r="C5665">
        <v>3</v>
      </c>
      <c r="D5665">
        <v>3.7531232446817127</v>
      </c>
      <c r="E5665">
        <v>0.47712125471966244</v>
      </c>
      <c r="G5665" t="s">
        <v>6941</v>
      </c>
      <c r="H5665">
        <v>1</v>
      </c>
      <c r="I5665">
        <v>3.7531232446817127</v>
      </c>
      <c r="J5665">
        <v>0</v>
      </c>
    </row>
    <row r="5666" spans="1:10">
      <c r="A5666">
        <v>5665</v>
      </c>
      <c r="B5666" t="s">
        <v>4233</v>
      </c>
      <c r="C5666">
        <v>3</v>
      </c>
      <c r="D5666">
        <v>3.7531999141994161</v>
      </c>
      <c r="E5666">
        <v>0.47712125471966244</v>
      </c>
      <c r="G5666" t="s">
        <v>6942</v>
      </c>
      <c r="H5666">
        <v>1</v>
      </c>
      <c r="I5666">
        <v>3.7531999141994161</v>
      </c>
      <c r="J5666">
        <v>0</v>
      </c>
    </row>
    <row r="5667" spans="1:10">
      <c r="A5667">
        <v>5666</v>
      </c>
      <c r="B5667" t="s">
        <v>9117</v>
      </c>
      <c r="C5667">
        <v>3</v>
      </c>
      <c r="D5667">
        <v>3.7532765701844184</v>
      </c>
      <c r="E5667">
        <v>0.47712125471966244</v>
      </c>
      <c r="G5667" t="s">
        <v>5905</v>
      </c>
      <c r="H5667">
        <v>1</v>
      </c>
      <c r="I5667">
        <v>3.7532765701844184</v>
      </c>
      <c r="J5667">
        <v>0</v>
      </c>
    </row>
    <row r="5668" spans="1:10">
      <c r="A5668">
        <v>5667</v>
      </c>
      <c r="B5668" t="s">
        <v>9118</v>
      </c>
      <c r="C5668">
        <v>3</v>
      </c>
      <c r="D5668">
        <v>3.7533532126414961</v>
      </c>
      <c r="E5668">
        <v>0.47712125471966244</v>
      </c>
      <c r="G5668" t="s">
        <v>7285</v>
      </c>
      <c r="H5668">
        <v>1</v>
      </c>
      <c r="I5668">
        <v>3.7533532126414961</v>
      </c>
      <c r="J5668">
        <v>0</v>
      </c>
    </row>
    <row r="5669" spans="1:10">
      <c r="A5669">
        <v>5668</v>
      </c>
      <c r="B5669" t="s">
        <v>9119</v>
      </c>
      <c r="C5669">
        <v>3</v>
      </c>
      <c r="D5669">
        <v>3.7534298415754228</v>
      </c>
      <c r="E5669">
        <v>0.47712125471966244</v>
      </c>
      <c r="G5669" t="s">
        <v>7336</v>
      </c>
      <c r="H5669">
        <v>1</v>
      </c>
      <c r="I5669">
        <v>3.7534298415754228</v>
      </c>
      <c r="J5669">
        <v>0</v>
      </c>
    </row>
    <row r="5670" spans="1:10">
      <c r="A5670">
        <v>5669</v>
      </c>
      <c r="B5670" t="s">
        <v>9120</v>
      </c>
      <c r="C5670">
        <v>3</v>
      </c>
      <c r="D5670">
        <v>3.7535064569909702</v>
      </c>
      <c r="E5670">
        <v>0.47712125471966244</v>
      </c>
      <c r="G5670" t="s">
        <v>7333</v>
      </c>
      <c r="H5670">
        <v>1</v>
      </c>
      <c r="I5670">
        <v>3.7535064569909702</v>
      </c>
      <c r="J5670">
        <v>0</v>
      </c>
    </row>
    <row r="5671" spans="1:10">
      <c r="A5671">
        <v>5670</v>
      </c>
      <c r="B5671" t="s">
        <v>9121</v>
      </c>
      <c r="C5671">
        <v>3</v>
      </c>
      <c r="D5671">
        <v>3.7535830588929064</v>
      </c>
      <c r="E5671">
        <v>0.47712125471966244</v>
      </c>
      <c r="G5671" t="s">
        <v>5522</v>
      </c>
      <c r="H5671">
        <v>1</v>
      </c>
      <c r="I5671">
        <v>3.7535830588929064</v>
      </c>
      <c r="J5671">
        <v>0</v>
      </c>
    </row>
    <row r="5672" spans="1:10">
      <c r="A5672">
        <v>5671</v>
      </c>
      <c r="B5672" t="s">
        <v>9122</v>
      </c>
      <c r="C5672">
        <v>3</v>
      </c>
      <c r="D5672">
        <v>3.7536596472859989</v>
      </c>
      <c r="E5672">
        <v>0.47712125471966244</v>
      </c>
      <c r="G5672" t="s">
        <v>7253</v>
      </c>
      <c r="H5672">
        <v>1</v>
      </c>
      <c r="I5672">
        <v>3.7536596472859989</v>
      </c>
      <c r="J5672">
        <v>0</v>
      </c>
    </row>
    <row r="5673" spans="1:10">
      <c r="A5673">
        <v>5672</v>
      </c>
      <c r="B5673" t="s">
        <v>5608</v>
      </c>
      <c r="C5673">
        <v>3</v>
      </c>
      <c r="D5673">
        <v>3.7537362221750099</v>
      </c>
      <c r="E5673">
        <v>0.47712125471966244</v>
      </c>
      <c r="G5673" t="s">
        <v>6076</v>
      </c>
      <c r="H5673">
        <v>1</v>
      </c>
      <c r="I5673">
        <v>3.7537362221750099</v>
      </c>
      <c r="J5673">
        <v>0</v>
      </c>
    </row>
    <row r="5674" spans="1:10">
      <c r="A5674">
        <v>5673</v>
      </c>
      <c r="B5674" t="s">
        <v>9123</v>
      </c>
      <c r="C5674">
        <v>3</v>
      </c>
      <c r="D5674">
        <v>3.7538127835647019</v>
      </c>
      <c r="E5674">
        <v>0.47712125471966244</v>
      </c>
      <c r="G5674" t="s">
        <v>6944</v>
      </c>
      <c r="H5674">
        <v>1</v>
      </c>
      <c r="I5674">
        <v>3.7538127835647019</v>
      </c>
      <c r="J5674">
        <v>0</v>
      </c>
    </row>
    <row r="5675" spans="1:10">
      <c r="A5675">
        <v>5674</v>
      </c>
      <c r="B5675" t="s">
        <v>9124</v>
      </c>
      <c r="C5675">
        <v>3</v>
      </c>
      <c r="D5675">
        <v>3.7538893314598334</v>
      </c>
      <c r="E5675">
        <v>0.47712125471966244</v>
      </c>
      <c r="G5675" t="s">
        <v>6553</v>
      </c>
      <c r="H5675">
        <v>1</v>
      </c>
      <c r="I5675">
        <v>3.7538893314598334</v>
      </c>
      <c r="J5675">
        <v>0</v>
      </c>
    </row>
    <row r="5676" spans="1:10">
      <c r="A5676">
        <v>5675</v>
      </c>
      <c r="B5676" t="s">
        <v>9125</v>
      </c>
      <c r="C5676">
        <v>3</v>
      </c>
      <c r="D5676">
        <v>3.7539658658651605</v>
      </c>
      <c r="E5676">
        <v>0.47712125471966244</v>
      </c>
      <c r="G5676" t="s">
        <v>5612</v>
      </c>
      <c r="H5676">
        <v>1</v>
      </c>
      <c r="I5676">
        <v>3.7539658658651605</v>
      </c>
      <c r="J5676">
        <v>0</v>
      </c>
    </row>
    <row r="5677" spans="1:10">
      <c r="A5677">
        <v>5676</v>
      </c>
      <c r="B5677" t="s">
        <v>9126</v>
      </c>
      <c r="C5677">
        <v>3</v>
      </c>
      <c r="D5677">
        <v>3.7540423867854362</v>
      </c>
      <c r="E5677">
        <v>0.47712125471966244</v>
      </c>
      <c r="G5677" t="s">
        <v>5566</v>
      </c>
      <c r="H5677">
        <v>1</v>
      </c>
      <c r="I5677">
        <v>3.7540423867854362</v>
      </c>
      <c r="J5677">
        <v>0</v>
      </c>
    </row>
    <row r="5678" spans="1:10">
      <c r="A5678">
        <v>5677</v>
      </c>
      <c r="B5678" t="s">
        <v>9127</v>
      </c>
      <c r="C5678">
        <v>3</v>
      </c>
      <c r="D5678">
        <v>3.7541188942254129</v>
      </c>
      <c r="E5678">
        <v>0.47712125471966244</v>
      </c>
      <c r="G5678" t="s">
        <v>7086</v>
      </c>
      <c r="H5678">
        <v>1</v>
      </c>
      <c r="I5678">
        <v>3.7541188942254129</v>
      </c>
      <c r="J5678">
        <v>0</v>
      </c>
    </row>
    <row r="5679" spans="1:10">
      <c r="A5679">
        <v>5678</v>
      </c>
      <c r="B5679" t="s">
        <v>9128</v>
      </c>
      <c r="C5679">
        <v>3</v>
      </c>
      <c r="D5679">
        <v>3.7541953881898382</v>
      </c>
      <c r="E5679">
        <v>0.47712125471966244</v>
      </c>
      <c r="G5679" t="s">
        <v>6092</v>
      </c>
      <c r="H5679">
        <v>1</v>
      </c>
      <c r="I5679">
        <v>3.7541953881898382</v>
      </c>
      <c r="J5679">
        <v>0</v>
      </c>
    </row>
    <row r="5680" spans="1:10">
      <c r="A5680">
        <v>5679</v>
      </c>
      <c r="B5680" t="s">
        <v>6362</v>
      </c>
      <c r="C5680">
        <v>3</v>
      </c>
      <c r="D5680">
        <v>3.7542718686834591</v>
      </c>
      <c r="E5680">
        <v>0.47712125471966244</v>
      </c>
      <c r="G5680" t="s">
        <v>7259</v>
      </c>
      <c r="H5680">
        <v>1</v>
      </c>
      <c r="I5680">
        <v>3.7542718686834591</v>
      </c>
      <c r="J5680">
        <v>0</v>
      </c>
    </row>
    <row r="5681" spans="1:10">
      <c r="A5681">
        <v>5680</v>
      </c>
      <c r="B5681" t="s">
        <v>4361</v>
      </c>
      <c r="C5681">
        <v>3</v>
      </c>
      <c r="D5681">
        <v>3.7543483357110188</v>
      </c>
      <c r="E5681">
        <v>0.47712125471966244</v>
      </c>
      <c r="G5681" t="s">
        <v>5642</v>
      </c>
      <c r="H5681">
        <v>1</v>
      </c>
      <c r="I5681">
        <v>3.7543483357110188</v>
      </c>
      <c r="J5681">
        <v>0</v>
      </c>
    </row>
    <row r="5682" spans="1:10">
      <c r="A5682">
        <v>5681</v>
      </c>
      <c r="B5682" t="s">
        <v>9129</v>
      </c>
      <c r="C5682">
        <v>3</v>
      </c>
      <c r="D5682">
        <v>3.7544247892772584</v>
      </c>
      <c r="E5682">
        <v>0.47712125471966244</v>
      </c>
      <c r="G5682" t="s">
        <v>5521</v>
      </c>
      <c r="H5682">
        <v>1</v>
      </c>
      <c r="I5682">
        <v>3.7544247892772584</v>
      </c>
      <c r="J5682">
        <v>0</v>
      </c>
    </row>
    <row r="5683" spans="1:10">
      <c r="A5683">
        <v>5682</v>
      </c>
      <c r="B5683" t="s">
        <v>9130</v>
      </c>
      <c r="C5683">
        <v>3</v>
      </c>
      <c r="D5683">
        <v>3.7545012293869169</v>
      </c>
      <c r="E5683">
        <v>0.47712125471966244</v>
      </c>
      <c r="G5683" t="s">
        <v>6973</v>
      </c>
      <c r="H5683">
        <v>1</v>
      </c>
      <c r="I5683">
        <v>3.7545012293869169</v>
      </c>
      <c r="J5683">
        <v>0</v>
      </c>
    </row>
    <row r="5684" spans="1:10">
      <c r="A5684">
        <v>5683</v>
      </c>
      <c r="B5684" t="s">
        <v>9131</v>
      </c>
      <c r="C5684">
        <v>3</v>
      </c>
      <c r="D5684">
        <v>3.7545776560447304</v>
      </c>
      <c r="E5684">
        <v>0.47712125471966244</v>
      </c>
      <c r="G5684" t="s">
        <v>7366</v>
      </c>
      <c r="H5684">
        <v>1</v>
      </c>
      <c r="I5684">
        <v>3.7545776560447304</v>
      </c>
      <c r="J5684">
        <v>0</v>
      </c>
    </row>
    <row r="5685" spans="1:10">
      <c r="A5685">
        <v>5684</v>
      </c>
      <c r="B5685" t="s">
        <v>9132</v>
      </c>
      <c r="C5685">
        <v>3</v>
      </c>
      <c r="D5685">
        <v>3.754654069255432</v>
      </c>
      <c r="E5685">
        <v>0.47712125471966244</v>
      </c>
      <c r="G5685" t="s">
        <v>7013</v>
      </c>
      <c r="H5685">
        <v>1</v>
      </c>
      <c r="I5685">
        <v>3.754654069255432</v>
      </c>
      <c r="J5685">
        <v>0</v>
      </c>
    </row>
    <row r="5686" spans="1:10">
      <c r="A5686">
        <v>5685</v>
      </c>
      <c r="B5686" t="s">
        <v>9133</v>
      </c>
      <c r="C5686">
        <v>3</v>
      </c>
      <c r="D5686">
        <v>3.7547304690237535</v>
      </c>
      <c r="E5686">
        <v>0.47712125471966244</v>
      </c>
      <c r="G5686" t="s">
        <v>7377</v>
      </c>
      <c r="H5686">
        <v>1</v>
      </c>
      <c r="I5686">
        <v>3.7547304690237535</v>
      </c>
      <c r="J5686">
        <v>0</v>
      </c>
    </row>
    <row r="5687" spans="1:10">
      <c r="A5687">
        <v>5686</v>
      </c>
      <c r="B5687" t="s">
        <v>9134</v>
      </c>
      <c r="C5687">
        <v>3</v>
      </c>
      <c r="D5687">
        <v>3.7548068553544232</v>
      </c>
      <c r="E5687">
        <v>0.47712125471966244</v>
      </c>
      <c r="G5687" t="s">
        <v>5212</v>
      </c>
      <c r="H5687">
        <v>1</v>
      </c>
      <c r="I5687">
        <v>3.7548068553544232</v>
      </c>
      <c r="J5687">
        <v>0</v>
      </c>
    </row>
    <row r="5688" spans="1:10">
      <c r="A5688">
        <v>5687</v>
      </c>
      <c r="B5688" t="s">
        <v>4837</v>
      </c>
      <c r="C5688">
        <v>3</v>
      </c>
      <c r="D5688">
        <v>3.7548832282521674</v>
      </c>
      <c r="E5688">
        <v>0.47712125471966244</v>
      </c>
      <c r="G5688" t="s">
        <v>5976</v>
      </c>
      <c r="H5688">
        <v>1</v>
      </c>
      <c r="I5688">
        <v>3.7548832282521674</v>
      </c>
      <c r="J5688">
        <v>0</v>
      </c>
    </row>
    <row r="5689" spans="1:10">
      <c r="A5689">
        <v>5688</v>
      </c>
      <c r="B5689" t="s">
        <v>9135</v>
      </c>
      <c r="C5689">
        <v>3</v>
      </c>
      <c r="D5689">
        <v>3.7549595877217099</v>
      </c>
      <c r="E5689">
        <v>0.47712125471966244</v>
      </c>
      <c r="G5689" t="s">
        <v>7334</v>
      </c>
      <c r="H5689">
        <v>1</v>
      </c>
      <c r="I5689">
        <v>3.7549595877217099</v>
      </c>
      <c r="J5689">
        <v>0</v>
      </c>
    </row>
    <row r="5690" spans="1:10">
      <c r="A5690">
        <v>5689</v>
      </c>
      <c r="B5690" t="s">
        <v>9136</v>
      </c>
      <c r="C5690">
        <v>3</v>
      </c>
      <c r="D5690">
        <v>3.7550359337677714</v>
      </c>
      <c r="E5690">
        <v>0.47712125471966244</v>
      </c>
      <c r="G5690" t="s">
        <v>6160</v>
      </c>
      <c r="H5690">
        <v>1</v>
      </c>
      <c r="I5690">
        <v>3.7550359337677714</v>
      </c>
      <c r="J5690">
        <v>0</v>
      </c>
    </row>
    <row r="5691" spans="1:10">
      <c r="A5691">
        <v>5690</v>
      </c>
      <c r="B5691" t="s">
        <v>9137</v>
      </c>
      <c r="C5691">
        <v>3</v>
      </c>
      <c r="D5691">
        <v>3.7551122663950713</v>
      </c>
      <c r="E5691">
        <v>0.47712125471966244</v>
      </c>
      <c r="G5691" t="s">
        <v>6545</v>
      </c>
      <c r="H5691">
        <v>1</v>
      </c>
      <c r="I5691">
        <v>3.7551122663950713</v>
      </c>
      <c r="J5691">
        <v>0</v>
      </c>
    </row>
    <row r="5692" spans="1:10">
      <c r="A5692">
        <v>5691</v>
      </c>
      <c r="B5692" t="s">
        <v>5123</v>
      </c>
      <c r="C5692">
        <v>3</v>
      </c>
      <c r="D5692">
        <v>3.7551885856083249</v>
      </c>
      <c r="E5692">
        <v>0.47712125471966244</v>
      </c>
      <c r="G5692" t="s">
        <v>6314</v>
      </c>
      <c r="H5692">
        <v>1</v>
      </c>
      <c r="I5692">
        <v>3.7551885856083249</v>
      </c>
      <c r="J5692">
        <v>0</v>
      </c>
    </row>
    <row r="5693" spans="1:10">
      <c r="A5693">
        <v>5692</v>
      </c>
      <c r="B5693" t="s">
        <v>9138</v>
      </c>
      <c r="C5693">
        <v>3</v>
      </c>
      <c r="D5693">
        <v>3.7552648914122466</v>
      </c>
      <c r="E5693">
        <v>0.47712125471966244</v>
      </c>
      <c r="G5693" t="s">
        <v>5201</v>
      </c>
      <c r="H5693">
        <v>1</v>
      </c>
      <c r="I5693">
        <v>3.7552648914122466</v>
      </c>
      <c r="J5693">
        <v>0</v>
      </c>
    </row>
    <row r="5694" spans="1:10">
      <c r="A5694">
        <v>5693</v>
      </c>
      <c r="B5694" t="s">
        <v>9139</v>
      </c>
      <c r="C5694">
        <v>3</v>
      </c>
      <c r="D5694">
        <v>3.7553411838115474</v>
      </c>
      <c r="E5694">
        <v>0.47712125471966244</v>
      </c>
      <c r="G5694" t="s">
        <v>5457</v>
      </c>
      <c r="H5694">
        <v>1</v>
      </c>
      <c r="I5694">
        <v>3.7553411838115474</v>
      </c>
      <c r="J5694">
        <v>0</v>
      </c>
    </row>
    <row r="5695" spans="1:10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G5695" t="s">
        <v>7114</v>
      </c>
      <c r="H5695">
        <v>1</v>
      </c>
      <c r="I5695">
        <v>3.7554174628109362</v>
      </c>
      <c r="J5695">
        <v>0</v>
      </c>
    </row>
    <row r="5696" spans="1:10">
      <c r="A5696">
        <v>5695</v>
      </c>
      <c r="B5696" t="s">
        <v>9140</v>
      </c>
      <c r="C5696">
        <v>3</v>
      </c>
      <c r="D5696">
        <v>3.7554937284151193</v>
      </c>
      <c r="E5696">
        <v>0.47712125471966244</v>
      </c>
      <c r="G5696" t="s">
        <v>5164</v>
      </c>
      <c r="H5696">
        <v>1</v>
      </c>
      <c r="I5696">
        <v>3.7554937284151193</v>
      </c>
      <c r="J5696">
        <v>0</v>
      </c>
    </row>
    <row r="5697" spans="1:10">
      <c r="A5697">
        <v>5696</v>
      </c>
      <c r="B5697" t="s">
        <v>9141</v>
      </c>
      <c r="C5697">
        <v>3</v>
      </c>
      <c r="D5697">
        <v>3.7555699806287999</v>
      </c>
      <c r="E5697">
        <v>0.47712125471966244</v>
      </c>
      <c r="G5697" t="s">
        <v>6859</v>
      </c>
      <c r="H5697">
        <v>1</v>
      </c>
      <c r="I5697">
        <v>3.7555699806287999</v>
      </c>
      <c r="J5697">
        <v>0</v>
      </c>
    </row>
    <row r="5698" spans="1:10">
      <c r="A5698">
        <v>5697</v>
      </c>
      <c r="B5698" t="s">
        <v>9142</v>
      </c>
      <c r="C5698">
        <v>3</v>
      </c>
      <c r="D5698">
        <v>3.75564621945668</v>
      </c>
      <c r="E5698">
        <v>0.47712125471966244</v>
      </c>
      <c r="G5698" t="s">
        <v>6060</v>
      </c>
      <c r="H5698">
        <v>1</v>
      </c>
      <c r="I5698">
        <v>3.75564621945668</v>
      </c>
      <c r="J5698">
        <v>0</v>
      </c>
    </row>
    <row r="5699" spans="1:10">
      <c r="A5699">
        <v>5698</v>
      </c>
      <c r="B5699" t="s">
        <v>6861</v>
      </c>
      <c r="C5699">
        <v>3</v>
      </c>
      <c r="D5699">
        <v>3.7557224449034581</v>
      </c>
      <c r="E5699">
        <v>0.47712125471966244</v>
      </c>
      <c r="G5699" t="s">
        <v>5138</v>
      </c>
      <c r="H5699">
        <v>1</v>
      </c>
      <c r="I5699">
        <v>3.7557224449034581</v>
      </c>
      <c r="J5699">
        <v>0</v>
      </c>
    </row>
    <row r="5700" spans="1:10">
      <c r="A5700">
        <v>5699</v>
      </c>
      <c r="B5700" t="s">
        <v>4341</v>
      </c>
      <c r="C5700">
        <v>3</v>
      </c>
      <c r="D5700">
        <v>3.7557986569738304</v>
      </c>
      <c r="E5700">
        <v>0.47712125471966244</v>
      </c>
      <c r="G5700" t="s">
        <v>5505</v>
      </c>
      <c r="H5700">
        <v>1</v>
      </c>
      <c r="I5700">
        <v>3.7557986569738304</v>
      </c>
      <c r="J5700">
        <v>0</v>
      </c>
    </row>
    <row r="5701" spans="1:10">
      <c r="A5701">
        <v>5700</v>
      </c>
      <c r="B5701" t="s">
        <v>9143</v>
      </c>
      <c r="C5701">
        <v>3</v>
      </c>
      <c r="D5701">
        <v>3.7558748556724915</v>
      </c>
      <c r="E5701">
        <v>0.47712125471966244</v>
      </c>
      <c r="G5701" t="s">
        <v>6691</v>
      </c>
      <c r="H5701">
        <v>1</v>
      </c>
      <c r="I5701">
        <v>3.7558748556724915</v>
      </c>
      <c r="J5701">
        <v>0</v>
      </c>
    </row>
    <row r="5702" spans="1:10">
      <c r="A5702">
        <v>5701</v>
      </c>
      <c r="B5702" t="s">
        <v>9144</v>
      </c>
      <c r="C5702">
        <v>3</v>
      </c>
      <c r="D5702">
        <v>3.7559510410041321</v>
      </c>
      <c r="E5702">
        <v>0.47712125471966244</v>
      </c>
      <c r="G5702" t="s">
        <v>6384</v>
      </c>
      <c r="H5702">
        <v>1</v>
      </c>
      <c r="I5702">
        <v>3.7559510410041321</v>
      </c>
      <c r="J5702">
        <v>0</v>
      </c>
    </row>
    <row r="5703" spans="1:10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G5703" t="s">
        <v>5835</v>
      </c>
      <c r="H5703">
        <v>1</v>
      </c>
      <c r="I5703">
        <v>3.7560272129734411</v>
      </c>
      <c r="J5703">
        <v>0</v>
      </c>
    </row>
    <row r="5704" spans="1:10">
      <c r="A5704">
        <v>5703</v>
      </c>
      <c r="B5704" t="s">
        <v>9145</v>
      </c>
      <c r="C5704">
        <v>3</v>
      </c>
      <c r="D5704">
        <v>3.7561033715851058</v>
      </c>
      <c r="E5704">
        <v>0.47712125471966244</v>
      </c>
      <c r="G5704" t="s">
        <v>7430</v>
      </c>
      <c r="H5704">
        <v>1</v>
      </c>
      <c r="I5704">
        <v>3.7561033715851058</v>
      </c>
      <c r="J5704">
        <v>0</v>
      </c>
    </row>
    <row r="5705" spans="1:10">
      <c r="A5705">
        <v>5704</v>
      </c>
      <c r="B5705" t="s">
        <v>9146</v>
      </c>
      <c r="C5705">
        <v>3</v>
      </c>
      <c r="D5705">
        <v>3.756179516843809</v>
      </c>
      <c r="E5705">
        <v>0.47712125471966244</v>
      </c>
      <c r="G5705" t="s">
        <v>6372</v>
      </c>
      <c r="H5705">
        <v>1</v>
      </c>
      <c r="I5705">
        <v>3.756179516843809</v>
      </c>
      <c r="J5705">
        <v>0</v>
      </c>
    </row>
    <row r="5706" spans="1:10">
      <c r="A5706">
        <v>5705</v>
      </c>
      <c r="B5706" t="s">
        <v>9147</v>
      </c>
      <c r="C5706">
        <v>3</v>
      </c>
      <c r="D5706">
        <v>3.7562556487542333</v>
      </c>
      <c r="E5706">
        <v>0.47712125471966244</v>
      </c>
      <c r="G5706" t="s">
        <v>6507</v>
      </c>
      <c r="H5706">
        <v>1</v>
      </c>
      <c r="I5706">
        <v>3.7562556487542333</v>
      </c>
      <c r="J5706">
        <v>0</v>
      </c>
    </row>
    <row r="5707" spans="1:10">
      <c r="A5707">
        <v>5706</v>
      </c>
      <c r="B5707" t="s">
        <v>9148</v>
      </c>
      <c r="C5707">
        <v>3</v>
      </c>
      <c r="D5707">
        <v>3.7563317673210577</v>
      </c>
      <c r="E5707">
        <v>0.47712125471966244</v>
      </c>
      <c r="G5707" t="s">
        <v>6961</v>
      </c>
      <c r="H5707">
        <v>1</v>
      </c>
      <c r="I5707">
        <v>3.7563317673210577</v>
      </c>
      <c r="J5707">
        <v>0</v>
      </c>
    </row>
    <row r="5708" spans="1:10">
      <c r="A5708">
        <v>5707</v>
      </c>
      <c r="B5708" t="s">
        <v>6621</v>
      </c>
      <c r="C5708">
        <v>3</v>
      </c>
      <c r="D5708">
        <v>3.7564078725489582</v>
      </c>
      <c r="E5708">
        <v>0.47712125471966244</v>
      </c>
      <c r="G5708" t="s">
        <v>7074</v>
      </c>
      <c r="H5708">
        <v>1</v>
      </c>
      <c r="I5708">
        <v>3.7564078725489582</v>
      </c>
      <c r="J5708">
        <v>0</v>
      </c>
    </row>
    <row r="5709" spans="1:10">
      <c r="A5709">
        <v>5708</v>
      </c>
      <c r="B5709" t="s">
        <v>9149</v>
      </c>
      <c r="C5709">
        <v>3</v>
      </c>
      <c r="D5709">
        <v>3.7564839644426091</v>
      </c>
      <c r="E5709">
        <v>0.47712125471966244</v>
      </c>
      <c r="G5709" t="s">
        <v>6051</v>
      </c>
      <c r="H5709">
        <v>1</v>
      </c>
      <c r="I5709">
        <v>3.7564839644426091</v>
      </c>
      <c r="J5709">
        <v>0</v>
      </c>
    </row>
    <row r="5710" spans="1:10">
      <c r="A5710">
        <v>5709</v>
      </c>
      <c r="B5710" t="s">
        <v>9150</v>
      </c>
      <c r="C5710">
        <v>3</v>
      </c>
      <c r="D5710">
        <v>3.756560043006683</v>
      </c>
      <c r="E5710">
        <v>0.47712125471966244</v>
      </c>
      <c r="G5710" t="s">
        <v>5216</v>
      </c>
      <c r="H5710">
        <v>1</v>
      </c>
      <c r="I5710">
        <v>3.756560043006683</v>
      </c>
      <c r="J5710">
        <v>0</v>
      </c>
    </row>
    <row r="5711" spans="1:10">
      <c r="A5711">
        <v>5710</v>
      </c>
      <c r="B5711" t="s">
        <v>7408</v>
      </c>
      <c r="C5711">
        <v>3</v>
      </c>
      <c r="D5711">
        <v>3.7566361082458481</v>
      </c>
      <c r="E5711">
        <v>0.47712125471966244</v>
      </c>
      <c r="G5711" t="s">
        <v>5945</v>
      </c>
      <c r="H5711">
        <v>1</v>
      </c>
      <c r="I5711">
        <v>3.7566361082458481</v>
      </c>
      <c r="J5711">
        <v>0</v>
      </c>
    </row>
    <row r="5712" spans="1:10">
      <c r="A5712">
        <v>5711</v>
      </c>
      <c r="B5712" t="s">
        <v>5043</v>
      </c>
      <c r="C5712">
        <v>3</v>
      </c>
      <c r="D5712">
        <v>3.7567121601647715</v>
      </c>
      <c r="E5712">
        <v>0.47712125471966244</v>
      </c>
      <c r="G5712" t="s">
        <v>5752</v>
      </c>
      <c r="H5712">
        <v>1</v>
      </c>
      <c r="I5712">
        <v>3.7567121601647715</v>
      </c>
      <c r="J5712">
        <v>0</v>
      </c>
    </row>
    <row r="5713" spans="1:10">
      <c r="A5713">
        <v>5712</v>
      </c>
      <c r="B5713" t="s">
        <v>4904</v>
      </c>
      <c r="C5713">
        <v>3</v>
      </c>
      <c r="D5713">
        <v>3.7567881987681178</v>
      </c>
      <c r="E5713">
        <v>0.47712125471966244</v>
      </c>
      <c r="G5713" t="s">
        <v>5830</v>
      </c>
      <c r="H5713">
        <v>1</v>
      </c>
      <c r="I5713">
        <v>3.7567881987681178</v>
      </c>
      <c r="J5713">
        <v>0</v>
      </c>
    </row>
    <row r="5714" spans="1:10">
      <c r="A5714">
        <v>5713</v>
      </c>
      <c r="B5714" t="s">
        <v>9151</v>
      </c>
      <c r="C5714">
        <v>3</v>
      </c>
      <c r="D5714">
        <v>3.756864224060549</v>
      </c>
      <c r="E5714">
        <v>0.47712125471966244</v>
      </c>
      <c r="G5714" t="s">
        <v>5462</v>
      </c>
      <c r="H5714">
        <v>1</v>
      </c>
      <c r="I5714">
        <v>3.756864224060549</v>
      </c>
      <c r="J5714">
        <v>0</v>
      </c>
    </row>
    <row r="5715" spans="1:10">
      <c r="A5715">
        <v>5714</v>
      </c>
      <c r="B5715" t="s">
        <v>6646</v>
      </c>
      <c r="C5715">
        <v>3</v>
      </c>
      <c r="D5715">
        <v>3.7569402360467241</v>
      </c>
      <c r="E5715">
        <v>0.47712125471966244</v>
      </c>
      <c r="G5715" t="s">
        <v>6266</v>
      </c>
      <c r="H5715">
        <v>1</v>
      </c>
      <c r="I5715">
        <v>3.7569402360467241</v>
      </c>
      <c r="J5715">
        <v>0</v>
      </c>
    </row>
    <row r="5716" spans="1:10">
      <c r="A5716">
        <v>5715</v>
      </c>
      <c r="B5716" t="s">
        <v>9152</v>
      </c>
      <c r="C5716">
        <v>3</v>
      </c>
      <c r="D5716">
        <v>3.7570162347313008</v>
      </c>
      <c r="E5716">
        <v>0.47712125471966244</v>
      </c>
      <c r="G5716" t="s">
        <v>6954</v>
      </c>
      <c r="H5716">
        <v>1</v>
      </c>
      <c r="I5716">
        <v>3.7570162347313008</v>
      </c>
      <c r="J5716">
        <v>0</v>
      </c>
    </row>
    <row r="5717" spans="1:10">
      <c r="A5717">
        <v>5716</v>
      </c>
      <c r="B5717" t="s">
        <v>9153</v>
      </c>
      <c r="C5717">
        <v>3</v>
      </c>
      <c r="D5717">
        <v>3.7570922201189325</v>
      </c>
      <c r="E5717">
        <v>0.47712125471966244</v>
      </c>
      <c r="G5717" t="s">
        <v>2171</v>
      </c>
      <c r="H5717">
        <v>1</v>
      </c>
      <c r="I5717">
        <v>3.7570922201189325</v>
      </c>
      <c r="J5717">
        <v>0</v>
      </c>
    </row>
    <row r="5718" spans="1:10">
      <c r="A5718">
        <v>5717</v>
      </c>
      <c r="B5718" t="s">
        <v>9154</v>
      </c>
      <c r="C5718">
        <v>3</v>
      </c>
      <c r="D5718">
        <v>3.7571681922142726</v>
      </c>
      <c r="E5718">
        <v>0.47712125471966244</v>
      </c>
      <c r="G5718" t="s">
        <v>5773</v>
      </c>
      <c r="H5718">
        <v>1</v>
      </c>
      <c r="I5718">
        <v>3.7571681922142726</v>
      </c>
      <c r="J5718">
        <v>0</v>
      </c>
    </row>
    <row r="5719" spans="1:10">
      <c r="A5719">
        <v>5718</v>
      </c>
      <c r="B5719" t="s">
        <v>9155</v>
      </c>
      <c r="C5719">
        <v>3</v>
      </c>
      <c r="D5719">
        <v>3.7572441510219701</v>
      </c>
      <c r="E5719">
        <v>0.47712125471966244</v>
      </c>
      <c r="G5719" t="s">
        <v>5242</v>
      </c>
      <c r="H5719">
        <v>1</v>
      </c>
      <c r="I5719">
        <v>3.7572441510219701</v>
      </c>
      <c r="J5719">
        <v>0</v>
      </c>
    </row>
    <row r="5720" spans="1:10">
      <c r="A5720">
        <v>5719</v>
      </c>
      <c r="B5720" t="s">
        <v>9156</v>
      </c>
      <c r="C5720">
        <v>3</v>
      </c>
      <c r="D5720">
        <v>3.7573200965466724</v>
      </c>
      <c r="E5720">
        <v>0.47712125471966244</v>
      </c>
      <c r="G5720" t="s">
        <v>5480</v>
      </c>
      <c r="H5720">
        <v>1</v>
      </c>
      <c r="I5720">
        <v>3.7573200965466724</v>
      </c>
      <c r="J5720">
        <v>0</v>
      </c>
    </row>
    <row r="5721" spans="1:10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G5721" t="s">
        <v>7011</v>
      </c>
      <c r="H5721">
        <v>1</v>
      </c>
      <c r="I5721">
        <v>3.7573960287930244</v>
      </c>
      <c r="J5721">
        <v>0</v>
      </c>
    </row>
    <row r="5722" spans="1:10">
      <c r="A5722">
        <v>5721</v>
      </c>
      <c r="B5722" t="s">
        <v>9157</v>
      </c>
      <c r="C5722">
        <v>3</v>
      </c>
      <c r="D5722">
        <v>3.757471947765668</v>
      </c>
      <c r="E5722">
        <v>0.47712125471966244</v>
      </c>
      <c r="G5722" t="s">
        <v>6872</v>
      </c>
      <c r="H5722">
        <v>1</v>
      </c>
      <c r="I5722">
        <v>3.757471947765668</v>
      </c>
      <c r="J5722">
        <v>0</v>
      </c>
    </row>
    <row r="5723" spans="1:10">
      <c r="A5723">
        <v>5722</v>
      </c>
      <c r="B5723" t="s">
        <v>9158</v>
      </c>
      <c r="C5723">
        <v>3</v>
      </c>
      <c r="D5723">
        <v>3.7575478534692439</v>
      </c>
      <c r="E5723">
        <v>0.47712125471966244</v>
      </c>
      <c r="G5723" t="s">
        <v>7345</v>
      </c>
      <c r="H5723">
        <v>1</v>
      </c>
      <c r="I5723">
        <v>3.7575478534692439</v>
      </c>
      <c r="J5723">
        <v>0</v>
      </c>
    </row>
    <row r="5724" spans="1:10">
      <c r="A5724">
        <v>5723</v>
      </c>
      <c r="B5724" t="s">
        <v>9159</v>
      </c>
      <c r="C5724">
        <v>3</v>
      </c>
      <c r="D5724">
        <v>3.757623745908389</v>
      </c>
      <c r="E5724">
        <v>0.47712125471966244</v>
      </c>
      <c r="G5724" t="s">
        <v>5423</v>
      </c>
      <c r="H5724">
        <v>1</v>
      </c>
      <c r="I5724">
        <v>3.757623745908389</v>
      </c>
      <c r="J5724">
        <v>0</v>
      </c>
    </row>
    <row r="5725" spans="1:10">
      <c r="A5725">
        <v>5724</v>
      </c>
      <c r="B5725" t="s">
        <v>9160</v>
      </c>
      <c r="C5725">
        <v>3</v>
      </c>
      <c r="D5725">
        <v>3.7576996250877386</v>
      </c>
      <c r="E5725">
        <v>0.47712125471966244</v>
      </c>
      <c r="G5725" t="s">
        <v>5449</v>
      </c>
      <c r="H5725">
        <v>1</v>
      </c>
      <c r="I5725">
        <v>3.7576996250877386</v>
      </c>
      <c r="J5725">
        <v>0</v>
      </c>
    </row>
    <row r="5726" spans="1:10">
      <c r="A5726">
        <v>5725</v>
      </c>
      <c r="B5726" t="s">
        <v>5323</v>
      </c>
      <c r="C5726">
        <v>3</v>
      </c>
      <c r="D5726">
        <v>3.7577754910119254</v>
      </c>
      <c r="E5726">
        <v>0.47712125471966244</v>
      </c>
      <c r="G5726" t="s">
        <v>5180</v>
      </c>
      <c r="H5726">
        <v>1</v>
      </c>
      <c r="I5726">
        <v>3.7577754910119254</v>
      </c>
      <c r="J5726">
        <v>0</v>
      </c>
    </row>
    <row r="5727" spans="1:10">
      <c r="A5727">
        <v>5726</v>
      </c>
      <c r="B5727" t="s">
        <v>9161</v>
      </c>
      <c r="C5727">
        <v>3</v>
      </c>
      <c r="D5727">
        <v>3.75785134368558</v>
      </c>
      <c r="E5727">
        <v>0.47712125471966244</v>
      </c>
      <c r="G5727" t="s">
        <v>5218</v>
      </c>
      <c r="H5727">
        <v>1</v>
      </c>
      <c r="I5727">
        <v>3.75785134368558</v>
      </c>
      <c r="J5727">
        <v>0</v>
      </c>
    </row>
    <row r="5728" spans="1:10">
      <c r="A5728">
        <v>5727</v>
      </c>
      <c r="B5728" t="s">
        <v>9162</v>
      </c>
      <c r="C5728">
        <v>3</v>
      </c>
      <c r="D5728">
        <v>3.7579271831133294</v>
      </c>
      <c r="E5728">
        <v>0.47712125471966244</v>
      </c>
      <c r="G5728" t="s">
        <v>1189</v>
      </c>
      <c r="H5728">
        <v>1</v>
      </c>
      <c r="I5728">
        <v>3.7579271831133294</v>
      </c>
      <c r="J5728">
        <v>0</v>
      </c>
    </row>
    <row r="5729" spans="1:10">
      <c r="A5729">
        <v>5728</v>
      </c>
      <c r="B5729" t="s">
        <v>9163</v>
      </c>
      <c r="C5729">
        <v>3</v>
      </c>
      <c r="D5729">
        <v>3.7580030092997991</v>
      </c>
      <c r="E5729">
        <v>0.47712125471966244</v>
      </c>
      <c r="G5729" t="s">
        <v>7330</v>
      </c>
      <c r="H5729">
        <v>1</v>
      </c>
      <c r="I5729">
        <v>3.7580030092997991</v>
      </c>
      <c r="J5729">
        <v>0</v>
      </c>
    </row>
    <row r="5730" spans="1:10">
      <c r="A5730">
        <v>5729</v>
      </c>
      <c r="B5730" t="s">
        <v>4701</v>
      </c>
      <c r="C5730">
        <v>3</v>
      </c>
      <c r="D5730">
        <v>3.7580788222496126</v>
      </c>
      <c r="E5730">
        <v>0.47712125471966244</v>
      </c>
      <c r="G5730" t="s">
        <v>3100</v>
      </c>
      <c r="H5730">
        <v>1</v>
      </c>
      <c r="I5730">
        <v>3.7580788222496126</v>
      </c>
      <c r="J5730">
        <v>0</v>
      </c>
    </row>
    <row r="5731" spans="1:10">
      <c r="A5731">
        <v>5730</v>
      </c>
      <c r="B5731" t="s">
        <v>9164</v>
      </c>
      <c r="C5731">
        <v>3</v>
      </c>
      <c r="D5731">
        <v>3.7581546219673898</v>
      </c>
      <c r="E5731">
        <v>0.47712125471966244</v>
      </c>
      <c r="G5731" t="s">
        <v>7346</v>
      </c>
      <c r="H5731">
        <v>1</v>
      </c>
      <c r="I5731">
        <v>3.7581546219673898</v>
      </c>
      <c r="J5731">
        <v>0</v>
      </c>
    </row>
    <row r="5732" spans="1:10">
      <c r="A5732">
        <v>5731</v>
      </c>
      <c r="B5732" t="s">
        <v>9165</v>
      </c>
      <c r="C5732">
        <v>3</v>
      </c>
      <c r="D5732">
        <v>3.7582304084577496</v>
      </c>
      <c r="E5732">
        <v>0.47712125471966244</v>
      </c>
      <c r="G5732" t="s">
        <v>5683</v>
      </c>
      <c r="H5732">
        <v>1</v>
      </c>
      <c r="I5732">
        <v>3.7582304084577496</v>
      </c>
      <c r="J5732">
        <v>0</v>
      </c>
    </row>
    <row r="5733" spans="1:10">
      <c r="A5733">
        <v>5732</v>
      </c>
      <c r="B5733" t="s">
        <v>9166</v>
      </c>
      <c r="C5733">
        <v>3</v>
      </c>
      <c r="D5733">
        <v>3.7583061817253069</v>
      </c>
      <c r="E5733">
        <v>0.47712125471966244</v>
      </c>
      <c r="G5733" t="s">
        <v>5855</v>
      </c>
      <c r="H5733">
        <v>1</v>
      </c>
      <c r="I5733">
        <v>3.7583061817253069</v>
      </c>
      <c r="J5733">
        <v>0</v>
      </c>
    </row>
    <row r="5734" spans="1:10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G5734" t="s">
        <v>6083</v>
      </c>
      <c r="H5734">
        <v>1</v>
      </c>
      <c r="I5734">
        <v>3.7583819417746751</v>
      </c>
      <c r="J5734">
        <v>0</v>
      </c>
    </row>
    <row r="5735" spans="1:10">
      <c r="A5735">
        <v>5734</v>
      </c>
      <c r="B5735" t="s">
        <v>9167</v>
      </c>
      <c r="C5735">
        <v>3</v>
      </c>
      <c r="D5735">
        <v>3.7584576886104655</v>
      </c>
      <c r="E5735">
        <v>0.47712125471966244</v>
      </c>
      <c r="G5735" t="s">
        <v>3210</v>
      </c>
      <c r="H5735">
        <v>1</v>
      </c>
      <c r="I5735">
        <v>3.7584576886104655</v>
      </c>
      <c r="J5735">
        <v>0</v>
      </c>
    </row>
    <row r="5736" spans="1:10">
      <c r="A5736">
        <v>5735</v>
      </c>
      <c r="B5736" t="s">
        <v>9168</v>
      </c>
      <c r="C5736">
        <v>3</v>
      </c>
      <c r="D5736">
        <v>3.7585334222372864</v>
      </c>
      <c r="E5736">
        <v>0.47712125471966244</v>
      </c>
      <c r="G5736" t="s">
        <v>5700</v>
      </c>
      <c r="H5736">
        <v>1</v>
      </c>
      <c r="I5736">
        <v>3.7585334222372864</v>
      </c>
      <c r="J5736">
        <v>0</v>
      </c>
    </row>
    <row r="5737" spans="1:10">
      <c r="A5737">
        <v>5736</v>
      </c>
      <c r="B5737" t="s">
        <v>9169</v>
      </c>
      <c r="C5737">
        <v>3</v>
      </c>
      <c r="D5737">
        <v>3.7586091426597439</v>
      </c>
      <c r="E5737">
        <v>0.47712125471966244</v>
      </c>
      <c r="G5737" t="s">
        <v>5829</v>
      </c>
      <c r="H5737">
        <v>1</v>
      </c>
      <c r="I5737">
        <v>3.7586091426597439</v>
      </c>
      <c r="J5737">
        <v>0</v>
      </c>
    </row>
    <row r="5738" spans="1:10">
      <c r="A5738">
        <v>5737</v>
      </c>
      <c r="B5738" t="s">
        <v>9170</v>
      </c>
      <c r="C5738">
        <v>3</v>
      </c>
      <c r="D5738">
        <v>3.758684849882441</v>
      </c>
      <c r="E5738">
        <v>0.47712125471966244</v>
      </c>
      <c r="G5738" t="s">
        <v>1982</v>
      </c>
      <c r="H5738">
        <v>1</v>
      </c>
      <c r="I5738">
        <v>3.758684849882441</v>
      </c>
      <c r="J5738">
        <v>0</v>
      </c>
    </row>
    <row r="5739" spans="1:10">
      <c r="A5739">
        <v>5738</v>
      </c>
      <c r="B5739" t="s">
        <v>9171</v>
      </c>
      <c r="C5739">
        <v>3</v>
      </c>
      <c r="D5739">
        <v>3.7587605439099794</v>
      </c>
      <c r="E5739">
        <v>0.47712125471966244</v>
      </c>
      <c r="G5739" t="s">
        <v>1843</v>
      </c>
      <c r="H5739">
        <v>1</v>
      </c>
      <c r="I5739">
        <v>3.7587605439099794</v>
      </c>
      <c r="J5739">
        <v>0</v>
      </c>
    </row>
    <row r="5740" spans="1:10">
      <c r="A5740">
        <v>5739</v>
      </c>
      <c r="B5740" t="s">
        <v>7323</v>
      </c>
      <c r="C5740">
        <v>3</v>
      </c>
      <c r="D5740">
        <v>3.7588362247469584</v>
      </c>
      <c r="E5740">
        <v>0.47712125471966244</v>
      </c>
      <c r="G5740" t="s">
        <v>2378</v>
      </c>
      <c r="H5740">
        <v>1</v>
      </c>
      <c r="I5740">
        <v>3.7588362247469584</v>
      </c>
      <c r="J5740">
        <v>0</v>
      </c>
    </row>
    <row r="5741" spans="1:10">
      <c r="A5741">
        <v>5740</v>
      </c>
      <c r="B5741" t="s">
        <v>5360</v>
      </c>
      <c r="C5741">
        <v>3</v>
      </c>
      <c r="D5741">
        <v>3.7589118923979736</v>
      </c>
      <c r="E5741">
        <v>0.47712125471966244</v>
      </c>
      <c r="G5741" t="s">
        <v>5966</v>
      </c>
      <c r="H5741">
        <v>1</v>
      </c>
      <c r="I5741">
        <v>3.7589118923979736</v>
      </c>
      <c r="J5741">
        <v>0</v>
      </c>
    </row>
    <row r="5742" spans="1:10">
      <c r="A5742">
        <v>5741</v>
      </c>
      <c r="B5742" t="s">
        <v>9172</v>
      </c>
      <c r="C5742">
        <v>3</v>
      </c>
      <c r="D5742">
        <v>3.7589875468676195</v>
      </c>
      <c r="E5742">
        <v>0.47712125471966244</v>
      </c>
      <c r="G5742" t="s">
        <v>5502</v>
      </c>
      <c r="H5742">
        <v>1</v>
      </c>
      <c r="I5742">
        <v>3.7589875468676195</v>
      </c>
      <c r="J5742">
        <v>0</v>
      </c>
    </row>
    <row r="5743" spans="1:10">
      <c r="A5743">
        <v>5742</v>
      </c>
      <c r="B5743" t="s">
        <v>9173</v>
      </c>
      <c r="C5743">
        <v>3</v>
      </c>
      <c r="D5743">
        <v>3.759063188160487</v>
      </c>
      <c r="E5743">
        <v>0.47712125471966244</v>
      </c>
      <c r="G5743" t="s">
        <v>5279</v>
      </c>
      <c r="H5743">
        <v>1</v>
      </c>
      <c r="I5743">
        <v>3.759063188160487</v>
      </c>
      <c r="J5743">
        <v>0</v>
      </c>
    </row>
    <row r="5744" spans="1:10">
      <c r="A5744">
        <v>5743</v>
      </c>
      <c r="B5744" t="s">
        <v>9174</v>
      </c>
      <c r="C5744">
        <v>3</v>
      </c>
      <c r="D5744">
        <v>3.7591388162811663</v>
      </c>
      <c r="E5744">
        <v>0.47712125471966244</v>
      </c>
      <c r="G5744" t="s">
        <v>2202</v>
      </c>
      <c r="H5744">
        <v>1</v>
      </c>
      <c r="I5744">
        <v>3.7591388162811663</v>
      </c>
      <c r="J5744">
        <v>0</v>
      </c>
    </row>
    <row r="5745" spans="1:10">
      <c r="A5745">
        <v>5744</v>
      </c>
      <c r="B5745" t="s">
        <v>9175</v>
      </c>
      <c r="C5745">
        <v>3</v>
      </c>
      <c r="D5745">
        <v>3.7592144312342439</v>
      </c>
      <c r="E5745">
        <v>0.47712125471966244</v>
      </c>
      <c r="G5745" t="s">
        <v>6161</v>
      </c>
      <c r="H5745">
        <v>1</v>
      </c>
      <c r="I5745">
        <v>3.7592144312342439</v>
      </c>
      <c r="J5745">
        <v>0</v>
      </c>
    </row>
    <row r="5746" spans="1:10">
      <c r="A5746">
        <v>5745</v>
      </c>
      <c r="B5746" t="s">
        <v>9176</v>
      </c>
      <c r="C5746">
        <v>3</v>
      </c>
      <c r="D5746">
        <v>3.7592900330243042</v>
      </c>
      <c r="E5746">
        <v>0.47712125471966244</v>
      </c>
      <c r="G5746" t="s">
        <v>6365</v>
      </c>
      <c r="H5746">
        <v>1</v>
      </c>
      <c r="I5746">
        <v>3.7592900330243042</v>
      </c>
      <c r="J5746">
        <v>0</v>
      </c>
    </row>
    <row r="5747" spans="1:10">
      <c r="A5747">
        <v>5746</v>
      </c>
      <c r="B5747" t="s">
        <v>6088</v>
      </c>
      <c r="C5747">
        <v>3</v>
      </c>
      <c r="D5747">
        <v>3.7593656216559288</v>
      </c>
      <c r="E5747">
        <v>0.47712125471966244</v>
      </c>
      <c r="G5747" t="s">
        <v>7152</v>
      </c>
      <c r="H5747">
        <v>1</v>
      </c>
      <c r="I5747">
        <v>3.7593656216559288</v>
      </c>
      <c r="J5747">
        <v>0</v>
      </c>
    </row>
    <row r="5748" spans="1:10">
      <c r="A5748">
        <v>5747</v>
      </c>
      <c r="B5748" t="s">
        <v>9177</v>
      </c>
      <c r="C5748">
        <v>3</v>
      </c>
      <c r="D5748">
        <v>3.7594411971336976</v>
      </c>
      <c r="E5748">
        <v>0.47712125471966244</v>
      </c>
      <c r="G5748" t="s">
        <v>6364</v>
      </c>
      <c r="H5748">
        <v>1</v>
      </c>
      <c r="I5748">
        <v>3.7594411971336976</v>
      </c>
      <c r="J5748">
        <v>0</v>
      </c>
    </row>
    <row r="5749" spans="1:10">
      <c r="A5749">
        <v>5748</v>
      </c>
      <c r="B5749" t="s">
        <v>9178</v>
      </c>
      <c r="C5749">
        <v>3</v>
      </c>
      <c r="D5749">
        <v>3.7595167594621879</v>
      </c>
      <c r="E5749">
        <v>0.47712125471966244</v>
      </c>
      <c r="G5749" t="s">
        <v>7195</v>
      </c>
      <c r="H5749">
        <v>1</v>
      </c>
      <c r="I5749">
        <v>3.7595167594621879</v>
      </c>
      <c r="J5749">
        <v>0</v>
      </c>
    </row>
    <row r="5750" spans="1:10">
      <c r="A5750">
        <v>5749</v>
      </c>
      <c r="B5750" t="s">
        <v>9179</v>
      </c>
      <c r="C5750">
        <v>3</v>
      </c>
      <c r="D5750">
        <v>3.759592308645975</v>
      </c>
      <c r="E5750">
        <v>0.47712125471966244</v>
      </c>
      <c r="G5750" t="s">
        <v>6320</v>
      </c>
      <c r="H5750">
        <v>1</v>
      </c>
      <c r="I5750">
        <v>3.759592308645975</v>
      </c>
      <c r="J5750">
        <v>0</v>
      </c>
    </row>
    <row r="5751" spans="1:10">
      <c r="A5751">
        <v>5750</v>
      </c>
      <c r="B5751" t="s">
        <v>9180</v>
      </c>
      <c r="C5751">
        <v>3</v>
      </c>
      <c r="D5751">
        <v>3.7596678446896306</v>
      </c>
      <c r="E5751">
        <v>0.47712125471966244</v>
      </c>
      <c r="G5751" t="s">
        <v>7045</v>
      </c>
      <c r="H5751">
        <v>1</v>
      </c>
      <c r="I5751">
        <v>3.7596678446896306</v>
      </c>
      <c r="J5751">
        <v>0</v>
      </c>
    </row>
    <row r="5752" spans="1:10">
      <c r="A5752">
        <v>5751</v>
      </c>
      <c r="B5752" t="s">
        <v>9181</v>
      </c>
      <c r="C5752">
        <v>3</v>
      </c>
      <c r="D5752">
        <v>3.759743367597725</v>
      </c>
      <c r="E5752">
        <v>0.47712125471966244</v>
      </c>
      <c r="G5752" t="s">
        <v>7282</v>
      </c>
      <c r="H5752">
        <v>1</v>
      </c>
      <c r="I5752">
        <v>3.759743367597725</v>
      </c>
      <c r="J5752">
        <v>0</v>
      </c>
    </row>
    <row r="5753" spans="1:10">
      <c r="A5753">
        <v>5752</v>
      </c>
      <c r="B5753" t="s">
        <v>5303</v>
      </c>
      <c r="C5753">
        <v>3</v>
      </c>
      <c r="D5753">
        <v>3.7598188773748262</v>
      </c>
      <c r="E5753">
        <v>0.47712125471966244</v>
      </c>
      <c r="G5753" t="s">
        <v>2739</v>
      </c>
      <c r="H5753">
        <v>1</v>
      </c>
      <c r="I5753">
        <v>3.7598188773748262</v>
      </c>
      <c r="J5753">
        <v>0</v>
      </c>
    </row>
    <row r="5754" spans="1:10">
      <c r="A5754">
        <v>5753</v>
      </c>
      <c r="B5754" t="s">
        <v>6599</v>
      </c>
      <c r="C5754">
        <v>3</v>
      </c>
      <c r="D5754">
        <v>3.7598943740254991</v>
      </c>
      <c r="E5754">
        <v>0.47712125471966244</v>
      </c>
      <c r="G5754" t="s">
        <v>6677</v>
      </c>
      <c r="H5754">
        <v>1</v>
      </c>
      <c r="I5754">
        <v>3.7598943740254991</v>
      </c>
      <c r="J5754">
        <v>0</v>
      </c>
    </row>
    <row r="5755" spans="1:10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G5755" t="s">
        <v>3164</v>
      </c>
      <c r="H5755">
        <v>1</v>
      </c>
      <c r="I5755">
        <v>3.759969857554307</v>
      </c>
      <c r="J5755">
        <v>0</v>
      </c>
    </row>
    <row r="5756" spans="1:10">
      <c r="A5756">
        <v>5755</v>
      </c>
      <c r="B5756" t="s">
        <v>4833</v>
      </c>
      <c r="C5756">
        <v>3</v>
      </c>
      <c r="D5756">
        <v>3.7600453279658108</v>
      </c>
      <c r="E5756">
        <v>0.47712125471966244</v>
      </c>
      <c r="G5756" t="s">
        <v>6659</v>
      </c>
      <c r="H5756">
        <v>1</v>
      </c>
      <c r="I5756">
        <v>3.7600453279658108</v>
      </c>
      <c r="J5756">
        <v>0</v>
      </c>
    </row>
    <row r="5757" spans="1:10">
      <c r="A5757">
        <v>5756</v>
      </c>
      <c r="B5757" t="s">
        <v>9182</v>
      </c>
      <c r="C5757">
        <v>3</v>
      </c>
      <c r="D5757">
        <v>3.7601207852645677</v>
      </c>
      <c r="E5757">
        <v>0.47712125471966244</v>
      </c>
      <c r="G5757" t="s">
        <v>7109</v>
      </c>
      <c r="H5757">
        <v>1</v>
      </c>
      <c r="I5757">
        <v>3.7601207852645677</v>
      </c>
      <c r="J5757">
        <v>0</v>
      </c>
    </row>
    <row r="5758" spans="1:10">
      <c r="A5758">
        <v>5757</v>
      </c>
      <c r="B5758" t="s">
        <v>9183</v>
      </c>
      <c r="C5758">
        <v>3</v>
      </c>
      <c r="D5758">
        <v>3.7601962294551341</v>
      </c>
      <c r="E5758">
        <v>0.47712125471966244</v>
      </c>
      <c r="G5758" t="s">
        <v>7205</v>
      </c>
      <c r="H5758">
        <v>1</v>
      </c>
      <c r="I5758">
        <v>3.7601962294551341</v>
      </c>
      <c r="J5758">
        <v>0</v>
      </c>
    </row>
    <row r="5759" spans="1:10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G5759" t="s">
        <v>1857</v>
      </c>
      <c r="H5759">
        <v>1</v>
      </c>
      <c r="I5759">
        <v>3.7602716605420632</v>
      </c>
      <c r="J5759">
        <v>0</v>
      </c>
    </row>
    <row r="5760" spans="1:10">
      <c r="A5760">
        <v>5759</v>
      </c>
      <c r="B5760" t="s">
        <v>4134</v>
      </c>
      <c r="C5760">
        <v>3</v>
      </c>
      <c r="D5760">
        <v>3.7603470785299065</v>
      </c>
      <c r="E5760">
        <v>0.47712125471966244</v>
      </c>
      <c r="G5760" t="s">
        <v>6412</v>
      </c>
      <c r="H5760">
        <v>1</v>
      </c>
      <c r="I5760">
        <v>3.7603470785299065</v>
      </c>
      <c r="J5760">
        <v>0</v>
      </c>
    </row>
    <row r="5761" spans="1:10">
      <c r="A5761">
        <v>5760</v>
      </c>
      <c r="B5761" t="s">
        <v>6169</v>
      </c>
      <c r="C5761">
        <v>3</v>
      </c>
      <c r="D5761">
        <v>3.7604224834232118</v>
      </c>
      <c r="E5761">
        <v>0.47712125471966244</v>
      </c>
      <c r="G5761" t="s">
        <v>6950</v>
      </c>
      <c r="H5761">
        <v>1</v>
      </c>
      <c r="I5761">
        <v>3.7604224834232118</v>
      </c>
      <c r="J5761">
        <v>0</v>
      </c>
    </row>
    <row r="5762" spans="1:10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G5762" t="s">
        <v>6440</v>
      </c>
      <c r="H5762">
        <v>1</v>
      </c>
      <c r="I5762">
        <v>3.7604978752265268</v>
      </c>
      <c r="J5762">
        <v>0</v>
      </c>
    </row>
    <row r="5763" spans="1:10">
      <c r="A5763">
        <v>5762</v>
      </c>
      <c r="B5763" t="s">
        <v>9184</v>
      </c>
      <c r="C5763">
        <v>3</v>
      </c>
      <c r="D5763">
        <v>3.7605732539443943</v>
      </c>
      <c r="E5763">
        <v>0.47712125471966244</v>
      </c>
      <c r="G5763" t="s">
        <v>5161</v>
      </c>
      <c r="H5763">
        <v>1</v>
      </c>
      <c r="I5763">
        <v>3.7605732539443943</v>
      </c>
      <c r="J5763">
        <v>0</v>
      </c>
    </row>
    <row r="5764" spans="1:10">
      <c r="A5764">
        <v>5763</v>
      </c>
      <c r="B5764" t="s">
        <v>5509</v>
      </c>
      <c r="C5764">
        <v>3</v>
      </c>
      <c r="D5764">
        <v>3.7606486195813562</v>
      </c>
      <c r="E5764">
        <v>0.47712125471966244</v>
      </c>
      <c r="G5764" t="s">
        <v>2064</v>
      </c>
      <c r="H5764">
        <v>1</v>
      </c>
      <c r="I5764">
        <v>3.7606486195813562</v>
      </c>
      <c r="J5764">
        <v>0</v>
      </c>
    </row>
    <row r="5765" spans="1:10">
      <c r="A5765">
        <v>5764</v>
      </c>
      <c r="B5765" t="s">
        <v>9185</v>
      </c>
      <c r="C5765">
        <v>3</v>
      </c>
      <c r="D5765">
        <v>3.7607239721419519</v>
      </c>
      <c r="E5765">
        <v>0.47712125471966244</v>
      </c>
      <c r="G5765" t="s">
        <v>6680</v>
      </c>
      <c r="H5765">
        <v>1</v>
      </c>
      <c r="I5765">
        <v>3.7607239721419519</v>
      </c>
      <c r="J5765">
        <v>0</v>
      </c>
    </row>
    <row r="5766" spans="1:10">
      <c r="A5766">
        <v>5765</v>
      </c>
      <c r="B5766" t="s">
        <v>9186</v>
      </c>
      <c r="C5766">
        <v>3</v>
      </c>
      <c r="D5766">
        <v>3.7607993116307177</v>
      </c>
      <c r="E5766">
        <v>0.47712125471966244</v>
      </c>
      <c r="G5766" t="s">
        <v>1136</v>
      </c>
      <c r="H5766">
        <v>1</v>
      </c>
      <c r="I5766">
        <v>3.7607993116307177</v>
      </c>
      <c r="J5766">
        <v>0</v>
      </c>
    </row>
    <row r="5767" spans="1:10">
      <c r="A5767">
        <v>5766</v>
      </c>
      <c r="B5767" t="s">
        <v>9187</v>
      </c>
      <c r="C5767">
        <v>3</v>
      </c>
      <c r="D5767">
        <v>3.7608746380521891</v>
      </c>
      <c r="E5767">
        <v>0.47712125471966244</v>
      </c>
      <c r="G5767" t="s">
        <v>5710</v>
      </c>
      <c r="H5767">
        <v>1</v>
      </c>
      <c r="I5767">
        <v>3.7608746380521891</v>
      </c>
      <c r="J5767">
        <v>0</v>
      </c>
    </row>
    <row r="5768" spans="1:10">
      <c r="A5768">
        <v>5767</v>
      </c>
      <c r="B5768" t="s">
        <v>9188</v>
      </c>
      <c r="C5768">
        <v>3</v>
      </c>
      <c r="D5768">
        <v>3.7609499514108973</v>
      </c>
      <c r="E5768">
        <v>0.47712125471966244</v>
      </c>
      <c r="G5768" t="s">
        <v>2545</v>
      </c>
      <c r="H5768">
        <v>1</v>
      </c>
      <c r="I5768">
        <v>3.7609499514108973</v>
      </c>
      <c r="J5768">
        <v>0</v>
      </c>
    </row>
    <row r="5769" spans="1:10">
      <c r="A5769">
        <v>5768</v>
      </c>
      <c r="B5769" t="s">
        <v>9189</v>
      </c>
      <c r="C5769">
        <v>3</v>
      </c>
      <c r="D5769">
        <v>3.7610252517113727</v>
      </c>
      <c r="E5769">
        <v>0.47712125471966244</v>
      </c>
      <c r="G5769" t="s">
        <v>2570</v>
      </c>
      <c r="H5769">
        <v>1</v>
      </c>
      <c r="I5769">
        <v>3.7610252517113727</v>
      </c>
      <c r="J5769">
        <v>0</v>
      </c>
    </row>
    <row r="5770" spans="1:10">
      <c r="A5770">
        <v>5769</v>
      </c>
      <c r="B5770" t="s">
        <v>9190</v>
      </c>
      <c r="C5770">
        <v>3</v>
      </c>
      <c r="D5770">
        <v>3.7611005389581424</v>
      </c>
      <c r="E5770">
        <v>0.47712125471966244</v>
      </c>
      <c r="G5770" t="s">
        <v>5472</v>
      </c>
      <c r="H5770">
        <v>1</v>
      </c>
      <c r="I5770">
        <v>3.7611005389581424</v>
      </c>
      <c r="J5770">
        <v>0</v>
      </c>
    </row>
    <row r="5771" spans="1:10">
      <c r="A5771">
        <v>5770</v>
      </c>
      <c r="B5771" t="s">
        <v>4051</v>
      </c>
      <c r="C5771">
        <v>3</v>
      </c>
      <c r="D5771">
        <v>3.7611758131557314</v>
      </c>
      <c r="E5771">
        <v>0.47712125471966244</v>
      </c>
      <c r="G5771" t="s">
        <v>7147</v>
      </c>
      <c r="H5771">
        <v>1</v>
      </c>
      <c r="I5771">
        <v>3.7611758131557314</v>
      </c>
      <c r="J5771">
        <v>0</v>
      </c>
    </row>
    <row r="5772" spans="1:10">
      <c r="A5772">
        <v>5771</v>
      </c>
      <c r="B5772" t="s">
        <v>9191</v>
      </c>
      <c r="C5772">
        <v>3</v>
      </c>
      <c r="D5772">
        <v>3.7612510743086629</v>
      </c>
      <c r="E5772">
        <v>0.47712125471966244</v>
      </c>
      <c r="G5772" t="s">
        <v>1333</v>
      </c>
      <c r="H5772">
        <v>1</v>
      </c>
      <c r="I5772">
        <v>3.7612510743086629</v>
      </c>
      <c r="J5772">
        <v>0</v>
      </c>
    </row>
    <row r="5773" spans="1:10">
      <c r="A5773">
        <v>5772</v>
      </c>
      <c r="B5773" t="s">
        <v>9192</v>
      </c>
      <c r="C5773">
        <v>3</v>
      </c>
      <c r="D5773">
        <v>3.7613263224214566</v>
      </c>
      <c r="E5773">
        <v>0.47712125471966244</v>
      </c>
      <c r="G5773" t="s">
        <v>3059</v>
      </c>
      <c r="H5773">
        <v>1</v>
      </c>
      <c r="I5773">
        <v>3.7613263224214566</v>
      </c>
      <c r="J5773">
        <v>0</v>
      </c>
    </row>
    <row r="5774" spans="1:10">
      <c r="A5774">
        <v>5773</v>
      </c>
      <c r="B5774" t="s">
        <v>9193</v>
      </c>
      <c r="C5774">
        <v>3</v>
      </c>
      <c r="D5774">
        <v>3.761401557498631</v>
      </c>
      <c r="E5774">
        <v>0.47712125471966244</v>
      </c>
      <c r="G5774" t="s">
        <v>2860</v>
      </c>
      <c r="H5774">
        <v>1</v>
      </c>
      <c r="I5774">
        <v>3.761401557498631</v>
      </c>
      <c r="J5774">
        <v>0</v>
      </c>
    </row>
    <row r="5775" spans="1:10">
      <c r="A5775">
        <v>5774</v>
      </c>
      <c r="B5775" t="s">
        <v>9194</v>
      </c>
      <c r="C5775">
        <v>3</v>
      </c>
      <c r="D5775">
        <v>3.7614767795447017</v>
      </c>
      <c r="E5775">
        <v>0.47712125471966244</v>
      </c>
      <c r="G5775" t="s">
        <v>6601</v>
      </c>
      <c r="H5775">
        <v>1</v>
      </c>
      <c r="I5775">
        <v>3.7614767795447017</v>
      </c>
      <c r="J5775">
        <v>0</v>
      </c>
    </row>
    <row r="5776" spans="1:10">
      <c r="A5776">
        <v>5775</v>
      </c>
      <c r="B5776" t="s">
        <v>9195</v>
      </c>
      <c r="C5776">
        <v>3</v>
      </c>
      <c r="D5776">
        <v>3.7615519885641819</v>
      </c>
      <c r="E5776">
        <v>0.47712125471966244</v>
      </c>
      <c r="G5776" t="s">
        <v>1959</v>
      </c>
      <c r="H5776">
        <v>1</v>
      </c>
      <c r="I5776">
        <v>3.7615519885641819</v>
      </c>
      <c r="J5776">
        <v>0</v>
      </c>
    </row>
    <row r="5777" spans="1:10">
      <c r="A5777">
        <v>5776</v>
      </c>
      <c r="B5777" t="s">
        <v>9196</v>
      </c>
      <c r="C5777">
        <v>3</v>
      </c>
      <c r="D5777">
        <v>3.7616271845615827</v>
      </c>
      <c r="E5777">
        <v>0.47712125471966244</v>
      </c>
      <c r="G5777" t="s">
        <v>6662</v>
      </c>
      <c r="H5777">
        <v>1</v>
      </c>
      <c r="I5777">
        <v>3.7616271845615827</v>
      </c>
      <c r="J5777">
        <v>0</v>
      </c>
    </row>
    <row r="5778" spans="1:10">
      <c r="A5778">
        <v>5777</v>
      </c>
      <c r="B5778" t="s">
        <v>9197</v>
      </c>
      <c r="C5778">
        <v>3</v>
      </c>
      <c r="D5778">
        <v>3.7617023675414125</v>
      </c>
      <c r="E5778">
        <v>0.47712125471966244</v>
      </c>
      <c r="G5778" t="s">
        <v>6014</v>
      </c>
      <c r="H5778">
        <v>1</v>
      </c>
      <c r="I5778">
        <v>3.7617023675414125</v>
      </c>
      <c r="J5778">
        <v>0</v>
      </c>
    </row>
    <row r="5779" spans="1:10">
      <c r="A5779">
        <v>5778</v>
      </c>
      <c r="B5779" t="s">
        <v>9198</v>
      </c>
      <c r="C5779">
        <v>3</v>
      </c>
      <c r="D5779">
        <v>3.7617775375081783</v>
      </c>
      <c r="E5779">
        <v>0.47712125471966244</v>
      </c>
      <c r="G5779" t="s">
        <v>6687</v>
      </c>
      <c r="H5779">
        <v>1</v>
      </c>
      <c r="I5779">
        <v>3.7617775375081783</v>
      </c>
      <c r="J5779">
        <v>0</v>
      </c>
    </row>
    <row r="5780" spans="1:10">
      <c r="A5780">
        <v>5779</v>
      </c>
      <c r="B5780" t="s">
        <v>9199</v>
      </c>
      <c r="C5780">
        <v>3</v>
      </c>
      <c r="D5780">
        <v>3.7618526944663833</v>
      </c>
      <c r="E5780">
        <v>0.47712125471966244</v>
      </c>
      <c r="G5780" t="s">
        <v>7219</v>
      </c>
      <c r="H5780">
        <v>1</v>
      </c>
      <c r="I5780">
        <v>3.7618526944663833</v>
      </c>
      <c r="J5780">
        <v>0</v>
      </c>
    </row>
    <row r="5781" spans="1:10">
      <c r="A5781">
        <v>5780</v>
      </c>
      <c r="B5781" t="s">
        <v>4289</v>
      </c>
      <c r="C5781">
        <v>3</v>
      </c>
      <c r="D5781">
        <v>3.761927838420529</v>
      </c>
      <c r="E5781">
        <v>0.47712125471966244</v>
      </c>
      <c r="G5781" t="s">
        <v>949</v>
      </c>
      <c r="H5781">
        <v>1</v>
      </c>
      <c r="I5781">
        <v>3.761927838420529</v>
      </c>
      <c r="J5781">
        <v>0</v>
      </c>
    </row>
    <row r="5782" spans="1:10">
      <c r="A5782">
        <v>5781</v>
      </c>
      <c r="B5782" t="s">
        <v>9200</v>
      </c>
      <c r="C5782">
        <v>3</v>
      </c>
      <c r="D5782">
        <v>3.7620029693751156</v>
      </c>
      <c r="E5782">
        <v>0.47712125471966244</v>
      </c>
      <c r="G5782" t="s">
        <v>5978</v>
      </c>
      <c r="H5782">
        <v>1</v>
      </c>
      <c r="I5782">
        <v>3.7620029693751156</v>
      </c>
      <c r="J5782">
        <v>0</v>
      </c>
    </row>
    <row r="5783" spans="1:10">
      <c r="A5783">
        <v>5782</v>
      </c>
      <c r="B5783" t="s">
        <v>6015</v>
      </c>
      <c r="C5783">
        <v>3</v>
      </c>
      <c r="D5783">
        <v>3.7620780873346389</v>
      </c>
      <c r="E5783">
        <v>0.47712125471966244</v>
      </c>
      <c r="G5783" t="s">
        <v>7296</v>
      </c>
      <c r="H5783">
        <v>1</v>
      </c>
      <c r="I5783">
        <v>3.7620780873346389</v>
      </c>
      <c r="J5783">
        <v>0</v>
      </c>
    </row>
    <row r="5784" spans="1:10">
      <c r="A5784">
        <v>5783</v>
      </c>
      <c r="B5784" t="s">
        <v>9201</v>
      </c>
      <c r="C5784">
        <v>3</v>
      </c>
      <c r="D5784">
        <v>3.7621531923035945</v>
      </c>
      <c r="E5784">
        <v>0.47712125471966244</v>
      </c>
      <c r="G5784" t="s">
        <v>3168</v>
      </c>
      <c r="H5784">
        <v>1</v>
      </c>
      <c r="I5784">
        <v>3.7621531923035945</v>
      </c>
      <c r="J5784">
        <v>0</v>
      </c>
    </row>
    <row r="5785" spans="1:10">
      <c r="A5785">
        <v>5784</v>
      </c>
      <c r="B5785" t="s">
        <v>9202</v>
      </c>
      <c r="C5785">
        <v>3</v>
      </c>
      <c r="D5785">
        <v>3.7622282842864743</v>
      </c>
      <c r="E5785">
        <v>0.47712125471966244</v>
      </c>
      <c r="G5785" t="s">
        <v>5645</v>
      </c>
      <c r="H5785">
        <v>1</v>
      </c>
      <c r="I5785">
        <v>3.7622282842864743</v>
      </c>
      <c r="J5785">
        <v>0</v>
      </c>
    </row>
    <row r="5786" spans="1:10">
      <c r="A5786">
        <v>5785</v>
      </c>
      <c r="B5786" t="s">
        <v>5915</v>
      </c>
      <c r="C5786">
        <v>3</v>
      </c>
      <c r="D5786">
        <v>3.7623033632877685</v>
      </c>
      <c r="E5786">
        <v>0.47712125471966244</v>
      </c>
      <c r="G5786" t="s">
        <v>7327</v>
      </c>
      <c r="H5786">
        <v>1</v>
      </c>
      <c r="I5786">
        <v>3.7623033632877685</v>
      </c>
      <c r="J5786">
        <v>0</v>
      </c>
    </row>
    <row r="5787" spans="1:10">
      <c r="A5787">
        <v>5786</v>
      </c>
      <c r="B5787" t="s">
        <v>4359</v>
      </c>
      <c r="C5787">
        <v>3</v>
      </c>
      <c r="D5787">
        <v>3.7623784293119642</v>
      </c>
      <c r="E5787">
        <v>0.47712125471966244</v>
      </c>
      <c r="G5787" t="s">
        <v>6711</v>
      </c>
      <c r="H5787">
        <v>1</v>
      </c>
      <c r="I5787">
        <v>3.7623784293119642</v>
      </c>
      <c r="J5787">
        <v>0</v>
      </c>
    </row>
    <row r="5788" spans="1:10">
      <c r="A5788">
        <v>5787</v>
      </c>
      <c r="B5788" t="s">
        <v>6441</v>
      </c>
      <c r="C5788">
        <v>3</v>
      </c>
      <c r="D5788">
        <v>3.7624534823635472</v>
      </c>
      <c r="E5788">
        <v>0.47712125471966244</v>
      </c>
      <c r="G5788" t="s">
        <v>6490</v>
      </c>
      <c r="H5788">
        <v>1</v>
      </c>
      <c r="I5788">
        <v>3.7624534823635472</v>
      </c>
      <c r="J5788">
        <v>0</v>
      </c>
    </row>
    <row r="5789" spans="1:10">
      <c r="A5789">
        <v>5788</v>
      </c>
      <c r="B5789" t="s">
        <v>9203</v>
      </c>
      <c r="C5789">
        <v>3</v>
      </c>
      <c r="D5789">
        <v>3.762528522447</v>
      </c>
      <c r="E5789">
        <v>0.47712125471966244</v>
      </c>
      <c r="G5789" t="s">
        <v>6347</v>
      </c>
      <c r="H5789">
        <v>1</v>
      </c>
      <c r="I5789">
        <v>3.762528522447</v>
      </c>
      <c r="J5789">
        <v>0</v>
      </c>
    </row>
    <row r="5790" spans="1:10">
      <c r="A5790">
        <v>5789</v>
      </c>
      <c r="B5790" t="s">
        <v>4300</v>
      </c>
      <c r="C5790">
        <v>3</v>
      </c>
      <c r="D5790">
        <v>3.7626035495668035</v>
      </c>
      <c r="E5790">
        <v>0.47712125471966244</v>
      </c>
      <c r="G5790" t="s">
        <v>5318</v>
      </c>
      <c r="H5790">
        <v>1</v>
      </c>
      <c r="I5790">
        <v>3.7626035495668035</v>
      </c>
      <c r="J5790">
        <v>0</v>
      </c>
    </row>
    <row r="5791" spans="1:10">
      <c r="A5791">
        <v>5790</v>
      </c>
      <c r="B5791" t="s">
        <v>9205</v>
      </c>
      <c r="C5791">
        <v>3</v>
      </c>
      <c r="D5791">
        <v>3.762678563727436</v>
      </c>
      <c r="E5791">
        <v>0.47712125471966244</v>
      </c>
      <c r="G5791" t="s">
        <v>5811</v>
      </c>
      <c r="H5791">
        <v>1</v>
      </c>
      <c r="I5791">
        <v>3.762678563727436</v>
      </c>
      <c r="J5791">
        <v>0</v>
      </c>
    </row>
    <row r="5792" spans="1:10">
      <c r="A5792">
        <v>5791</v>
      </c>
      <c r="B5792" t="s">
        <v>4945</v>
      </c>
      <c r="C5792">
        <v>3</v>
      </c>
      <c r="D5792">
        <v>3.7627535649333739</v>
      </c>
      <c r="E5792">
        <v>0.47712125471966244</v>
      </c>
      <c r="G5792" t="s">
        <v>7094</v>
      </c>
      <c r="H5792">
        <v>1</v>
      </c>
      <c r="I5792">
        <v>3.7627535649333739</v>
      </c>
      <c r="J5792">
        <v>0</v>
      </c>
    </row>
    <row r="5793" spans="1:10">
      <c r="A5793">
        <v>5792</v>
      </c>
      <c r="B5793" t="s">
        <v>9206</v>
      </c>
      <c r="C5793">
        <v>3</v>
      </c>
      <c r="D5793">
        <v>3.7628285531890904</v>
      </c>
      <c r="E5793">
        <v>0.47712125471966244</v>
      </c>
      <c r="G5793" t="s">
        <v>5877</v>
      </c>
      <c r="H5793">
        <v>1</v>
      </c>
      <c r="I5793">
        <v>3.7628285531890904</v>
      </c>
      <c r="J5793">
        <v>0</v>
      </c>
    </row>
    <row r="5794" spans="1:10">
      <c r="A5794">
        <v>5793</v>
      </c>
      <c r="B5794" t="s">
        <v>9207</v>
      </c>
      <c r="C5794">
        <v>3</v>
      </c>
      <c r="D5794">
        <v>3.7629035284990571</v>
      </c>
      <c r="E5794">
        <v>0.47712125471966244</v>
      </c>
      <c r="G5794" t="s">
        <v>5357</v>
      </c>
      <c r="H5794">
        <v>1</v>
      </c>
      <c r="I5794">
        <v>3.7629035284990571</v>
      </c>
      <c r="J5794">
        <v>0</v>
      </c>
    </row>
    <row r="5795" spans="1:10">
      <c r="A5795">
        <v>5794</v>
      </c>
      <c r="B5795" t="s">
        <v>9208</v>
      </c>
      <c r="C5795">
        <v>3</v>
      </c>
      <c r="D5795">
        <v>3.7629784908677428</v>
      </c>
      <c r="E5795">
        <v>0.47712125471966244</v>
      </c>
      <c r="G5795" t="s">
        <v>3091</v>
      </c>
      <c r="H5795">
        <v>1</v>
      </c>
      <c r="I5795">
        <v>3.7629784908677428</v>
      </c>
      <c r="J5795">
        <v>0</v>
      </c>
    </row>
    <row r="5796" spans="1:10">
      <c r="A5796">
        <v>5795</v>
      </c>
      <c r="B5796" t="s">
        <v>9209</v>
      </c>
      <c r="C5796">
        <v>3</v>
      </c>
      <c r="D5796">
        <v>3.7630534402996147</v>
      </c>
      <c r="E5796">
        <v>0.47712125471966244</v>
      </c>
      <c r="G5796" t="s">
        <v>7298</v>
      </c>
      <c r="H5796">
        <v>1</v>
      </c>
      <c r="I5796">
        <v>3.7630534402996147</v>
      </c>
      <c r="J5796">
        <v>0</v>
      </c>
    </row>
    <row r="5797" spans="1:10">
      <c r="A5797">
        <v>5796</v>
      </c>
      <c r="B5797" t="s">
        <v>9210</v>
      </c>
      <c r="C5797">
        <v>3</v>
      </c>
      <c r="D5797">
        <v>3.7631283767991368</v>
      </c>
      <c r="E5797">
        <v>0.47712125471966244</v>
      </c>
      <c r="G5797" t="s">
        <v>5837</v>
      </c>
      <c r="H5797">
        <v>1</v>
      </c>
      <c r="I5797">
        <v>3.7631283767991368</v>
      </c>
      <c r="J5797">
        <v>0</v>
      </c>
    </row>
    <row r="5798" spans="1:10">
      <c r="A5798">
        <v>5797</v>
      </c>
      <c r="B5798" t="s">
        <v>9211</v>
      </c>
      <c r="C5798">
        <v>3</v>
      </c>
      <c r="D5798">
        <v>3.7632033003707717</v>
      </c>
      <c r="E5798">
        <v>0.47712125471966244</v>
      </c>
      <c r="G5798" t="s">
        <v>5356</v>
      </c>
      <c r="H5798">
        <v>1</v>
      </c>
      <c r="I5798">
        <v>3.7632033003707717</v>
      </c>
      <c r="J5798">
        <v>0</v>
      </c>
    </row>
    <row r="5799" spans="1:10">
      <c r="A5799">
        <v>5798</v>
      </c>
      <c r="B5799" t="s">
        <v>9212</v>
      </c>
      <c r="C5799">
        <v>3</v>
      </c>
      <c r="D5799">
        <v>3.7632782110189789</v>
      </c>
      <c r="E5799">
        <v>0.47712125471966244</v>
      </c>
      <c r="G5799" t="s">
        <v>6019</v>
      </c>
      <c r="H5799">
        <v>1</v>
      </c>
      <c r="I5799">
        <v>3.7632782110189789</v>
      </c>
      <c r="J5799">
        <v>0</v>
      </c>
    </row>
    <row r="5800" spans="1:10">
      <c r="A5800">
        <v>5799</v>
      </c>
      <c r="B5800" t="s">
        <v>9213</v>
      </c>
      <c r="C5800">
        <v>3</v>
      </c>
      <c r="D5800">
        <v>3.7633531087482153</v>
      </c>
      <c r="E5800">
        <v>0.47712125471966244</v>
      </c>
      <c r="G5800" t="s">
        <v>5319</v>
      </c>
      <c r="H5800">
        <v>1</v>
      </c>
      <c r="I5800">
        <v>3.7633531087482153</v>
      </c>
      <c r="J5800">
        <v>0</v>
      </c>
    </row>
    <row r="5801" spans="1:10">
      <c r="A5801">
        <v>5800</v>
      </c>
      <c r="B5801" t="s">
        <v>9214</v>
      </c>
      <c r="C5801">
        <v>3</v>
      </c>
      <c r="D5801">
        <v>3.7634279935629373</v>
      </c>
      <c r="E5801">
        <v>0.47712125471966244</v>
      </c>
      <c r="G5801" t="s">
        <v>5297</v>
      </c>
      <c r="H5801">
        <v>1</v>
      </c>
      <c r="I5801">
        <v>3.7634279935629373</v>
      </c>
      <c r="J5801">
        <v>0</v>
      </c>
    </row>
    <row r="5802" spans="1:10">
      <c r="A5802">
        <v>5801</v>
      </c>
      <c r="B5802" t="s">
        <v>5357</v>
      </c>
      <c r="C5802">
        <v>3</v>
      </c>
      <c r="D5802">
        <v>3.763502865467597</v>
      </c>
      <c r="E5802">
        <v>0.47712125471966244</v>
      </c>
      <c r="G5802" t="s">
        <v>5448</v>
      </c>
      <c r="H5802">
        <v>1</v>
      </c>
      <c r="I5802">
        <v>3.763502865467597</v>
      </c>
      <c r="J5802">
        <v>0</v>
      </c>
    </row>
    <row r="5803" spans="1:10">
      <c r="A5803">
        <v>5802</v>
      </c>
      <c r="B5803" t="s">
        <v>9215</v>
      </c>
      <c r="C5803">
        <v>3</v>
      </c>
      <c r="D5803">
        <v>3.7635777244666455</v>
      </c>
      <c r="E5803">
        <v>0.47712125471966244</v>
      </c>
      <c r="G5803" t="s">
        <v>6641</v>
      </c>
      <c r="H5803">
        <v>1</v>
      </c>
      <c r="I5803">
        <v>3.7635777244666455</v>
      </c>
      <c r="J5803">
        <v>0</v>
      </c>
    </row>
    <row r="5804" spans="1:10">
      <c r="A5804">
        <v>5803</v>
      </c>
      <c r="B5804" t="s">
        <v>4689</v>
      </c>
      <c r="C5804">
        <v>3</v>
      </c>
      <c r="D5804">
        <v>3.7636525705645303</v>
      </c>
      <c r="E5804">
        <v>0.47712125471966244</v>
      </c>
      <c r="G5804" t="s">
        <v>6400</v>
      </c>
      <c r="H5804">
        <v>1</v>
      </c>
      <c r="I5804">
        <v>3.7636525705645303</v>
      </c>
      <c r="J5804">
        <v>0</v>
      </c>
    </row>
    <row r="5805" spans="1:10">
      <c r="A5805">
        <v>5804</v>
      </c>
      <c r="B5805" t="s">
        <v>9216</v>
      </c>
      <c r="C5805">
        <v>3</v>
      </c>
      <c r="D5805">
        <v>3.7637274037656985</v>
      </c>
      <c r="E5805">
        <v>0.47712125471966244</v>
      </c>
      <c r="G5805" t="s">
        <v>7434</v>
      </c>
      <c r="H5805">
        <v>1</v>
      </c>
      <c r="I5805">
        <v>3.7637274037656985</v>
      </c>
      <c r="J5805">
        <v>0</v>
      </c>
    </row>
    <row r="5806" spans="1:10">
      <c r="A5806">
        <v>5805</v>
      </c>
      <c r="B5806" t="s">
        <v>9217</v>
      </c>
      <c r="C5806">
        <v>3</v>
      </c>
      <c r="D5806">
        <v>3.7638022240745928</v>
      </c>
      <c r="E5806">
        <v>0.47712125471966244</v>
      </c>
      <c r="G5806" t="s">
        <v>7362</v>
      </c>
      <c r="H5806">
        <v>1</v>
      </c>
      <c r="I5806">
        <v>3.7638022240745928</v>
      </c>
      <c r="J5806">
        <v>0</v>
      </c>
    </row>
    <row r="5807" spans="1:10">
      <c r="A5807">
        <v>5806</v>
      </c>
      <c r="B5807" t="s">
        <v>9218</v>
      </c>
      <c r="C5807">
        <v>3</v>
      </c>
      <c r="D5807">
        <v>3.7638770314956549</v>
      </c>
      <c r="E5807">
        <v>0.47712125471966244</v>
      </c>
      <c r="G5807" t="s">
        <v>5222</v>
      </c>
      <c r="H5807">
        <v>1</v>
      </c>
      <c r="I5807">
        <v>3.7638770314956549</v>
      </c>
      <c r="J5807">
        <v>0</v>
      </c>
    </row>
    <row r="5808" spans="1:10">
      <c r="A5808">
        <v>5807</v>
      </c>
      <c r="B5808" t="s">
        <v>4350</v>
      </c>
      <c r="C5808">
        <v>3</v>
      </c>
      <c r="D5808">
        <v>3.763951826033324</v>
      </c>
      <c r="E5808">
        <v>0.47712125471966244</v>
      </c>
      <c r="G5808" t="s">
        <v>6994</v>
      </c>
      <c r="H5808">
        <v>1</v>
      </c>
      <c r="I5808">
        <v>3.763951826033324</v>
      </c>
      <c r="J5808">
        <v>0</v>
      </c>
    </row>
    <row r="5809" spans="1:10">
      <c r="A5809">
        <v>5808</v>
      </c>
      <c r="B5809" t="s">
        <v>4929</v>
      </c>
      <c r="C5809">
        <v>3</v>
      </c>
      <c r="D5809">
        <v>3.7640266076920375</v>
      </c>
      <c r="E5809">
        <v>0.47712125471966244</v>
      </c>
      <c r="G5809" t="s">
        <v>6409</v>
      </c>
      <c r="H5809">
        <v>1</v>
      </c>
      <c r="I5809">
        <v>3.7640266076920375</v>
      </c>
      <c r="J5809">
        <v>0</v>
      </c>
    </row>
    <row r="5810" spans="1:10">
      <c r="A5810">
        <v>5809</v>
      </c>
      <c r="B5810" t="s">
        <v>9219</v>
      </c>
      <c r="C5810">
        <v>3</v>
      </c>
      <c r="D5810">
        <v>3.7641013764762286</v>
      </c>
      <c r="E5810">
        <v>0.47712125471966244</v>
      </c>
      <c r="G5810" t="s">
        <v>6821</v>
      </c>
      <c r="H5810">
        <v>1</v>
      </c>
      <c r="I5810">
        <v>3.7641013764762286</v>
      </c>
      <c r="J5810">
        <v>0</v>
      </c>
    </row>
    <row r="5811" spans="1:10">
      <c r="A5811">
        <v>5810</v>
      </c>
      <c r="B5811" t="s">
        <v>9220</v>
      </c>
      <c r="C5811">
        <v>3</v>
      </c>
      <c r="D5811">
        <v>3.7641761323903307</v>
      </c>
      <c r="E5811">
        <v>0.47712125471966244</v>
      </c>
      <c r="G5811" t="s">
        <v>5759</v>
      </c>
      <c r="H5811">
        <v>1</v>
      </c>
      <c r="I5811">
        <v>3.7641761323903307</v>
      </c>
      <c r="J5811">
        <v>0</v>
      </c>
    </row>
    <row r="5812" spans="1:10">
      <c r="A5812">
        <v>5811</v>
      </c>
      <c r="B5812" t="s">
        <v>9221</v>
      </c>
      <c r="C5812">
        <v>3</v>
      </c>
      <c r="D5812">
        <v>3.7642508754387731</v>
      </c>
      <c r="E5812">
        <v>0.47712125471966244</v>
      </c>
      <c r="G5812" t="s">
        <v>6421</v>
      </c>
      <c r="H5812">
        <v>1</v>
      </c>
      <c r="I5812">
        <v>3.7642508754387731</v>
      </c>
      <c r="J5812">
        <v>0</v>
      </c>
    </row>
    <row r="5813" spans="1:10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G5813" t="s">
        <v>6012</v>
      </c>
      <c r="H5813">
        <v>1</v>
      </c>
      <c r="I5813">
        <v>3.764325605625984</v>
      </c>
      <c r="J5813">
        <v>0</v>
      </c>
    </row>
    <row r="5814" spans="1:10">
      <c r="A5814">
        <v>5813</v>
      </c>
      <c r="B5814" t="s">
        <v>9222</v>
      </c>
      <c r="C5814">
        <v>3</v>
      </c>
      <c r="D5814">
        <v>3.764400322956388</v>
      </c>
      <c r="E5814">
        <v>0.47712125471966244</v>
      </c>
      <c r="G5814" t="s">
        <v>6852</v>
      </c>
      <c r="H5814">
        <v>1</v>
      </c>
      <c r="I5814">
        <v>3.764400322956388</v>
      </c>
      <c r="J5814">
        <v>0</v>
      </c>
    </row>
    <row r="5815" spans="1:10">
      <c r="A5815">
        <v>5814</v>
      </c>
      <c r="B5815" t="s">
        <v>9223</v>
      </c>
      <c r="C5815">
        <v>3</v>
      </c>
      <c r="D5815">
        <v>3.764475027434409</v>
      </c>
      <c r="E5815">
        <v>0.47712125471966244</v>
      </c>
      <c r="G5815" t="s">
        <v>6883</v>
      </c>
      <c r="H5815">
        <v>1</v>
      </c>
      <c r="I5815">
        <v>3.764475027434409</v>
      </c>
      <c r="J5815">
        <v>0</v>
      </c>
    </row>
    <row r="5816" spans="1:10">
      <c r="A5816">
        <v>5815</v>
      </c>
      <c r="B5816" t="s">
        <v>9224</v>
      </c>
      <c r="C5816">
        <v>3</v>
      </c>
      <c r="D5816">
        <v>3.7645497190644672</v>
      </c>
      <c r="E5816">
        <v>0.47712125471966244</v>
      </c>
      <c r="G5816" t="s">
        <v>1406</v>
      </c>
      <c r="H5816">
        <v>1</v>
      </c>
      <c r="I5816">
        <v>3.7645497190644672</v>
      </c>
      <c r="J5816">
        <v>0</v>
      </c>
    </row>
    <row r="5817" spans="1:10">
      <c r="A5817">
        <v>5816</v>
      </c>
      <c r="B5817" t="s">
        <v>4239</v>
      </c>
      <c r="C5817">
        <v>3</v>
      </c>
      <c r="D5817">
        <v>3.7646243978509815</v>
      </c>
      <c r="E5817">
        <v>0.47712125471966244</v>
      </c>
      <c r="G5817" t="s">
        <v>6938</v>
      </c>
      <c r="H5817">
        <v>1</v>
      </c>
      <c r="I5817">
        <v>3.7646243978509815</v>
      </c>
      <c r="J5817">
        <v>0</v>
      </c>
    </row>
    <row r="5818" spans="1:10">
      <c r="A5818">
        <v>5817</v>
      </c>
      <c r="B5818" t="s">
        <v>9225</v>
      </c>
      <c r="C5818">
        <v>3</v>
      </c>
      <c r="D5818">
        <v>3.7646990637983677</v>
      </c>
      <c r="E5818">
        <v>0.47712125471966244</v>
      </c>
      <c r="G5818" t="s">
        <v>6588</v>
      </c>
      <c r="H5818">
        <v>1</v>
      </c>
      <c r="I5818">
        <v>3.7646990637983677</v>
      </c>
      <c r="J5818">
        <v>0</v>
      </c>
    </row>
    <row r="5819" spans="1:10">
      <c r="A5819">
        <v>5818</v>
      </c>
      <c r="B5819" t="s">
        <v>9226</v>
      </c>
      <c r="C5819">
        <v>3</v>
      </c>
      <c r="D5819">
        <v>3.7647737169110402</v>
      </c>
      <c r="E5819">
        <v>0.47712125471966244</v>
      </c>
      <c r="G5819" t="s">
        <v>5190</v>
      </c>
      <c r="H5819">
        <v>1</v>
      </c>
      <c r="I5819">
        <v>3.7647737169110402</v>
      </c>
      <c r="J5819">
        <v>0</v>
      </c>
    </row>
    <row r="5820" spans="1:10">
      <c r="A5820">
        <v>5819</v>
      </c>
      <c r="B5820" t="s">
        <v>9227</v>
      </c>
      <c r="C5820">
        <v>3</v>
      </c>
      <c r="D5820">
        <v>3.7648483571934106</v>
      </c>
      <c r="E5820">
        <v>0.47712125471966244</v>
      </c>
      <c r="G5820" t="s">
        <v>6458</v>
      </c>
      <c r="H5820">
        <v>1</v>
      </c>
      <c r="I5820">
        <v>3.7648483571934106</v>
      </c>
      <c r="J5820">
        <v>0</v>
      </c>
    </row>
    <row r="5821" spans="1:10">
      <c r="A5821">
        <v>5820</v>
      </c>
      <c r="B5821" t="s">
        <v>9228</v>
      </c>
      <c r="C5821">
        <v>3</v>
      </c>
      <c r="D5821">
        <v>3.7649229846498886</v>
      </c>
      <c r="E5821">
        <v>0.47712125471966244</v>
      </c>
      <c r="G5821" t="s">
        <v>6663</v>
      </c>
      <c r="H5821">
        <v>1</v>
      </c>
      <c r="I5821">
        <v>3.7649229846498886</v>
      </c>
      <c r="J5821">
        <v>0</v>
      </c>
    </row>
    <row r="5822" spans="1:10">
      <c r="A5822">
        <v>5821</v>
      </c>
      <c r="B5822" t="s">
        <v>9229</v>
      </c>
      <c r="C5822">
        <v>3</v>
      </c>
      <c r="D5822">
        <v>3.7649975992848805</v>
      </c>
      <c r="E5822">
        <v>0.47712125471966244</v>
      </c>
      <c r="G5822" t="s">
        <v>1390</v>
      </c>
      <c r="H5822">
        <v>1</v>
      </c>
      <c r="I5822">
        <v>3.7649975992848805</v>
      </c>
      <c r="J5822">
        <v>0</v>
      </c>
    </row>
    <row r="5823" spans="1:10">
      <c r="A5823">
        <v>5822</v>
      </c>
      <c r="B5823" t="s">
        <v>9230</v>
      </c>
      <c r="C5823">
        <v>3</v>
      </c>
      <c r="D5823">
        <v>3.7650722011027922</v>
      </c>
      <c r="E5823">
        <v>0.47712125471966244</v>
      </c>
      <c r="G5823" t="s">
        <v>7267</v>
      </c>
      <c r="H5823">
        <v>1</v>
      </c>
      <c r="I5823">
        <v>3.7650722011027922</v>
      </c>
      <c r="J5823">
        <v>0</v>
      </c>
    </row>
    <row r="5824" spans="1:10">
      <c r="A5824">
        <v>5823</v>
      </c>
      <c r="B5824" t="s">
        <v>9231</v>
      </c>
      <c r="C5824">
        <v>3</v>
      </c>
      <c r="D5824">
        <v>3.7651467901080253</v>
      </c>
      <c r="E5824">
        <v>0.47712125471966244</v>
      </c>
      <c r="G5824" t="s">
        <v>5401</v>
      </c>
      <c r="H5824">
        <v>1</v>
      </c>
      <c r="I5824">
        <v>3.7651467901080253</v>
      </c>
      <c r="J5824">
        <v>0</v>
      </c>
    </row>
    <row r="5825" spans="1:10">
      <c r="A5825">
        <v>5824</v>
      </c>
      <c r="B5825" t="s">
        <v>9232</v>
      </c>
      <c r="C5825">
        <v>3</v>
      </c>
      <c r="D5825">
        <v>3.7652213663049809</v>
      </c>
      <c r="E5825">
        <v>0.47712125471966244</v>
      </c>
      <c r="G5825" t="s">
        <v>5583</v>
      </c>
      <c r="H5825">
        <v>1</v>
      </c>
      <c r="I5825">
        <v>3.7652213663049809</v>
      </c>
      <c r="J5825">
        <v>0</v>
      </c>
    </row>
    <row r="5826" spans="1:10">
      <c r="A5826">
        <v>5825</v>
      </c>
      <c r="B5826" t="s">
        <v>9233</v>
      </c>
      <c r="C5826">
        <v>3</v>
      </c>
      <c r="D5826">
        <v>3.7652959296980564</v>
      </c>
      <c r="E5826">
        <v>0.47712125471966244</v>
      </c>
      <c r="G5826" t="s">
        <v>6733</v>
      </c>
      <c r="H5826">
        <v>1</v>
      </c>
      <c r="I5826">
        <v>3.7652959296980564</v>
      </c>
      <c r="J5826">
        <v>0</v>
      </c>
    </row>
    <row r="5827" spans="1:10">
      <c r="A5827">
        <v>5826</v>
      </c>
      <c r="B5827" t="s">
        <v>4730</v>
      </c>
      <c r="C5827">
        <v>3</v>
      </c>
      <c r="D5827">
        <v>3.7653704802916486</v>
      </c>
      <c r="E5827">
        <v>0.47712125471966244</v>
      </c>
      <c r="G5827" t="s">
        <v>7007</v>
      </c>
      <c r="H5827">
        <v>1</v>
      </c>
      <c r="I5827">
        <v>3.7653704802916486</v>
      </c>
      <c r="J5827">
        <v>0</v>
      </c>
    </row>
    <row r="5828" spans="1:10">
      <c r="A5828">
        <v>5827</v>
      </c>
      <c r="B5828" t="s">
        <v>4878</v>
      </c>
      <c r="C5828">
        <v>3</v>
      </c>
      <c r="D5828">
        <v>3.76544501809015</v>
      </c>
      <c r="E5828">
        <v>0.47712125471966244</v>
      </c>
      <c r="G5828" t="s">
        <v>1547</v>
      </c>
      <c r="H5828">
        <v>1</v>
      </c>
      <c r="I5828">
        <v>3.76544501809015</v>
      </c>
      <c r="J5828">
        <v>0</v>
      </c>
    </row>
    <row r="5829" spans="1:10">
      <c r="A5829">
        <v>5828</v>
      </c>
      <c r="B5829" t="s">
        <v>9234</v>
      </c>
      <c r="C5829">
        <v>3</v>
      </c>
      <c r="D5829">
        <v>3.7655195430979527</v>
      </c>
      <c r="E5829">
        <v>0.47712125471966244</v>
      </c>
      <c r="G5829" t="s">
        <v>6156</v>
      </c>
      <c r="H5829">
        <v>1</v>
      </c>
      <c r="I5829">
        <v>3.7655195430979527</v>
      </c>
      <c r="J5829">
        <v>0</v>
      </c>
    </row>
    <row r="5830" spans="1:10">
      <c r="A5830">
        <v>5829</v>
      </c>
      <c r="B5830" t="s">
        <v>9235</v>
      </c>
      <c r="C5830">
        <v>3</v>
      </c>
      <c r="D5830">
        <v>3.7655940553194451</v>
      </c>
      <c r="E5830">
        <v>0.47712125471966244</v>
      </c>
      <c r="G5830" t="s">
        <v>6684</v>
      </c>
      <c r="H5830">
        <v>1</v>
      </c>
      <c r="I5830">
        <v>3.7655940553194451</v>
      </c>
      <c r="J5830">
        <v>0</v>
      </c>
    </row>
    <row r="5831" spans="1:10">
      <c r="A5831">
        <v>5830</v>
      </c>
      <c r="B5831" t="s">
        <v>9236</v>
      </c>
      <c r="C5831">
        <v>3</v>
      </c>
      <c r="D5831">
        <v>3.7656685547590141</v>
      </c>
      <c r="E5831">
        <v>0.47712125471966244</v>
      </c>
      <c r="G5831" t="s">
        <v>5330</v>
      </c>
      <c r="H5831">
        <v>1</v>
      </c>
      <c r="I5831">
        <v>3.7656685547590141</v>
      </c>
      <c r="J5831">
        <v>0</v>
      </c>
    </row>
    <row r="5832" spans="1:10">
      <c r="A5832">
        <v>5831</v>
      </c>
      <c r="B5832" t="s">
        <v>4098</v>
      </c>
      <c r="C5832">
        <v>3</v>
      </c>
      <c r="D5832">
        <v>3.7657430414210444</v>
      </c>
      <c r="E5832">
        <v>0.47712125471966244</v>
      </c>
      <c r="G5832" t="s">
        <v>6602</v>
      </c>
      <c r="H5832">
        <v>1</v>
      </c>
      <c r="I5832">
        <v>3.7657430414210444</v>
      </c>
      <c r="J5832">
        <v>0</v>
      </c>
    </row>
    <row r="5833" spans="1:10">
      <c r="A5833">
        <v>5832</v>
      </c>
      <c r="B5833" t="s">
        <v>4643</v>
      </c>
      <c r="C5833">
        <v>3</v>
      </c>
      <c r="D5833">
        <v>3.765817515309918</v>
      </c>
      <c r="E5833">
        <v>0.47712125471966244</v>
      </c>
      <c r="G5833" t="s">
        <v>7347</v>
      </c>
      <c r="H5833">
        <v>1</v>
      </c>
      <c r="I5833">
        <v>3.765817515309918</v>
      </c>
      <c r="J5833">
        <v>0</v>
      </c>
    </row>
    <row r="5834" spans="1:10">
      <c r="A5834">
        <v>5833</v>
      </c>
      <c r="B5834" t="s">
        <v>9237</v>
      </c>
      <c r="C5834">
        <v>3</v>
      </c>
      <c r="D5834">
        <v>3.7658919764300154</v>
      </c>
      <c r="E5834">
        <v>0.47712125471966244</v>
      </c>
      <c r="G5834" t="s">
        <v>6887</v>
      </c>
      <c r="H5834">
        <v>1</v>
      </c>
      <c r="I5834">
        <v>3.7658919764300154</v>
      </c>
      <c r="J5834">
        <v>0</v>
      </c>
    </row>
    <row r="5835" spans="1:10">
      <c r="A5835">
        <v>5834</v>
      </c>
      <c r="B5835" t="s">
        <v>9238</v>
      </c>
      <c r="C5835">
        <v>3</v>
      </c>
      <c r="D5835">
        <v>3.7659664247857139</v>
      </c>
      <c r="E5835">
        <v>0.47712125471966244</v>
      </c>
      <c r="G5835" t="s">
        <v>7300</v>
      </c>
      <c r="H5835">
        <v>1</v>
      </c>
      <c r="I5835">
        <v>3.7659664247857139</v>
      </c>
      <c r="J5835">
        <v>0</v>
      </c>
    </row>
    <row r="5836" spans="1:10">
      <c r="A5836">
        <v>5835</v>
      </c>
      <c r="B5836" t="s">
        <v>9239</v>
      </c>
      <c r="C5836">
        <v>3</v>
      </c>
      <c r="D5836">
        <v>3.7660408603813891</v>
      </c>
      <c r="E5836">
        <v>0.47712125471966244</v>
      </c>
      <c r="G5836" t="s">
        <v>6148</v>
      </c>
      <c r="H5836">
        <v>1</v>
      </c>
      <c r="I5836">
        <v>3.7660408603813891</v>
      </c>
      <c r="J5836">
        <v>0</v>
      </c>
    </row>
    <row r="5837" spans="1:10">
      <c r="A5837">
        <v>5836</v>
      </c>
      <c r="B5837" t="s">
        <v>9240</v>
      </c>
      <c r="C5837">
        <v>3</v>
      </c>
      <c r="D5837">
        <v>3.766115283221414</v>
      </c>
      <c r="E5837">
        <v>0.47712125471966244</v>
      </c>
      <c r="G5837" t="s">
        <v>6434</v>
      </c>
      <c r="H5837">
        <v>1</v>
      </c>
      <c r="I5837">
        <v>3.766115283221414</v>
      </c>
      <c r="J5837">
        <v>0</v>
      </c>
    </row>
    <row r="5838" spans="1:10">
      <c r="A5838">
        <v>5837</v>
      </c>
      <c r="B5838" t="s">
        <v>9241</v>
      </c>
      <c r="C5838">
        <v>3</v>
      </c>
      <c r="D5838">
        <v>3.7661896933101597</v>
      </c>
      <c r="E5838">
        <v>0.47712125471966244</v>
      </c>
      <c r="G5838" t="s">
        <v>6340</v>
      </c>
      <c r="H5838">
        <v>1</v>
      </c>
      <c r="I5838">
        <v>3.7661896933101597</v>
      </c>
      <c r="J5838">
        <v>0</v>
      </c>
    </row>
    <row r="5839" spans="1:10">
      <c r="A5839">
        <v>5838</v>
      </c>
      <c r="B5839" t="s">
        <v>9242</v>
      </c>
      <c r="C5839">
        <v>3</v>
      </c>
      <c r="D5839">
        <v>3.7662640906519957</v>
      </c>
      <c r="E5839">
        <v>0.47712125471966244</v>
      </c>
      <c r="G5839" t="s">
        <v>6218</v>
      </c>
      <c r="H5839">
        <v>1</v>
      </c>
      <c r="I5839">
        <v>3.7662640906519957</v>
      </c>
      <c r="J5839">
        <v>0</v>
      </c>
    </row>
    <row r="5840" spans="1:10">
      <c r="A5840">
        <v>5839</v>
      </c>
      <c r="B5840" t="s">
        <v>9243</v>
      </c>
      <c r="C5840">
        <v>3</v>
      </c>
      <c r="D5840">
        <v>3.7663384752512874</v>
      </c>
      <c r="E5840">
        <v>0.47712125471966244</v>
      </c>
      <c r="G5840" t="s">
        <v>6794</v>
      </c>
      <c r="H5840">
        <v>1</v>
      </c>
      <c r="I5840">
        <v>3.7663384752512874</v>
      </c>
      <c r="J5840">
        <v>0</v>
      </c>
    </row>
    <row r="5841" spans="1:10">
      <c r="A5841">
        <v>5840</v>
      </c>
      <c r="B5841" t="s">
        <v>9244</v>
      </c>
      <c r="C5841">
        <v>3</v>
      </c>
      <c r="D5841">
        <v>3.7664128471123997</v>
      </c>
      <c r="E5841">
        <v>0.47712125471966244</v>
      </c>
      <c r="G5841" t="s">
        <v>5778</v>
      </c>
      <c r="H5841">
        <v>1</v>
      </c>
      <c r="I5841">
        <v>3.7664128471123997</v>
      </c>
      <c r="J5841">
        <v>0</v>
      </c>
    </row>
    <row r="5842" spans="1:10">
      <c r="A5842">
        <v>5841</v>
      </c>
      <c r="B5842" t="s">
        <v>9245</v>
      </c>
      <c r="C5842">
        <v>3</v>
      </c>
      <c r="D5842">
        <v>3.7664872062396939</v>
      </c>
      <c r="E5842">
        <v>0.47712125471966244</v>
      </c>
      <c r="G5842" t="s">
        <v>5715</v>
      </c>
      <c r="H5842">
        <v>1</v>
      </c>
      <c r="I5842">
        <v>3.7664872062396939</v>
      </c>
      <c r="J5842">
        <v>0</v>
      </c>
    </row>
    <row r="5843" spans="1:10">
      <c r="A5843">
        <v>5842</v>
      </c>
      <c r="B5843" t="s">
        <v>5833</v>
      </c>
      <c r="C5843">
        <v>3</v>
      </c>
      <c r="D5843">
        <v>3.7665615526375311</v>
      </c>
      <c r="E5843">
        <v>0.47712125471966244</v>
      </c>
      <c r="G5843" t="s">
        <v>6868</v>
      </c>
      <c r="H5843">
        <v>1</v>
      </c>
      <c r="I5843">
        <v>3.7665615526375311</v>
      </c>
      <c r="J5843">
        <v>0</v>
      </c>
    </row>
    <row r="5844" spans="1:10">
      <c r="A5844">
        <v>5843</v>
      </c>
      <c r="B5844" t="s">
        <v>9246</v>
      </c>
      <c r="C5844">
        <v>3</v>
      </c>
      <c r="D5844">
        <v>3.7666358863102674</v>
      </c>
      <c r="E5844">
        <v>0.47712125471966244</v>
      </c>
      <c r="G5844" t="s">
        <v>2363</v>
      </c>
      <c r="H5844">
        <v>1</v>
      </c>
      <c r="I5844">
        <v>3.7666358863102674</v>
      </c>
      <c r="J5844">
        <v>0</v>
      </c>
    </row>
    <row r="5845" spans="1:10">
      <c r="A5845">
        <v>5844</v>
      </c>
      <c r="B5845" t="s">
        <v>9247</v>
      </c>
      <c r="C5845">
        <v>3</v>
      </c>
      <c r="D5845">
        <v>3.7667102072622591</v>
      </c>
      <c r="E5845">
        <v>0.47712125471966244</v>
      </c>
      <c r="G5845" t="s">
        <v>5542</v>
      </c>
      <c r="H5845">
        <v>1</v>
      </c>
      <c r="I5845">
        <v>3.7667102072622591</v>
      </c>
      <c r="J5845">
        <v>0</v>
      </c>
    </row>
    <row r="5846" spans="1:10">
      <c r="A5846">
        <v>5845</v>
      </c>
      <c r="B5846" t="s">
        <v>9248</v>
      </c>
      <c r="C5846">
        <v>3</v>
      </c>
      <c r="D5846">
        <v>3.766784515497859</v>
      </c>
      <c r="E5846">
        <v>0.47712125471966244</v>
      </c>
      <c r="G5846" t="s">
        <v>2797</v>
      </c>
      <c r="H5846">
        <v>1</v>
      </c>
      <c r="I5846">
        <v>3.766784515497859</v>
      </c>
      <c r="J5846">
        <v>0</v>
      </c>
    </row>
    <row r="5847" spans="1:10">
      <c r="A5847">
        <v>5846</v>
      </c>
      <c r="B5847" t="s">
        <v>9249</v>
      </c>
      <c r="C5847">
        <v>3</v>
      </c>
      <c r="D5847">
        <v>3.7668588110214176</v>
      </c>
      <c r="E5847">
        <v>0.47712125471966244</v>
      </c>
      <c r="G5847" t="s">
        <v>6239</v>
      </c>
      <c r="H5847">
        <v>1</v>
      </c>
      <c r="I5847">
        <v>3.7668588110214176</v>
      </c>
      <c r="J5847">
        <v>0</v>
      </c>
    </row>
    <row r="5848" spans="1:10">
      <c r="A5848">
        <v>5847</v>
      </c>
      <c r="B5848" t="s">
        <v>6990</v>
      </c>
      <c r="C5848">
        <v>3</v>
      </c>
      <c r="D5848">
        <v>3.766933093837284</v>
      </c>
      <c r="E5848">
        <v>0.47712125471966244</v>
      </c>
      <c r="G5848" t="s">
        <v>5865</v>
      </c>
      <c r="H5848">
        <v>1</v>
      </c>
      <c r="I5848">
        <v>3.766933093837284</v>
      </c>
      <c r="J5848">
        <v>0</v>
      </c>
    </row>
    <row r="5849" spans="1:10">
      <c r="A5849">
        <v>5848</v>
      </c>
      <c r="B5849" t="s">
        <v>7187</v>
      </c>
      <c r="C5849">
        <v>3</v>
      </c>
      <c r="D5849">
        <v>3.7670073639498041</v>
      </c>
      <c r="E5849">
        <v>0.47712125471966244</v>
      </c>
      <c r="G5849" t="s">
        <v>5189</v>
      </c>
      <c r="H5849">
        <v>1</v>
      </c>
      <c r="I5849">
        <v>3.7670073639498041</v>
      </c>
      <c r="J5849">
        <v>0</v>
      </c>
    </row>
    <row r="5850" spans="1:10">
      <c r="A5850">
        <v>5849</v>
      </c>
      <c r="B5850" t="s">
        <v>9250</v>
      </c>
      <c r="C5850">
        <v>3</v>
      </c>
      <c r="D5850">
        <v>3.7670816213633223</v>
      </c>
      <c r="E5850">
        <v>0.47712125471966244</v>
      </c>
      <c r="G5850" t="s">
        <v>7079</v>
      </c>
      <c r="H5850">
        <v>1</v>
      </c>
      <c r="I5850">
        <v>3.7670816213633223</v>
      </c>
      <c r="J5850">
        <v>0</v>
      </c>
    </row>
    <row r="5851" spans="1:10">
      <c r="A5851">
        <v>5850</v>
      </c>
      <c r="B5851" t="s">
        <v>9251</v>
      </c>
      <c r="C5851">
        <v>3</v>
      </c>
      <c r="D5851">
        <v>3.7671558660821804</v>
      </c>
      <c r="E5851">
        <v>0.47712125471966244</v>
      </c>
      <c r="G5851" t="s">
        <v>3160</v>
      </c>
      <c r="H5851">
        <v>1</v>
      </c>
      <c r="I5851">
        <v>3.7671558660821804</v>
      </c>
      <c r="J5851">
        <v>0</v>
      </c>
    </row>
    <row r="5852" spans="1:10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G5852" t="s">
        <v>5543</v>
      </c>
      <c r="H5852">
        <v>1</v>
      </c>
      <c r="I5852">
        <v>3.7672300981107183</v>
      </c>
      <c r="J5852">
        <v>0</v>
      </c>
    </row>
    <row r="5853" spans="1:10">
      <c r="A5853">
        <v>5852</v>
      </c>
      <c r="B5853" t="s">
        <v>6600</v>
      </c>
      <c r="C5853">
        <v>3</v>
      </c>
      <c r="D5853">
        <v>3.7673043174532732</v>
      </c>
      <c r="E5853">
        <v>0.47712125471966244</v>
      </c>
      <c r="G5853" t="s">
        <v>5573</v>
      </c>
      <c r="H5853">
        <v>1</v>
      </c>
      <c r="I5853">
        <v>3.7673043174532732</v>
      </c>
      <c r="J5853">
        <v>0</v>
      </c>
    </row>
    <row r="5854" spans="1:10">
      <c r="A5854">
        <v>5853</v>
      </c>
      <c r="B5854" t="s">
        <v>9252</v>
      </c>
      <c r="C5854">
        <v>3</v>
      </c>
      <c r="D5854">
        <v>3.7673785241141804</v>
      </c>
      <c r="E5854">
        <v>0.47712125471966244</v>
      </c>
      <c r="G5854" t="s">
        <v>6119</v>
      </c>
      <c r="H5854">
        <v>1</v>
      </c>
      <c r="I5854">
        <v>3.7673785241141804</v>
      </c>
      <c r="J5854">
        <v>0</v>
      </c>
    </row>
    <row r="5855" spans="1:10">
      <c r="A5855">
        <v>5854</v>
      </c>
      <c r="B5855" t="s">
        <v>9253</v>
      </c>
      <c r="C5855">
        <v>3</v>
      </c>
      <c r="D5855">
        <v>3.7674527180977733</v>
      </c>
      <c r="E5855">
        <v>0.47712125471966244</v>
      </c>
      <c r="G5855" t="s">
        <v>6153</v>
      </c>
      <c r="H5855">
        <v>1</v>
      </c>
      <c r="I5855">
        <v>3.7674527180977733</v>
      </c>
      <c r="J5855">
        <v>0</v>
      </c>
    </row>
    <row r="5856" spans="1:10">
      <c r="A5856">
        <v>5855</v>
      </c>
      <c r="B5856" t="s">
        <v>9254</v>
      </c>
      <c r="C5856">
        <v>3</v>
      </c>
      <c r="D5856">
        <v>3.7675268994083821</v>
      </c>
      <c r="E5856">
        <v>0.47712125471966244</v>
      </c>
      <c r="G5856" t="s">
        <v>5962</v>
      </c>
      <c r="H5856">
        <v>1</v>
      </c>
      <c r="I5856">
        <v>3.7675268994083821</v>
      </c>
      <c r="J5856">
        <v>0</v>
      </c>
    </row>
    <row r="5857" spans="1:10">
      <c r="A5857">
        <v>5856</v>
      </c>
      <c r="B5857" t="s">
        <v>9255</v>
      </c>
      <c r="C5857">
        <v>3</v>
      </c>
      <c r="D5857">
        <v>3.7676010680503356</v>
      </c>
      <c r="E5857">
        <v>0.47712125471966244</v>
      </c>
      <c r="G5857" t="s">
        <v>7189</v>
      </c>
      <c r="H5857">
        <v>1</v>
      </c>
      <c r="I5857">
        <v>3.7676010680503356</v>
      </c>
      <c r="J5857">
        <v>0</v>
      </c>
    </row>
    <row r="5858" spans="1:10">
      <c r="A5858">
        <v>5857</v>
      </c>
      <c r="B5858" t="s">
        <v>4513</v>
      </c>
      <c r="C5858">
        <v>3</v>
      </c>
      <c r="D5858">
        <v>3.7676752240279598</v>
      </c>
      <c r="E5858">
        <v>0.47712125471966244</v>
      </c>
      <c r="G5858" t="s">
        <v>7231</v>
      </c>
      <c r="H5858">
        <v>1</v>
      </c>
      <c r="I5858">
        <v>3.7676752240279598</v>
      </c>
      <c r="J5858">
        <v>0</v>
      </c>
    </row>
    <row r="5859" spans="1:10">
      <c r="A5859">
        <v>5858</v>
      </c>
      <c r="B5859" t="s">
        <v>9256</v>
      </c>
      <c r="C5859">
        <v>3</v>
      </c>
      <c r="D5859">
        <v>3.76774936734558</v>
      </c>
      <c r="E5859">
        <v>0.47712125471966244</v>
      </c>
      <c r="G5859" t="s">
        <v>2853</v>
      </c>
      <c r="H5859">
        <v>1</v>
      </c>
      <c r="I5859">
        <v>3.76774936734558</v>
      </c>
      <c r="J5859">
        <v>0</v>
      </c>
    </row>
    <row r="5860" spans="1:10">
      <c r="A5860">
        <v>5859</v>
      </c>
      <c r="B5860" t="s">
        <v>9257</v>
      </c>
      <c r="C5860">
        <v>3</v>
      </c>
      <c r="D5860">
        <v>3.7678234980075169</v>
      </c>
      <c r="E5860">
        <v>0.47712125471966244</v>
      </c>
      <c r="G5860" t="s">
        <v>6049</v>
      </c>
      <c r="H5860">
        <v>1</v>
      </c>
      <c r="I5860">
        <v>3.7678234980075169</v>
      </c>
      <c r="J5860">
        <v>0</v>
      </c>
    </row>
    <row r="5861" spans="1:10">
      <c r="A5861">
        <v>5860</v>
      </c>
      <c r="B5861" t="s">
        <v>9258</v>
      </c>
      <c r="C5861">
        <v>3</v>
      </c>
      <c r="D5861">
        <v>3.7678976160180908</v>
      </c>
      <c r="E5861">
        <v>0.47712125471966244</v>
      </c>
      <c r="G5861" t="s">
        <v>5609</v>
      </c>
      <c r="H5861">
        <v>1</v>
      </c>
      <c r="I5861">
        <v>3.7678976160180908</v>
      </c>
      <c r="J5861">
        <v>0</v>
      </c>
    </row>
    <row r="5862" spans="1:10">
      <c r="A5862">
        <v>5861</v>
      </c>
      <c r="B5862" t="s">
        <v>5447</v>
      </c>
      <c r="C5862">
        <v>3</v>
      </c>
      <c r="D5862">
        <v>3.7679717213816191</v>
      </c>
      <c r="E5862">
        <v>0.47712125471966244</v>
      </c>
      <c r="G5862" t="s">
        <v>5599</v>
      </c>
      <c r="H5862">
        <v>1</v>
      </c>
      <c r="I5862">
        <v>3.7679717213816191</v>
      </c>
      <c r="J5862">
        <v>0</v>
      </c>
    </row>
    <row r="5863" spans="1:10">
      <c r="A5863">
        <v>5862</v>
      </c>
      <c r="B5863" t="s">
        <v>9259</v>
      </c>
      <c r="C5863">
        <v>3</v>
      </c>
      <c r="D5863">
        <v>3.7680458141024169</v>
      </c>
      <c r="E5863">
        <v>0.47712125471966244</v>
      </c>
      <c r="G5863" t="s">
        <v>6811</v>
      </c>
      <c r="H5863">
        <v>1</v>
      </c>
      <c r="I5863">
        <v>3.7680458141024169</v>
      </c>
      <c r="J5863">
        <v>0</v>
      </c>
    </row>
    <row r="5864" spans="1:10">
      <c r="A5864">
        <v>5863</v>
      </c>
      <c r="B5864" t="s">
        <v>6717</v>
      </c>
      <c r="C5864">
        <v>3</v>
      </c>
      <c r="D5864">
        <v>3.7681198941847973</v>
      </c>
      <c r="E5864">
        <v>0.47712125471966244</v>
      </c>
      <c r="G5864" t="s">
        <v>6664</v>
      </c>
      <c r="H5864">
        <v>1</v>
      </c>
      <c r="I5864">
        <v>3.7681198941847973</v>
      </c>
      <c r="J5864">
        <v>0</v>
      </c>
    </row>
    <row r="5865" spans="1:10">
      <c r="A5865">
        <v>5864</v>
      </c>
      <c r="B5865" t="s">
        <v>9260</v>
      </c>
      <c r="C5865">
        <v>3</v>
      </c>
      <c r="D5865">
        <v>3.7681939616330715</v>
      </c>
      <c r="E5865">
        <v>0.47712125471966244</v>
      </c>
      <c r="G5865" t="s">
        <v>2381</v>
      </c>
      <c r="H5865">
        <v>1</v>
      </c>
      <c r="I5865">
        <v>3.7681939616330715</v>
      </c>
      <c r="J5865">
        <v>0</v>
      </c>
    </row>
    <row r="5866" spans="1:10">
      <c r="A5866">
        <v>5865</v>
      </c>
      <c r="B5866" t="s">
        <v>6994</v>
      </c>
      <c r="C5866">
        <v>3</v>
      </c>
      <c r="D5866">
        <v>3.7682680164515481</v>
      </c>
      <c r="E5866">
        <v>0.47712125471966244</v>
      </c>
      <c r="G5866" t="s">
        <v>6235</v>
      </c>
      <c r="H5866">
        <v>1</v>
      </c>
      <c r="I5866">
        <v>3.7682680164515481</v>
      </c>
      <c r="J5866">
        <v>0</v>
      </c>
    </row>
    <row r="5867" spans="1:10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G5867" t="s">
        <v>5850</v>
      </c>
      <c r="H5867">
        <v>1</v>
      </c>
      <c r="I5867">
        <v>3.7683420586445333</v>
      </c>
      <c r="J5867">
        <v>0</v>
      </c>
    </row>
    <row r="5868" spans="1:10">
      <c r="A5868">
        <v>5867</v>
      </c>
      <c r="B5868" t="s">
        <v>9261</v>
      </c>
      <c r="C5868">
        <v>3</v>
      </c>
      <c r="D5868">
        <v>3.7684160882163318</v>
      </c>
      <c r="E5868">
        <v>0.47712125471966244</v>
      </c>
      <c r="G5868" t="s">
        <v>5897</v>
      </c>
      <c r="H5868">
        <v>1</v>
      </c>
      <c r="I5868">
        <v>3.7684160882163318</v>
      </c>
      <c r="J5868">
        <v>0</v>
      </c>
    </row>
    <row r="5869" spans="1:10">
      <c r="A5869">
        <v>5868</v>
      </c>
      <c r="B5869" t="s">
        <v>5104</v>
      </c>
      <c r="C5869">
        <v>3</v>
      </c>
      <c r="D5869">
        <v>3.7684901051712449</v>
      </c>
      <c r="E5869">
        <v>0.47712125471966244</v>
      </c>
      <c r="G5869" t="s">
        <v>6184</v>
      </c>
      <c r="H5869">
        <v>1</v>
      </c>
      <c r="I5869">
        <v>3.7684901051712449</v>
      </c>
      <c r="J5869">
        <v>0</v>
      </c>
    </row>
    <row r="5870" spans="1:10">
      <c r="A5870">
        <v>5869</v>
      </c>
      <c r="B5870" t="s">
        <v>9262</v>
      </c>
      <c r="C5870">
        <v>3</v>
      </c>
      <c r="D5870">
        <v>3.7685641095135733</v>
      </c>
      <c r="E5870">
        <v>0.47712125471966244</v>
      </c>
      <c r="G5870" t="s">
        <v>6037</v>
      </c>
      <c r="H5870">
        <v>1</v>
      </c>
      <c r="I5870">
        <v>3.7685641095135733</v>
      </c>
      <c r="J5870">
        <v>0</v>
      </c>
    </row>
    <row r="5871" spans="1:10">
      <c r="A5871">
        <v>5870</v>
      </c>
      <c r="B5871" t="s">
        <v>9263</v>
      </c>
      <c r="C5871">
        <v>3</v>
      </c>
      <c r="D5871">
        <v>3.7686381012476144</v>
      </c>
      <c r="E5871">
        <v>0.47712125471966244</v>
      </c>
      <c r="G5871" t="s">
        <v>7406</v>
      </c>
      <c r="H5871">
        <v>1</v>
      </c>
      <c r="I5871">
        <v>3.7686381012476144</v>
      </c>
      <c r="J5871">
        <v>0</v>
      </c>
    </row>
    <row r="5872" spans="1:10">
      <c r="A5872">
        <v>5871</v>
      </c>
      <c r="B5872" t="s">
        <v>9264</v>
      </c>
      <c r="C5872">
        <v>3</v>
      </c>
      <c r="D5872">
        <v>3.7687120803776635</v>
      </c>
      <c r="E5872">
        <v>0.47712125471966244</v>
      </c>
      <c r="G5872" t="s">
        <v>5706</v>
      </c>
      <c r="H5872">
        <v>1</v>
      </c>
      <c r="I5872">
        <v>3.7687120803776635</v>
      </c>
      <c r="J5872">
        <v>0</v>
      </c>
    </row>
    <row r="5873" spans="1:10">
      <c r="A5873">
        <v>5872</v>
      </c>
      <c r="B5873" t="s">
        <v>9265</v>
      </c>
      <c r="C5873">
        <v>3</v>
      </c>
      <c r="D5873">
        <v>3.7687860469080143</v>
      </c>
      <c r="E5873">
        <v>0.47712125471966244</v>
      </c>
      <c r="G5873" t="s">
        <v>6399</v>
      </c>
      <c r="H5873">
        <v>1</v>
      </c>
      <c r="I5873">
        <v>3.7687860469080143</v>
      </c>
      <c r="J5873">
        <v>0</v>
      </c>
    </row>
    <row r="5874" spans="1:10">
      <c r="A5874">
        <v>5873</v>
      </c>
      <c r="B5874" t="s">
        <v>5674</v>
      </c>
      <c r="C5874">
        <v>3</v>
      </c>
      <c r="D5874">
        <v>3.7688600008429569</v>
      </c>
      <c r="E5874">
        <v>0.47712125471966244</v>
      </c>
      <c r="G5874" t="s">
        <v>1587</v>
      </c>
      <c r="H5874">
        <v>1</v>
      </c>
      <c r="I5874">
        <v>3.7688600008429569</v>
      </c>
      <c r="J5874">
        <v>0</v>
      </c>
    </row>
    <row r="5875" spans="1:10">
      <c r="A5875">
        <v>5874</v>
      </c>
      <c r="B5875" t="s">
        <v>9266</v>
      </c>
      <c r="C5875">
        <v>3</v>
      </c>
      <c r="D5875">
        <v>3.7689339421867816</v>
      </c>
      <c r="E5875">
        <v>0.47712125471966244</v>
      </c>
      <c r="G5875" t="s">
        <v>7015</v>
      </c>
      <c r="H5875">
        <v>1</v>
      </c>
      <c r="I5875">
        <v>3.7689339421867816</v>
      </c>
      <c r="J5875">
        <v>0</v>
      </c>
    </row>
    <row r="5876" spans="1:10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G5876" t="s">
        <v>6302</v>
      </c>
      <c r="H5876">
        <v>1</v>
      </c>
      <c r="I5876">
        <v>3.7690078709437738</v>
      </c>
      <c r="J5876">
        <v>0</v>
      </c>
    </row>
    <row r="5877" spans="1:10">
      <c r="A5877">
        <v>5876</v>
      </c>
      <c r="B5877" t="s">
        <v>9267</v>
      </c>
      <c r="C5877">
        <v>3</v>
      </c>
      <c r="D5877">
        <v>3.769081787118219</v>
      </c>
      <c r="E5877">
        <v>0.47712125471966244</v>
      </c>
      <c r="G5877" t="s">
        <v>7268</v>
      </c>
      <c r="H5877">
        <v>1</v>
      </c>
      <c r="I5877">
        <v>3.769081787118219</v>
      </c>
      <c r="J5877">
        <v>0</v>
      </c>
    </row>
    <row r="5878" spans="1:10">
      <c r="A5878">
        <v>5877</v>
      </c>
      <c r="B5878" t="s">
        <v>9268</v>
      </c>
      <c r="C5878">
        <v>3</v>
      </c>
      <c r="D5878">
        <v>3.7691556907143986</v>
      </c>
      <c r="E5878">
        <v>0.47712125471966244</v>
      </c>
      <c r="G5878" t="s">
        <v>5291</v>
      </c>
      <c r="H5878">
        <v>1</v>
      </c>
      <c r="I5878">
        <v>3.7691556907143986</v>
      </c>
      <c r="J5878">
        <v>0</v>
      </c>
    </row>
    <row r="5879" spans="1:10">
      <c r="A5879">
        <v>5878</v>
      </c>
      <c r="B5879" t="s">
        <v>5321</v>
      </c>
      <c r="C5879">
        <v>3</v>
      </c>
      <c r="D5879">
        <v>3.7692295817365937</v>
      </c>
      <c r="E5879">
        <v>0.47712125471966244</v>
      </c>
      <c r="G5879" t="s">
        <v>2614</v>
      </c>
      <c r="H5879">
        <v>1</v>
      </c>
      <c r="I5879">
        <v>3.7692295817365937</v>
      </c>
      <c r="J5879">
        <v>0</v>
      </c>
    </row>
    <row r="5880" spans="1:10">
      <c r="A5880">
        <v>5879</v>
      </c>
      <c r="B5880" t="s">
        <v>9269</v>
      </c>
      <c r="C5880">
        <v>3</v>
      </c>
      <c r="D5880">
        <v>3.7693034601890818</v>
      </c>
      <c r="E5880">
        <v>0.47712125471966244</v>
      </c>
      <c r="G5880" t="s">
        <v>5559</v>
      </c>
      <c r="H5880">
        <v>1</v>
      </c>
      <c r="I5880">
        <v>3.7693034601890818</v>
      </c>
      <c r="J5880">
        <v>0</v>
      </c>
    </row>
    <row r="5881" spans="1:10">
      <c r="A5881">
        <v>5880</v>
      </c>
      <c r="B5881" t="s">
        <v>9270</v>
      </c>
      <c r="C5881">
        <v>3</v>
      </c>
      <c r="D5881">
        <v>3.7693773260761385</v>
      </c>
      <c r="E5881">
        <v>0.47712125471966244</v>
      </c>
      <c r="G5881" t="s">
        <v>6255</v>
      </c>
      <c r="H5881">
        <v>1</v>
      </c>
      <c r="I5881">
        <v>3.7693773260761385</v>
      </c>
      <c r="J5881">
        <v>0</v>
      </c>
    </row>
    <row r="5882" spans="1:10">
      <c r="A5882">
        <v>5881</v>
      </c>
      <c r="B5882" t="s">
        <v>9271</v>
      </c>
      <c r="C5882">
        <v>3</v>
      </c>
      <c r="D5882">
        <v>3.7694511794020378</v>
      </c>
      <c r="E5882">
        <v>0.47712125471966244</v>
      </c>
      <c r="G5882" t="s">
        <v>820</v>
      </c>
      <c r="H5882">
        <v>1</v>
      </c>
      <c r="I5882">
        <v>3.7694511794020378</v>
      </c>
      <c r="J5882">
        <v>0</v>
      </c>
    </row>
    <row r="5883" spans="1:10">
      <c r="A5883">
        <v>5882</v>
      </c>
      <c r="B5883" t="s">
        <v>4018</v>
      </c>
      <c r="C5883">
        <v>3</v>
      </c>
      <c r="D5883">
        <v>3.7695250201710504</v>
      </c>
      <c r="E5883">
        <v>0.47712125471966244</v>
      </c>
      <c r="G5883" t="s">
        <v>5970</v>
      </c>
      <c r="H5883">
        <v>1</v>
      </c>
      <c r="I5883">
        <v>3.7695250201710504</v>
      </c>
      <c r="J5883">
        <v>0</v>
      </c>
    </row>
    <row r="5884" spans="1:10">
      <c r="A5884">
        <v>5883</v>
      </c>
      <c r="B5884" t="s">
        <v>6000</v>
      </c>
      <c r="C5884">
        <v>3</v>
      </c>
      <c r="D5884">
        <v>3.7695988483874463</v>
      </c>
      <c r="E5884">
        <v>0.47712125471966244</v>
      </c>
      <c r="G5884" t="s">
        <v>5257</v>
      </c>
      <c r="H5884">
        <v>1</v>
      </c>
      <c r="I5884">
        <v>3.7695988483874463</v>
      </c>
      <c r="J5884">
        <v>0</v>
      </c>
    </row>
    <row r="5885" spans="1:10">
      <c r="A5885">
        <v>5884</v>
      </c>
      <c r="B5885" t="s">
        <v>5771</v>
      </c>
      <c r="C5885">
        <v>3</v>
      </c>
      <c r="D5885">
        <v>3.7696726640554923</v>
      </c>
      <c r="E5885">
        <v>0.47712125471966244</v>
      </c>
      <c r="G5885" t="s">
        <v>6807</v>
      </c>
      <c r="H5885">
        <v>1</v>
      </c>
      <c r="I5885">
        <v>3.7696726640554923</v>
      </c>
      <c r="J5885">
        <v>0</v>
      </c>
    </row>
    <row r="5886" spans="1:10">
      <c r="A5886">
        <v>5885</v>
      </c>
      <c r="B5886" t="s">
        <v>9272</v>
      </c>
      <c r="C5886">
        <v>3</v>
      </c>
      <c r="D5886">
        <v>3.7697464671794534</v>
      </c>
      <c r="E5886">
        <v>0.47712125471966244</v>
      </c>
      <c r="G5886" t="s">
        <v>6281</v>
      </c>
      <c r="H5886">
        <v>1</v>
      </c>
      <c r="I5886">
        <v>3.7697464671794534</v>
      </c>
      <c r="J5886">
        <v>0</v>
      </c>
    </row>
    <row r="5887" spans="1:10">
      <c r="A5887">
        <v>5886</v>
      </c>
      <c r="B5887" t="s">
        <v>9273</v>
      </c>
      <c r="C5887">
        <v>3</v>
      </c>
      <c r="D5887">
        <v>3.769820257763592</v>
      </c>
      <c r="E5887">
        <v>0.47712125471966244</v>
      </c>
      <c r="G5887" t="s">
        <v>6257</v>
      </c>
      <c r="H5887">
        <v>1</v>
      </c>
      <c r="I5887">
        <v>3.769820257763592</v>
      </c>
      <c r="J5887">
        <v>0</v>
      </c>
    </row>
    <row r="5888" spans="1:10">
      <c r="A5888">
        <v>5887</v>
      </c>
      <c r="B5888" t="s">
        <v>9274</v>
      </c>
      <c r="C5888">
        <v>3</v>
      </c>
      <c r="D5888">
        <v>3.7698940358121691</v>
      </c>
      <c r="E5888">
        <v>0.47712125471966244</v>
      </c>
      <c r="G5888" t="s">
        <v>5747</v>
      </c>
      <c r="H5888">
        <v>1</v>
      </c>
      <c r="I5888">
        <v>3.7698940358121691</v>
      </c>
      <c r="J5888">
        <v>0</v>
      </c>
    </row>
    <row r="5889" spans="1:10">
      <c r="A5889">
        <v>5888</v>
      </c>
      <c r="B5889" t="s">
        <v>9275</v>
      </c>
      <c r="C5889">
        <v>3</v>
      </c>
      <c r="D5889">
        <v>3.7699678013294426</v>
      </c>
      <c r="E5889">
        <v>0.47712125471966244</v>
      </c>
      <c r="G5889" t="s">
        <v>6070</v>
      </c>
      <c r="H5889">
        <v>1</v>
      </c>
      <c r="I5889">
        <v>3.7699678013294426</v>
      </c>
      <c r="J5889">
        <v>0</v>
      </c>
    </row>
    <row r="5890" spans="1:10">
      <c r="A5890">
        <v>5889</v>
      </c>
      <c r="B5890" t="s">
        <v>6602</v>
      </c>
      <c r="C5890">
        <v>3</v>
      </c>
      <c r="D5890">
        <v>3.7700415543196688</v>
      </c>
      <c r="E5890">
        <v>0.47712125471966244</v>
      </c>
      <c r="G5890" t="s">
        <v>817</v>
      </c>
      <c r="H5890">
        <v>1</v>
      </c>
      <c r="I5890">
        <v>3.7700415543196688</v>
      </c>
      <c r="J5890">
        <v>0</v>
      </c>
    </row>
    <row r="5891" spans="1:10">
      <c r="A5891">
        <v>5890</v>
      </c>
      <c r="B5891" t="s">
        <v>9276</v>
      </c>
      <c r="C5891">
        <v>3</v>
      </c>
      <c r="D5891">
        <v>3.7701152947871015</v>
      </c>
      <c r="E5891">
        <v>0.47712125471966244</v>
      </c>
      <c r="G5891" t="s">
        <v>5269</v>
      </c>
      <c r="H5891">
        <v>1</v>
      </c>
      <c r="I5891">
        <v>3.7701152947871015</v>
      </c>
      <c r="J5891">
        <v>0</v>
      </c>
    </row>
    <row r="5892" spans="1:10">
      <c r="A5892">
        <v>5891</v>
      </c>
      <c r="B5892" t="s">
        <v>9277</v>
      </c>
      <c r="C5892">
        <v>3</v>
      </c>
      <c r="D5892">
        <v>3.7701890227359933</v>
      </c>
      <c r="E5892">
        <v>0.47712125471966244</v>
      </c>
      <c r="G5892" t="s">
        <v>5627</v>
      </c>
      <c r="H5892">
        <v>1</v>
      </c>
      <c r="I5892">
        <v>3.7701890227359933</v>
      </c>
      <c r="J5892">
        <v>0</v>
      </c>
    </row>
    <row r="5893" spans="1:10">
      <c r="A5893">
        <v>5892</v>
      </c>
      <c r="B5893" t="s">
        <v>9278</v>
      </c>
      <c r="C5893">
        <v>3</v>
      </c>
      <c r="D5893">
        <v>3.7702627381705933</v>
      </c>
      <c r="E5893">
        <v>0.47712125471966244</v>
      </c>
      <c r="G5893" t="s">
        <v>6673</v>
      </c>
      <c r="H5893">
        <v>1</v>
      </c>
      <c r="I5893">
        <v>3.7702627381705933</v>
      </c>
      <c r="J5893">
        <v>0</v>
      </c>
    </row>
    <row r="5894" spans="1:10">
      <c r="A5894">
        <v>5893</v>
      </c>
      <c r="B5894" t="s">
        <v>9279</v>
      </c>
      <c r="C5894">
        <v>3</v>
      </c>
      <c r="D5894">
        <v>3.7703364410951492</v>
      </c>
      <c r="E5894">
        <v>0.47712125471966244</v>
      </c>
      <c r="G5894" t="s">
        <v>6222</v>
      </c>
      <c r="H5894">
        <v>1</v>
      </c>
      <c r="I5894">
        <v>3.7703364410951492</v>
      </c>
      <c r="J5894">
        <v>0</v>
      </c>
    </row>
    <row r="5895" spans="1:10">
      <c r="A5895">
        <v>5894</v>
      </c>
      <c r="B5895" t="s">
        <v>9280</v>
      </c>
      <c r="C5895">
        <v>3</v>
      </c>
      <c r="D5895">
        <v>3.7704101315139065</v>
      </c>
      <c r="E5895">
        <v>0.47712125471966244</v>
      </c>
      <c r="G5895" t="s">
        <v>5192</v>
      </c>
      <c r="H5895">
        <v>1</v>
      </c>
      <c r="I5895">
        <v>3.7704101315139065</v>
      </c>
      <c r="J5895">
        <v>0</v>
      </c>
    </row>
    <row r="5896" spans="1:10">
      <c r="A5896">
        <v>5895</v>
      </c>
      <c r="B5896" t="s">
        <v>9281</v>
      </c>
      <c r="C5896">
        <v>3</v>
      </c>
      <c r="D5896">
        <v>3.7704838094311079</v>
      </c>
      <c r="E5896">
        <v>0.47712125471966244</v>
      </c>
      <c r="G5896" t="s">
        <v>5866</v>
      </c>
      <c r="H5896">
        <v>1</v>
      </c>
      <c r="I5896">
        <v>3.7704838094311079</v>
      </c>
      <c r="J5896">
        <v>0</v>
      </c>
    </row>
    <row r="5897" spans="1:10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G5897" t="s">
        <v>7143</v>
      </c>
      <c r="H5897">
        <v>1</v>
      </c>
      <c r="I5897">
        <v>3.7705574748509951</v>
      </c>
      <c r="J5897">
        <v>0</v>
      </c>
    </row>
    <row r="5898" spans="1:10">
      <c r="A5898">
        <v>5897</v>
      </c>
      <c r="B5898" t="s">
        <v>9282</v>
      </c>
      <c r="C5898">
        <v>3</v>
      </c>
      <c r="D5898">
        <v>3.7706311277778064</v>
      </c>
      <c r="E5898">
        <v>0.47712125471966244</v>
      </c>
      <c r="G5898" t="s">
        <v>5792</v>
      </c>
      <c r="H5898">
        <v>1</v>
      </c>
      <c r="I5898">
        <v>3.7706311277778064</v>
      </c>
      <c r="J5898">
        <v>0</v>
      </c>
    </row>
    <row r="5899" spans="1:10">
      <c r="A5899">
        <v>5898</v>
      </c>
      <c r="B5899" t="s">
        <v>9283</v>
      </c>
      <c r="C5899">
        <v>3</v>
      </c>
      <c r="D5899">
        <v>3.7707047682157793</v>
      </c>
      <c r="E5899">
        <v>0.47712125471966244</v>
      </c>
      <c r="G5899" t="s">
        <v>6318</v>
      </c>
      <c r="H5899">
        <v>1</v>
      </c>
      <c r="I5899">
        <v>3.7707047682157793</v>
      </c>
      <c r="J5899">
        <v>0</v>
      </c>
    </row>
    <row r="5900" spans="1:10">
      <c r="A5900">
        <v>5899</v>
      </c>
      <c r="B5900" t="s">
        <v>9284</v>
      </c>
      <c r="C5900">
        <v>3</v>
      </c>
      <c r="D5900">
        <v>3.7707783961691477</v>
      </c>
      <c r="E5900">
        <v>0.47712125471966244</v>
      </c>
      <c r="G5900" t="s">
        <v>1214</v>
      </c>
      <c r="H5900">
        <v>1</v>
      </c>
      <c r="I5900">
        <v>3.7707783961691477</v>
      </c>
      <c r="J5900">
        <v>0</v>
      </c>
    </row>
    <row r="5901" spans="1:10">
      <c r="A5901">
        <v>5900</v>
      </c>
      <c r="B5901" t="s">
        <v>9285</v>
      </c>
      <c r="C5901">
        <v>3</v>
      </c>
      <c r="D5901">
        <v>3.7708520116421442</v>
      </c>
      <c r="E5901">
        <v>0.47712125471966244</v>
      </c>
      <c r="G5901" t="s">
        <v>5273</v>
      </c>
      <c r="H5901">
        <v>1</v>
      </c>
      <c r="I5901">
        <v>3.7708520116421442</v>
      </c>
      <c r="J5901">
        <v>0</v>
      </c>
    </row>
    <row r="5902" spans="1:10">
      <c r="A5902">
        <v>5901</v>
      </c>
      <c r="B5902" t="s">
        <v>9286</v>
      </c>
      <c r="C5902">
        <v>3</v>
      </c>
      <c r="D5902">
        <v>3.7709256146389993</v>
      </c>
      <c r="E5902">
        <v>0.47712125471966244</v>
      </c>
      <c r="G5902" t="s">
        <v>5878</v>
      </c>
      <c r="H5902">
        <v>1</v>
      </c>
      <c r="I5902">
        <v>3.7709256146389993</v>
      </c>
      <c r="J5902">
        <v>0</v>
      </c>
    </row>
    <row r="5903" spans="1:10">
      <c r="A5903">
        <v>5902</v>
      </c>
      <c r="B5903" t="s">
        <v>9287</v>
      </c>
      <c r="C5903">
        <v>3</v>
      </c>
      <c r="D5903">
        <v>3.7709992051639407</v>
      </c>
      <c r="E5903">
        <v>0.47712125471966244</v>
      </c>
      <c r="G5903" t="s">
        <v>6370</v>
      </c>
      <c r="H5903">
        <v>1</v>
      </c>
      <c r="I5903">
        <v>3.7709992051639407</v>
      </c>
      <c r="J5903">
        <v>0</v>
      </c>
    </row>
    <row r="5904" spans="1:10">
      <c r="A5904">
        <v>5903</v>
      </c>
      <c r="B5904" t="s">
        <v>9288</v>
      </c>
      <c r="C5904">
        <v>3</v>
      </c>
      <c r="D5904">
        <v>3.7710727832211948</v>
      </c>
      <c r="E5904">
        <v>0.47712125471966244</v>
      </c>
      <c r="G5904" t="s">
        <v>5763</v>
      </c>
      <c r="H5904">
        <v>1</v>
      </c>
      <c r="I5904">
        <v>3.7710727832211948</v>
      </c>
      <c r="J5904">
        <v>0</v>
      </c>
    </row>
    <row r="5905" spans="1:10">
      <c r="A5905">
        <v>5904</v>
      </c>
      <c r="B5905" t="s">
        <v>9289</v>
      </c>
      <c r="C5905">
        <v>3</v>
      </c>
      <c r="D5905">
        <v>3.7711463488149852</v>
      </c>
      <c r="E5905">
        <v>0.47712125471966244</v>
      </c>
      <c r="G5905" t="s">
        <v>6849</v>
      </c>
      <c r="H5905">
        <v>1</v>
      </c>
      <c r="I5905">
        <v>3.7711463488149852</v>
      </c>
      <c r="J5905">
        <v>0</v>
      </c>
    </row>
    <row r="5906" spans="1:10">
      <c r="A5906">
        <v>5905</v>
      </c>
      <c r="B5906" t="s">
        <v>9290</v>
      </c>
      <c r="C5906">
        <v>3</v>
      </c>
      <c r="D5906">
        <v>3.7712199019495336</v>
      </c>
      <c r="E5906">
        <v>0.47712125471966244</v>
      </c>
      <c r="G5906" t="s">
        <v>7413</v>
      </c>
      <c r="H5906">
        <v>1</v>
      </c>
      <c r="I5906">
        <v>3.7712199019495336</v>
      </c>
      <c r="J5906">
        <v>0</v>
      </c>
    </row>
    <row r="5907" spans="1:10">
      <c r="A5907">
        <v>5906</v>
      </c>
      <c r="B5907" t="s">
        <v>9291</v>
      </c>
      <c r="C5907">
        <v>3</v>
      </c>
      <c r="D5907">
        <v>3.7712934426290596</v>
      </c>
      <c r="E5907">
        <v>0.47712125471966244</v>
      </c>
      <c r="G5907" t="s">
        <v>6279</v>
      </c>
      <c r="H5907">
        <v>1</v>
      </c>
      <c r="I5907">
        <v>3.7712934426290596</v>
      </c>
      <c r="J5907">
        <v>0</v>
      </c>
    </row>
    <row r="5908" spans="1:10">
      <c r="A5908">
        <v>5907</v>
      </c>
      <c r="B5908" t="s">
        <v>9292</v>
      </c>
      <c r="C5908">
        <v>3</v>
      </c>
      <c r="D5908">
        <v>3.7713669708577808</v>
      </c>
      <c r="E5908">
        <v>0.47712125471966244</v>
      </c>
      <c r="G5908" t="s">
        <v>6874</v>
      </c>
      <c r="H5908">
        <v>1</v>
      </c>
      <c r="I5908">
        <v>3.7713669708577808</v>
      </c>
      <c r="J5908">
        <v>0</v>
      </c>
    </row>
    <row r="5909" spans="1:10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G5909" t="s">
        <v>6991</v>
      </c>
      <c r="H5909">
        <v>1</v>
      </c>
      <c r="I5909">
        <v>3.771440486639912</v>
      </c>
      <c r="J5909">
        <v>0</v>
      </c>
    </row>
    <row r="5910" spans="1:10">
      <c r="A5910">
        <v>5909</v>
      </c>
      <c r="B5910" t="s">
        <v>4281</v>
      </c>
      <c r="C5910">
        <v>3</v>
      </c>
      <c r="D5910">
        <v>3.7715139899796664</v>
      </c>
      <c r="E5910">
        <v>0.47712125471966244</v>
      </c>
      <c r="G5910" t="s">
        <v>6596</v>
      </c>
      <c r="H5910">
        <v>1</v>
      </c>
      <c r="I5910">
        <v>3.7715139899796664</v>
      </c>
      <c r="J5910">
        <v>0</v>
      </c>
    </row>
    <row r="5911" spans="1:10">
      <c r="A5911">
        <v>5910</v>
      </c>
      <c r="B5911" t="s">
        <v>9293</v>
      </c>
      <c r="C5911">
        <v>3</v>
      </c>
      <c r="D5911">
        <v>3.7715874808812555</v>
      </c>
      <c r="E5911">
        <v>0.47712125471966244</v>
      </c>
      <c r="G5911" t="s">
        <v>2342</v>
      </c>
      <c r="H5911">
        <v>1</v>
      </c>
      <c r="I5911">
        <v>3.7715874808812555</v>
      </c>
      <c r="J5911">
        <v>0</v>
      </c>
    </row>
    <row r="5912" spans="1:10">
      <c r="A5912">
        <v>5911</v>
      </c>
      <c r="B5912" t="s">
        <v>9294</v>
      </c>
      <c r="C5912">
        <v>3</v>
      </c>
      <c r="D5912">
        <v>3.7716609593488872</v>
      </c>
      <c r="E5912">
        <v>0.47712125471966244</v>
      </c>
      <c r="G5912" t="s">
        <v>7339</v>
      </c>
      <c r="H5912">
        <v>1</v>
      </c>
      <c r="I5912">
        <v>3.7716609593488872</v>
      </c>
      <c r="J5912">
        <v>0</v>
      </c>
    </row>
    <row r="5913" spans="1:10">
      <c r="A5913">
        <v>5912</v>
      </c>
      <c r="B5913" t="s">
        <v>7298</v>
      </c>
      <c r="C5913">
        <v>3</v>
      </c>
      <c r="D5913">
        <v>3.7717344253867693</v>
      </c>
      <c r="E5913">
        <v>0.47712125471966244</v>
      </c>
      <c r="G5913" t="s">
        <v>5403</v>
      </c>
      <c r="H5913">
        <v>1</v>
      </c>
      <c r="I5913">
        <v>3.7717344253867693</v>
      </c>
      <c r="J5913">
        <v>0</v>
      </c>
    </row>
    <row r="5914" spans="1:10">
      <c r="A5914">
        <v>5913</v>
      </c>
      <c r="B5914" t="s">
        <v>9295</v>
      </c>
      <c r="C5914">
        <v>3</v>
      </c>
      <c r="D5914">
        <v>3.7718078789991059</v>
      </c>
      <c r="E5914">
        <v>0.47712125471966244</v>
      </c>
      <c r="G5914" t="s">
        <v>6999</v>
      </c>
      <c r="H5914">
        <v>1</v>
      </c>
      <c r="I5914">
        <v>3.7718078789991059</v>
      </c>
      <c r="J5914">
        <v>0</v>
      </c>
    </row>
    <row r="5915" spans="1:10">
      <c r="A5915">
        <v>5914</v>
      </c>
      <c r="B5915" t="s">
        <v>9296</v>
      </c>
      <c r="C5915">
        <v>3</v>
      </c>
      <c r="D5915">
        <v>3.7718813201900989</v>
      </c>
      <c r="E5915">
        <v>0.47712125471966244</v>
      </c>
      <c r="G5915" t="s">
        <v>6634</v>
      </c>
      <c r="H5915">
        <v>1</v>
      </c>
      <c r="I5915">
        <v>3.7718813201900989</v>
      </c>
      <c r="J5915">
        <v>0</v>
      </c>
    </row>
    <row r="5916" spans="1:10">
      <c r="A5916">
        <v>5915</v>
      </c>
      <c r="B5916" t="s">
        <v>9297</v>
      </c>
      <c r="C5916">
        <v>3</v>
      </c>
      <c r="D5916">
        <v>3.7719547489639491</v>
      </c>
      <c r="E5916">
        <v>0.47712125471966244</v>
      </c>
      <c r="G5916" t="s">
        <v>5217</v>
      </c>
      <c r="H5916">
        <v>1</v>
      </c>
      <c r="I5916">
        <v>3.7719547489639491</v>
      </c>
      <c r="J5916">
        <v>0</v>
      </c>
    </row>
    <row r="5917" spans="1:10">
      <c r="A5917">
        <v>5916</v>
      </c>
      <c r="B5917" t="s">
        <v>9298</v>
      </c>
      <c r="C5917">
        <v>3</v>
      </c>
      <c r="D5917">
        <v>3.7720281653248549</v>
      </c>
      <c r="E5917">
        <v>0.47712125471966244</v>
      </c>
      <c r="G5917" t="s">
        <v>7208</v>
      </c>
      <c r="H5917">
        <v>1</v>
      </c>
      <c r="I5917">
        <v>3.7720281653248549</v>
      </c>
      <c r="J5917">
        <v>0</v>
      </c>
    </row>
    <row r="5918" spans="1:10">
      <c r="A5918">
        <v>5917</v>
      </c>
      <c r="B5918" t="s">
        <v>9299</v>
      </c>
      <c r="C5918">
        <v>3</v>
      </c>
      <c r="D5918">
        <v>3.7721015692770119</v>
      </c>
      <c r="E5918">
        <v>0.47712125471966244</v>
      </c>
      <c r="G5918" t="s">
        <v>6438</v>
      </c>
      <c r="H5918">
        <v>1</v>
      </c>
      <c r="I5918">
        <v>3.7721015692770119</v>
      </c>
      <c r="J5918">
        <v>0</v>
      </c>
    </row>
    <row r="5919" spans="1:10">
      <c r="A5919">
        <v>5918</v>
      </c>
      <c r="B5919" t="s">
        <v>9300</v>
      </c>
      <c r="C5919">
        <v>3</v>
      </c>
      <c r="D5919">
        <v>3.7721749608246142</v>
      </c>
      <c r="E5919">
        <v>0.47712125471966244</v>
      </c>
      <c r="G5919" t="s">
        <v>5748</v>
      </c>
      <c r="H5919">
        <v>1</v>
      </c>
      <c r="I5919">
        <v>3.7721749608246142</v>
      </c>
      <c r="J5919">
        <v>0</v>
      </c>
    </row>
    <row r="5920" spans="1:10">
      <c r="A5920">
        <v>5919</v>
      </c>
      <c r="B5920" t="s">
        <v>9301</v>
      </c>
      <c r="C5920">
        <v>3</v>
      </c>
      <c r="D5920">
        <v>3.7722483399718536</v>
      </c>
      <c r="E5920">
        <v>0.47712125471966244</v>
      </c>
      <c r="G5920" t="s">
        <v>6323</v>
      </c>
      <c r="H5920">
        <v>1</v>
      </c>
      <c r="I5920">
        <v>3.7722483399718536</v>
      </c>
      <c r="J5920">
        <v>0</v>
      </c>
    </row>
    <row r="5921" spans="1:10">
      <c r="A5921">
        <v>5920</v>
      </c>
      <c r="B5921" t="s">
        <v>9302</v>
      </c>
      <c r="C5921">
        <v>3</v>
      </c>
      <c r="D5921">
        <v>3.77232170672292</v>
      </c>
      <c r="E5921">
        <v>0.47712125471966244</v>
      </c>
      <c r="G5921" t="s">
        <v>5600</v>
      </c>
      <c r="H5921">
        <v>1</v>
      </c>
      <c r="I5921">
        <v>3.77232170672292</v>
      </c>
      <c r="J5921">
        <v>0</v>
      </c>
    </row>
    <row r="5922" spans="1:10">
      <c r="A5922">
        <v>5921</v>
      </c>
      <c r="B5922" t="s">
        <v>9303</v>
      </c>
      <c r="C5922">
        <v>3</v>
      </c>
      <c r="D5922">
        <v>3.7723950610820003</v>
      </c>
      <c r="E5922">
        <v>0.47712125471966244</v>
      </c>
      <c r="G5922" t="s">
        <v>6652</v>
      </c>
      <c r="H5922">
        <v>1</v>
      </c>
      <c r="I5922">
        <v>3.7723950610820003</v>
      </c>
      <c r="J5922">
        <v>0</v>
      </c>
    </row>
    <row r="5923" spans="1:10">
      <c r="A5923">
        <v>5922</v>
      </c>
      <c r="B5923" t="s">
        <v>9304</v>
      </c>
      <c r="C5923">
        <v>3</v>
      </c>
      <c r="D5923">
        <v>3.7724684030532805</v>
      </c>
      <c r="E5923">
        <v>0.47712125471966244</v>
      </c>
      <c r="G5923" t="s">
        <v>5421</v>
      </c>
      <c r="H5923">
        <v>1</v>
      </c>
      <c r="I5923">
        <v>3.7724684030532805</v>
      </c>
      <c r="J5923">
        <v>0</v>
      </c>
    </row>
    <row r="5924" spans="1:10">
      <c r="A5924">
        <v>5923</v>
      </c>
      <c r="B5924" t="s">
        <v>4662</v>
      </c>
      <c r="C5924">
        <v>3</v>
      </c>
      <c r="D5924">
        <v>3.7725417326409434</v>
      </c>
      <c r="E5924">
        <v>0.47712125471966244</v>
      </c>
      <c r="G5924" t="s">
        <v>5470</v>
      </c>
      <c r="H5924">
        <v>1</v>
      </c>
      <c r="I5924">
        <v>3.7725417326409434</v>
      </c>
      <c r="J5924">
        <v>0</v>
      </c>
    </row>
    <row r="5925" spans="1:10">
      <c r="A5925">
        <v>5924</v>
      </c>
      <c r="B5925" t="s">
        <v>9305</v>
      </c>
      <c r="C5925">
        <v>3</v>
      </c>
      <c r="D5925">
        <v>3.7726150498491711</v>
      </c>
      <c r="E5925">
        <v>0.47712125471966244</v>
      </c>
      <c r="G5925" t="s">
        <v>6495</v>
      </c>
      <c r="H5925">
        <v>1</v>
      </c>
      <c r="I5925">
        <v>3.7726150498491711</v>
      </c>
      <c r="J5925">
        <v>0</v>
      </c>
    </row>
    <row r="5926" spans="1:10">
      <c r="A5926">
        <v>5925</v>
      </c>
      <c r="B5926" t="s">
        <v>9306</v>
      </c>
      <c r="C5926">
        <v>3</v>
      </c>
      <c r="D5926">
        <v>3.7726883546821415</v>
      </c>
      <c r="E5926">
        <v>0.47712125471966244</v>
      </c>
      <c r="G5926" t="s">
        <v>6520</v>
      </c>
      <c r="H5926">
        <v>1</v>
      </c>
      <c r="I5926">
        <v>3.7726883546821415</v>
      </c>
      <c r="J5926">
        <v>0</v>
      </c>
    </row>
    <row r="5927" spans="1:10">
      <c r="A5927">
        <v>5926</v>
      </c>
      <c r="B5927" t="s">
        <v>9307</v>
      </c>
      <c r="C5927">
        <v>3</v>
      </c>
      <c r="D5927">
        <v>3.7727616471440322</v>
      </c>
      <c r="E5927">
        <v>0.47712125471966244</v>
      </c>
      <c r="G5927" t="s">
        <v>1693</v>
      </c>
      <c r="H5927">
        <v>1</v>
      </c>
      <c r="I5927">
        <v>3.7727616471440322</v>
      </c>
      <c r="J5927">
        <v>0</v>
      </c>
    </row>
    <row r="5928" spans="1:10">
      <c r="A5928">
        <v>5927</v>
      </c>
      <c r="B5928" t="s">
        <v>9308</v>
      </c>
      <c r="C5928">
        <v>3</v>
      </c>
      <c r="D5928">
        <v>3.772834927239018</v>
      </c>
      <c r="E5928">
        <v>0.47712125471966244</v>
      </c>
      <c r="G5928" t="s">
        <v>6404</v>
      </c>
      <c r="H5928">
        <v>1</v>
      </c>
      <c r="I5928">
        <v>3.772834927239018</v>
      </c>
      <c r="J5928">
        <v>0</v>
      </c>
    </row>
    <row r="5929" spans="1:10">
      <c r="A5929">
        <v>5928</v>
      </c>
      <c r="B5929" t="s">
        <v>9309</v>
      </c>
      <c r="C5929">
        <v>3</v>
      </c>
      <c r="D5929">
        <v>3.7729081949712717</v>
      </c>
      <c r="E5929">
        <v>0.47712125471966244</v>
      </c>
      <c r="G5929" t="s">
        <v>5438</v>
      </c>
      <c r="H5929">
        <v>1</v>
      </c>
      <c r="I5929">
        <v>3.7729081949712717</v>
      </c>
      <c r="J5929">
        <v>0</v>
      </c>
    </row>
    <row r="5930" spans="1:10">
      <c r="A5930">
        <v>5929</v>
      </c>
      <c r="B5930" t="s">
        <v>9310</v>
      </c>
      <c r="C5930">
        <v>3</v>
      </c>
      <c r="D5930">
        <v>3.7729814503449637</v>
      </c>
      <c r="E5930">
        <v>0.47712125471966244</v>
      </c>
      <c r="G5930" t="s">
        <v>1445</v>
      </c>
      <c r="H5930">
        <v>1</v>
      </c>
      <c r="I5930">
        <v>3.7729814503449637</v>
      </c>
      <c r="J5930">
        <v>0</v>
      </c>
    </row>
    <row r="5931" spans="1:10">
      <c r="A5931">
        <v>5930</v>
      </c>
      <c r="B5931" t="s">
        <v>6543</v>
      </c>
      <c r="C5931">
        <v>3</v>
      </c>
      <c r="D5931">
        <v>3.7730546933642626</v>
      </c>
      <c r="E5931">
        <v>0.47712125471966244</v>
      </c>
      <c r="G5931" t="s">
        <v>7075</v>
      </c>
      <c r="H5931">
        <v>1</v>
      </c>
      <c r="I5931">
        <v>3.7730546933642626</v>
      </c>
      <c r="J5931">
        <v>0</v>
      </c>
    </row>
    <row r="5932" spans="1:10">
      <c r="A5932">
        <v>5931</v>
      </c>
      <c r="B5932" t="s">
        <v>9312</v>
      </c>
      <c r="C5932">
        <v>3</v>
      </c>
      <c r="D5932">
        <v>3.7731279240333349</v>
      </c>
      <c r="E5932">
        <v>0.47712125471966244</v>
      </c>
      <c r="G5932" t="s">
        <v>5383</v>
      </c>
      <c r="H5932">
        <v>1</v>
      </c>
      <c r="I5932">
        <v>3.7731279240333349</v>
      </c>
      <c r="J5932">
        <v>0</v>
      </c>
    </row>
    <row r="5933" spans="1:10">
      <c r="A5933">
        <v>5932</v>
      </c>
      <c r="B5933" t="s">
        <v>7052</v>
      </c>
      <c r="C5933">
        <v>3</v>
      </c>
      <c r="D5933">
        <v>3.7732011423563443</v>
      </c>
      <c r="E5933">
        <v>0.47712125471966244</v>
      </c>
      <c r="G5933" t="s">
        <v>5226</v>
      </c>
      <c r="H5933">
        <v>1</v>
      </c>
      <c r="I5933">
        <v>3.7732011423563443</v>
      </c>
      <c r="J5933">
        <v>0</v>
      </c>
    </row>
    <row r="5934" spans="1:10">
      <c r="A5934">
        <v>5933</v>
      </c>
      <c r="B5934" t="s">
        <v>9313</v>
      </c>
      <c r="C5934">
        <v>3</v>
      </c>
      <c r="D5934">
        <v>3.7732743483374538</v>
      </c>
      <c r="E5934">
        <v>0.47712125471966244</v>
      </c>
      <c r="G5934" t="s">
        <v>6698</v>
      </c>
      <c r="H5934">
        <v>1</v>
      </c>
      <c r="I5934">
        <v>3.7732743483374538</v>
      </c>
      <c r="J5934">
        <v>0</v>
      </c>
    </row>
    <row r="5935" spans="1:10">
      <c r="A5935">
        <v>5934</v>
      </c>
      <c r="B5935" t="s">
        <v>9314</v>
      </c>
      <c r="C5935">
        <v>3</v>
      </c>
      <c r="D5935">
        <v>3.7733475419808231</v>
      </c>
      <c r="E5935">
        <v>0.47712125471966244</v>
      </c>
      <c r="G5935" t="s">
        <v>5171</v>
      </c>
      <c r="H5935">
        <v>1</v>
      </c>
      <c r="I5935">
        <v>3.7733475419808231</v>
      </c>
      <c r="J5935">
        <v>0</v>
      </c>
    </row>
    <row r="5936" spans="1:10">
      <c r="A5936">
        <v>5935</v>
      </c>
      <c r="B5936" t="s">
        <v>9315</v>
      </c>
      <c r="C5936">
        <v>3</v>
      </c>
      <c r="D5936">
        <v>3.7734207232906098</v>
      </c>
      <c r="E5936">
        <v>0.47712125471966244</v>
      </c>
      <c r="G5936" t="s">
        <v>1784</v>
      </c>
      <c r="H5936">
        <v>1</v>
      </c>
      <c r="I5936">
        <v>3.7734207232906098</v>
      </c>
      <c r="J5936">
        <v>0</v>
      </c>
    </row>
    <row r="5937" spans="1:10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G5937" t="s">
        <v>5670</v>
      </c>
      <c r="H5937">
        <v>1</v>
      </c>
      <c r="I5937">
        <v>3.7734938922709707</v>
      </c>
      <c r="J5937">
        <v>0</v>
      </c>
    </row>
    <row r="5938" spans="1:10">
      <c r="A5938">
        <v>5937</v>
      </c>
      <c r="B5938" t="s">
        <v>9316</v>
      </c>
      <c r="C5938">
        <v>3</v>
      </c>
      <c r="D5938">
        <v>3.7735670489260587</v>
      </c>
      <c r="E5938">
        <v>0.47712125471966244</v>
      </c>
      <c r="G5938" t="s">
        <v>7050</v>
      </c>
      <c r="H5938">
        <v>1</v>
      </c>
      <c r="I5938">
        <v>3.7735670489260587</v>
      </c>
      <c r="J5938">
        <v>0</v>
      </c>
    </row>
    <row r="5939" spans="1:10">
      <c r="A5939">
        <v>5938</v>
      </c>
      <c r="B5939" t="s">
        <v>9317</v>
      </c>
      <c r="C5939">
        <v>3</v>
      </c>
      <c r="D5939">
        <v>3.7736401932600256</v>
      </c>
      <c r="E5939">
        <v>0.47712125471966244</v>
      </c>
      <c r="G5939" t="s">
        <v>5323</v>
      </c>
      <c r="H5939">
        <v>1</v>
      </c>
      <c r="I5939">
        <v>3.7736401932600256</v>
      </c>
      <c r="J5939">
        <v>0</v>
      </c>
    </row>
    <row r="5940" spans="1:10">
      <c r="A5940">
        <v>5939</v>
      </c>
      <c r="B5940" t="s">
        <v>9318</v>
      </c>
      <c r="C5940">
        <v>3</v>
      </c>
      <c r="D5940">
        <v>3.7737133252770216</v>
      </c>
      <c r="E5940">
        <v>0.47712125471966244</v>
      </c>
      <c r="G5940" t="s">
        <v>6626</v>
      </c>
      <c r="H5940">
        <v>1</v>
      </c>
      <c r="I5940">
        <v>3.7737133252770216</v>
      </c>
      <c r="J5940">
        <v>0</v>
      </c>
    </row>
    <row r="5941" spans="1:10">
      <c r="A5941">
        <v>5940</v>
      </c>
      <c r="B5941" t="s">
        <v>5644</v>
      </c>
      <c r="C5941">
        <v>3</v>
      </c>
      <c r="D5941">
        <v>3.7737864449811935</v>
      </c>
      <c r="E5941">
        <v>0.47712125471966244</v>
      </c>
      <c r="G5941" t="s">
        <v>5789</v>
      </c>
      <c r="H5941">
        <v>1</v>
      </c>
      <c r="I5941">
        <v>3.7737864449811935</v>
      </c>
      <c r="J5941">
        <v>0</v>
      </c>
    </row>
    <row r="5942" spans="1:10">
      <c r="A5942">
        <v>5941</v>
      </c>
      <c r="B5942" t="s">
        <v>9319</v>
      </c>
      <c r="C5942">
        <v>3</v>
      </c>
      <c r="D5942">
        <v>3.7738595523766869</v>
      </c>
      <c r="E5942">
        <v>0.47712125471966244</v>
      </c>
      <c r="G5942" t="s">
        <v>6627</v>
      </c>
      <c r="H5942">
        <v>1</v>
      </c>
      <c r="I5942">
        <v>3.7738595523766869</v>
      </c>
      <c r="J5942">
        <v>0</v>
      </c>
    </row>
    <row r="5943" spans="1:10">
      <c r="A5943">
        <v>5942</v>
      </c>
      <c r="B5943" t="s">
        <v>9320</v>
      </c>
      <c r="C5943">
        <v>3</v>
      </c>
      <c r="D5943">
        <v>3.7739326474676451</v>
      </c>
      <c r="E5943">
        <v>0.47712125471966244</v>
      </c>
      <c r="G5943" t="s">
        <v>6525</v>
      </c>
      <c r="H5943">
        <v>1</v>
      </c>
      <c r="I5943">
        <v>3.7739326474676451</v>
      </c>
      <c r="J5943">
        <v>0</v>
      </c>
    </row>
    <row r="5944" spans="1:10">
      <c r="A5944">
        <v>5943</v>
      </c>
      <c r="B5944" t="s">
        <v>6891</v>
      </c>
      <c r="C5944">
        <v>3</v>
      </c>
      <c r="D5944">
        <v>3.7740057302582093</v>
      </c>
      <c r="E5944">
        <v>0.47712125471966244</v>
      </c>
      <c r="G5944" t="s">
        <v>5239</v>
      </c>
      <c r="H5944">
        <v>1</v>
      </c>
      <c r="I5944">
        <v>3.7740057302582093</v>
      </c>
      <c r="J5944">
        <v>0</v>
      </c>
    </row>
    <row r="5945" spans="1:10">
      <c r="A5945">
        <v>5944</v>
      </c>
      <c r="B5945" t="s">
        <v>9321</v>
      </c>
      <c r="C5945">
        <v>3</v>
      </c>
      <c r="D5945">
        <v>3.7740788007525188</v>
      </c>
      <c r="E5945">
        <v>0.47712125471966244</v>
      </c>
      <c r="G5945" t="s">
        <v>1185</v>
      </c>
      <c r="H5945">
        <v>1</v>
      </c>
      <c r="I5945">
        <v>3.7740788007525188</v>
      </c>
      <c r="J5945">
        <v>0</v>
      </c>
    </row>
    <row r="5946" spans="1:10">
      <c r="A5946">
        <v>5945</v>
      </c>
      <c r="B5946" t="s">
        <v>9322</v>
      </c>
      <c r="C5946">
        <v>3</v>
      </c>
      <c r="D5946">
        <v>3.7741518589547103</v>
      </c>
      <c r="E5946">
        <v>0.47712125471966244</v>
      </c>
      <c r="G5946" t="s">
        <v>7196</v>
      </c>
      <c r="H5946">
        <v>1</v>
      </c>
      <c r="I5946">
        <v>3.7741518589547103</v>
      </c>
      <c r="J5946">
        <v>0</v>
      </c>
    </row>
    <row r="5947" spans="1:10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G5947" t="s">
        <v>5604</v>
      </c>
      <c r="H5947">
        <v>1</v>
      </c>
      <c r="I5947">
        <v>3.7742249048689192</v>
      </c>
      <c r="J5947">
        <v>0</v>
      </c>
    </row>
    <row r="5948" spans="1:10">
      <c r="A5948">
        <v>5947</v>
      </c>
      <c r="B5948" t="s">
        <v>9323</v>
      </c>
      <c r="C5948">
        <v>3</v>
      </c>
      <c r="D5948">
        <v>3.7742979384992776</v>
      </c>
      <c r="E5948">
        <v>0.47712125471966244</v>
      </c>
      <c r="G5948" t="s">
        <v>6981</v>
      </c>
      <c r="H5948">
        <v>1</v>
      </c>
      <c r="I5948">
        <v>3.7742979384992776</v>
      </c>
      <c r="J5948">
        <v>0</v>
      </c>
    </row>
    <row r="5949" spans="1:10">
      <c r="A5949">
        <v>5948</v>
      </c>
      <c r="B5949" t="s">
        <v>5068</v>
      </c>
      <c r="C5949">
        <v>3</v>
      </c>
      <c r="D5949">
        <v>3.7743709598499167</v>
      </c>
      <c r="E5949">
        <v>0.47712125471966244</v>
      </c>
      <c r="G5949" t="s">
        <v>7315</v>
      </c>
      <c r="H5949">
        <v>1</v>
      </c>
      <c r="I5949">
        <v>3.7743709598499167</v>
      </c>
      <c r="J5949">
        <v>0</v>
      </c>
    </row>
    <row r="5950" spans="1:10">
      <c r="A5950">
        <v>5949</v>
      </c>
      <c r="B5950" t="s">
        <v>4639</v>
      </c>
      <c r="C5950">
        <v>3</v>
      </c>
      <c r="D5950">
        <v>3.7744439689249649</v>
      </c>
      <c r="E5950">
        <v>0.47712125471966244</v>
      </c>
      <c r="G5950" t="s">
        <v>6494</v>
      </c>
      <c r="H5950">
        <v>1</v>
      </c>
      <c r="I5950">
        <v>3.7744439689249649</v>
      </c>
      <c r="J5950">
        <v>0</v>
      </c>
    </row>
    <row r="5951" spans="1:10">
      <c r="A5951">
        <v>5950</v>
      </c>
      <c r="B5951" t="s">
        <v>9324</v>
      </c>
      <c r="C5951">
        <v>3</v>
      </c>
      <c r="D5951">
        <v>3.7745169657285498</v>
      </c>
      <c r="E5951">
        <v>0.47712125471966244</v>
      </c>
      <c r="G5951" t="s">
        <v>6978</v>
      </c>
      <c r="H5951">
        <v>1</v>
      </c>
      <c r="I5951">
        <v>3.7745169657285498</v>
      </c>
      <c r="J5951">
        <v>0</v>
      </c>
    </row>
    <row r="5952" spans="1:10">
      <c r="A5952">
        <v>5951</v>
      </c>
      <c r="B5952" t="s">
        <v>9325</v>
      </c>
      <c r="C5952">
        <v>3</v>
      </c>
      <c r="D5952">
        <v>3.7745899502647946</v>
      </c>
      <c r="E5952">
        <v>0.47712125471966244</v>
      </c>
      <c r="G5952" t="s">
        <v>7295</v>
      </c>
      <c r="H5952">
        <v>1</v>
      </c>
      <c r="I5952">
        <v>3.7745899502647946</v>
      </c>
      <c r="J5952">
        <v>0</v>
      </c>
    </row>
    <row r="5953" spans="1:10">
      <c r="A5953">
        <v>5952</v>
      </c>
      <c r="B5953" t="s">
        <v>6084</v>
      </c>
      <c r="C5953">
        <v>3</v>
      </c>
      <c r="D5953">
        <v>3.7746629225378223</v>
      </c>
      <c r="E5953">
        <v>0.47712125471966244</v>
      </c>
      <c r="G5953" t="s">
        <v>7279</v>
      </c>
      <c r="H5953">
        <v>1</v>
      </c>
      <c r="I5953">
        <v>3.7746629225378223</v>
      </c>
      <c r="J5953">
        <v>0</v>
      </c>
    </row>
    <row r="5954" spans="1:10">
      <c r="A5954">
        <v>5953</v>
      </c>
      <c r="B5954" t="s">
        <v>9326</v>
      </c>
      <c r="C5954">
        <v>3</v>
      </c>
      <c r="D5954">
        <v>3.7747358825517532</v>
      </c>
      <c r="E5954">
        <v>0.47712125471966244</v>
      </c>
      <c r="G5954" t="s">
        <v>6203</v>
      </c>
      <c r="H5954">
        <v>1</v>
      </c>
      <c r="I5954">
        <v>3.7747358825517532</v>
      </c>
      <c r="J5954">
        <v>0</v>
      </c>
    </row>
    <row r="5955" spans="1:10">
      <c r="A5955">
        <v>5954</v>
      </c>
      <c r="B5955" t="s">
        <v>9327</v>
      </c>
      <c r="C5955">
        <v>3</v>
      </c>
      <c r="D5955">
        <v>3.7748088303107061</v>
      </c>
      <c r="E5955">
        <v>0.47712125471966244</v>
      </c>
      <c r="G5955" t="s">
        <v>6052</v>
      </c>
      <c r="H5955">
        <v>1</v>
      </c>
      <c r="I5955">
        <v>3.7748088303107061</v>
      </c>
      <c r="J5955">
        <v>0</v>
      </c>
    </row>
    <row r="5956" spans="1:10">
      <c r="A5956">
        <v>5955</v>
      </c>
      <c r="B5956" t="s">
        <v>9328</v>
      </c>
      <c r="C5956">
        <v>3</v>
      </c>
      <c r="D5956">
        <v>3.7748817658187961</v>
      </c>
      <c r="E5956">
        <v>0.47712125471966244</v>
      </c>
      <c r="G5956" t="s">
        <v>7331</v>
      </c>
      <c r="H5956">
        <v>1</v>
      </c>
      <c r="I5956">
        <v>3.7748817658187961</v>
      </c>
      <c r="J5956">
        <v>0</v>
      </c>
    </row>
    <row r="5957" spans="1:10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G5957" t="s">
        <v>2962</v>
      </c>
      <c r="H5957">
        <v>1</v>
      </c>
      <c r="I5957">
        <v>3.7749546890801384</v>
      </c>
      <c r="J5957">
        <v>0</v>
      </c>
    </row>
    <row r="5958" spans="1:10">
      <c r="A5958">
        <v>5957</v>
      </c>
      <c r="B5958" t="s">
        <v>9329</v>
      </c>
      <c r="C5958">
        <v>3</v>
      </c>
      <c r="D5958">
        <v>3.7750276000988445</v>
      </c>
      <c r="E5958">
        <v>0.47712125471966244</v>
      </c>
      <c r="G5958" t="s">
        <v>5526</v>
      </c>
      <c r="H5958">
        <v>1</v>
      </c>
      <c r="I5958">
        <v>3.7750276000988445</v>
      </c>
      <c r="J5958">
        <v>0</v>
      </c>
    </row>
    <row r="5959" spans="1:10">
      <c r="A5959">
        <v>5958</v>
      </c>
      <c r="B5959" t="s">
        <v>9330</v>
      </c>
      <c r="C5959">
        <v>3</v>
      </c>
      <c r="D5959">
        <v>3.7751004988790249</v>
      </c>
      <c r="E5959">
        <v>0.47712125471966244</v>
      </c>
      <c r="G5959" t="s">
        <v>5552</v>
      </c>
      <c r="H5959">
        <v>1</v>
      </c>
      <c r="I5959">
        <v>3.7751004988790249</v>
      </c>
      <c r="J5959">
        <v>0</v>
      </c>
    </row>
    <row r="5960" spans="1:10">
      <c r="A5960">
        <v>5959</v>
      </c>
      <c r="B5960" t="s">
        <v>9331</v>
      </c>
      <c r="C5960">
        <v>3</v>
      </c>
      <c r="D5960">
        <v>3.7751733854247869</v>
      </c>
      <c r="E5960">
        <v>0.47712125471966244</v>
      </c>
      <c r="G5960" t="s">
        <v>2416</v>
      </c>
      <c r="H5960">
        <v>1</v>
      </c>
      <c r="I5960">
        <v>3.7751733854247869</v>
      </c>
      <c r="J5960">
        <v>0</v>
      </c>
    </row>
    <row r="5961" spans="1:10">
      <c r="A5961">
        <v>5960</v>
      </c>
      <c r="B5961" t="s">
        <v>6648</v>
      </c>
      <c r="C5961">
        <v>3</v>
      </c>
      <c r="D5961">
        <v>3.7752462597402365</v>
      </c>
      <c r="E5961">
        <v>0.47712125471966244</v>
      </c>
      <c r="G5961" t="s">
        <v>7325</v>
      </c>
      <c r="H5961">
        <v>1</v>
      </c>
      <c r="I5961">
        <v>3.7752462597402365</v>
      </c>
      <c r="J5961">
        <v>0</v>
      </c>
    </row>
    <row r="5962" spans="1:10">
      <c r="A5962">
        <v>5961</v>
      </c>
      <c r="B5962" t="s">
        <v>9332</v>
      </c>
      <c r="C5962">
        <v>3</v>
      </c>
      <c r="D5962">
        <v>3.7753191218294777</v>
      </c>
      <c r="E5962">
        <v>0.47712125471966244</v>
      </c>
      <c r="G5962" t="s">
        <v>6871</v>
      </c>
      <c r="H5962">
        <v>1</v>
      </c>
      <c r="I5962">
        <v>3.7753191218294777</v>
      </c>
      <c r="J5962">
        <v>0</v>
      </c>
    </row>
    <row r="5963" spans="1:10">
      <c r="A5963">
        <v>5962</v>
      </c>
      <c r="B5963" t="s">
        <v>9333</v>
      </c>
      <c r="C5963">
        <v>3</v>
      </c>
      <c r="D5963">
        <v>3.775391971696612</v>
      </c>
      <c r="E5963">
        <v>0.47712125471966244</v>
      </c>
      <c r="G5963" t="s">
        <v>5208</v>
      </c>
      <c r="H5963">
        <v>1</v>
      </c>
      <c r="I5963">
        <v>3.775391971696612</v>
      </c>
      <c r="J5963">
        <v>0</v>
      </c>
    </row>
    <row r="5964" spans="1:10">
      <c r="A5964">
        <v>5963</v>
      </c>
      <c r="B5964" t="s">
        <v>5591</v>
      </c>
      <c r="C5964">
        <v>3</v>
      </c>
      <c r="D5964">
        <v>3.7754648093457392</v>
      </c>
      <c r="E5964">
        <v>0.47712125471966244</v>
      </c>
      <c r="G5964" t="s">
        <v>6422</v>
      </c>
      <c r="H5964">
        <v>1</v>
      </c>
      <c r="I5964">
        <v>3.7754648093457392</v>
      </c>
      <c r="J5964">
        <v>0</v>
      </c>
    </row>
    <row r="5965" spans="1:10">
      <c r="A5965">
        <v>5964</v>
      </c>
      <c r="B5965" t="s">
        <v>9334</v>
      </c>
      <c r="C5965">
        <v>3</v>
      </c>
      <c r="D5965">
        <v>3.7755376347809571</v>
      </c>
      <c r="E5965">
        <v>0.47712125471966244</v>
      </c>
      <c r="G5965" t="s">
        <v>6418</v>
      </c>
      <c r="H5965">
        <v>1</v>
      </c>
      <c r="I5965">
        <v>3.7755376347809571</v>
      </c>
      <c r="J5965">
        <v>0</v>
      </c>
    </row>
    <row r="5966" spans="1:10">
      <c r="A5966">
        <v>5965</v>
      </c>
      <c r="B5966" t="s">
        <v>9335</v>
      </c>
      <c r="C5966">
        <v>3</v>
      </c>
      <c r="D5966">
        <v>3.7756104480063608</v>
      </c>
      <c r="E5966">
        <v>0.47712125471966244</v>
      </c>
      <c r="G5966" t="s">
        <v>6312</v>
      </c>
      <c r="H5966">
        <v>1</v>
      </c>
      <c r="I5966">
        <v>3.7756104480063608</v>
      </c>
      <c r="J5966">
        <v>0</v>
      </c>
    </row>
    <row r="5967" spans="1:10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G5967" t="s">
        <v>5461</v>
      </c>
      <c r="H5967">
        <v>1</v>
      </c>
      <c r="I5967">
        <v>3.7756832490260437</v>
      </c>
      <c r="J5967">
        <v>0</v>
      </c>
    </row>
    <row r="5968" spans="1:10">
      <c r="A5968">
        <v>5967</v>
      </c>
      <c r="B5968" t="s">
        <v>9336</v>
      </c>
      <c r="C5968">
        <v>3</v>
      </c>
      <c r="D5968">
        <v>3.775756037844098</v>
      </c>
      <c r="E5968">
        <v>0.47712125471966244</v>
      </c>
      <c r="G5968" t="s">
        <v>6158</v>
      </c>
      <c r="H5968">
        <v>1</v>
      </c>
      <c r="I5968">
        <v>3.775756037844098</v>
      </c>
      <c r="J5968">
        <v>0</v>
      </c>
    </row>
    <row r="5969" spans="1:10">
      <c r="A5969">
        <v>5968</v>
      </c>
      <c r="B5969" t="s">
        <v>4901</v>
      </c>
      <c r="C5969">
        <v>3</v>
      </c>
      <c r="D5969">
        <v>3.7758288144646124</v>
      </c>
      <c r="E5969">
        <v>0.47712125471966244</v>
      </c>
      <c r="G5969" t="s">
        <v>5241</v>
      </c>
      <c r="H5969">
        <v>1</v>
      </c>
      <c r="I5969">
        <v>3.7758288144646124</v>
      </c>
      <c r="J5969">
        <v>0</v>
      </c>
    </row>
    <row r="5970" spans="1:10">
      <c r="A5970">
        <v>5969</v>
      </c>
      <c r="B5970" t="s">
        <v>4490</v>
      </c>
      <c r="C5970">
        <v>3</v>
      </c>
      <c r="D5970">
        <v>3.7759015788916743</v>
      </c>
      <c r="E5970">
        <v>0.47712125471966244</v>
      </c>
      <c r="G5970" t="s">
        <v>6186</v>
      </c>
      <c r="H5970">
        <v>1</v>
      </c>
      <c r="I5970">
        <v>3.7759015788916743</v>
      </c>
      <c r="J5970">
        <v>0</v>
      </c>
    </row>
    <row r="5971" spans="1:10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G5971" t="s">
        <v>6112</v>
      </c>
      <c r="H5971">
        <v>1</v>
      </c>
      <c r="I5971">
        <v>3.775974331129369</v>
      </c>
      <c r="J5971">
        <v>0</v>
      </c>
    </row>
    <row r="5972" spans="1:10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G5972" t="s">
        <v>7354</v>
      </c>
      <c r="H5972">
        <v>1</v>
      </c>
      <c r="I5972">
        <v>3.7760470711817797</v>
      </c>
      <c r="J5972">
        <v>0</v>
      </c>
    </row>
    <row r="5973" spans="1:10">
      <c r="A5973">
        <v>5972</v>
      </c>
      <c r="B5973" t="s">
        <v>9337</v>
      </c>
      <c r="C5973">
        <v>3</v>
      </c>
      <c r="D5973">
        <v>3.7761197990529878</v>
      </c>
      <c r="E5973">
        <v>0.47712125471966244</v>
      </c>
      <c r="G5973" t="s">
        <v>7353</v>
      </c>
      <c r="H5973">
        <v>1</v>
      </c>
      <c r="I5973">
        <v>3.7761197990529878</v>
      </c>
      <c r="J5973">
        <v>0</v>
      </c>
    </row>
    <row r="5974" spans="1:10">
      <c r="A5974">
        <v>5973</v>
      </c>
      <c r="B5974" t="s">
        <v>9338</v>
      </c>
      <c r="C5974">
        <v>3</v>
      </c>
      <c r="D5974">
        <v>3.7761925147470721</v>
      </c>
      <c r="E5974">
        <v>0.47712125471966244</v>
      </c>
      <c r="G5974" t="s">
        <v>5483</v>
      </c>
      <c r="H5974">
        <v>1</v>
      </c>
      <c r="I5974">
        <v>3.7761925147470721</v>
      </c>
      <c r="J5974">
        <v>0</v>
      </c>
    </row>
    <row r="5975" spans="1:10">
      <c r="A5975">
        <v>5974</v>
      </c>
      <c r="B5975" t="s">
        <v>9339</v>
      </c>
      <c r="C5975">
        <v>3</v>
      </c>
      <c r="D5975">
        <v>3.7762652182681093</v>
      </c>
      <c r="E5975">
        <v>0.47712125471966244</v>
      </c>
      <c r="G5975" t="s">
        <v>5203</v>
      </c>
      <c r="H5975">
        <v>1</v>
      </c>
      <c r="I5975">
        <v>3.7762652182681093</v>
      </c>
      <c r="J5975">
        <v>0</v>
      </c>
    </row>
    <row r="5976" spans="1:10">
      <c r="A5976">
        <v>5975</v>
      </c>
      <c r="B5976" t="s">
        <v>9340</v>
      </c>
      <c r="C5976">
        <v>3</v>
      </c>
      <c r="D5976">
        <v>3.7763379096201755</v>
      </c>
      <c r="E5976">
        <v>0.47712125471966244</v>
      </c>
      <c r="G5976" t="s">
        <v>6220</v>
      </c>
      <c r="H5976">
        <v>1</v>
      </c>
      <c r="I5976">
        <v>3.7763379096201755</v>
      </c>
      <c r="J5976">
        <v>0</v>
      </c>
    </row>
    <row r="5977" spans="1:10">
      <c r="A5977">
        <v>5976</v>
      </c>
      <c r="B5977" t="s">
        <v>7085</v>
      </c>
      <c r="C5977">
        <v>3</v>
      </c>
      <c r="D5977">
        <v>3.7764105888073423</v>
      </c>
      <c r="E5977">
        <v>0.47712125471966244</v>
      </c>
      <c r="G5977" t="s">
        <v>6949</v>
      </c>
      <c r="H5977">
        <v>1</v>
      </c>
      <c r="I5977">
        <v>3.7764105888073423</v>
      </c>
      <c r="J5977">
        <v>0</v>
      </c>
    </row>
    <row r="5978" spans="1:10">
      <c r="A5978">
        <v>5977</v>
      </c>
      <c r="B5978" t="s">
        <v>9341</v>
      </c>
      <c r="C5978">
        <v>3</v>
      </c>
      <c r="D5978">
        <v>3.7764832558336816</v>
      </c>
      <c r="E5978">
        <v>0.47712125471966244</v>
      </c>
      <c r="G5978" t="s">
        <v>7132</v>
      </c>
      <c r="H5978">
        <v>1</v>
      </c>
      <c r="I5978">
        <v>3.7764832558336816</v>
      </c>
      <c r="J5978">
        <v>0</v>
      </c>
    </row>
    <row r="5979" spans="1:10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G5979" t="s">
        <v>7033</v>
      </c>
      <c r="H5979">
        <v>1</v>
      </c>
      <c r="I5979">
        <v>3.7765559107032618</v>
      </c>
      <c r="J5979">
        <v>0</v>
      </c>
    </row>
    <row r="5980" spans="1:10">
      <c r="A5980">
        <v>5979</v>
      </c>
      <c r="B5980" t="s">
        <v>9342</v>
      </c>
      <c r="C5980">
        <v>3</v>
      </c>
      <c r="D5980">
        <v>3.7766285534201502</v>
      </c>
      <c r="E5980">
        <v>0.47712125471966244</v>
      </c>
      <c r="G5980" t="s">
        <v>6137</v>
      </c>
      <c r="H5980">
        <v>1</v>
      </c>
      <c r="I5980">
        <v>3.7766285534201502</v>
      </c>
      <c r="J5980">
        <v>0</v>
      </c>
    </row>
    <row r="5981" spans="1:10">
      <c r="A5981">
        <v>5980</v>
      </c>
      <c r="B5981" t="s">
        <v>6296</v>
      </c>
      <c r="C5981">
        <v>3</v>
      </c>
      <c r="D5981">
        <v>3.7767011839884108</v>
      </c>
      <c r="E5981">
        <v>0.47712125471966244</v>
      </c>
      <c r="G5981" t="s">
        <v>6611</v>
      </c>
      <c r="H5981">
        <v>1</v>
      </c>
      <c r="I5981">
        <v>3.7767011839884108</v>
      </c>
      <c r="J5981">
        <v>0</v>
      </c>
    </row>
    <row r="5982" spans="1:10">
      <c r="A5982">
        <v>5981</v>
      </c>
      <c r="B5982" t="s">
        <v>9343</v>
      </c>
      <c r="C5982">
        <v>3</v>
      </c>
      <c r="D5982">
        <v>3.7767738024121069</v>
      </c>
      <c r="E5982">
        <v>0.47712125471966244</v>
      </c>
      <c r="G5982" t="s">
        <v>5967</v>
      </c>
      <c r="H5982">
        <v>1</v>
      </c>
      <c r="I5982">
        <v>3.7767738024121069</v>
      </c>
      <c r="J5982">
        <v>0</v>
      </c>
    </row>
    <row r="5983" spans="1:10">
      <c r="A5983">
        <v>5982</v>
      </c>
      <c r="B5983" t="s">
        <v>9344</v>
      </c>
      <c r="C5983">
        <v>3</v>
      </c>
      <c r="D5983">
        <v>3.7768464086952993</v>
      </c>
      <c r="E5983">
        <v>0.47712125471966244</v>
      </c>
      <c r="G5983" t="s">
        <v>5761</v>
      </c>
      <c r="H5983">
        <v>1</v>
      </c>
      <c r="I5983">
        <v>3.7768464086952993</v>
      </c>
      <c r="J5983">
        <v>0</v>
      </c>
    </row>
    <row r="5984" spans="1:10">
      <c r="A5984">
        <v>5983</v>
      </c>
      <c r="B5984" t="s">
        <v>9345</v>
      </c>
      <c r="C5984">
        <v>3</v>
      </c>
      <c r="D5984">
        <v>3.7769190028420465</v>
      </c>
      <c r="E5984">
        <v>0.47712125471966244</v>
      </c>
      <c r="G5984" t="s">
        <v>5923</v>
      </c>
      <c r="H5984">
        <v>1</v>
      </c>
      <c r="I5984">
        <v>3.7769190028420465</v>
      </c>
      <c r="J5984">
        <v>0</v>
      </c>
    </row>
    <row r="5985" spans="1:10">
      <c r="A5985">
        <v>5984</v>
      </c>
      <c r="B5985" t="s">
        <v>4725</v>
      </c>
      <c r="C5985">
        <v>3</v>
      </c>
      <c r="D5985">
        <v>3.7769915848564048</v>
      </c>
      <c r="E5985">
        <v>0.47712125471966244</v>
      </c>
      <c r="G5985" t="s">
        <v>7156</v>
      </c>
      <c r="H5985">
        <v>1</v>
      </c>
      <c r="I5985">
        <v>3.7769915848564048</v>
      </c>
      <c r="J5985">
        <v>0</v>
      </c>
    </row>
    <row r="5986" spans="1:10">
      <c r="A5986">
        <v>5985</v>
      </c>
      <c r="B5986" t="s">
        <v>9346</v>
      </c>
      <c r="C5986">
        <v>3</v>
      </c>
      <c r="D5986">
        <v>3.7770641547424293</v>
      </c>
      <c r="E5986">
        <v>0.47712125471966244</v>
      </c>
      <c r="G5986" t="s">
        <v>6273</v>
      </c>
      <c r="H5986">
        <v>1</v>
      </c>
      <c r="I5986">
        <v>3.7770641547424293</v>
      </c>
      <c r="J5986">
        <v>0</v>
      </c>
    </row>
    <row r="5987" spans="1:10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G5987" t="s">
        <v>6389</v>
      </c>
      <c r="H5987">
        <v>1</v>
      </c>
      <c r="I5987">
        <v>3.7771367125041726</v>
      </c>
      <c r="J5987">
        <v>0</v>
      </c>
    </row>
    <row r="5988" spans="1:10">
      <c r="A5988">
        <v>5987</v>
      </c>
      <c r="B5988" t="s">
        <v>9347</v>
      </c>
      <c r="C5988">
        <v>3</v>
      </c>
      <c r="D5988">
        <v>3.7772092581456849</v>
      </c>
      <c r="E5988">
        <v>0.47712125471966244</v>
      </c>
      <c r="G5988" t="s">
        <v>5256</v>
      </c>
      <c r="H5988">
        <v>1</v>
      </c>
      <c r="I5988">
        <v>3.7772092581456849</v>
      </c>
      <c r="J5988">
        <v>0</v>
      </c>
    </row>
    <row r="5989" spans="1:10">
      <c r="A5989">
        <v>5988</v>
      </c>
      <c r="B5989" t="s">
        <v>9348</v>
      </c>
      <c r="C5989">
        <v>3</v>
      </c>
      <c r="D5989">
        <v>3.7772817916710149</v>
      </c>
      <c r="E5989">
        <v>0.47712125471966244</v>
      </c>
      <c r="G5989" t="s">
        <v>5459</v>
      </c>
      <c r="H5989">
        <v>1</v>
      </c>
      <c r="I5989">
        <v>3.7772817916710149</v>
      </c>
      <c r="J5989">
        <v>0</v>
      </c>
    </row>
    <row r="5990" spans="1:10">
      <c r="A5990">
        <v>5989</v>
      </c>
      <c r="B5990" t="s">
        <v>9349</v>
      </c>
      <c r="C5990">
        <v>3</v>
      </c>
      <c r="D5990">
        <v>3.7773543130842087</v>
      </c>
      <c r="E5990">
        <v>0.47712125471966244</v>
      </c>
      <c r="G5990" t="s">
        <v>6899</v>
      </c>
      <c r="H5990">
        <v>1</v>
      </c>
      <c r="I5990">
        <v>3.7773543130842087</v>
      </c>
      <c r="J5990">
        <v>0</v>
      </c>
    </row>
    <row r="5991" spans="1:10">
      <c r="A5991">
        <v>5990</v>
      </c>
      <c r="B5991" t="s">
        <v>9350</v>
      </c>
      <c r="C5991">
        <v>3</v>
      </c>
      <c r="D5991">
        <v>3.7774268223893115</v>
      </c>
      <c r="E5991">
        <v>0.47712125471966244</v>
      </c>
      <c r="G5991" t="s">
        <v>6041</v>
      </c>
      <c r="H5991">
        <v>1</v>
      </c>
      <c r="I5991">
        <v>3.7774268223893115</v>
      </c>
      <c r="J5991">
        <v>0</v>
      </c>
    </row>
    <row r="5992" spans="1:10">
      <c r="A5992">
        <v>5991</v>
      </c>
      <c r="B5992" t="s">
        <v>9351</v>
      </c>
      <c r="C5992">
        <v>3</v>
      </c>
      <c r="D5992">
        <v>3.777499319590365</v>
      </c>
      <c r="E5992">
        <v>0.47712125471966244</v>
      </c>
      <c r="G5992" t="s">
        <v>5881</v>
      </c>
      <c r="H5992">
        <v>1</v>
      </c>
      <c r="I5992">
        <v>3.777499319590365</v>
      </c>
      <c r="J5992">
        <v>0</v>
      </c>
    </row>
    <row r="5993" spans="1:10">
      <c r="A5993">
        <v>5992</v>
      </c>
      <c r="B5993" t="s">
        <v>9352</v>
      </c>
      <c r="C5993">
        <v>3</v>
      </c>
      <c r="D5993">
        <v>3.77757180469141</v>
      </c>
      <c r="E5993">
        <v>0.47712125471966244</v>
      </c>
      <c r="G5993" t="s">
        <v>2562</v>
      </c>
      <c r="H5993">
        <v>1</v>
      </c>
      <c r="I5993">
        <v>3.77757180469141</v>
      </c>
      <c r="J5993">
        <v>0</v>
      </c>
    </row>
    <row r="5994" spans="1:10">
      <c r="A5994">
        <v>5993</v>
      </c>
      <c r="B5994" t="s">
        <v>9353</v>
      </c>
      <c r="C5994">
        <v>3</v>
      </c>
      <c r="D5994">
        <v>3.7776442776964849</v>
      </c>
      <c r="E5994">
        <v>0.47712125471966244</v>
      </c>
      <c r="G5994" t="s">
        <v>6441</v>
      </c>
      <c r="H5994">
        <v>1</v>
      </c>
      <c r="I5994">
        <v>3.7776442776964849</v>
      </c>
      <c r="J5994">
        <v>0</v>
      </c>
    </row>
    <row r="5995" spans="1:10">
      <c r="A5995">
        <v>5994</v>
      </c>
      <c r="B5995" t="s">
        <v>9354</v>
      </c>
      <c r="C5995">
        <v>3</v>
      </c>
      <c r="D5995">
        <v>3.7777167386096258</v>
      </c>
      <c r="E5995">
        <v>0.47712125471966244</v>
      </c>
      <c r="G5995" t="s">
        <v>6265</v>
      </c>
      <c r="H5995">
        <v>1</v>
      </c>
      <c r="I5995">
        <v>3.7777167386096258</v>
      </c>
      <c r="J5995">
        <v>0</v>
      </c>
    </row>
    <row r="5996" spans="1:10">
      <c r="A5996">
        <v>5995</v>
      </c>
      <c r="B5996" t="s">
        <v>9355</v>
      </c>
      <c r="C5996">
        <v>3</v>
      </c>
      <c r="D5996">
        <v>3.7777891874348675</v>
      </c>
      <c r="E5996">
        <v>0.47712125471966244</v>
      </c>
      <c r="G5996" t="s">
        <v>6297</v>
      </c>
      <c r="H5996">
        <v>1</v>
      </c>
      <c r="I5996">
        <v>3.7777891874348675</v>
      </c>
      <c r="J5996">
        <v>0</v>
      </c>
    </row>
    <row r="5997" spans="1:10">
      <c r="A5997">
        <v>5996</v>
      </c>
      <c r="B5997" t="s">
        <v>9356</v>
      </c>
      <c r="C5997">
        <v>3</v>
      </c>
      <c r="D5997">
        <v>3.7778616241762419</v>
      </c>
      <c r="E5997">
        <v>0.47712125471966244</v>
      </c>
      <c r="G5997" t="s">
        <v>5433</v>
      </c>
      <c r="H5997">
        <v>1</v>
      </c>
      <c r="I5997">
        <v>3.7778616241762419</v>
      </c>
      <c r="J5997">
        <v>0</v>
      </c>
    </row>
    <row r="5998" spans="1:10">
      <c r="A5998">
        <v>5997</v>
      </c>
      <c r="B5998" t="s">
        <v>9357</v>
      </c>
      <c r="C5998">
        <v>3</v>
      </c>
      <c r="D5998">
        <v>3.7779340488377793</v>
      </c>
      <c r="E5998">
        <v>0.47712125471966244</v>
      </c>
      <c r="G5998" t="s">
        <v>6622</v>
      </c>
      <c r="H5998">
        <v>1</v>
      </c>
      <c r="I5998">
        <v>3.7779340488377793</v>
      </c>
      <c r="J5998">
        <v>0</v>
      </c>
    </row>
    <row r="5999" spans="1:10">
      <c r="A5999">
        <v>5998</v>
      </c>
      <c r="B5999" t="s">
        <v>4922</v>
      </c>
      <c r="C5999">
        <v>3</v>
      </c>
      <c r="D5999">
        <v>3.7780064614235083</v>
      </c>
      <c r="E5999">
        <v>0.47712125471966244</v>
      </c>
      <c r="G5999" t="s">
        <v>7002</v>
      </c>
      <c r="H5999">
        <v>1</v>
      </c>
      <c r="I5999">
        <v>3.7780064614235083</v>
      </c>
      <c r="J5999">
        <v>0</v>
      </c>
    </row>
    <row r="6000" spans="1:10">
      <c r="A6000">
        <v>5999</v>
      </c>
      <c r="B6000" t="s">
        <v>9358</v>
      </c>
      <c r="C6000">
        <v>3</v>
      </c>
      <c r="D6000">
        <v>3.778078861937455</v>
      </c>
      <c r="E6000">
        <v>0.47712125471966244</v>
      </c>
      <c r="G6000" t="s">
        <v>5772</v>
      </c>
      <c r="H6000">
        <v>1</v>
      </c>
      <c r="I6000">
        <v>3.778078861937455</v>
      </c>
      <c r="J6000">
        <v>0</v>
      </c>
    </row>
    <row r="6001" spans="1:10">
      <c r="A6001">
        <v>6000</v>
      </c>
      <c r="B6001" t="s">
        <v>9359</v>
      </c>
      <c r="C6001">
        <v>3</v>
      </c>
      <c r="D6001">
        <v>3.7781512503836434</v>
      </c>
      <c r="E6001">
        <v>0.47712125471966244</v>
      </c>
      <c r="G6001" t="s">
        <v>5264</v>
      </c>
      <c r="H6001">
        <v>1</v>
      </c>
      <c r="I6001">
        <v>3.7781512503836434</v>
      </c>
      <c r="J6001">
        <v>0</v>
      </c>
    </row>
    <row r="6002" spans="1:10">
      <c r="A6002">
        <v>6001</v>
      </c>
      <c r="B6002" t="s">
        <v>4512</v>
      </c>
      <c r="C6002">
        <v>3</v>
      </c>
      <c r="D6002">
        <v>3.7782236267660965</v>
      </c>
      <c r="E6002">
        <v>0.47712125471966244</v>
      </c>
      <c r="G6002" t="s">
        <v>6729</v>
      </c>
      <c r="H6002">
        <v>1</v>
      </c>
      <c r="I6002">
        <v>3.7782236267660965</v>
      </c>
      <c r="J6002">
        <v>0</v>
      </c>
    </row>
    <row r="6003" spans="1:10">
      <c r="A6003">
        <v>6002</v>
      </c>
      <c r="B6003" t="s">
        <v>9360</v>
      </c>
      <c r="C6003">
        <v>3</v>
      </c>
      <c r="D6003">
        <v>3.7782959910888336</v>
      </c>
      <c r="E6003">
        <v>0.47712125471966244</v>
      </c>
      <c r="G6003" t="s">
        <v>1940</v>
      </c>
      <c r="H6003">
        <v>1</v>
      </c>
      <c r="I6003">
        <v>3.7782959910888336</v>
      </c>
      <c r="J6003">
        <v>0</v>
      </c>
    </row>
    <row r="6004" spans="1:10">
      <c r="A6004">
        <v>6003</v>
      </c>
      <c r="B6004" t="s">
        <v>9361</v>
      </c>
      <c r="C6004">
        <v>3</v>
      </c>
      <c r="D6004">
        <v>3.7783683433558739</v>
      </c>
      <c r="E6004">
        <v>0.47712125471966244</v>
      </c>
      <c r="G6004" t="s">
        <v>5641</v>
      </c>
      <c r="H6004">
        <v>1</v>
      </c>
      <c r="I6004">
        <v>3.7783683433558739</v>
      </c>
      <c r="J6004">
        <v>0</v>
      </c>
    </row>
    <row r="6005" spans="1:10">
      <c r="A6005">
        <v>6004</v>
      </c>
      <c r="B6005" t="s">
        <v>9362</v>
      </c>
      <c r="C6005">
        <v>3</v>
      </c>
      <c r="D6005">
        <v>3.7784406835712327</v>
      </c>
      <c r="E6005">
        <v>0.47712125471966244</v>
      </c>
      <c r="G6005" t="s">
        <v>6767</v>
      </c>
      <c r="H6005">
        <v>1</v>
      </c>
      <c r="I6005">
        <v>3.7784406835712327</v>
      </c>
      <c r="J6005">
        <v>0</v>
      </c>
    </row>
    <row r="6006" spans="1:10">
      <c r="A6006">
        <v>6005</v>
      </c>
      <c r="B6006" t="s">
        <v>9363</v>
      </c>
      <c r="C6006">
        <v>3</v>
      </c>
      <c r="D6006">
        <v>3.7785130117389247</v>
      </c>
      <c r="E6006">
        <v>0.47712125471966244</v>
      </c>
      <c r="G6006" t="s">
        <v>6740</v>
      </c>
      <c r="H6006">
        <v>1</v>
      </c>
      <c r="I6006">
        <v>3.7785130117389247</v>
      </c>
      <c r="J6006">
        <v>0</v>
      </c>
    </row>
    <row r="6007" spans="1:10">
      <c r="A6007">
        <v>6006</v>
      </c>
      <c r="B6007" t="s">
        <v>9364</v>
      </c>
      <c r="C6007">
        <v>3</v>
      </c>
      <c r="D6007">
        <v>3.7785853278629622</v>
      </c>
      <c r="E6007">
        <v>0.47712125471966244</v>
      </c>
      <c r="G6007" t="s">
        <v>6442</v>
      </c>
      <c r="H6007">
        <v>1</v>
      </c>
      <c r="I6007">
        <v>3.7785853278629622</v>
      </c>
      <c r="J6007">
        <v>0</v>
      </c>
    </row>
    <row r="6008" spans="1:10">
      <c r="A6008">
        <v>6007</v>
      </c>
      <c r="B6008" t="s">
        <v>9365</v>
      </c>
      <c r="C6008">
        <v>3</v>
      </c>
      <c r="D6008">
        <v>3.7786576319473553</v>
      </c>
      <c r="E6008">
        <v>0.47712125471966244</v>
      </c>
      <c r="G6008" t="s">
        <v>6193</v>
      </c>
      <c r="H6008">
        <v>1</v>
      </c>
      <c r="I6008">
        <v>3.7786576319473553</v>
      </c>
      <c r="J6008">
        <v>0</v>
      </c>
    </row>
    <row r="6009" spans="1:10">
      <c r="A6009">
        <v>6008</v>
      </c>
      <c r="B6009" t="s">
        <v>9366</v>
      </c>
      <c r="C6009">
        <v>3</v>
      </c>
      <c r="D6009">
        <v>3.7787299239961119</v>
      </c>
      <c r="E6009">
        <v>0.47712125471966244</v>
      </c>
      <c r="G6009" t="s">
        <v>6195</v>
      </c>
      <c r="H6009">
        <v>1</v>
      </c>
      <c r="I6009">
        <v>3.7787299239961119</v>
      </c>
      <c r="J6009">
        <v>0</v>
      </c>
    </row>
    <row r="6010" spans="1:10">
      <c r="A6010">
        <v>6009</v>
      </c>
      <c r="B6010" t="s">
        <v>5349</v>
      </c>
      <c r="C6010">
        <v>3</v>
      </c>
      <c r="D6010">
        <v>3.7788022040132385</v>
      </c>
      <c r="E6010">
        <v>0.47712125471966244</v>
      </c>
      <c r="G6010" t="s">
        <v>2811</v>
      </c>
      <c r="H6010">
        <v>1</v>
      </c>
      <c r="I6010">
        <v>3.7788022040132385</v>
      </c>
      <c r="J6010">
        <v>0</v>
      </c>
    </row>
    <row r="6011" spans="1:10">
      <c r="A6011">
        <v>6010</v>
      </c>
      <c r="B6011" t="s">
        <v>9367</v>
      </c>
      <c r="C6011">
        <v>3</v>
      </c>
      <c r="D6011">
        <v>3.7788744720027396</v>
      </c>
      <c r="E6011">
        <v>0.47712125471966244</v>
      </c>
      <c r="G6011" t="s">
        <v>5714</v>
      </c>
      <c r="H6011">
        <v>1</v>
      </c>
      <c r="I6011">
        <v>3.7788744720027396</v>
      </c>
      <c r="J6011">
        <v>0</v>
      </c>
    </row>
    <row r="6012" spans="1:10">
      <c r="A6012">
        <v>6011</v>
      </c>
      <c r="B6012" t="s">
        <v>7042</v>
      </c>
      <c r="C6012">
        <v>3</v>
      </c>
      <c r="D6012">
        <v>3.7789467279686169</v>
      </c>
      <c r="E6012">
        <v>0.47712125471966244</v>
      </c>
      <c r="G6012" t="s">
        <v>6003</v>
      </c>
      <c r="H6012">
        <v>1</v>
      </c>
      <c r="I6012">
        <v>3.7789467279686169</v>
      </c>
      <c r="J6012">
        <v>0</v>
      </c>
    </row>
    <row r="6013" spans="1:10">
      <c r="A6013">
        <v>6012</v>
      </c>
      <c r="B6013" t="s">
        <v>9368</v>
      </c>
      <c r="C6013">
        <v>3</v>
      </c>
      <c r="D6013">
        <v>3.7790189719148706</v>
      </c>
      <c r="E6013">
        <v>0.47712125471966244</v>
      </c>
      <c r="G6013" t="s">
        <v>7129</v>
      </c>
      <c r="H6013">
        <v>1</v>
      </c>
      <c r="I6013">
        <v>3.7790189719148706</v>
      </c>
      <c r="J6013">
        <v>0</v>
      </c>
    </row>
    <row r="6014" spans="1:10">
      <c r="A6014">
        <v>6013</v>
      </c>
      <c r="B6014" t="s">
        <v>9369</v>
      </c>
      <c r="C6014">
        <v>3</v>
      </c>
      <c r="D6014">
        <v>3.7790912038454993</v>
      </c>
      <c r="E6014">
        <v>0.47712125471966244</v>
      </c>
      <c r="G6014" t="s">
        <v>6551</v>
      </c>
      <c r="H6014">
        <v>1</v>
      </c>
      <c r="I6014">
        <v>3.7790912038454993</v>
      </c>
      <c r="J6014">
        <v>0</v>
      </c>
    </row>
    <row r="6015" spans="1:10">
      <c r="A6015">
        <v>6014</v>
      </c>
      <c r="B6015" t="s">
        <v>9370</v>
      </c>
      <c r="C6015">
        <v>3</v>
      </c>
      <c r="D6015">
        <v>3.7791634237644987</v>
      </c>
      <c r="E6015">
        <v>0.47712125471966244</v>
      </c>
      <c r="G6015" t="s">
        <v>6805</v>
      </c>
      <c r="H6015">
        <v>1</v>
      </c>
      <c r="I6015">
        <v>3.7791634237644987</v>
      </c>
      <c r="J6015">
        <v>0</v>
      </c>
    </row>
    <row r="6016" spans="1:10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G6016" t="s">
        <v>3190</v>
      </c>
      <c r="H6016">
        <v>1</v>
      </c>
      <c r="I6016">
        <v>3.7792356316758635</v>
      </c>
      <c r="J6016">
        <v>0</v>
      </c>
    </row>
    <row r="6017" spans="1:10">
      <c r="A6017">
        <v>6016</v>
      </c>
      <c r="B6017" t="s">
        <v>9371</v>
      </c>
      <c r="C6017">
        <v>3</v>
      </c>
      <c r="D6017">
        <v>3.7793078275835859</v>
      </c>
      <c r="E6017">
        <v>0.47712125471966244</v>
      </c>
      <c r="G6017" t="s">
        <v>5941</v>
      </c>
      <c r="H6017">
        <v>1</v>
      </c>
      <c r="I6017">
        <v>3.7793078275835859</v>
      </c>
      <c r="J6017">
        <v>0</v>
      </c>
    </row>
    <row r="6018" spans="1:10">
      <c r="A6018">
        <v>6017</v>
      </c>
      <c r="B6018" t="s">
        <v>9372</v>
      </c>
      <c r="C6018">
        <v>3</v>
      </c>
      <c r="D6018">
        <v>3.7793800114916558</v>
      </c>
      <c r="E6018">
        <v>0.47712125471966244</v>
      </c>
      <c r="G6018" t="s">
        <v>6015</v>
      </c>
      <c r="H6018">
        <v>1</v>
      </c>
      <c r="I6018">
        <v>3.7793800114916558</v>
      </c>
      <c r="J6018">
        <v>0</v>
      </c>
    </row>
    <row r="6019" spans="1:10">
      <c r="A6019">
        <v>6018</v>
      </c>
      <c r="B6019" t="s">
        <v>9373</v>
      </c>
      <c r="C6019">
        <v>3</v>
      </c>
      <c r="D6019">
        <v>3.7794521834040617</v>
      </c>
      <c r="E6019">
        <v>0.47712125471966244</v>
      </c>
      <c r="G6019" t="s">
        <v>6463</v>
      </c>
      <c r="H6019">
        <v>1</v>
      </c>
      <c r="I6019">
        <v>3.7794521834040617</v>
      </c>
      <c r="J6019">
        <v>0</v>
      </c>
    </row>
    <row r="6020" spans="1:10">
      <c r="A6020">
        <v>6019</v>
      </c>
      <c r="B6020" t="s">
        <v>7421</v>
      </c>
      <c r="C6020">
        <v>3</v>
      </c>
      <c r="D6020">
        <v>3.7795243433247898</v>
      </c>
      <c r="E6020">
        <v>0.47712125471966244</v>
      </c>
      <c r="G6020" t="s">
        <v>3075</v>
      </c>
      <c r="H6020">
        <v>1</v>
      </c>
      <c r="I6020">
        <v>3.7795243433247898</v>
      </c>
      <c r="J6020">
        <v>0</v>
      </c>
    </row>
    <row r="6021" spans="1:10">
      <c r="A6021">
        <v>6020</v>
      </c>
      <c r="B6021" t="s">
        <v>9374</v>
      </c>
      <c r="C6021">
        <v>3</v>
      </c>
      <c r="D6021">
        <v>3.7795964912578244</v>
      </c>
      <c r="E6021">
        <v>0.47712125471966244</v>
      </c>
      <c r="G6021" t="s">
        <v>2762</v>
      </c>
      <c r="H6021">
        <v>1</v>
      </c>
      <c r="I6021">
        <v>3.7795964912578244</v>
      </c>
      <c r="J6021">
        <v>0</v>
      </c>
    </row>
    <row r="6022" spans="1:10">
      <c r="A6022">
        <v>6021</v>
      </c>
      <c r="B6022" t="s">
        <v>9375</v>
      </c>
      <c r="C6022">
        <v>3</v>
      </c>
      <c r="D6022">
        <v>3.779668627207148</v>
      </c>
      <c r="E6022">
        <v>0.47712125471966244</v>
      </c>
      <c r="G6022" t="s">
        <v>5194</v>
      </c>
      <c r="H6022">
        <v>1</v>
      </c>
      <c r="I6022">
        <v>3.779668627207148</v>
      </c>
      <c r="J6022">
        <v>0</v>
      </c>
    </row>
    <row r="6023" spans="1:10">
      <c r="A6023">
        <v>6022</v>
      </c>
      <c r="B6023" t="s">
        <v>5483</v>
      </c>
      <c r="C6023">
        <v>3</v>
      </c>
      <c r="D6023">
        <v>3.7797407511767407</v>
      </c>
      <c r="E6023">
        <v>0.47712125471966244</v>
      </c>
      <c r="G6023" t="s">
        <v>5669</v>
      </c>
      <c r="H6023">
        <v>1</v>
      </c>
      <c r="I6023">
        <v>3.7797407511767407</v>
      </c>
      <c r="J6023">
        <v>0</v>
      </c>
    </row>
    <row r="6024" spans="1:10">
      <c r="A6024">
        <v>6023</v>
      </c>
      <c r="B6024" t="s">
        <v>9376</v>
      </c>
      <c r="C6024">
        <v>3</v>
      </c>
      <c r="D6024">
        <v>3.7798128631705805</v>
      </c>
      <c r="E6024">
        <v>0.47712125471966244</v>
      </c>
      <c r="G6024" t="s">
        <v>931</v>
      </c>
      <c r="H6024">
        <v>1</v>
      </c>
      <c r="I6024">
        <v>3.7798128631705805</v>
      </c>
      <c r="J6024">
        <v>0</v>
      </c>
    </row>
    <row r="6025" spans="1:10">
      <c r="A6025">
        <v>6024</v>
      </c>
      <c r="B6025" t="s">
        <v>7276</v>
      </c>
      <c r="C6025">
        <v>3</v>
      </c>
      <c r="D6025">
        <v>3.7798849631926443</v>
      </c>
      <c r="E6025">
        <v>0.47712125471966244</v>
      </c>
      <c r="G6025" t="s">
        <v>6045</v>
      </c>
      <c r="H6025">
        <v>1</v>
      </c>
      <c r="I6025">
        <v>3.7798849631926443</v>
      </c>
      <c r="J6025">
        <v>0</v>
      </c>
    </row>
    <row r="6026" spans="1:10">
      <c r="A6026">
        <v>6025</v>
      </c>
      <c r="B6026" t="s">
        <v>9377</v>
      </c>
      <c r="C6026">
        <v>3</v>
      </c>
      <c r="D6026">
        <v>3.7799570512469058</v>
      </c>
      <c r="E6026">
        <v>0.47712125471966244</v>
      </c>
      <c r="G6026" t="s">
        <v>6072</v>
      </c>
      <c r="H6026">
        <v>1</v>
      </c>
      <c r="I6026">
        <v>3.7799570512469058</v>
      </c>
      <c r="J6026">
        <v>0</v>
      </c>
    </row>
    <row r="6027" spans="1:10">
      <c r="A6027">
        <v>6026</v>
      </c>
      <c r="B6027" t="s">
        <v>9378</v>
      </c>
      <c r="C6027">
        <v>3</v>
      </c>
      <c r="D6027">
        <v>3.7800291273373383</v>
      </c>
      <c r="E6027">
        <v>0.47712125471966244</v>
      </c>
      <c r="G6027" t="s">
        <v>5572</v>
      </c>
      <c r="H6027">
        <v>1</v>
      </c>
      <c r="I6027">
        <v>3.7800291273373383</v>
      </c>
      <c r="J6027">
        <v>0</v>
      </c>
    </row>
    <row r="6028" spans="1:10">
      <c r="A6028">
        <v>6027</v>
      </c>
      <c r="B6028" t="s">
        <v>9379</v>
      </c>
      <c r="C6028">
        <v>3</v>
      </c>
      <c r="D6028">
        <v>3.7801011914679115</v>
      </c>
      <c r="E6028">
        <v>0.47712125471966244</v>
      </c>
      <c r="G6028" t="s">
        <v>6644</v>
      </c>
      <c r="H6028">
        <v>1</v>
      </c>
      <c r="I6028">
        <v>3.7801011914679115</v>
      </c>
      <c r="J6028">
        <v>0</v>
      </c>
    </row>
    <row r="6029" spans="1:10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G6029" t="s">
        <v>6324</v>
      </c>
      <c r="H6029">
        <v>1</v>
      </c>
      <c r="I6029">
        <v>3.7801732436425941</v>
      </c>
      <c r="J6029">
        <v>0</v>
      </c>
    </row>
    <row r="6030" spans="1:10">
      <c r="A6030">
        <v>6029</v>
      </c>
      <c r="B6030" t="s">
        <v>9380</v>
      </c>
      <c r="C6030">
        <v>3</v>
      </c>
      <c r="D6030">
        <v>3.7802452838653524</v>
      </c>
      <c r="E6030">
        <v>0.47712125471966244</v>
      </c>
      <c r="G6030" t="s">
        <v>5373</v>
      </c>
      <c r="H6030">
        <v>1</v>
      </c>
      <c r="I6030">
        <v>3.7802452838653524</v>
      </c>
      <c r="J6030">
        <v>0</v>
      </c>
    </row>
    <row r="6031" spans="1:10">
      <c r="A6031">
        <v>6030</v>
      </c>
      <c r="B6031" t="s">
        <v>9381</v>
      </c>
      <c r="C6031">
        <v>3</v>
      </c>
      <c r="D6031">
        <v>3.7803173121401512</v>
      </c>
      <c r="E6031">
        <v>0.47712125471966244</v>
      </c>
      <c r="G6031" t="s">
        <v>5964</v>
      </c>
      <c r="H6031">
        <v>1</v>
      </c>
      <c r="I6031">
        <v>3.7803173121401512</v>
      </c>
      <c r="J6031">
        <v>0</v>
      </c>
    </row>
    <row r="6032" spans="1:10">
      <c r="A6032">
        <v>6031</v>
      </c>
      <c r="B6032" t="s">
        <v>9382</v>
      </c>
      <c r="C6032">
        <v>3</v>
      </c>
      <c r="D6032">
        <v>3.7803893284709527</v>
      </c>
      <c r="E6032">
        <v>0.47712125471966244</v>
      </c>
      <c r="G6032" t="s">
        <v>6714</v>
      </c>
      <c r="H6032">
        <v>1</v>
      </c>
      <c r="I6032">
        <v>3.7803893284709527</v>
      </c>
      <c r="J6032">
        <v>0</v>
      </c>
    </row>
    <row r="6033" spans="1:10">
      <c r="A6033">
        <v>6032</v>
      </c>
      <c r="B6033" t="s">
        <v>9383</v>
      </c>
      <c r="C6033">
        <v>3</v>
      </c>
      <c r="D6033">
        <v>3.7804613328617176</v>
      </c>
      <c r="E6033">
        <v>0.47712125471966244</v>
      </c>
      <c r="G6033" t="s">
        <v>6053</v>
      </c>
      <c r="H6033">
        <v>1</v>
      </c>
      <c r="I6033">
        <v>3.7804613328617176</v>
      </c>
      <c r="J6033">
        <v>0</v>
      </c>
    </row>
    <row r="6034" spans="1:10">
      <c r="A6034">
        <v>6033</v>
      </c>
      <c r="B6034" t="s">
        <v>9385</v>
      </c>
      <c r="C6034">
        <v>3</v>
      </c>
      <c r="D6034">
        <v>3.7805333253164042</v>
      </c>
      <c r="E6034">
        <v>0.47712125471966244</v>
      </c>
      <c r="G6034" t="s">
        <v>6768</v>
      </c>
      <c r="H6034">
        <v>1</v>
      </c>
      <c r="I6034">
        <v>3.7805333253164042</v>
      </c>
      <c r="J6034">
        <v>0</v>
      </c>
    </row>
    <row r="6035" spans="1:10">
      <c r="A6035">
        <v>6034</v>
      </c>
      <c r="B6035" t="s">
        <v>9386</v>
      </c>
      <c r="C6035">
        <v>3</v>
      </c>
      <c r="D6035">
        <v>3.7806053058389697</v>
      </c>
      <c r="E6035">
        <v>0.47712125471966244</v>
      </c>
      <c r="G6035" t="s">
        <v>7222</v>
      </c>
      <c r="H6035">
        <v>1</v>
      </c>
      <c r="I6035">
        <v>3.7806053058389697</v>
      </c>
      <c r="J6035">
        <v>0</v>
      </c>
    </row>
    <row r="6036" spans="1:10">
      <c r="A6036">
        <v>6035</v>
      </c>
      <c r="B6036" t="s">
        <v>6731</v>
      </c>
      <c r="C6036">
        <v>3</v>
      </c>
      <c r="D6036">
        <v>3.7806772744333679</v>
      </c>
      <c r="E6036">
        <v>0.47712125471966244</v>
      </c>
      <c r="G6036" t="s">
        <v>6750</v>
      </c>
      <c r="H6036">
        <v>1</v>
      </c>
      <c r="I6036">
        <v>3.7806772744333679</v>
      </c>
      <c r="J6036">
        <v>0</v>
      </c>
    </row>
    <row r="6037" spans="1:10">
      <c r="A6037">
        <v>6036</v>
      </c>
      <c r="B6037" t="s">
        <v>9387</v>
      </c>
      <c r="C6037">
        <v>3</v>
      </c>
      <c r="D6037">
        <v>3.7807492311035524</v>
      </c>
      <c r="E6037">
        <v>0.47712125471966244</v>
      </c>
      <c r="G6037" t="s">
        <v>7286</v>
      </c>
      <c r="H6037">
        <v>1</v>
      </c>
      <c r="I6037">
        <v>3.7807492311035524</v>
      </c>
      <c r="J6037">
        <v>0</v>
      </c>
    </row>
    <row r="6038" spans="1:10">
      <c r="A6038">
        <v>6037</v>
      </c>
      <c r="B6038" t="s">
        <v>9388</v>
      </c>
      <c r="C6038">
        <v>3</v>
      </c>
      <c r="D6038">
        <v>3.7808211758534731</v>
      </c>
      <c r="E6038">
        <v>0.47712125471966244</v>
      </c>
      <c r="G6038" t="s">
        <v>6067</v>
      </c>
      <c r="H6038">
        <v>1</v>
      </c>
      <c r="I6038">
        <v>3.7808211758534731</v>
      </c>
      <c r="J6038">
        <v>0</v>
      </c>
    </row>
    <row r="6039" spans="1:10">
      <c r="A6039">
        <v>6038</v>
      </c>
      <c r="B6039" t="s">
        <v>6834</v>
      </c>
      <c r="C6039">
        <v>3</v>
      </c>
      <c r="D6039">
        <v>3.7808931086870787</v>
      </c>
      <c r="E6039">
        <v>0.47712125471966244</v>
      </c>
      <c r="G6039" t="s">
        <v>6093</v>
      </c>
      <c r="H6039">
        <v>1</v>
      </c>
      <c r="I6039">
        <v>3.7808931086870787</v>
      </c>
      <c r="J6039">
        <v>0</v>
      </c>
    </row>
    <row r="6040" spans="1:10">
      <c r="A6040">
        <v>6039</v>
      </c>
      <c r="B6040" t="s">
        <v>9389</v>
      </c>
      <c r="C6040">
        <v>3</v>
      </c>
      <c r="D6040">
        <v>3.7809650296083168</v>
      </c>
      <c r="E6040">
        <v>0.47712125471966244</v>
      </c>
      <c r="G6040" t="s">
        <v>5316</v>
      </c>
      <c r="H6040">
        <v>1</v>
      </c>
      <c r="I6040">
        <v>3.7809650296083168</v>
      </c>
      <c r="J6040">
        <v>0</v>
      </c>
    </row>
    <row r="6041" spans="1:10">
      <c r="A6041">
        <v>6040</v>
      </c>
      <c r="B6041" t="s">
        <v>9390</v>
      </c>
      <c r="C6041">
        <v>3</v>
      </c>
      <c r="D6041">
        <v>3.7810369386211318</v>
      </c>
      <c r="E6041">
        <v>0.47712125471966244</v>
      </c>
      <c r="G6041" t="s">
        <v>6996</v>
      </c>
      <c r="H6041">
        <v>1</v>
      </c>
      <c r="I6041">
        <v>3.7810369386211318</v>
      </c>
      <c r="J6041">
        <v>0</v>
      </c>
    </row>
    <row r="6042" spans="1:10">
      <c r="A6042">
        <v>6041</v>
      </c>
      <c r="B6042" t="s">
        <v>5278</v>
      </c>
      <c r="C6042">
        <v>3</v>
      </c>
      <c r="D6042">
        <v>3.7811088357294662</v>
      </c>
      <c r="E6042">
        <v>0.47712125471966244</v>
      </c>
      <c r="G6042" t="s">
        <v>5314</v>
      </c>
      <c r="H6042">
        <v>1</v>
      </c>
      <c r="I6042">
        <v>3.7811088357294662</v>
      </c>
      <c r="J6042">
        <v>0</v>
      </c>
    </row>
    <row r="6043" spans="1:10">
      <c r="A6043">
        <v>6042</v>
      </c>
      <c r="B6043" t="s">
        <v>9391</v>
      </c>
      <c r="C6043">
        <v>3</v>
      </c>
      <c r="D6043">
        <v>3.7811807209372614</v>
      </c>
      <c r="E6043">
        <v>0.47712125471966244</v>
      </c>
      <c r="G6043" t="s">
        <v>5290</v>
      </c>
      <c r="H6043">
        <v>1</v>
      </c>
      <c r="I6043">
        <v>3.7811807209372614</v>
      </c>
      <c r="J6043">
        <v>0</v>
      </c>
    </row>
    <row r="6044" spans="1:10">
      <c r="A6044">
        <v>6043</v>
      </c>
      <c r="B6044" t="s">
        <v>9392</v>
      </c>
      <c r="C6044">
        <v>3</v>
      </c>
      <c r="D6044">
        <v>3.7812525942484565</v>
      </c>
      <c r="E6044">
        <v>0.47712125471966244</v>
      </c>
      <c r="G6044" t="s">
        <v>5215</v>
      </c>
      <c r="H6044">
        <v>1</v>
      </c>
      <c r="I6044">
        <v>3.7812525942484565</v>
      </c>
      <c r="J6044">
        <v>0</v>
      </c>
    </row>
    <row r="6045" spans="1:10">
      <c r="A6045">
        <v>6044</v>
      </c>
      <c r="B6045" t="s">
        <v>4254</v>
      </c>
      <c r="C6045">
        <v>3</v>
      </c>
      <c r="D6045">
        <v>3.7813244556669878</v>
      </c>
      <c r="E6045">
        <v>0.47712125471966244</v>
      </c>
      <c r="G6045" t="s">
        <v>7223</v>
      </c>
      <c r="H6045">
        <v>1</v>
      </c>
      <c r="I6045">
        <v>3.7813244556669878</v>
      </c>
      <c r="J6045">
        <v>0</v>
      </c>
    </row>
    <row r="6046" spans="1:10">
      <c r="A6046">
        <v>6045</v>
      </c>
      <c r="B6046" t="s">
        <v>4946</v>
      </c>
      <c r="C6046">
        <v>3</v>
      </c>
      <c r="D6046">
        <v>3.7813963051967905</v>
      </c>
      <c r="E6046">
        <v>0.47712125471966244</v>
      </c>
      <c r="G6046" t="s">
        <v>5950</v>
      </c>
      <c r="H6046">
        <v>1</v>
      </c>
      <c r="I6046">
        <v>3.7813963051967905</v>
      </c>
      <c r="J6046">
        <v>0</v>
      </c>
    </row>
    <row r="6047" spans="1:10">
      <c r="A6047">
        <v>6046</v>
      </c>
      <c r="B6047" t="s">
        <v>9393</v>
      </c>
      <c r="C6047">
        <v>3</v>
      </c>
      <c r="D6047">
        <v>3.7814681428417982</v>
      </c>
      <c r="E6047">
        <v>0.47712125471966244</v>
      </c>
      <c r="G6047" t="s">
        <v>6502</v>
      </c>
      <c r="H6047">
        <v>1</v>
      </c>
      <c r="I6047">
        <v>3.7814681428417982</v>
      </c>
      <c r="J6047">
        <v>0</v>
      </c>
    </row>
    <row r="6048" spans="1:10">
      <c r="A6048">
        <v>6047</v>
      </c>
      <c r="B6048" t="s">
        <v>9394</v>
      </c>
      <c r="C6048">
        <v>3</v>
      </c>
      <c r="D6048">
        <v>3.7815399686059417</v>
      </c>
      <c r="E6048">
        <v>0.47712125471966244</v>
      </c>
      <c r="G6048" t="s">
        <v>6419</v>
      </c>
      <c r="H6048">
        <v>1</v>
      </c>
      <c r="I6048">
        <v>3.7815399686059417</v>
      </c>
      <c r="J6048">
        <v>0</v>
      </c>
    </row>
    <row r="6049" spans="1:10">
      <c r="A6049">
        <v>6048</v>
      </c>
      <c r="B6049" t="s">
        <v>6403</v>
      </c>
      <c r="C6049">
        <v>3</v>
      </c>
      <c r="D6049">
        <v>3.7816117824931501</v>
      </c>
      <c r="E6049">
        <v>0.47712125471966244</v>
      </c>
      <c r="G6049" t="s">
        <v>2589</v>
      </c>
      <c r="H6049">
        <v>1</v>
      </c>
      <c r="I6049">
        <v>3.7816117824931501</v>
      </c>
      <c r="J6049">
        <v>0</v>
      </c>
    </row>
    <row r="6050" spans="1:10">
      <c r="A6050">
        <v>6049</v>
      </c>
      <c r="B6050" t="s">
        <v>9395</v>
      </c>
      <c r="C6050">
        <v>3</v>
      </c>
      <c r="D6050">
        <v>3.7816835845073506</v>
      </c>
      <c r="E6050">
        <v>0.47712125471966244</v>
      </c>
      <c r="G6050" t="s">
        <v>6893</v>
      </c>
      <c r="H6050">
        <v>1</v>
      </c>
      <c r="I6050">
        <v>3.7816835845073506</v>
      </c>
      <c r="J6050">
        <v>0</v>
      </c>
    </row>
    <row r="6051" spans="1:10">
      <c r="A6051">
        <v>6050</v>
      </c>
      <c r="B6051" t="s">
        <v>9396</v>
      </c>
      <c r="C6051">
        <v>3</v>
      </c>
      <c r="D6051">
        <v>3.781755374652469</v>
      </c>
      <c r="E6051">
        <v>0.47712125471966244</v>
      </c>
      <c r="G6051" t="s">
        <v>5636</v>
      </c>
      <c r="H6051">
        <v>1</v>
      </c>
      <c r="I6051">
        <v>3.781755374652469</v>
      </c>
      <c r="J6051">
        <v>0</v>
      </c>
    </row>
    <row r="6052" spans="1:10">
      <c r="A6052">
        <v>6051</v>
      </c>
      <c r="B6052" t="s">
        <v>4384</v>
      </c>
      <c r="C6052">
        <v>3</v>
      </c>
      <c r="D6052">
        <v>3.7818271529324279</v>
      </c>
      <c r="E6052">
        <v>0.47712125471966244</v>
      </c>
      <c r="G6052" t="s">
        <v>7115</v>
      </c>
      <c r="H6052">
        <v>1</v>
      </c>
      <c r="I6052">
        <v>3.7818271529324279</v>
      </c>
      <c r="J6052">
        <v>0</v>
      </c>
    </row>
    <row r="6053" spans="1:10">
      <c r="A6053">
        <v>6052</v>
      </c>
      <c r="B6053" t="s">
        <v>9397</v>
      </c>
      <c r="C6053">
        <v>3</v>
      </c>
      <c r="D6053">
        <v>3.781898919351149</v>
      </c>
      <c r="E6053">
        <v>0.47712125471966244</v>
      </c>
      <c r="G6053" t="s">
        <v>6642</v>
      </c>
      <c r="H6053">
        <v>1</v>
      </c>
      <c r="I6053">
        <v>3.781898919351149</v>
      </c>
      <c r="J6053">
        <v>0</v>
      </c>
    </row>
    <row r="6054" spans="1:10">
      <c r="A6054">
        <v>6053</v>
      </c>
      <c r="B6054" t="s">
        <v>9398</v>
      </c>
      <c r="C6054">
        <v>3</v>
      </c>
      <c r="D6054">
        <v>3.7819706739125518</v>
      </c>
      <c r="E6054">
        <v>0.47712125471966244</v>
      </c>
      <c r="G6054" t="s">
        <v>5374</v>
      </c>
      <c r="H6054">
        <v>1</v>
      </c>
      <c r="I6054">
        <v>3.7819706739125518</v>
      </c>
      <c r="J6054">
        <v>0</v>
      </c>
    </row>
    <row r="6055" spans="1:10">
      <c r="A6055">
        <v>6054</v>
      </c>
      <c r="B6055" t="s">
        <v>9399</v>
      </c>
      <c r="C6055">
        <v>3</v>
      </c>
      <c r="D6055">
        <v>3.7820424166205542</v>
      </c>
      <c r="E6055">
        <v>0.47712125471966244</v>
      </c>
      <c r="G6055" t="s">
        <v>6674</v>
      </c>
      <c r="H6055">
        <v>1</v>
      </c>
      <c r="I6055">
        <v>3.7820424166205542</v>
      </c>
      <c r="J6055">
        <v>0</v>
      </c>
    </row>
    <row r="6056" spans="1:10">
      <c r="A6056">
        <v>6055</v>
      </c>
      <c r="B6056" t="s">
        <v>9400</v>
      </c>
      <c r="C6056">
        <v>3</v>
      </c>
      <c r="D6056">
        <v>3.7821141474790712</v>
      </c>
      <c r="E6056">
        <v>0.47712125471966244</v>
      </c>
      <c r="G6056" t="s">
        <v>5166</v>
      </c>
      <c r="H6056">
        <v>1</v>
      </c>
      <c r="I6056">
        <v>3.7821141474790712</v>
      </c>
      <c r="J6056">
        <v>0</v>
      </c>
    </row>
    <row r="6057" spans="1:10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G6057" t="s">
        <v>7364</v>
      </c>
      <c r="H6057">
        <v>1</v>
      </c>
      <c r="I6057">
        <v>3.7821858664920165</v>
      </c>
      <c r="J6057">
        <v>0</v>
      </c>
    </row>
    <row r="6058" spans="1:10">
      <c r="A6058">
        <v>6057</v>
      </c>
      <c r="B6058" t="s">
        <v>9401</v>
      </c>
      <c r="C6058">
        <v>3</v>
      </c>
      <c r="D6058">
        <v>3.7822575736633017</v>
      </c>
      <c r="E6058">
        <v>0.47712125471966244</v>
      </c>
      <c r="G6058" t="s">
        <v>6987</v>
      </c>
      <c r="H6058">
        <v>1</v>
      </c>
      <c r="I6058">
        <v>3.7822575736633017</v>
      </c>
      <c r="J6058">
        <v>0</v>
      </c>
    </row>
    <row r="6059" spans="1:10">
      <c r="A6059">
        <v>6058</v>
      </c>
      <c r="B6059" t="s">
        <v>9402</v>
      </c>
      <c r="C6059">
        <v>3</v>
      </c>
      <c r="D6059">
        <v>3.7823292689968371</v>
      </c>
      <c r="E6059">
        <v>0.47712125471966244</v>
      </c>
      <c r="G6059" t="s">
        <v>6272</v>
      </c>
      <c r="H6059">
        <v>1</v>
      </c>
      <c r="I6059">
        <v>3.7823292689968371</v>
      </c>
      <c r="J6059">
        <v>0</v>
      </c>
    </row>
    <row r="6060" spans="1:10">
      <c r="A6060">
        <v>6059</v>
      </c>
      <c r="B6060" t="s">
        <v>9403</v>
      </c>
      <c r="C6060">
        <v>3</v>
      </c>
      <c r="D6060">
        <v>3.7824009524965296</v>
      </c>
      <c r="E6060">
        <v>0.47712125471966244</v>
      </c>
      <c r="G6060" t="s">
        <v>2222</v>
      </c>
      <c r="H6060">
        <v>1</v>
      </c>
      <c r="I6060">
        <v>3.7824009524965296</v>
      </c>
      <c r="J6060">
        <v>0</v>
      </c>
    </row>
    <row r="6061" spans="1:10">
      <c r="A6061">
        <v>6060</v>
      </c>
      <c r="B6061" t="s">
        <v>9404</v>
      </c>
      <c r="C6061">
        <v>3</v>
      </c>
      <c r="D6061">
        <v>3.782472624166286</v>
      </c>
      <c r="E6061">
        <v>0.47712125471966244</v>
      </c>
      <c r="G6061" t="s">
        <v>5187</v>
      </c>
      <c r="H6061">
        <v>1</v>
      </c>
      <c r="I6061">
        <v>3.782472624166286</v>
      </c>
      <c r="J6061">
        <v>0</v>
      </c>
    </row>
    <row r="6062" spans="1:10">
      <c r="A6062">
        <v>6061</v>
      </c>
      <c r="B6062" t="s">
        <v>5087</v>
      </c>
      <c r="C6062">
        <v>3</v>
      </c>
      <c r="D6062">
        <v>3.7825442840100103</v>
      </c>
      <c r="E6062">
        <v>0.47712125471966244</v>
      </c>
      <c r="G6062" t="s">
        <v>2231</v>
      </c>
      <c r="H6062">
        <v>1</v>
      </c>
      <c r="I6062">
        <v>3.7825442840100103</v>
      </c>
      <c r="J6062">
        <v>0</v>
      </c>
    </row>
    <row r="6063" spans="1:10">
      <c r="A6063">
        <v>6062</v>
      </c>
      <c r="B6063" t="s">
        <v>9405</v>
      </c>
      <c r="C6063">
        <v>3</v>
      </c>
      <c r="D6063">
        <v>3.7826159320316033</v>
      </c>
      <c r="E6063">
        <v>0.47712125471966244</v>
      </c>
      <c r="G6063" t="s">
        <v>5509</v>
      </c>
      <c r="H6063">
        <v>1</v>
      </c>
      <c r="I6063">
        <v>3.7826159320316033</v>
      </c>
      <c r="J6063">
        <v>0</v>
      </c>
    </row>
    <row r="6064" spans="1:10">
      <c r="A6064">
        <v>6063</v>
      </c>
      <c r="B6064" t="s">
        <v>7041</v>
      </c>
      <c r="C6064">
        <v>3</v>
      </c>
      <c r="D6064">
        <v>3.7826875682349663</v>
      </c>
      <c r="E6064">
        <v>0.47712125471966244</v>
      </c>
      <c r="G6064" t="s">
        <v>6280</v>
      </c>
      <c r="H6064">
        <v>1</v>
      </c>
      <c r="I6064">
        <v>3.7826875682349663</v>
      </c>
      <c r="J6064">
        <v>0</v>
      </c>
    </row>
    <row r="6065" spans="1:10">
      <c r="A6065">
        <v>6064</v>
      </c>
      <c r="B6065" t="s">
        <v>9406</v>
      </c>
      <c r="C6065">
        <v>3</v>
      </c>
      <c r="D6065">
        <v>3.7827591926239972</v>
      </c>
      <c r="E6065">
        <v>0.47712125471966244</v>
      </c>
      <c r="G6065" t="s">
        <v>7302</v>
      </c>
      <c r="H6065">
        <v>1</v>
      </c>
      <c r="I6065">
        <v>3.7827591926239972</v>
      </c>
      <c r="J6065">
        <v>0</v>
      </c>
    </row>
    <row r="6066" spans="1:10">
      <c r="A6066">
        <v>6065</v>
      </c>
      <c r="B6066" t="s">
        <v>7420</v>
      </c>
      <c r="C6066">
        <v>3</v>
      </c>
      <c r="D6066">
        <v>3.7828308052025919</v>
      </c>
      <c r="E6066">
        <v>0.47712125471966244</v>
      </c>
      <c r="G6066" t="s">
        <v>6002</v>
      </c>
      <c r="H6066">
        <v>1</v>
      </c>
      <c r="I6066">
        <v>3.7828308052025919</v>
      </c>
      <c r="J6066">
        <v>0</v>
      </c>
    </row>
    <row r="6067" spans="1:10">
      <c r="A6067">
        <v>6066</v>
      </c>
      <c r="B6067" t="s">
        <v>9407</v>
      </c>
      <c r="C6067">
        <v>3</v>
      </c>
      <c r="D6067">
        <v>3.7829024059746446</v>
      </c>
      <c r="E6067">
        <v>0.47712125471966244</v>
      </c>
      <c r="G6067" t="s">
        <v>5705</v>
      </c>
      <c r="H6067">
        <v>1</v>
      </c>
      <c r="I6067">
        <v>3.7829024059746446</v>
      </c>
      <c r="J6067">
        <v>0</v>
      </c>
    </row>
    <row r="6068" spans="1:10">
      <c r="A6068">
        <v>6067</v>
      </c>
      <c r="B6068" t="s">
        <v>9408</v>
      </c>
      <c r="C6068">
        <v>3</v>
      </c>
      <c r="D6068">
        <v>3.7829739949440482</v>
      </c>
      <c r="E6068">
        <v>0.47712125471966244</v>
      </c>
      <c r="G6068" t="s">
        <v>2542</v>
      </c>
      <c r="H6068">
        <v>1</v>
      </c>
      <c r="I6068">
        <v>3.7829739949440482</v>
      </c>
      <c r="J6068">
        <v>0</v>
      </c>
    </row>
    <row r="6069" spans="1:10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G6069" t="s">
        <v>5818</v>
      </c>
      <c r="H6069">
        <v>1</v>
      </c>
      <c r="I6069">
        <v>3.7830455721146929</v>
      </c>
      <c r="J6069">
        <v>0</v>
      </c>
    </row>
    <row r="6070" spans="1:10">
      <c r="A6070">
        <v>6069</v>
      </c>
      <c r="B6070" t="s">
        <v>9409</v>
      </c>
      <c r="C6070">
        <v>3</v>
      </c>
      <c r="D6070">
        <v>3.7831171374904673</v>
      </c>
      <c r="E6070">
        <v>0.47712125471966244</v>
      </c>
      <c r="G6070" t="s">
        <v>6132</v>
      </c>
      <c r="H6070">
        <v>1</v>
      </c>
      <c r="I6070">
        <v>3.7831171374904673</v>
      </c>
      <c r="J6070">
        <v>0</v>
      </c>
    </row>
    <row r="6071" spans="1:10">
      <c r="A6071">
        <v>6070</v>
      </c>
      <c r="B6071" t="s">
        <v>9410</v>
      </c>
      <c r="C6071">
        <v>3</v>
      </c>
      <c r="D6071">
        <v>3.7831886910752575</v>
      </c>
      <c r="E6071">
        <v>0.47712125471966244</v>
      </c>
      <c r="G6071" t="s">
        <v>6643</v>
      </c>
      <c r="H6071">
        <v>1</v>
      </c>
      <c r="I6071">
        <v>3.7831886910752575</v>
      </c>
      <c r="J6071">
        <v>0</v>
      </c>
    </row>
    <row r="6072" spans="1:10">
      <c r="A6072">
        <v>6071</v>
      </c>
      <c r="B6072" t="s">
        <v>9411</v>
      </c>
      <c r="C6072">
        <v>3</v>
      </c>
      <c r="D6072">
        <v>3.7832602328729488</v>
      </c>
      <c r="E6072">
        <v>0.47712125471966244</v>
      </c>
      <c r="G6072" t="s">
        <v>6625</v>
      </c>
      <c r="H6072">
        <v>1</v>
      </c>
      <c r="I6072">
        <v>3.7832602328729488</v>
      </c>
      <c r="J6072">
        <v>0</v>
      </c>
    </row>
    <row r="6073" spans="1:10">
      <c r="A6073">
        <v>6072</v>
      </c>
      <c r="B6073" t="s">
        <v>9412</v>
      </c>
      <c r="C6073">
        <v>3</v>
      </c>
      <c r="D6073">
        <v>3.7833317628874239</v>
      </c>
      <c r="E6073">
        <v>0.47712125471966244</v>
      </c>
      <c r="G6073" t="s">
        <v>6926</v>
      </c>
      <c r="H6073">
        <v>1</v>
      </c>
      <c r="I6073">
        <v>3.7833317628874239</v>
      </c>
      <c r="J6073">
        <v>0</v>
      </c>
    </row>
    <row r="6074" spans="1:10">
      <c r="A6074">
        <v>6073</v>
      </c>
      <c r="B6074" t="s">
        <v>9413</v>
      </c>
      <c r="C6074">
        <v>3</v>
      </c>
      <c r="D6074">
        <v>3.7834032811225633</v>
      </c>
      <c r="E6074">
        <v>0.47712125471966244</v>
      </c>
      <c r="G6074" t="s">
        <v>6232</v>
      </c>
      <c r="H6074">
        <v>1</v>
      </c>
      <c r="I6074">
        <v>3.7834032811225633</v>
      </c>
      <c r="J6074">
        <v>0</v>
      </c>
    </row>
    <row r="6075" spans="1:10">
      <c r="A6075">
        <v>6074</v>
      </c>
      <c r="B6075" t="s">
        <v>9414</v>
      </c>
      <c r="C6075">
        <v>3</v>
      </c>
      <c r="D6075">
        <v>3.7834747875822465</v>
      </c>
      <c r="E6075">
        <v>0.47712125471966244</v>
      </c>
      <c r="G6075" t="s">
        <v>1708</v>
      </c>
      <c r="H6075">
        <v>1</v>
      </c>
      <c r="I6075">
        <v>3.7834747875822465</v>
      </c>
      <c r="J6075">
        <v>0</v>
      </c>
    </row>
    <row r="6076" spans="1:10">
      <c r="A6076">
        <v>6075</v>
      </c>
      <c r="B6076" t="s">
        <v>9415</v>
      </c>
      <c r="C6076">
        <v>3</v>
      </c>
      <c r="D6076">
        <v>3.7835462822703496</v>
      </c>
      <c r="E6076">
        <v>0.47712125471966244</v>
      </c>
      <c r="G6076" t="s">
        <v>1206</v>
      </c>
      <c r="H6076">
        <v>1</v>
      </c>
      <c r="I6076">
        <v>3.7835462822703496</v>
      </c>
      <c r="J6076">
        <v>0</v>
      </c>
    </row>
    <row r="6077" spans="1:10">
      <c r="A6077">
        <v>6076</v>
      </c>
      <c r="B6077" t="s">
        <v>9416</v>
      </c>
      <c r="C6077">
        <v>3</v>
      </c>
      <c r="D6077">
        <v>3.7836177651907485</v>
      </c>
      <c r="E6077">
        <v>0.47712125471966244</v>
      </c>
      <c r="G6077" t="s">
        <v>3122</v>
      </c>
      <c r="H6077">
        <v>1</v>
      </c>
      <c r="I6077">
        <v>3.7836177651907485</v>
      </c>
      <c r="J6077">
        <v>0</v>
      </c>
    </row>
    <row r="6078" spans="1:10">
      <c r="A6078">
        <v>6077</v>
      </c>
      <c r="B6078" t="s">
        <v>9417</v>
      </c>
      <c r="C6078">
        <v>3</v>
      </c>
      <c r="D6078">
        <v>3.7836892363473162</v>
      </c>
      <c r="E6078">
        <v>0.47712125471966244</v>
      </c>
      <c r="G6078" t="s">
        <v>5237</v>
      </c>
      <c r="H6078">
        <v>1</v>
      </c>
      <c r="I6078">
        <v>3.7836892363473162</v>
      </c>
      <c r="J6078">
        <v>0</v>
      </c>
    </row>
    <row r="6079" spans="1:10">
      <c r="A6079">
        <v>6078</v>
      </c>
      <c r="B6079" t="s">
        <v>9418</v>
      </c>
      <c r="C6079">
        <v>3</v>
      </c>
      <c r="D6079">
        <v>3.7837606957439243</v>
      </c>
      <c r="E6079">
        <v>0.47712125471966244</v>
      </c>
      <c r="G6079" t="s">
        <v>7291</v>
      </c>
      <c r="H6079">
        <v>1</v>
      </c>
      <c r="I6079">
        <v>3.7837606957439243</v>
      </c>
      <c r="J6079">
        <v>0</v>
      </c>
    </row>
    <row r="6080" spans="1:10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G6080" t="s">
        <v>5221</v>
      </c>
      <c r="H6080">
        <v>1</v>
      </c>
      <c r="I6080">
        <v>3.7838321433844411</v>
      </c>
      <c r="J6080">
        <v>0</v>
      </c>
    </row>
    <row r="6081" spans="1:10">
      <c r="A6081">
        <v>6080</v>
      </c>
      <c r="B6081" t="s">
        <v>9419</v>
      </c>
      <c r="C6081">
        <v>3</v>
      </c>
      <c r="D6081">
        <v>3.7839035792727351</v>
      </c>
      <c r="E6081">
        <v>0.47712125471966244</v>
      </c>
      <c r="G6081" t="s">
        <v>7065</v>
      </c>
      <c r="H6081">
        <v>1</v>
      </c>
      <c r="I6081">
        <v>3.7839035792727351</v>
      </c>
      <c r="J6081">
        <v>0</v>
      </c>
    </row>
    <row r="6082" spans="1:10">
      <c r="A6082">
        <v>6081</v>
      </c>
      <c r="B6082" t="s">
        <v>9420</v>
      </c>
      <c r="C6082">
        <v>3</v>
      </c>
      <c r="D6082">
        <v>3.7839750034126713</v>
      </c>
      <c r="E6082">
        <v>0.47712125471966244</v>
      </c>
      <c r="G6082" t="s">
        <v>6069</v>
      </c>
      <c r="H6082">
        <v>1</v>
      </c>
      <c r="I6082">
        <v>3.7839750034126713</v>
      </c>
      <c r="J6082">
        <v>0</v>
      </c>
    </row>
    <row r="6083" spans="1:10">
      <c r="A6083">
        <v>6082</v>
      </c>
      <c r="B6083" t="s">
        <v>9421</v>
      </c>
      <c r="C6083">
        <v>3</v>
      </c>
      <c r="D6083">
        <v>3.7840464158081133</v>
      </c>
      <c r="E6083">
        <v>0.47712125471966244</v>
      </c>
      <c r="G6083" t="s">
        <v>5443</v>
      </c>
      <c r="H6083">
        <v>1</v>
      </c>
      <c r="I6083">
        <v>3.7840464158081133</v>
      </c>
      <c r="J6083">
        <v>0</v>
      </c>
    </row>
    <row r="6084" spans="1:10">
      <c r="A6084">
        <v>6083</v>
      </c>
      <c r="B6084" t="s">
        <v>9422</v>
      </c>
      <c r="C6084">
        <v>3</v>
      </c>
      <c r="D6084">
        <v>3.7841178164629232</v>
      </c>
      <c r="E6084">
        <v>0.47712125471966244</v>
      </c>
      <c r="G6084" t="s">
        <v>6106</v>
      </c>
      <c r="H6084">
        <v>1</v>
      </c>
      <c r="I6084">
        <v>3.7841178164629232</v>
      </c>
      <c r="J6084">
        <v>0</v>
      </c>
    </row>
    <row r="6085" spans="1:10">
      <c r="A6085">
        <v>6084</v>
      </c>
      <c r="B6085" t="s">
        <v>9423</v>
      </c>
      <c r="C6085">
        <v>3</v>
      </c>
      <c r="D6085">
        <v>3.7841892053809607</v>
      </c>
      <c r="E6085">
        <v>0.47712125471966244</v>
      </c>
      <c r="G6085" t="s">
        <v>6582</v>
      </c>
      <c r="H6085">
        <v>1</v>
      </c>
      <c r="I6085">
        <v>3.7841892053809607</v>
      </c>
      <c r="J6085">
        <v>0</v>
      </c>
    </row>
    <row r="6086" spans="1:10">
      <c r="A6086">
        <v>6085</v>
      </c>
      <c r="B6086" t="s">
        <v>9424</v>
      </c>
      <c r="C6086">
        <v>3</v>
      </c>
      <c r="D6086">
        <v>3.784260582566084</v>
      </c>
      <c r="E6086">
        <v>0.47712125471966244</v>
      </c>
      <c r="G6086" t="s">
        <v>6250</v>
      </c>
      <c r="H6086">
        <v>1</v>
      </c>
      <c r="I6086">
        <v>3.784260582566084</v>
      </c>
      <c r="J6086">
        <v>0</v>
      </c>
    </row>
    <row r="6087" spans="1:10">
      <c r="A6087">
        <v>6086</v>
      </c>
      <c r="B6087" t="s">
        <v>9425</v>
      </c>
      <c r="C6087">
        <v>3</v>
      </c>
      <c r="D6087">
        <v>3.7843319480221482</v>
      </c>
      <c r="E6087">
        <v>0.47712125471966244</v>
      </c>
      <c r="G6087" t="s">
        <v>5884</v>
      </c>
      <c r="H6087">
        <v>1</v>
      </c>
      <c r="I6087">
        <v>3.7843319480221482</v>
      </c>
      <c r="J6087">
        <v>0</v>
      </c>
    </row>
    <row r="6088" spans="1:10">
      <c r="A6088">
        <v>6087</v>
      </c>
      <c r="B6088" t="s">
        <v>9426</v>
      </c>
      <c r="C6088">
        <v>3</v>
      </c>
      <c r="D6088">
        <v>3.7844033017530085</v>
      </c>
      <c r="E6088">
        <v>0.47712125471966244</v>
      </c>
      <c r="G6088" t="s">
        <v>5534</v>
      </c>
      <c r="H6088">
        <v>1</v>
      </c>
      <c r="I6088">
        <v>3.7844033017530085</v>
      </c>
      <c r="J6088">
        <v>0</v>
      </c>
    </row>
    <row r="6089" spans="1:10">
      <c r="A6089">
        <v>6088</v>
      </c>
      <c r="B6089" t="s">
        <v>9427</v>
      </c>
      <c r="C6089">
        <v>3</v>
      </c>
      <c r="D6089">
        <v>3.7844746437625165</v>
      </c>
      <c r="E6089">
        <v>0.47712125471966244</v>
      </c>
      <c r="G6089" t="s">
        <v>7421</v>
      </c>
      <c r="H6089">
        <v>1</v>
      </c>
      <c r="I6089">
        <v>3.7844746437625165</v>
      </c>
      <c r="J6089">
        <v>0</v>
      </c>
    </row>
    <row r="6090" spans="1:10">
      <c r="A6090">
        <v>6089</v>
      </c>
      <c r="B6090" t="s">
        <v>9428</v>
      </c>
      <c r="C6090">
        <v>3</v>
      </c>
      <c r="D6090">
        <v>3.7845459740545224</v>
      </c>
      <c r="E6090">
        <v>0.47712125471966244</v>
      </c>
      <c r="G6090" t="s">
        <v>7324</v>
      </c>
      <c r="H6090">
        <v>1</v>
      </c>
      <c r="I6090">
        <v>3.7845459740545224</v>
      </c>
      <c r="J6090">
        <v>0</v>
      </c>
    </row>
    <row r="6091" spans="1:10">
      <c r="A6091">
        <v>6090</v>
      </c>
      <c r="B6091" t="s">
        <v>9429</v>
      </c>
      <c r="C6091">
        <v>3</v>
      </c>
      <c r="D6091">
        <v>3.7846172926328752</v>
      </c>
      <c r="E6091">
        <v>0.47712125471966244</v>
      </c>
      <c r="G6091" t="s">
        <v>7393</v>
      </c>
      <c r="H6091">
        <v>1</v>
      </c>
      <c r="I6091">
        <v>3.7846172926328752</v>
      </c>
      <c r="J6091">
        <v>0</v>
      </c>
    </row>
    <row r="6092" spans="1:10">
      <c r="A6092">
        <v>6091</v>
      </c>
      <c r="B6092" t="s">
        <v>6670</v>
      </c>
      <c r="C6092">
        <v>3</v>
      </c>
      <c r="D6092">
        <v>3.7846885995014214</v>
      </c>
      <c r="E6092">
        <v>0.47712125471966244</v>
      </c>
      <c r="G6092" t="s">
        <v>1823</v>
      </c>
      <c r="H6092">
        <v>1</v>
      </c>
      <c r="I6092">
        <v>3.7846885995014214</v>
      </c>
      <c r="J6092">
        <v>0</v>
      </c>
    </row>
    <row r="6093" spans="1:10">
      <c r="A6093">
        <v>6092</v>
      </c>
      <c r="B6093" t="s">
        <v>9430</v>
      </c>
      <c r="C6093">
        <v>3</v>
      </c>
      <c r="D6093">
        <v>3.7847598946640049</v>
      </c>
      <c r="E6093">
        <v>0.47712125471966244</v>
      </c>
      <c r="G6093" t="s">
        <v>5597</v>
      </c>
      <c r="H6093">
        <v>1</v>
      </c>
      <c r="I6093">
        <v>3.7847598946640049</v>
      </c>
      <c r="J6093">
        <v>0</v>
      </c>
    </row>
    <row r="6094" spans="1:10">
      <c r="A6094">
        <v>6093</v>
      </c>
      <c r="B6094" t="s">
        <v>9431</v>
      </c>
      <c r="C6094">
        <v>3</v>
      </c>
      <c r="D6094">
        <v>3.784831178124469</v>
      </c>
      <c r="E6094">
        <v>0.47712125471966244</v>
      </c>
      <c r="G6094" t="s">
        <v>6997</v>
      </c>
      <c r="H6094">
        <v>1</v>
      </c>
      <c r="I6094">
        <v>3.784831178124469</v>
      </c>
      <c r="J6094">
        <v>0</v>
      </c>
    </row>
    <row r="6095" spans="1:10">
      <c r="A6095">
        <v>6094</v>
      </c>
      <c r="B6095" t="s">
        <v>9432</v>
      </c>
      <c r="C6095">
        <v>3</v>
      </c>
      <c r="D6095">
        <v>3.7849024498866548</v>
      </c>
      <c r="E6095">
        <v>0.47712125471966244</v>
      </c>
      <c r="G6095" t="s">
        <v>6873</v>
      </c>
      <c r="H6095">
        <v>1</v>
      </c>
      <c r="I6095">
        <v>3.7849024498866548</v>
      </c>
      <c r="J6095">
        <v>0</v>
      </c>
    </row>
    <row r="6096" spans="1:10">
      <c r="A6096">
        <v>6095</v>
      </c>
      <c r="B6096" t="s">
        <v>9433</v>
      </c>
      <c r="C6096">
        <v>3</v>
      </c>
      <c r="D6096">
        <v>3.7849737099544005</v>
      </c>
      <c r="E6096">
        <v>0.47712125471966244</v>
      </c>
      <c r="G6096" t="s">
        <v>6782</v>
      </c>
      <c r="H6096">
        <v>1</v>
      </c>
      <c r="I6096">
        <v>3.7849737099544005</v>
      </c>
      <c r="J6096">
        <v>0</v>
      </c>
    </row>
    <row r="6097" spans="1:10">
      <c r="A6097">
        <v>6096</v>
      </c>
      <c r="B6097" t="s">
        <v>9434</v>
      </c>
      <c r="C6097">
        <v>3</v>
      </c>
      <c r="D6097">
        <v>3.785044958331544</v>
      </c>
      <c r="E6097">
        <v>0.47712125471966244</v>
      </c>
      <c r="G6097" t="s">
        <v>6557</v>
      </c>
      <c r="H6097">
        <v>1</v>
      </c>
      <c r="I6097">
        <v>3.785044958331544</v>
      </c>
      <c r="J6097">
        <v>0</v>
      </c>
    </row>
    <row r="6098" spans="1:10">
      <c r="A6098">
        <v>6097</v>
      </c>
      <c r="B6098" t="s">
        <v>9435</v>
      </c>
      <c r="C6098">
        <v>3</v>
      </c>
      <c r="D6098">
        <v>3.7851161950219199</v>
      </c>
      <c r="E6098">
        <v>0.47712125471966244</v>
      </c>
      <c r="G6098" t="s">
        <v>7130</v>
      </c>
      <c r="H6098">
        <v>1</v>
      </c>
      <c r="I6098">
        <v>3.7851161950219199</v>
      </c>
      <c r="J6098">
        <v>0</v>
      </c>
    </row>
    <row r="6099" spans="1:10">
      <c r="A6099">
        <v>6098</v>
      </c>
      <c r="B6099" t="s">
        <v>9436</v>
      </c>
      <c r="C6099">
        <v>3</v>
      </c>
      <c r="D6099">
        <v>3.785187420029362</v>
      </c>
      <c r="E6099">
        <v>0.47712125471966244</v>
      </c>
      <c r="G6099" t="s">
        <v>1836</v>
      </c>
      <c r="H6099">
        <v>1</v>
      </c>
      <c r="I6099">
        <v>3.785187420029362</v>
      </c>
      <c r="J6099">
        <v>0</v>
      </c>
    </row>
    <row r="6100" spans="1:10">
      <c r="A6100">
        <v>6099</v>
      </c>
      <c r="B6100" t="s">
        <v>6580</v>
      </c>
      <c r="C6100">
        <v>3</v>
      </c>
      <c r="D6100">
        <v>3.7852586333577012</v>
      </c>
      <c r="E6100">
        <v>0.47712125471966244</v>
      </c>
      <c r="G6100" t="s">
        <v>6563</v>
      </c>
      <c r="H6100">
        <v>1</v>
      </c>
      <c r="I6100">
        <v>3.7852586333577012</v>
      </c>
      <c r="J6100">
        <v>0</v>
      </c>
    </row>
    <row r="6101" spans="1:10">
      <c r="A6101">
        <v>6100</v>
      </c>
      <c r="B6101" t="s">
        <v>9437</v>
      </c>
      <c r="C6101">
        <v>3</v>
      </c>
      <c r="D6101">
        <v>3.7853298350107671</v>
      </c>
      <c r="E6101">
        <v>0.47712125471966244</v>
      </c>
      <c r="G6101" t="s">
        <v>1363</v>
      </c>
      <c r="H6101">
        <v>1</v>
      </c>
      <c r="I6101">
        <v>3.7853298350107671</v>
      </c>
      <c r="J6101">
        <v>0</v>
      </c>
    </row>
    <row r="6102" spans="1:10">
      <c r="A6102">
        <v>6101</v>
      </c>
      <c r="B6102" t="s">
        <v>9438</v>
      </c>
      <c r="C6102">
        <v>3</v>
      </c>
      <c r="D6102">
        <v>3.7854010249923875</v>
      </c>
      <c r="E6102">
        <v>0.47712125471966244</v>
      </c>
      <c r="G6102" t="s">
        <v>6985</v>
      </c>
      <c r="H6102">
        <v>1</v>
      </c>
      <c r="I6102">
        <v>3.7854010249923875</v>
      </c>
      <c r="J6102">
        <v>0</v>
      </c>
    </row>
    <row r="6103" spans="1:10">
      <c r="A6103">
        <v>6102</v>
      </c>
      <c r="B6103" t="s">
        <v>9439</v>
      </c>
      <c r="C6103">
        <v>3</v>
      </c>
      <c r="D6103">
        <v>3.7854722033063881</v>
      </c>
      <c r="E6103">
        <v>0.47712125471966244</v>
      </c>
      <c r="G6103" t="s">
        <v>1766</v>
      </c>
      <c r="H6103">
        <v>1</v>
      </c>
      <c r="I6103">
        <v>3.7854722033063881</v>
      </c>
      <c r="J6103">
        <v>0</v>
      </c>
    </row>
    <row r="6104" spans="1:10">
      <c r="A6104">
        <v>6103</v>
      </c>
      <c r="B6104" t="s">
        <v>9440</v>
      </c>
      <c r="C6104">
        <v>3</v>
      </c>
      <c r="D6104">
        <v>3.785543369956593</v>
      </c>
      <c r="E6104">
        <v>0.47712125471966244</v>
      </c>
      <c r="G6104" t="s">
        <v>7414</v>
      </c>
      <c r="H6104">
        <v>1</v>
      </c>
      <c r="I6104">
        <v>3.785543369956593</v>
      </c>
      <c r="J6104">
        <v>0</v>
      </c>
    </row>
    <row r="6105" spans="1:10">
      <c r="A6105">
        <v>6104</v>
      </c>
      <c r="B6105" t="s">
        <v>9441</v>
      </c>
      <c r="C6105">
        <v>3</v>
      </c>
      <c r="D6105">
        <v>3.785614524946824</v>
      </c>
      <c r="E6105">
        <v>0.47712125471966244</v>
      </c>
      <c r="G6105" t="s">
        <v>6521</v>
      </c>
      <c r="H6105">
        <v>1</v>
      </c>
      <c r="I6105">
        <v>3.785614524946824</v>
      </c>
      <c r="J6105">
        <v>0</v>
      </c>
    </row>
    <row r="6106" spans="1:10">
      <c r="A6106">
        <v>6105</v>
      </c>
      <c r="B6106" t="s">
        <v>9442</v>
      </c>
      <c r="C6106">
        <v>3</v>
      </c>
      <c r="D6106">
        <v>3.7856856682809013</v>
      </c>
      <c r="E6106">
        <v>0.47712125471966244</v>
      </c>
      <c r="G6106" t="s">
        <v>5165</v>
      </c>
      <c r="H6106">
        <v>1</v>
      </c>
      <c r="I6106">
        <v>3.7856856682809013</v>
      </c>
      <c r="J6106">
        <v>0</v>
      </c>
    </row>
    <row r="6107" spans="1:10">
      <c r="A6107">
        <v>6106</v>
      </c>
      <c r="B6107" t="s">
        <v>9443</v>
      </c>
      <c r="C6107">
        <v>3</v>
      </c>
      <c r="D6107">
        <v>3.7857567999626429</v>
      </c>
      <c r="E6107">
        <v>0.47712125471966244</v>
      </c>
      <c r="G6107" t="s">
        <v>5876</v>
      </c>
      <c r="H6107">
        <v>1</v>
      </c>
      <c r="I6107">
        <v>3.7857567999626429</v>
      </c>
      <c r="J6107">
        <v>0</v>
      </c>
    </row>
    <row r="6108" spans="1:10">
      <c r="A6108">
        <v>6107</v>
      </c>
      <c r="B6108" t="s">
        <v>9444</v>
      </c>
      <c r="C6108">
        <v>3</v>
      </c>
      <c r="D6108">
        <v>3.7858279199958655</v>
      </c>
      <c r="E6108">
        <v>0.47712125471966244</v>
      </c>
      <c r="G6108" t="s">
        <v>7154</v>
      </c>
      <c r="H6108">
        <v>1</v>
      </c>
      <c r="I6108">
        <v>3.7858279199958655</v>
      </c>
      <c r="J6108">
        <v>0</v>
      </c>
    </row>
    <row r="6109" spans="1:10">
      <c r="A6109">
        <v>6108</v>
      </c>
      <c r="B6109" t="s">
        <v>4660</v>
      </c>
      <c r="C6109">
        <v>3</v>
      </c>
      <c r="D6109">
        <v>3.7858990283843834</v>
      </c>
      <c r="E6109">
        <v>0.47712125471966244</v>
      </c>
      <c r="G6109" t="s">
        <v>7293</v>
      </c>
      <c r="H6109">
        <v>1</v>
      </c>
      <c r="I6109">
        <v>3.7858990283843834</v>
      </c>
      <c r="J6109">
        <v>0</v>
      </c>
    </row>
    <row r="6110" spans="1:10">
      <c r="A6110">
        <v>6109</v>
      </c>
      <c r="B6110" t="s">
        <v>9445</v>
      </c>
      <c r="C6110">
        <v>3</v>
      </c>
      <c r="D6110">
        <v>3.7859701251320095</v>
      </c>
      <c r="E6110">
        <v>0.47712125471966244</v>
      </c>
      <c r="G6110" t="s">
        <v>6428</v>
      </c>
      <c r="H6110">
        <v>1</v>
      </c>
      <c r="I6110">
        <v>3.7859701251320095</v>
      </c>
      <c r="J6110">
        <v>0</v>
      </c>
    </row>
    <row r="6111" spans="1:10">
      <c r="A6111">
        <v>6110</v>
      </c>
      <c r="B6111" t="s">
        <v>9446</v>
      </c>
      <c r="C6111">
        <v>3</v>
      </c>
      <c r="D6111">
        <v>3.786041210242554</v>
      </c>
      <c r="E6111">
        <v>0.47712125471966244</v>
      </c>
      <c r="G6111" t="s">
        <v>6247</v>
      </c>
      <c r="H6111">
        <v>1</v>
      </c>
      <c r="I6111">
        <v>3.786041210242554</v>
      </c>
      <c r="J6111">
        <v>0</v>
      </c>
    </row>
    <row r="6112" spans="1:10">
      <c r="A6112">
        <v>6111</v>
      </c>
      <c r="B6112" t="s">
        <v>9447</v>
      </c>
      <c r="C6112">
        <v>3</v>
      </c>
      <c r="D6112">
        <v>3.7861122837198264</v>
      </c>
      <c r="E6112">
        <v>0.47712125471966244</v>
      </c>
      <c r="G6112" t="s">
        <v>2704</v>
      </c>
      <c r="H6112">
        <v>1</v>
      </c>
      <c r="I6112">
        <v>3.7861122837198264</v>
      </c>
      <c r="J6112">
        <v>0</v>
      </c>
    </row>
    <row r="6113" spans="1:10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G6113" t="s">
        <v>5873</v>
      </c>
      <c r="H6113">
        <v>1</v>
      </c>
      <c r="I6113">
        <v>3.7861833455676335</v>
      </c>
      <c r="J6113">
        <v>0</v>
      </c>
    </row>
    <row r="6114" spans="1:10">
      <c r="A6114">
        <v>6113</v>
      </c>
      <c r="B6114" t="s">
        <v>9448</v>
      </c>
      <c r="C6114">
        <v>3</v>
      </c>
      <c r="D6114">
        <v>3.7862543957897801</v>
      </c>
      <c r="E6114">
        <v>0.47712125471966244</v>
      </c>
      <c r="G6114" t="s">
        <v>2609</v>
      </c>
      <c r="H6114">
        <v>1</v>
      </c>
      <c r="I6114">
        <v>3.7862543957897801</v>
      </c>
      <c r="J6114">
        <v>0</v>
      </c>
    </row>
    <row r="6115" spans="1:10">
      <c r="A6115">
        <v>6114</v>
      </c>
      <c r="B6115" t="s">
        <v>9449</v>
      </c>
      <c r="C6115">
        <v>3</v>
      </c>
      <c r="D6115">
        <v>3.7863254343900699</v>
      </c>
      <c r="E6115">
        <v>0.47712125471966244</v>
      </c>
      <c r="G6115" t="s">
        <v>6063</v>
      </c>
      <c r="H6115">
        <v>1</v>
      </c>
      <c r="I6115">
        <v>3.7863254343900699</v>
      </c>
      <c r="J6115">
        <v>0</v>
      </c>
    </row>
    <row r="6116" spans="1:10">
      <c r="A6116">
        <v>6115</v>
      </c>
      <c r="B6116" t="s">
        <v>9450</v>
      </c>
      <c r="C6116">
        <v>3</v>
      </c>
      <c r="D6116">
        <v>3.7863964613723042</v>
      </c>
      <c r="E6116">
        <v>0.47712125471966244</v>
      </c>
      <c r="G6116" t="s">
        <v>5906</v>
      </c>
      <c r="H6116">
        <v>1</v>
      </c>
      <c r="I6116">
        <v>3.7863964613723042</v>
      </c>
      <c r="J6116">
        <v>0</v>
      </c>
    </row>
    <row r="6117" spans="1:10">
      <c r="A6117">
        <v>6116</v>
      </c>
      <c r="B6117" t="s">
        <v>9451</v>
      </c>
      <c r="C6117">
        <v>3</v>
      </c>
      <c r="D6117">
        <v>3.7864674767402824</v>
      </c>
      <c r="E6117">
        <v>0.47712125471966244</v>
      </c>
      <c r="G6117" t="s">
        <v>5551</v>
      </c>
      <c r="H6117">
        <v>1</v>
      </c>
      <c r="I6117">
        <v>3.7864674767402824</v>
      </c>
      <c r="J6117">
        <v>0</v>
      </c>
    </row>
    <row r="6118" spans="1:10">
      <c r="A6118">
        <v>6117</v>
      </c>
      <c r="B6118" t="s">
        <v>9452</v>
      </c>
      <c r="C6118">
        <v>3</v>
      </c>
      <c r="D6118">
        <v>3.7865384804978026</v>
      </c>
      <c r="E6118">
        <v>0.47712125471966244</v>
      </c>
      <c r="G6118" t="s">
        <v>6855</v>
      </c>
      <c r="H6118">
        <v>1</v>
      </c>
      <c r="I6118">
        <v>3.7865384804978026</v>
      </c>
      <c r="J6118">
        <v>0</v>
      </c>
    </row>
    <row r="6119" spans="1:10">
      <c r="A6119">
        <v>6118</v>
      </c>
      <c r="B6119" t="s">
        <v>9453</v>
      </c>
      <c r="C6119">
        <v>3</v>
      </c>
      <c r="D6119">
        <v>3.7866094726486597</v>
      </c>
      <c r="E6119">
        <v>0.47712125471966244</v>
      </c>
      <c r="G6119" t="s">
        <v>5567</v>
      </c>
      <c r="H6119">
        <v>1</v>
      </c>
      <c r="I6119">
        <v>3.7866094726486597</v>
      </c>
      <c r="J6119">
        <v>0</v>
      </c>
    </row>
    <row r="6120" spans="1:10">
      <c r="A6120">
        <v>6119</v>
      </c>
      <c r="B6120" t="s">
        <v>9454</v>
      </c>
      <c r="C6120">
        <v>3</v>
      </c>
      <c r="D6120">
        <v>3.7866804531966487</v>
      </c>
      <c r="E6120">
        <v>0.47712125471966244</v>
      </c>
      <c r="G6120" t="s">
        <v>7150</v>
      </c>
      <c r="H6120">
        <v>1</v>
      </c>
      <c r="I6120">
        <v>3.7866804531966487</v>
      </c>
      <c r="J6120">
        <v>0</v>
      </c>
    </row>
    <row r="6121" spans="1:10">
      <c r="A6121">
        <v>6120</v>
      </c>
      <c r="B6121" t="s">
        <v>9455</v>
      </c>
      <c r="C6121">
        <v>3</v>
      </c>
      <c r="D6121">
        <v>3.7867514221455614</v>
      </c>
      <c r="E6121">
        <v>0.47712125471966244</v>
      </c>
      <c r="G6121" t="s">
        <v>6618</v>
      </c>
      <c r="H6121">
        <v>1</v>
      </c>
      <c r="I6121">
        <v>3.7867514221455614</v>
      </c>
      <c r="J6121">
        <v>0</v>
      </c>
    </row>
    <row r="6122" spans="1:10">
      <c r="A6122">
        <v>6121</v>
      </c>
      <c r="B6122" t="s">
        <v>9456</v>
      </c>
      <c r="C6122">
        <v>3</v>
      </c>
      <c r="D6122">
        <v>3.7868223794991875</v>
      </c>
      <c r="E6122">
        <v>0.47712125471966244</v>
      </c>
      <c r="G6122" t="s">
        <v>7378</v>
      </c>
      <c r="H6122">
        <v>1</v>
      </c>
      <c r="I6122">
        <v>3.7868223794991875</v>
      </c>
      <c r="J6122">
        <v>0</v>
      </c>
    </row>
    <row r="6123" spans="1:10">
      <c r="A6123">
        <v>6122</v>
      </c>
      <c r="B6123" t="s">
        <v>9457</v>
      </c>
      <c r="C6123">
        <v>3</v>
      </c>
      <c r="D6123">
        <v>3.7868933252613157</v>
      </c>
      <c r="E6123">
        <v>0.47712125471966244</v>
      </c>
      <c r="G6123" t="s">
        <v>6829</v>
      </c>
      <c r="H6123">
        <v>1</v>
      </c>
      <c r="I6123">
        <v>3.7868933252613157</v>
      </c>
      <c r="J6123">
        <v>0</v>
      </c>
    </row>
    <row r="6124" spans="1:10">
      <c r="A6124">
        <v>6123</v>
      </c>
      <c r="B6124" t="s">
        <v>9458</v>
      </c>
      <c r="C6124">
        <v>3</v>
      </c>
      <c r="D6124">
        <v>3.7869642594357331</v>
      </c>
      <c r="E6124">
        <v>0.47712125471966244</v>
      </c>
      <c r="G6124" t="s">
        <v>6082</v>
      </c>
      <c r="H6124">
        <v>1</v>
      </c>
      <c r="I6124">
        <v>3.7869642594357331</v>
      </c>
      <c r="J6124">
        <v>0</v>
      </c>
    </row>
    <row r="6125" spans="1:10">
      <c r="A6125">
        <v>6124</v>
      </c>
      <c r="B6125" t="s">
        <v>9459</v>
      </c>
      <c r="C6125">
        <v>3</v>
      </c>
      <c r="D6125">
        <v>3.7870351820262234</v>
      </c>
      <c r="E6125">
        <v>0.47712125471966244</v>
      </c>
      <c r="G6125" t="s">
        <v>5972</v>
      </c>
      <c r="H6125">
        <v>1</v>
      </c>
      <c r="I6125">
        <v>3.7870351820262234</v>
      </c>
      <c r="J6125">
        <v>0</v>
      </c>
    </row>
    <row r="6126" spans="1:10">
      <c r="A6126">
        <v>6125</v>
      </c>
      <c r="B6126" t="s">
        <v>9460</v>
      </c>
      <c r="C6126">
        <v>3</v>
      </c>
      <c r="D6126">
        <v>3.7871060930365701</v>
      </c>
      <c r="E6126">
        <v>0.47712125471966244</v>
      </c>
      <c r="G6126" t="s">
        <v>5547</v>
      </c>
      <c r="H6126">
        <v>1</v>
      </c>
      <c r="I6126">
        <v>3.7871060930365701</v>
      </c>
      <c r="J6126">
        <v>0</v>
      </c>
    </row>
    <row r="6127" spans="1:10">
      <c r="A6127">
        <v>6126</v>
      </c>
      <c r="B6127" t="s">
        <v>9461</v>
      </c>
      <c r="C6127">
        <v>3</v>
      </c>
      <c r="D6127">
        <v>3.7871769924705538</v>
      </c>
      <c r="E6127">
        <v>0.47712125471966244</v>
      </c>
      <c r="G6127" t="s">
        <v>6732</v>
      </c>
      <c r="H6127">
        <v>1</v>
      </c>
      <c r="I6127">
        <v>3.7871769924705538</v>
      </c>
      <c r="J6127">
        <v>0</v>
      </c>
    </row>
    <row r="6128" spans="1:10">
      <c r="A6128">
        <v>6127</v>
      </c>
      <c r="B6128" t="s">
        <v>9462</v>
      </c>
      <c r="C6128">
        <v>3</v>
      </c>
      <c r="D6128">
        <v>3.7872478803319538</v>
      </c>
      <c r="E6128">
        <v>0.47712125471966244</v>
      </c>
      <c r="G6128" t="s">
        <v>7431</v>
      </c>
      <c r="H6128">
        <v>1</v>
      </c>
      <c r="I6128">
        <v>3.7872478803319538</v>
      </c>
      <c r="J6128">
        <v>0</v>
      </c>
    </row>
    <row r="6129" spans="1:10">
      <c r="A6129">
        <v>6128</v>
      </c>
      <c r="B6129" t="s">
        <v>9463</v>
      </c>
      <c r="C6129">
        <v>3</v>
      </c>
      <c r="D6129">
        <v>3.7873187566245474</v>
      </c>
      <c r="E6129">
        <v>0.47712125471966244</v>
      </c>
      <c r="G6129" t="s">
        <v>6933</v>
      </c>
      <c r="H6129">
        <v>1</v>
      </c>
      <c r="I6129">
        <v>3.7873187566245474</v>
      </c>
      <c r="J6129">
        <v>0</v>
      </c>
    </row>
    <row r="6130" spans="1:10">
      <c r="A6130">
        <v>6129</v>
      </c>
      <c r="B6130" t="s">
        <v>9465</v>
      </c>
      <c r="C6130">
        <v>3</v>
      </c>
      <c r="D6130">
        <v>3.7873896213521099</v>
      </c>
      <c r="E6130">
        <v>0.47712125471966244</v>
      </c>
      <c r="G6130" t="s">
        <v>5630</v>
      </c>
      <c r="H6130">
        <v>1</v>
      </c>
      <c r="I6130">
        <v>3.7873896213521099</v>
      </c>
      <c r="J6130">
        <v>0</v>
      </c>
    </row>
    <row r="6131" spans="1:10">
      <c r="A6131">
        <v>6130</v>
      </c>
      <c r="B6131" t="s">
        <v>9466</v>
      </c>
      <c r="C6131">
        <v>3</v>
      </c>
      <c r="D6131">
        <v>3.7874604745184151</v>
      </c>
      <c r="E6131">
        <v>0.47712125471966244</v>
      </c>
      <c r="G6131" t="s">
        <v>5588</v>
      </c>
      <c r="H6131">
        <v>1</v>
      </c>
      <c r="I6131">
        <v>3.7874604745184151</v>
      </c>
      <c r="J6131">
        <v>0</v>
      </c>
    </row>
    <row r="6132" spans="1:10">
      <c r="A6132">
        <v>6131</v>
      </c>
      <c r="B6132" t="s">
        <v>4510</v>
      </c>
      <c r="C6132">
        <v>3</v>
      </c>
      <c r="D6132">
        <v>3.7875313161272341</v>
      </c>
      <c r="E6132">
        <v>0.47712125471966244</v>
      </c>
      <c r="G6132" t="s">
        <v>1551</v>
      </c>
      <c r="H6132">
        <v>1</v>
      </c>
      <c r="I6132">
        <v>3.7875313161272341</v>
      </c>
      <c r="J6132">
        <v>0</v>
      </c>
    </row>
    <row r="6133" spans="1:10">
      <c r="A6133">
        <v>6132</v>
      </c>
      <c r="B6133" t="s">
        <v>9467</v>
      </c>
      <c r="C6133">
        <v>3</v>
      </c>
      <c r="D6133">
        <v>3.7876021461823375</v>
      </c>
      <c r="E6133">
        <v>0.47712125471966244</v>
      </c>
      <c r="G6133" t="s">
        <v>7214</v>
      </c>
      <c r="H6133">
        <v>1</v>
      </c>
      <c r="I6133">
        <v>3.7876021461823375</v>
      </c>
      <c r="J6133">
        <v>0</v>
      </c>
    </row>
    <row r="6134" spans="1:10">
      <c r="A6134">
        <v>6133</v>
      </c>
      <c r="B6134" t="s">
        <v>9468</v>
      </c>
      <c r="C6134">
        <v>3</v>
      </c>
      <c r="D6134">
        <v>3.7876729646874931</v>
      </c>
      <c r="E6134">
        <v>0.47712125471966244</v>
      </c>
      <c r="G6134" t="s">
        <v>2595</v>
      </c>
      <c r="H6134">
        <v>1</v>
      </c>
      <c r="I6134">
        <v>3.7876729646874931</v>
      </c>
      <c r="J6134">
        <v>0</v>
      </c>
    </row>
    <row r="6135" spans="1:10">
      <c r="A6135">
        <v>6134</v>
      </c>
      <c r="B6135" t="s">
        <v>9469</v>
      </c>
      <c r="C6135">
        <v>3</v>
      </c>
      <c r="D6135">
        <v>3.7877437716464666</v>
      </c>
      <c r="E6135">
        <v>0.47712125471966244</v>
      </c>
      <c r="G6135" t="s">
        <v>5508</v>
      </c>
      <c r="H6135">
        <v>1</v>
      </c>
      <c r="I6135">
        <v>3.7877437716464666</v>
      </c>
      <c r="J6135">
        <v>0</v>
      </c>
    </row>
    <row r="6136" spans="1:10">
      <c r="A6136">
        <v>6135</v>
      </c>
      <c r="B6136" t="s">
        <v>7108</v>
      </c>
      <c r="C6136">
        <v>3</v>
      </c>
      <c r="D6136">
        <v>3.7878145670630232</v>
      </c>
      <c r="E6136">
        <v>0.47712125471966244</v>
      </c>
      <c r="G6136" t="s">
        <v>7246</v>
      </c>
      <c r="H6136">
        <v>1</v>
      </c>
      <c r="I6136">
        <v>3.7878145670630232</v>
      </c>
      <c r="J6136">
        <v>0</v>
      </c>
    </row>
    <row r="6137" spans="1:10">
      <c r="A6137">
        <v>6136</v>
      </c>
      <c r="B6137" t="s">
        <v>9470</v>
      </c>
      <c r="C6137">
        <v>3</v>
      </c>
      <c r="D6137">
        <v>3.7878853509409245</v>
      </c>
      <c r="E6137">
        <v>0.47712125471966244</v>
      </c>
      <c r="G6137" t="s">
        <v>6258</v>
      </c>
      <c r="H6137">
        <v>1</v>
      </c>
      <c r="I6137">
        <v>3.7878853509409245</v>
      </c>
      <c r="J6137">
        <v>0</v>
      </c>
    </row>
    <row r="6138" spans="1:10">
      <c r="A6138">
        <v>6137</v>
      </c>
      <c r="B6138" t="s">
        <v>9471</v>
      </c>
      <c r="C6138">
        <v>3</v>
      </c>
      <c r="D6138">
        <v>3.7879561232839318</v>
      </c>
      <c r="E6138">
        <v>0.47712125471966244</v>
      </c>
      <c r="G6138" t="s">
        <v>5650</v>
      </c>
      <c r="H6138">
        <v>1</v>
      </c>
      <c r="I6138">
        <v>3.7879561232839318</v>
      </c>
      <c r="J6138">
        <v>0</v>
      </c>
    </row>
    <row r="6139" spans="1:10">
      <c r="A6139">
        <v>6138</v>
      </c>
      <c r="B6139" t="s">
        <v>9472</v>
      </c>
      <c r="C6139">
        <v>3</v>
      </c>
      <c r="D6139">
        <v>3.7880268840958036</v>
      </c>
      <c r="E6139">
        <v>0.47712125471966244</v>
      </c>
      <c r="G6139" t="s">
        <v>5920</v>
      </c>
      <c r="H6139">
        <v>1</v>
      </c>
      <c r="I6139">
        <v>3.7880268840958036</v>
      </c>
      <c r="J6139">
        <v>0</v>
      </c>
    </row>
    <row r="6140" spans="1:10">
      <c r="A6140">
        <v>6139</v>
      </c>
      <c r="B6140" t="s">
        <v>9473</v>
      </c>
      <c r="C6140">
        <v>3</v>
      </c>
      <c r="D6140">
        <v>3.7880976333802971</v>
      </c>
      <c r="E6140">
        <v>0.47712125471966244</v>
      </c>
      <c r="G6140" t="s">
        <v>5882</v>
      </c>
      <c r="H6140">
        <v>1</v>
      </c>
      <c r="I6140">
        <v>3.7880976333802971</v>
      </c>
      <c r="J6140">
        <v>0</v>
      </c>
    </row>
    <row r="6141" spans="1:10">
      <c r="A6141">
        <v>6140</v>
      </c>
      <c r="B6141" t="s">
        <v>9474</v>
      </c>
      <c r="C6141">
        <v>3</v>
      </c>
      <c r="D6141">
        <v>3.7881683711411678</v>
      </c>
      <c r="E6141">
        <v>0.47712125471966244</v>
      </c>
      <c r="G6141" t="s">
        <v>5657</v>
      </c>
      <c r="H6141">
        <v>1</v>
      </c>
      <c r="I6141">
        <v>3.7881683711411678</v>
      </c>
      <c r="J6141">
        <v>0</v>
      </c>
    </row>
    <row r="6142" spans="1:10">
      <c r="A6142">
        <v>6141</v>
      </c>
      <c r="B6142" t="s">
        <v>9475</v>
      </c>
      <c r="C6142">
        <v>3</v>
      </c>
      <c r="D6142">
        <v>3.788239097382168</v>
      </c>
      <c r="E6142">
        <v>0.47712125471966244</v>
      </c>
      <c r="G6142" t="s">
        <v>6785</v>
      </c>
      <c r="H6142">
        <v>1</v>
      </c>
      <c r="I6142">
        <v>3.788239097382168</v>
      </c>
      <c r="J6142">
        <v>0</v>
      </c>
    </row>
    <row r="6143" spans="1:10">
      <c r="A6143">
        <v>6142</v>
      </c>
      <c r="B6143" t="s">
        <v>5032</v>
      </c>
      <c r="C6143">
        <v>3</v>
      </c>
      <c r="D6143">
        <v>3.78830981210705</v>
      </c>
      <c r="E6143">
        <v>0.47712125471966244</v>
      </c>
      <c r="G6143" t="s">
        <v>7226</v>
      </c>
      <c r="H6143">
        <v>1</v>
      </c>
      <c r="I6143">
        <v>3.78830981210705</v>
      </c>
      <c r="J6143">
        <v>0</v>
      </c>
    </row>
    <row r="6144" spans="1:10">
      <c r="A6144">
        <v>6143</v>
      </c>
      <c r="B6144" t="s">
        <v>9476</v>
      </c>
      <c r="C6144">
        <v>3</v>
      </c>
      <c r="D6144">
        <v>3.7883805153195631</v>
      </c>
      <c r="E6144">
        <v>0.47712125471966244</v>
      </c>
      <c r="G6144" t="s">
        <v>5995</v>
      </c>
      <c r="H6144">
        <v>1</v>
      </c>
      <c r="I6144">
        <v>3.7883805153195631</v>
      </c>
      <c r="J6144">
        <v>0</v>
      </c>
    </row>
    <row r="6145" spans="1:10">
      <c r="A6145">
        <v>6144</v>
      </c>
      <c r="B6145" t="s">
        <v>9477</v>
      </c>
      <c r="C6145">
        <v>3</v>
      </c>
      <c r="D6145">
        <v>3.7884512070234555</v>
      </c>
      <c r="E6145">
        <v>0.47712125471966244</v>
      </c>
      <c r="G6145" t="s">
        <v>5490</v>
      </c>
      <c r="H6145">
        <v>1</v>
      </c>
      <c r="I6145">
        <v>3.7884512070234555</v>
      </c>
      <c r="J6145">
        <v>0</v>
      </c>
    </row>
    <row r="6146" spans="1:10">
      <c r="A6146">
        <v>6145</v>
      </c>
      <c r="B6146" t="s">
        <v>9478</v>
      </c>
      <c r="C6146">
        <v>3</v>
      </c>
      <c r="D6146">
        <v>3.7885218872224731</v>
      </c>
      <c r="E6146">
        <v>0.47712125471966244</v>
      </c>
      <c r="G6146" t="s">
        <v>6881</v>
      </c>
      <c r="H6146">
        <v>1</v>
      </c>
      <c r="I6146">
        <v>3.7885218872224731</v>
      </c>
      <c r="J6146">
        <v>0</v>
      </c>
    </row>
    <row r="6147" spans="1:10">
      <c r="A6147">
        <v>6146</v>
      </c>
      <c r="B6147" t="s">
        <v>9479</v>
      </c>
      <c r="C6147">
        <v>3</v>
      </c>
      <c r="D6147">
        <v>3.7885925559203595</v>
      </c>
      <c r="E6147">
        <v>0.47712125471966244</v>
      </c>
      <c r="G6147" t="s">
        <v>7073</v>
      </c>
      <c r="H6147">
        <v>1</v>
      </c>
      <c r="I6147">
        <v>3.7885925559203595</v>
      </c>
      <c r="J6147">
        <v>0</v>
      </c>
    </row>
    <row r="6148" spans="1:10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G6148" t="s">
        <v>6142</v>
      </c>
      <c r="H6148">
        <v>1</v>
      </c>
      <c r="I6148">
        <v>3.7886632131208575</v>
      </c>
      <c r="J6148">
        <v>0</v>
      </c>
    </row>
    <row r="6149" spans="1:10">
      <c r="A6149">
        <v>6148</v>
      </c>
      <c r="B6149" t="s">
        <v>9480</v>
      </c>
      <c r="C6149">
        <v>3</v>
      </c>
      <c r="D6149">
        <v>3.7887338588277073</v>
      </c>
      <c r="E6149">
        <v>0.47712125471966244</v>
      </c>
      <c r="G6149" t="s">
        <v>6840</v>
      </c>
      <c r="H6149">
        <v>1</v>
      </c>
      <c r="I6149">
        <v>3.7887338588277073</v>
      </c>
      <c r="J6149">
        <v>0</v>
      </c>
    </row>
    <row r="6150" spans="1:10">
      <c r="A6150">
        <v>6149</v>
      </c>
      <c r="B6150" t="s">
        <v>9481</v>
      </c>
      <c r="C6150">
        <v>3</v>
      </c>
      <c r="D6150">
        <v>3.7888044930446485</v>
      </c>
      <c r="E6150">
        <v>0.47712125471966244</v>
      </c>
      <c r="G6150" t="s">
        <v>6040</v>
      </c>
      <c r="H6150">
        <v>1</v>
      </c>
      <c r="I6150">
        <v>3.7888044930446485</v>
      </c>
      <c r="J6150">
        <v>0</v>
      </c>
    </row>
    <row r="6151" spans="1:10">
      <c r="A6151">
        <v>6150</v>
      </c>
      <c r="B6151" t="s">
        <v>9482</v>
      </c>
      <c r="C6151">
        <v>3</v>
      </c>
      <c r="D6151">
        <v>3.7888751157754168</v>
      </c>
      <c r="E6151">
        <v>0.47712125471966244</v>
      </c>
      <c r="G6151" t="s">
        <v>2673</v>
      </c>
      <c r="H6151">
        <v>1</v>
      </c>
      <c r="I6151">
        <v>3.7888751157754168</v>
      </c>
      <c r="J6151">
        <v>0</v>
      </c>
    </row>
    <row r="6152" spans="1:10">
      <c r="A6152">
        <v>6151</v>
      </c>
      <c r="B6152" t="s">
        <v>9483</v>
      </c>
      <c r="C6152">
        <v>3</v>
      </c>
      <c r="D6152">
        <v>3.7889457270237479</v>
      </c>
      <c r="E6152">
        <v>0.47712125471966244</v>
      </c>
      <c r="G6152" t="s">
        <v>5760</v>
      </c>
      <c r="H6152">
        <v>1</v>
      </c>
      <c r="I6152">
        <v>3.7889457270237479</v>
      </c>
      <c r="J6152">
        <v>0</v>
      </c>
    </row>
    <row r="6153" spans="1:10">
      <c r="A6153">
        <v>6152</v>
      </c>
      <c r="B6153" t="s">
        <v>9484</v>
      </c>
      <c r="C6153">
        <v>3</v>
      </c>
      <c r="D6153">
        <v>3.7890163267933747</v>
      </c>
      <c r="E6153">
        <v>0.47712125471966244</v>
      </c>
      <c r="G6153" t="s">
        <v>7016</v>
      </c>
      <c r="H6153">
        <v>1</v>
      </c>
      <c r="I6153">
        <v>3.7890163267933747</v>
      </c>
      <c r="J6153">
        <v>0</v>
      </c>
    </row>
    <row r="6154" spans="1:10">
      <c r="A6154">
        <v>6153</v>
      </c>
      <c r="B6154" t="s">
        <v>9485</v>
      </c>
      <c r="C6154">
        <v>3</v>
      </c>
      <c r="D6154">
        <v>3.7890869150880286</v>
      </c>
      <c r="E6154">
        <v>0.47712125471966244</v>
      </c>
      <c r="G6154" t="s">
        <v>5961</v>
      </c>
      <c r="H6154">
        <v>1</v>
      </c>
      <c r="I6154">
        <v>3.7890869150880286</v>
      </c>
      <c r="J6154">
        <v>0</v>
      </c>
    </row>
    <row r="6155" spans="1:10">
      <c r="A6155">
        <v>6154</v>
      </c>
      <c r="B6155" t="s">
        <v>9486</v>
      </c>
      <c r="C6155">
        <v>3</v>
      </c>
      <c r="D6155">
        <v>3.7891574919114395</v>
      </c>
      <c r="E6155">
        <v>0.47712125471966244</v>
      </c>
      <c r="G6155" t="s">
        <v>7187</v>
      </c>
      <c r="H6155">
        <v>1</v>
      </c>
      <c r="I6155">
        <v>3.7891574919114395</v>
      </c>
      <c r="J6155">
        <v>0</v>
      </c>
    </row>
    <row r="6156" spans="1:10">
      <c r="A6156">
        <v>6155</v>
      </c>
      <c r="B6156" t="s">
        <v>5432</v>
      </c>
      <c r="C6156">
        <v>3</v>
      </c>
      <c r="D6156">
        <v>3.7892280572673349</v>
      </c>
      <c r="E6156">
        <v>0.47712125471966244</v>
      </c>
      <c r="G6156" t="s">
        <v>6457</v>
      </c>
      <c r="H6156">
        <v>1</v>
      </c>
      <c r="I6156">
        <v>3.7892280572673349</v>
      </c>
      <c r="J6156">
        <v>0</v>
      </c>
    </row>
    <row r="6157" spans="1:10">
      <c r="A6157">
        <v>6156</v>
      </c>
      <c r="B6157" t="s">
        <v>4856</v>
      </c>
      <c r="C6157">
        <v>3</v>
      </c>
      <c r="D6157">
        <v>3.7892986111594409</v>
      </c>
      <c r="E6157">
        <v>0.47712125471966244</v>
      </c>
      <c r="G6157" t="s">
        <v>6058</v>
      </c>
      <c r="H6157">
        <v>1</v>
      </c>
      <c r="I6157">
        <v>3.7892986111594409</v>
      </c>
      <c r="J6157">
        <v>0</v>
      </c>
    </row>
    <row r="6158" spans="1:10">
      <c r="A6158">
        <v>6157</v>
      </c>
      <c r="B6158" t="s">
        <v>7031</v>
      </c>
      <c r="C6158">
        <v>3</v>
      </c>
      <c r="D6158">
        <v>3.7893691535914815</v>
      </c>
      <c r="E6158">
        <v>0.47712125471966244</v>
      </c>
      <c r="G6158" t="s">
        <v>6031</v>
      </c>
      <c r="H6158">
        <v>1</v>
      </c>
      <c r="I6158">
        <v>3.7893691535914815</v>
      </c>
      <c r="J6158">
        <v>0</v>
      </c>
    </row>
    <row r="6159" spans="1:10">
      <c r="A6159">
        <v>6158</v>
      </c>
      <c r="B6159" t="s">
        <v>6814</v>
      </c>
      <c r="C6159">
        <v>3</v>
      </c>
      <c r="D6159">
        <v>3.7894396845671792</v>
      </c>
      <c r="E6159">
        <v>0.47712125471966244</v>
      </c>
      <c r="G6159" t="s">
        <v>5210</v>
      </c>
      <c r="H6159">
        <v>1</v>
      </c>
      <c r="I6159">
        <v>3.7894396845671792</v>
      </c>
      <c r="J6159">
        <v>0</v>
      </c>
    </row>
    <row r="6160" spans="1:10">
      <c r="A6160">
        <v>6159</v>
      </c>
      <c r="B6160" t="s">
        <v>4049</v>
      </c>
      <c r="C6160">
        <v>3</v>
      </c>
      <c r="D6160">
        <v>3.7895102040902544</v>
      </c>
      <c r="E6160">
        <v>0.47712125471966244</v>
      </c>
      <c r="G6160" t="s">
        <v>5590</v>
      </c>
      <c r="H6160">
        <v>1</v>
      </c>
      <c r="I6160">
        <v>3.7895102040902544</v>
      </c>
      <c r="J6160">
        <v>0</v>
      </c>
    </row>
    <row r="6161" spans="1:10">
      <c r="A6161">
        <v>6160</v>
      </c>
      <c r="B6161" t="s">
        <v>9487</v>
      </c>
      <c r="C6161">
        <v>3</v>
      </c>
      <c r="D6161">
        <v>3.7895807121644256</v>
      </c>
      <c r="E6161">
        <v>0.47712125471966244</v>
      </c>
      <c r="G6161" t="s">
        <v>5328</v>
      </c>
      <c r="H6161">
        <v>1</v>
      </c>
      <c r="I6161">
        <v>3.7895807121644256</v>
      </c>
      <c r="J6161">
        <v>0</v>
      </c>
    </row>
    <row r="6162" spans="1:10">
      <c r="A6162">
        <v>6161</v>
      </c>
      <c r="B6162" t="s">
        <v>9488</v>
      </c>
      <c r="C6162">
        <v>3</v>
      </c>
      <c r="D6162">
        <v>3.7896512087934098</v>
      </c>
      <c r="E6162">
        <v>0.47712125471966244</v>
      </c>
      <c r="G6162" t="s">
        <v>5329</v>
      </c>
      <c r="H6162">
        <v>1</v>
      </c>
      <c r="I6162">
        <v>3.7896512087934098</v>
      </c>
      <c r="J6162">
        <v>0</v>
      </c>
    </row>
    <row r="6163" spans="1:10">
      <c r="A6163">
        <v>6162</v>
      </c>
      <c r="B6163" t="s">
        <v>9489</v>
      </c>
      <c r="C6163">
        <v>3</v>
      </c>
      <c r="D6163">
        <v>3.7897216939809217</v>
      </c>
      <c r="E6163">
        <v>0.47712125471966244</v>
      </c>
      <c r="G6163" t="s">
        <v>5779</v>
      </c>
      <c r="H6163">
        <v>1</v>
      </c>
      <c r="I6163">
        <v>3.7897216939809217</v>
      </c>
      <c r="J6163">
        <v>0</v>
      </c>
    </row>
    <row r="6164" spans="1:10">
      <c r="A6164">
        <v>6163</v>
      </c>
      <c r="B6164" t="s">
        <v>9490</v>
      </c>
      <c r="C6164">
        <v>3</v>
      </c>
      <c r="D6164">
        <v>3.7897921677306754</v>
      </c>
      <c r="E6164">
        <v>0.47712125471966244</v>
      </c>
      <c r="G6164" t="s">
        <v>1188</v>
      </c>
      <c r="H6164">
        <v>1</v>
      </c>
      <c r="I6164">
        <v>3.7897921677306754</v>
      </c>
      <c r="J6164">
        <v>0</v>
      </c>
    </row>
    <row r="6165" spans="1:10">
      <c r="A6165">
        <v>6164</v>
      </c>
      <c r="B6165" t="s">
        <v>9491</v>
      </c>
      <c r="C6165">
        <v>3</v>
      </c>
      <c r="D6165">
        <v>3.7898626300463816</v>
      </c>
      <c r="E6165">
        <v>0.47712125471966244</v>
      </c>
      <c r="G6165" t="s">
        <v>5332</v>
      </c>
      <c r="H6165">
        <v>1</v>
      </c>
      <c r="I6165">
        <v>3.7898626300463816</v>
      </c>
      <c r="J6165">
        <v>0</v>
      </c>
    </row>
    <row r="6166" spans="1:10">
      <c r="A6166">
        <v>6165</v>
      </c>
      <c r="B6166" t="s">
        <v>9492</v>
      </c>
      <c r="C6166">
        <v>3</v>
      </c>
      <c r="D6166">
        <v>3.7899330809317506</v>
      </c>
      <c r="E6166">
        <v>0.47712125471966244</v>
      </c>
      <c r="G6166" t="s">
        <v>2670</v>
      </c>
      <c r="H6166">
        <v>1</v>
      </c>
      <c r="I6166">
        <v>3.7899330809317506</v>
      </c>
      <c r="J6166">
        <v>0</v>
      </c>
    </row>
    <row r="6167" spans="1:10">
      <c r="A6167">
        <v>6166</v>
      </c>
      <c r="B6167" t="s">
        <v>9493</v>
      </c>
      <c r="C6167">
        <v>3</v>
      </c>
      <c r="D6167">
        <v>3.7900035203904894</v>
      </c>
      <c r="E6167">
        <v>0.47712125471966244</v>
      </c>
      <c r="G6167" t="s">
        <v>1835</v>
      </c>
      <c r="H6167">
        <v>1</v>
      </c>
      <c r="I6167">
        <v>3.7900035203904894</v>
      </c>
      <c r="J6167">
        <v>0</v>
      </c>
    </row>
    <row r="6168" spans="1:10">
      <c r="A6168">
        <v>6167</v>
      </c>
      <c r="B6168" t="s">
        <v>9494</v>
      </c>
      <c r="C6168">
        <v>3</v>
      </c>
      <c r="D6168">
        <v>3.7900739484263046</v>
      </c>
      <c r="E6168">
        <v>0.47712125471966244</v>
      </c>
      <c r="G6168" t="s">
        <v>7209</v>
      </c>
      <c r="H6168">
        <v>1</v>
      </c>
      <c r="I6168">
        <v>3.7900739484263046</v>
      </c>
      <c r="J6168">
        <v>0</v>
      </c>
    </row>
    <row r="6169" spans="1:10">
      <c r="A6169">
        <v>6168</v>
      </c>
      <c r="B6169" t="s">
        <v>9495</v>
      </c>
      <c r="C6169">
        <v>3</v>
      </c>
      <c r="D6169">
        <v>3.7901443650429005</v>
      </c>
      <c r="E6169">
        <v>0.47712125471966244</v>
      </c>
      <c r="G6169" t="s">
        <v>5471</v>
      </c>
      <c r="H6169">
        <v>1</v>
      </c>
      <c r="I6169">
        <v>3.7901443650429005</v>
      </c>
      <c r="J6169">
        <v>0</v>
      </c>
    </row>
    <row r="6170" spans="1:10">
      <c r="A6170">
        <v>6169</v>
      </c>
      <c r="B6170" t="s">
        <v>9496</v>
      </c>
      <c r="C6170">
        <v>3</v>
      </c>
      <c r="D6170">
        <v>3.7902147702439795</v>
      </c>
      <c r="E6170">
        <v>0.47712125471966244</v>
      </c>
      <c r="G6170" t="s">
        <v>230</v>
      </c>
      <c r="H6170">
        <v>1</v>
      </c>
      <c r="I6170">
        <v>3.7902147702439795</v>
      </c>
      <c r="J6170">
        <v>0</v>
      </c>
    </row>
    <row r="6171" spans="1:10">
      <c r="A6171">
        <v>6170</v>
      </c>
      <c r="B6171" t="s">
        <v>9497</v>
      </c>
      <c r="C6171">
        <v>3</v>
      </c>
      <c r="D6171">
        <v>3.7902851640332416</v>
      </c>
      <c r="E6171">
        <v>0.47712125471966244</v>
      </c>
      <c r="G6171" t="s">
        <v>6394</v>
      </c>
      <c r="H6171">
        <v>1</v>
      </c>
      <c r="I6171">
        <v>3.7902851640332416</v>
      </c>
      <c r="J6171">
        <v>0</v>
      </c>
    </row>
    <row r="6172" spans="1:10">
      <c r="A6172">
        <v>6171</v>
      </c>
      <c r="B6172" t="s">
        <v>9498</v>
      </c>
      <c r="C6172">
        <v>3</v>
      </c>
      <c r="D6172">
        <v>3.7903555464143865</v>
      </c>
      <c r="E6172">
        <v>0.47712125471966244</v>
      </c>
      <c r="G6172" t="s">
        <v>7116</v>
      </c>
      <c r="H6172">
        <v>1</v>
      </c>
      <c r="I6172">
        <v>3.7903555464143865</v>
      </c>
      <c r="J6172">
        <v>0</v>
      </c>
    </row>
    <row r="6173" spans="1:10">
      <c r="A6173">
        <v>6172</v>
      </c>
      <c r="B6173" t="s">
        <v>9499</v>
      </c>
      <c r="C6173">
        <v>3</v>
      </c>
      <c r="D6173">
        <v>3.7904259173911106</v>
      </c>
      <c r="E6173">
        <v>0.47712125471966244</v>
      </c>
      <c r="G6173" t="s">
        <v>7371</v>
      </c>
      <c r="H6173">
        <v>1</v>
      </c>
      <c r="I6173">
        <v>3.7904259173911106</v>
      </c>
      <c r="J6173">
        <v>0</v>
      </c>
    </row>
    <row r="6174" spans="1:10">
      <c r="A6174">
        <v>6173</v>
      </c>
      <c r="B6174" t="s">
        <v>7346</v>
      </c>
      <c r="C6174">
        <v>3</v>
      </c>
      <c r="D6174">
        <v>3.7904962769671093</v>
      </c>
      <c r="E6174">
        <v>0.47712125471966244</v>
      </c>
      <c r="G6174" t="s">
        <v>5996</v>
      </c>
      <c r="H6174">
        <v>1</v>
      </c>
      <c r="I6174">
        <v>3.7904962769671093</v>
      </c>
      <c r="J6174">
        <v>0</v>
      </c>
    </row>
    <row r="6175" spans="1:10">
      <c r="A6175">
        <v>6174</v>
      </c>
      <c r="B6175" t="s">
        <v>6426</v>
      </c>
      <c r="C6175">
        <v>3</v>
      </c>
      <c r="D6175">
        <v>3.7905666251460763</v>
      </c>
      <c r="E6175">
        <v>0.47712125471966244</v>
      </c>
      <c r="G6175" t="s">
        <v>5994</v>
      </c>
      <c r="H6175">
        <v>1</v>
      </c>
      <c r="I6175">
        <v>3.7905666251460763</v>
      </c>
      <c r="J6175">
        <v>0</v>
      </c>
    </row>
    <row r="6176" spans="1:10">
      <c r="A6176">
        <v>6175</v>
      </c>
      <c r="B6176" t="s">
        <v>9500</v>
      </c>
      <c r="C6176">
        <v>3</v>
      </c>
      <c r="D6176">
        <v>3.7906369619317033</v>
      </c>
      <c r="E6176">
        <v>0.47712125471966244</v>
      </c>
      <c r="G6176" t="s">
        <v>5361</v>
      </c>
      <c r="H6176">
        <v>1</v>
      </c>
      <c r="I6176">
        <v>3.7906369619317033</v>
      </c>
      <c r="J6176">
        <v>0</v>
      </c>
    </row>
    <row r="6177" spans="1:10">
      <c r="A6177">
        <v>6176</v>
      </c>
      <c r="B6177" t="s">
        <v>9501</v>
      </c>
      <c r="C6177">
        <v>3</v>
      </c>
      <c r="D6177">
        <v>3.7907072873276797</v>
      </c>
      <c r="E6177">
        <v>0.47712125471966244</v>
      </c>
      <c r="G6177" t="s">
        <v>2357</v>
      </c>
      <c r="H6177">
        <v>1</v>
      </c>
      <c r="I6177">
        <v>3.7907072873276797</v>
      </c>
      <c r="J6177">
        <v>0</v>
      </c>
    </row>
    <row r="6178" spans="1:10">
      <c r="A6178">
        <v>6177</v>
      </c>
      <c r="B6178" t="s">
        <v>9502</v>
      </c>
      <c r="C6178">
        <v>3</v>
      </c>
      <c r="D6178">
        <v>3.7907776013376937</v>
      </c>
      <c r="E6178">
        <v>0.47712125471966244</v>
      </c>
      <c r="G6178" t="s">
        <v>6826</v>
      </c>
      <c r="H6178">
        <v>1</v>
      </c>
      <c r="I6178">
        <v>3.7907776013376937</v>
      </c>
      <c r="J6178">
        <v>0</v>
      </c>
    </row>
    <row r="6179" spans="1:10">
      <c r="A6179">
        <v>6178</v>
      </c>
      <c r="B6179" t="s">
        <v>9503</v>
      </c>
      <c r="C6179">
        <v>3</v>
      </c>
      <c r="D6179">
        <v>3.7908479039654317</v>
      </c>
      <c r="E6179">
        <v>0.47712125471966244</v>
      </c>
      <c r="G6179" t="s">
        <v>5169</v>
      </c>
      <c r="H6179">
        <v>1</v>
      </c>
      <c r="I6179">
        <v>3.7908479039654317</v>
      </c>
      <c r="J6179">
        <v>0</v>
      </c>
    </row>
    <row r="6180" spans="1:10">
      <c r="A6180">
        <v>6179</v>
      </c>
      <c r="B6180" t="s">
        <v>7070</v>
      </c>
      <c r="C6180">
        <v>3</v>
      </c>
      <c r="D6180">
        <v>3.7909181952145783</v>
      </c>
      <c r="E6180">
        <v>0.47712125471966244</v>
      </c>
      <c r="G6180" t="s">
        <v>5202</v>
      </c>
      <c r="H6180">
        <v>1</v>
      </c>
      <c r="I6180">
        <v>3.7909181952145783</v>
      </c>
      <c r="J6180">
        <v>0</v>
      </c>
    </row>
    <row r="6181" spans="1:10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G6181" t="s">
        <v>5902</v>
      </c>
      <c r="H6181">
        <v>1</v>
      </c>
      <c r="I6181">
        <v>3.7909884750888159</v>
      </c>
      <c r="J6181">
        <v>0</v>
      </c>
    </row>
    <row r="6182" spans="1:10">
      <c r="A6182">
        <v>6181</v>
      </c>
      <c r="B6182" t="s">
        <v>9504</v>
      </c>
      <c r="C6182">
        <v>3</v>
      </c>
      <c r="D6182">
        <v>3.7910587435918255</v>
      </c>
      <c r="E6182">
        <v>0.47712125471966244</v>
      </c>
      <c r="G6182" t="s">
        <v>6564</v>
      </c>
      <c r="H6182">
        <v>1</v>
      </c>
      <c r="I6182">
        <v>3.7910587435918255</v>
      </c>
      <c r="J6182">
        <v>0</v>
      </c>
    </row>
    <row r="6183" spans="1:10">
      <c r="A6183">
        <v>6182</v>
      </c>
      <c r="B6183" t="s">
        <v>9505</v>
      </c>
      <c r="C6183">
        <v>3</v>
      </c>
      <c r="D6183">
        <v>3.791129000727286</v>
      </c>
      <c r="E6183">
        <v>0.47712125471966244</v>
      </c>
      <c r="G6183" t="s">
        <v>5474</v>
      </c>
      <c r="H6183">
        <v>1</v>
      </c>
      <c r="I6183">
        <v>3.791129000727286</v>
      </c>
      <c r="J6183">
        <v>0</v>
      </c>
    </row>
    <row r="6184" spans="1:10">
      <c r="A6184">
        <v>6183</v>
      </c>
      <c r="B6184" t="s">
        <v>9506</v>
      </c>
      <c r="C6184">
        <v>3</v>
      </c>
      <c r="D6184">
        <v>3.7911992464988753</v>
      </c>
      <c r="E6184">
        <v>0.47712125471966244</v>
      </c>
      <c r="G6184" t="s">
        <v>5260</v>
      </c>
      <c r="H6184">
        <v>1</v>
      </c>
      <c r="I6184">
        <v>3.7911992464988753</v>
      </c>
      <c r="J6184">
        <v>0</v>
      </c>
    </row>
    <row r="6185" spans="1:10">
      <c r="A6185">
        <v>6184</v>
      </c>
      <c r="B6185" t="s">
        <v>9507</v>
      </c>
      <c r="C6185">
        <v>3</v>
      </c>
      <c r="D6185">
        <v>3.7912694809102683</v>
      </c>
      <c r="E6185">
        <v>0.47712125471966244</v>
      </c>
      <c r="G6185" t="s">
        <v>6293</v>
      </c>
      <c r="H6185">
        <v>1</v>
      </c>
      <c r="I6185">
        <v>3.7912694809102683</v>
      </c>
      <c r="J6185">
        <v>0</v>
      </c>
    </row>
    <row r="6186" spans="1:10">
      <c r="A6186">
        <v>6185</v>
      </c>
      <c r="B6186" t="s">
        <v>7109</v>
      </c>
      <c r="C6186">
        <v>3</v>
      </c>
      <c r="D6186">
        <v>3.7913397039651393</v>
      </c>
      <c r="E6186">
        <v>0.47712125471966244</v>
      </c>
      <c r="G6186" t="s">
        <v>6885</v>
      </c>
      <c r="H6186">
        <v>1</v>
      </c>
      <c r="I6186">
        <v>3.7913397039651393</v>
      </c>
      <c r="J6186">
        <v>0</v>
      </c>
    </row>
    <row r="6187" spans="1:10">
      <c r="A6187">
        <v>6186</v>
      </c>
      <c r="B6187" t="s">
        <v>9508</v>
      </c>
      <c r="C6187">
        <v>3</v>
      </c>
      <c r="D6187">
        <v>3.7914099156671601</v>
      </c>
      <c r="E6187">
        <v>0.47712125471966244</v>
      </c>
      <c r="G6187" t="s">
        <v>6696</v>
      </c>
      <c r="H6187">
        <v>1</v>
      </c>
      <c r="I6187">
        <v>3.7914099156671601</v>
      </c>
      <c r="J6187">
        <v>0</v>
      </c>
    </row>
    <row r="6188" spans="1:10">
      <c r="A6188">
        <v>6187</v>
      </c>
      <c r="B6188" t="s">
        <v>9509</v>
      </c>
      <c r="C6188">
        <v>3</v>
      </c>
      <c r="D6188">
        <v>3.7914801160200007</v>
      </c>
      <c r="E6188">
        <v>0.47712125471966244</v>
      </c>
      <c r="G6188" t="s">
        <v>1233</v>
      </c>
      <c r="H6188">
        <v>1</v>
      </c>
      <c r="I6188">
        <v>3.7914801160200007</v>
      </c>
      <c r="J6188">
        <v>0</v>
      </c>
    </row>
    <row r="6189" spans="1:10">
      <c r="A6189">
        <v>6188</v>
      </c>
      <c r="B6189" t="s">
        <v>9510</v>
      </c>
      <c r="C6189">
        <v>3</v>
      </c>
      <c r="D6189">
        <v>3.79155030502733</v>
      </c>
      <c r="E6189">
        <v>0.47712125471966244</v>
      </c>
      <c r="G6189" t="s">
        <v>7301</v>
      </c>
      <c r="H6189">
        <v>1</v>
      </c>
      <c r="I6189">
        <v>3.79155030502733</v>
      </c>
      <c r="J6189">
        <v>0</v>
      </c>
    </row>
    <row r="6190" spans="1:10">
      <c r="A6190">
        <v>6189</v>
      </c>
      <c r="B6190" t="s">
        <v>7332</v>
      </c>
      <c r="C6190">
        <v>3</v>
      </c>
      <c r="D6190">
        <v>3.7916204826928142</v>
      </c>
      <c r="E6190">
        <v>0.47712125471966244</v>
      </c>
      <c r="G6190" t="s">
        <v>3086</v>
      </c>
      <c r="H6190">
        <v>1</v>
      </c>
      <c r="I6190">
        <v>3.7916204826928142</v>
      </c>
      <c r="J6190">
        <v>0</v>
      </c>
    </row>
    <row r="6191" spans="1:10">
      <c r="A6191">
        <v>6190</v>
      </c>
      <c r="B6191" t="s">
        <v>9511</v>
      </c>
      <c r="C6191">
        <v>3</v>
      </c>
      <c r="D6191">
        <v>3.7916906490201181</v>
      </c>
      <c r="E6191">
        <v>0.47712125471966244</v>
      </c>
      <c r="G6191" t="s">
        <v>1726</v>
      </c>
      <c r="H6191">
        <v>1</v>
      </c>
      <c r="I6191">
        <v>3.7916906490201181</v>
      </c>
      <c r="J6191">
        <v>0</v>
      </c>
    </row>
    <row r="6192" spans="1:10">
      <c r="A6192">
        <v>6191</v>
      </c>
      <c r="B6192" t="s">
        <v>9512</v>
      </c>
      <c r="C6192">
        <v>3</v>
      </c>
      <c r="D6192">
        <v>3.7917608040129047</v>
      </c>
      <c r="E6192">
        <v>0.47712125471966244</v>
      </c>
      <c r="G6192" t="s">
        <v>7144</v>
      </c>
      <c r="H6192">
        <v>1</v>
      </c>
      <c r="I6192">
        <v>3.7917608040129047</v>
      </c>
      <c r="J6192">
        <v>0</v>
      </c>
    </row>
    <row r="6193" spans="1:10">
      <c r="A6193">
        <v>6192</v>
      </c>
      <c r="B6193" t="s">
        <v>9513</v>
      </c>
      <c r="C6193">
        <v>3</v>
      </c>
      <c r="D6193">
        <v>3.791830947674836</v>
      </c>
      <c r="E6193">
        <v>0.47712125471966244</v>
      </c>
      <c r="G6193" t="s">
        <v>5827</v>
      </c>
      <c r="H6193">
        <v>1</v>
      </c>
      <c r="I6193">
        <v>3.791830947674836</v>
      </c>
      <c r="J6193">
        <v>0</v>
      </c>
    </row>
    <row r="6194" spans="1:10">
      <c r="A6194">
        <v>6193</v>
      </c>
      <c r="B6194" t="s">
        <v>9514</v>
      </c>
      <c r="C6194">
        <v>3</v>
      </c>
      <c r="D6194">
        <v>3.7919010800095712</v>
      </c>
      <c r="E6194">
        <v>0.47712125471966244</v>
      </c>
      <c r="G6194" t="s">
        <v>5486</v>
      </c>
      <c r="H6194">
        <v>1</v>
      </c>
      <c r="I6194">
        <v>3.7919010800095712</v>
      </c>
      <c r="J6194">
        <v>0</v>
      </c>
    </row>
    <row r="6195" spans="1:10">
      <c r="A6195">
        <v>6194</v>
      </c>
      <c r="B6195" t="s">
        <v>9515</v>
      </c>
      <c r="C6195">
        <v>3</v>
      </c>
      <c r="D6195">
        <v>3.7919712010207678</v>
      </c>
      <c r="E6195">
        <v>0.47712125471966244</v>
      </c>
      <c r="G6195" t="s">
        <v>2839</v>
      </c>
      <c r="H6195">
        <v>1</v>
      </c>
      <c r="I6195">
        <v>3.7919712010207678</v>
      </c>
      <c r="J6195">
        <v>0</v>
      </c>
    </row>
    <row r="6196" spans="1:10">
      <c r="A6196">
        <v>6195</v>
      </c>
      <c r="B6196" t="s">
        <v>9516</v>
      </c>
      <c r="C6196">
        <v>3</v>
      </c>
      <c r="D6196">
        <v>3.7920413107120821</v>
      </c>
      <c r="E6196">
        <v>0.47712125471966244</v>
      </c>
      <c r="G6196" t="s">
        <v>2192</v>
      </c>
      <c r="H6196">
        <v>1</v>
      </c>
      <c r="I6196">
        <v>3.7920413107120821</v>
      </c>
      <c r="J6196">
        <v>0</v>
      </c>
    </row>
    <row r="6197" spans="1:10">
      <c r="A6197">
        <v>6196</v>
      </c>
      <c r="B6197" t="s">
        <v>9517</v>
      </c>
      <c r="C6197">
        <v>3</v>
      </c>
      <c r="D6197">
        <v>3.7921114090871684</v>
      </c>
      <c r="E6197">
        <v>0.47712125471966244</v>
      </c>
      <c r="G6197" t="s">
        <v>7117</v>
      </c>
      <c r="H6197">
        <v>1</v>
      </c>
      <c r="I6197">
        <v>3.7921114090871684</v>
      </c>
      <c r="J6197">
        <v>0</v>
      </c>
    </row>
    <row r="6198" spans="1:10">
      <c r="A6198">
        <v>6197</v>
      </c>
      <c r="B6198" t="s">
        <v>9518</v>
      </c>
      <c r="C6198">
        <v>3</v>
      </c>
      <c r="D6198">
        <v>3.7921814961496789</v>
      </c>
      <c r="E6198">
        <v>0.47712125471966244</v>
      </c>
      <c r="G6198" t="s">
        <v>7047</v>
      </c>
      <c r="H6198">
        <v>1</v>
      </c>
      <c r="I6198">
        <v>3.7921814961496789</v>
      </c>
      <c r="J6198">
        <v>0</v>
      </c>
    </row>
    <row r="6199" spans="1:10">
      <c r="A6199">
        <v>6198</v>
      </c>
      <c r="B6199" t="s">
        <v>5503</v>
      </c>
      <c r="C6199">
        <v>3</v>
      </c>
      <c r="D6199">
        <v>3.7922515719032641</v>
      </c>
      <c r="E6199">
        <v>0.47712125471966244</v>
      </c>
      <c r="G6199" t="s">
        <v>5880</v>
      </c>
      <c r="H6199">
        <v>1</v>
      </c>
      <c r="I6199">
        <v>3.7922515719032641</v>
      </c>
      <c r="J6199">
        <v>0</v>
      </c>
    </row>
    <row r="6200" spans="1:10">
      <c r="A6200">
        <v>6199</v>
      </c>
      <c r="B6200" t="s">
        <v>9519</v>
      </c>
      <c r="C6200">
        <v>3</v>
      </c>
      <c r="D6200">
        <v>3.7923216363515735</v>
      </c>
      <c r="E6200">
        <v>0.47712125471966244</v>
      </c>
      <c r="G6200" t="s">
        <v>6980</v>
      </c>
      <c r="H6200">
        <v>1</v>
      </c>
      <c r="I6200">
        <v>3.7923216363515735</v>
      </c>
      <c r="J6200">
        <v>0</v>
      </c>
    </row>
    <row r="6201" spans="1:10">
      <c r="A6201">
        <v>6200</v>
      </c>
      <c r="B6201" t="s">
        <v>9520</v>
      </c>
      <c r="C6201">
        <v>3</v>
      </c>
      <c r="D6201">
        <v>3.7923916894982539</v>
      </c>
      <c r="E6201">
        <v>0.47712125471966244</v>
      </c>
      <c r="G6201" t="s">
        <v>6935</v>
      </c>
      <c r="H6201">
        <v>1</v>
      </c>
      <c r="I6201">
        <v>3.7923916894982539</v>
      </c>
      <c r="J6201">
        <v>0</v>
      </c>
    </row>
    <row r="6202" spans="1:10">
      <c r="A6202">
        <v>6201</v>
      </c>
      <c r="B6202" t="s">
        <v>9521</v>
      </c>
      <c r="C6202">
        <v>3</v>
      </c>
      <c r="D6202">
        <v>3.7924617313469509</v>
      </c>
      <c r="E6202">
        <v>0.47712125471966244</v>
      </c>
      <c r="G6202" t="s">
        <v>5487</v>
      </c>
      <c r="H6202">
        <v>1</v>
      </c>
      <c r="I6202">
        <v>3.7924617313469509</v>
      </c>
      <c r="J6202">
        <v>0</v>
      </c>
    </row>
    <row r="6203" spans="1:10">
      <c r="A6203">
        <v>6202</v>
      </c>
      <c r="B6203" t="s">
        <v>9522</v>
      </c>
      <c r="C6203">
        <v>3</v>
      </c>
      <c r="D6203">
        <v>3.7925317619013077</v>
      </c>
      <c r="E6203">
        <v>0.47712125471966244</v>
      </c>
      <c r="G6203" t="s">
        <v>5770</v>
      </c>
      <c r="H6203">
        <v>1</v>
      </c>
      <c r="I6203">
        <v>3.7925317619013077</v>
      </c>
      <c r="J6203">
        <v>0</v>
      </c>
    </row>
    <row r="6204" spans="1:10">
      <c r="A6204">
        <v>6203</v>
      </c>
      <c r="B6204" t="s">
        <v>7000</v>
      </c>
      <c r="C6204">
        <v>3</v>
      </c>
      <c r="D6204">
        <v>3.7926017811649664</v>
      </c>
      <c r="E6204">
        <v>0.47712125471966244</v>
      </c>
      <c r="G6204" t="s">
        <v>6456</v>
      </c>
      <c r="H6204">
        <v>1</v>
      </c>
      <c r="I6204">
        <v>3.7926017811649664</v>
      </c>
      <c r="J6204">
        <v>0</v>
      </c>
    </row>
    <row r="6205" spans="1:10">
      <c r="A6205">
        <v>6204</v>
      </c>
      <c r="B6205" t="s">
        <v>9523</v>
      </c>
      <c r="C6205">
        <v>3</v>
      </c>
      <c r="D6205">
        <v>3.7926717891415676</v>
      </c>
      <c r="E6205">
        <v>0.47712125471966244</v>
      </c>
      <c r="G6205" t="s">
        <v>7419</v>
      </c>
      <c r="H6205">
        <v>1</v>
      </c>
      <c r="I6205">
        <v>3.7926717891415676</v>
      </c>
      <c r="J6205">
        <v>0</v>
      </c>
    </row>
    <row r="6206" spans="1:10">
      <c r="A6206">
        <v>6205</v>
      </c>
      <c r="B6206" t="s">
        <v>9524</v>
      </c>
      <c r="C6206">
        <v>3</v>
      </c>
      <c r="D6206">
        <v>3.7927417858347487</v>
      </c>
      <c r="E6206">
        <v>0.47712125471966244</v>
      </c>
      <c r="G6206" t="s">
        <v>7067</v>
      </c>
      <c r="H6206">
        <v>1</v>
      </c>
      <c r="I6206">
        <v>3.7927417858347487</v>
      </c>
      <c r="J6206">
        <v>0</v>
      </c>
    </row>
    <row r="6207" spans="1:10">
      <c r="A6207">
        <v>6206</v>
      </c>
      <c r="B6207" t="s">
        <v>9525</v>
      </c>
      <c r="C6207">
        <v>3</v>
      </c>
      <c r="D6207">
        <v>3.7928117712481471</v>
      </c>
      <c r="E6207">
        <v>0.47712125471966244</v>
      </c>
      <c r="G6207" t="s">
        <v>5351</v>
      </c>
      <c r="H6207">
        <v>1</v>
      </c>
      <c r="I6207">
        <v>3.7928117712481471</v>
      </c>
      <c r="J6207">
        <v>0</v>
      </c>
    </row>
    <row r="6208" spans="1:10">
      <c r="A6208">
        <v>6207</v>
      </c>
      <c r="B6208" t="s">
        <v>9526</v>
      </c>
      <c r="C6208">
        <v>3</v>
      </c>
      <c r="D6208">
        <v>3.7928817453853969</v>
      </c>
      <c r="E6208">
        <v>0.47712125471966244</v>
      </c>
      <c r="G6208" t="s">
        <v>5935</v>
      </c>
      <c r="H6208">
        <v>1</v>
      </c>
      <c r="I6208">
        <v>3.7928817453853969</v>
      </c>
      <c r="J6208">
        <v>0</v>
      </c>
    </row>
    <row r="6209" spans="1:10">
      <c r="A6209">
        <v>6208</v>
      </c>
      <c r="B6209" t="s">
        <v>6980</v>
      </c>
      <c r="C6209">
        <v>3</v>
      </c>
      <c r="D6209">
        <v>3.7929517082501318</v>
      </c>
      <c r="E6209">
        <v>0.47712125471966244</v>
      </c>
      <c r="G6209" t="s">
        <v>2190</v>
      </c>
      <c r="H6209">
        <v>1</v>
      </c>
      <c r="I6209">
        <v>3.7929517082501318</v>
      </c>
      <c r="J6209">
        <v>0</v>
      </c>
    </row>
    <row r="6210" spans="1:10">
      <c r="A6210">
        <v>6209</v>
      </c>
      <c r="B6210" t="s">
        <v>9527</v>
      </c>
      <c r="C6210">
        <v>3</v>
      </c>
      <c r="D6210">
        <v>3.7930216598459832</v>
      </c>
      <c r="E6210">
        <v>0.47712125471966244</v>
      </c>
      <c r="G6210" t="s">
        <v>5244</v>
      </c>
      <c r="H6210">
        <v>1</v>
      </c>
      <c r="I6210">
        <v>3.7930216598459832</v>
      </c>
      <c r="J6210">
        <v>0</v>
      </c>
    </row>
    <row r="6211" spans="1:10">
      <c r="A6211">
        <v>6210</v>
      </c>
      <c r="B6211" t="s">
        <v>9528</v>
      </c>
      <c r="C6211">
        <v>3</v>
      </c>
      <c r="D6211">
        <v>3.79309160017658</v>
      </c>
      <c r="E6211">
        <v>0.47712125471966244</v>
      </c>
      <c r="G6211" t="s">
        <v>6479</v>
      </c>
      <c r="H6211">
        <v>1</v>
      </c>
      <c r="I6211">
        <v>3.79309160017658</v>
      </c>
      <c r="J6211">
        <v>0</v>
      </c>
    </row>
    <row r="6212" spans="1:10">
      <c r="A6212">
        <v>6211</v>
      </c>
      <c r="B6212" t="s">
        <v>9529</v>
      </c>
      <c r="C6212">
        <v>3</v>
      </c>
      <c r="D6212">
        <v>3.7931615292455509</v>
      </c>
      <c r="E6212">
        <v>0.47712125471966244</v>
      </c>
      <c r="G6212" t="s">
        <v>7076</v>
      </c>
      <c r="H6212">
        <v>1</v>
      </c>
      <c r="I6212">
        <v>3.7931615292455509</v>
      </c>
      <c r="J6212">
        <v>0</v>
      </c>
    </row>
    <row r="6213" spans="1:10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G6213" t="s">
        <v>300</v>
      </c>
      <c r="H6213">
        <v>1</v>
      </c>
      <c r="I6213">
        <v>3.7932314470565207</v>
      </c>
      <c r="J6213">
        <v>0</v>
      </c>
    </row>
    <row r="6214" spans="1:10">
      <c r="A6214">
        <v>6213</v>
      </c>
      <c r="B6214" t="s">
        <v>9530</v>
      </c>
      <c r="C6214">
        <v>3</v>
      </c>
      <c r="D6214">
        <v>3.7933013536131148</v>
      </c>
      <c r="E6214">
        <v>0.47712125471966244</v>
      </c>
      <c r="G6214" t="s">
        <v>6300</v>
      </c>
      <c r="H6214">
        <v>1</v>
      </c>
      <c r="I6214">
        <v>3.7933013536131148</v>
      </c>
      <c r="J6214">
        <v>0</v>
      </c>
    </row>
    <row r="6215" spans="1:10">
      <c r="A6215">
        <v>6214</v>
      </c>
      <c r="B6215" t="s">
        <v>9531</v>
      </c>
      <c r="C6215">
        <v>3</v>
      </c>
      <c r="D6215">
        <v>3.7933712489189557</v>
      </c>
      <c r="E6215">
        <v>0.47712125471966244</v>
      </c>
      <c r="G6215" t="s">
        <v>6823</v>
      </c>
      <c r="H6215">
        <v>1</v>
      </c>
      <c r="I6215">
        <v>3.7933712489189557</v>
      </c>
      <c r="J6215">
        <v>0</v>
      </c>
    </row>
    <row r="6216" spans="1:10">
      <c r="A6216">
        <v>6215</v>
      </c>
      <c r="B6216" t="s">
        <v>9532</v>
      </c>
      <c r="C6216">
        <v>3</v>
      </c>
      <c r="D6216">
        <v>3.7934411329776636</v>
      </c>
      <c r="E6216">
        <v>0.47712125471966244</v>
      </c>
      <c r="G6216" t="s">
        <v>6743</v>
      </c>
      <c r="H6216">
        <v>1</v>
      </c>
      <c r="I6216">
        <v>3.7934411329776636</v>
      </c>
      <c r="J6216">
        <v>0</v>
      </c>
    </row>
    <row r="6217" spans="1:10">
      <c r="A6217">
        <v>6216</v>
      </c>
      <c r="B6217" t="s">
        <v>9533</v>
      </c>
      <c r="C6217">
        <v>3</v>
      </c>
      <c r="D6217">
        <v>3.7935110057928578</v>
      </c>
      <c r="E6217">
        <v>0.47712125471966244</v>
      </c>
      <c r="G6217" t="s">
        <v>6832</v>
      </c>
      <c r="H6217">
        <v>1</v>
      </c>
      <c r="I6217">
        <v>3.7935110057928578</v>
      </c>
      <c r="J6217">
        <v>0</v>
      </c>
    </row>
    <row r="6218" spans="1:10">
      <c r="A6218">
        <v>6217</v>
      </c>
      <c r="B6218" t="s">
        <v>9534</v>
      </c>
      <c r="C6218">
        <v>3</v>
      </c>
      <c r="D6218">
        <v>3.7935808673681559</v>
      </c>
      <c r="E6218">
        <v>0.47712125471966244</v>
      </c>
      <c r="G6218" t="s">
        <v>6150</v>
      </c>
      <c r="H6218">
        <v>1</v>
      </c>
      <c r="I6218">
        <v>3.7935808673681559</v>
      </c>
      <c r="J6218">
        <v>0</v>
      </c>
    </row>
    <row r="6219" spans="1:10">
      <c r="A6219">
        <v>6218</v>
      </c>
      <c r="B6219" t="s">
        <v>9535</v>
      </c>
      <c r="C6219">
        <v>3</v>
      </c>
      <c r="D6219">
        <v>3.7936507177071732</v>
      </c>
      <c r="E6219">
        <v>0.47712125471966244</v>
      </c>
      <c r="G6219" t="s">
        <v>5186</v>
      </c>
      <c r="H6219">
        <v>1</v>
      </c>
      <c r="I6219">
        <v>3.7936507177071732</v>
      </c>
      <c r="J6219">
        <v>0</v>
      </c>
    </row>
    <row r="6220" spans="1:10">
      <c r="A6220">
        <v>6219</v>
      </c>
      <c r="B6220" t="s">
        <v>9536</v>
      </c>
      <c r="C6220">
        <v>3</v>
      </c>
      <c r="D6220">
        <v>3.7937205568135233</v>
      </c>
      <c r="E6220">
        <v>0.47712125471966244</v>
      </c>
      <c r="G6220" t="s">
        <v>5960</v>
      </c>
      <c r="H6220">
        <v>1</v>
      </c>
      <c r="I6220">
        <v>3.7937205568135233</v>
      </c>
      <c r="J6220">
        <v>0</v>
      </c>
    </row>
    <row r="6221" spans="1:10">
      <c r="A6221">
        <v>6220</v>
      </c>
      <c r="B6221" t="s">
        <v>9537</v>
      </c>
      <c r="C6221">
        <v>3</v>
      </c>
      <c r="D6221">
        <v>3.7937903846908188</v>
      </c>
      <c r="E6221">
        <v>0.47712125471966244</v>
      </c>
      <c r="G6221" t="s">
        <v>5838</v>
      </c>
      <c r="H6221">
        <v>1</v>
      </c>
      <c r="I6221">
        <v>3.7937903846908188</v>
      </c>
      <c r="J6221">
        <v>0</v>
      </c>
    </row>
    <row r="6222" spans="1:10">
      <c r="A6222">
        <v>6221</v>
      </c>
      <c r="B6222" t="s">
        <v>9538</v>
      </c>
      <c r="C6222">
        <v>3</v>
      </c>
      <c r="D6222">
        <v>3.7938602013426697</v>
      </c>
      <c r="E6222">
        <v>0.47712125471966244</v>
      </c>
      <c r="G6222" t="s">
        <v>7221</v>
      </c>
      <c r="H6222">
        <v>1</v>
      </c>
      <c r="I6222">
        <v>3.7938602013426697</v>
      </c>
      <c r="J6222">
        <v>0</v>
      </c>
    </row>
    <row r="6223" spans="1:10">
      <c r="A6223">
        <v>6222</v>
      </c>
      <c r="B6223" t="s">
        <v>9539</v>
      </c>
      <c r="C6223">
        <v>3</v>
      </c>
      <c r="D6223">
        <v>3.7939300067726847</v>
      </c>
      <c r="E6223">
        <v>0.47712125471966244</v>
      </c>
      <c r="G6223" t="s">
        <v>5767</v>
      </c>
      <c r="H6223">
        <v>1</v>
      </c>
      <c r="I6223">
        <v>3.7939300067726847</v>
      </c>
      <c r="J6223">
        <v>0</v>
      </c>
    </row>
    <row r="6224" spans="1:10">
      <c r="A6224">
        <v>6223</v>
      </c>
      <c r="B6224" t="s">
        <v>9540</v>
      </c>
      <c r="C6224">
        <v>3</v>
      </c>
      <c r="D6224">
        <v>3.7939998009844706</v>
      </c>
      <c r="E6224">
        <v>0.47712125471966244</v>
      </c>
      <c r="G6224" t="s">
        <v>7051</v>
      </c>
      <c r="H6224">
        <v>1</v>
      </c>
      <c r="I6224">
        <v>3.7939998009844706</v>
      </c>
      <c r="J6224">
        <v>0</v>
      </c>
    </row>
    <row r="6225" spans="1:10">
      <c r="A6225">
        <v>6224</v>
      </c>
      <c r="B6225" t="s">
        <v>9541</v>
      </c>
      <c r="C6225">
        <v>3</v>
      </c>
      <c r="D6225">
        <v>3.7940695839816323</v>
      </c>
      <c r="E6225">
        <v>0.47712125471966244</v>
      </c>
      <c r="G6225" t="s">
        <v>6454</v>
      </c>
      <c r="H6225">
        <v>1</v>
      </c>
      <c r="I6225">
        <v>3.7940695839816323</v>
      </c>
      <c r="J6225">
        <v>0</v>
      </c>
    </row>
    <row r="6226" spans="1:10">
      <c r="A6226">
        <v>6225</v>
      </c>
      <c r="B6226" t="s">
        <v>9542</v>
      </c>
      <c r="C6226">
        <v>3</v>
      </c>
      <c r="D6226">
        <v>3.7941393557677738</v>
      </c>
      <c r="E6226">
        <v>0.47712125471966244</v>
      </c>
      <c r="G6226" t="s">
        <v>6164</v>
      </c>
      <c r="H6226">
        <v>1</v>
      </c>
      <c r="I6226">
        <v>3.7941393557677738</v>
      </c>
      <c r="J6226">
        <v>0</v>
      </c>
    </row>
    <row r="6227" spans="1:10">
      <c r="A6227">
        <v>6226</v>
      </c>
      <c r="B6227" t="s">
        <v>9543</v>
      </c>
      <c r="C6227">
        <v>3</v>
      </c>
      <c r="D6227">
        <v>3.7942091163464964</v>
      </c>
      <c r="E6227">
        <v>0.47712125471966244</v>
      </c>
      <c r="G6227" t="s">
        <v>6787</v>
      </c>
      <c r="H6227">
        <v>1</v>
      </c>
      <c r="I6227">
        <v>3.7942091163464964</v>
      </c>
      <c r="J6227">
        <v>0</v>
      </c>
    </row>
    <row r="6228" spans="1:10">
      <c r="A6228">
        <v>6227</v>
      </c>
      <c r="B6228" t="s">
        <v>9544</v>
      </c>
      <c r="C6228">
        <v>3</v>
      </c>
      <c r="D6228">
        <v>3.7942788657214002</v>
      </c>
      <c r="E6228">
        <v>0.47712125471966244</v>
      </c>
      <c r="G6228" t="s">
        <v>7359</v>
      </c>
      <c r="H6228">
        <v>1</v>
      </c>
      <c r="I6228">
        <v>3.7942788657214002</v>
      </c>
      <c r="J6228">
        <v>0</v>
      </c>
    </row>
    <row r="6229" spans="1:10">
      <c r="A6229">
        <v>6228</v>
      </c>
      <c r="B6229" t="s">
        <v>9545</v>
      </c>
      <c r="C6229">
        <v>3</v>
      </c>
      <c r="D6229">
        <v>3.7943486038960827</v>
      </c>
      <c r="E6229">
        <v>0.47712125471966244</v>
      </c>
      <c r="G6229" t="s">
        <v>6190</v>
      </c>
      <c r="H6229">
        <v>1</v>
      </c>
      <c r="I6229">
        <v>3.7943486038960827</v>
      </c>
      <c r="J6229">
        <v>0</v>
      </c>
    </row>
    <row r="6230" spans="1:10">
      <c r="A6230">
        <v>6229</v>
      </c>
      <c r="B6230" t="s">
        <v>9546</v>
      </c>
      <c r="C6230">
        <v>3</v>
      </c>
      <c r="D6230">
        <v>3.7944183308741408</v>
      </c>
      <c r="E6230">
        <v>0.47712125471966244</v>
      </c>
      <c r="G6230" t="s">
        <v>7192</v>
      </c>
      <c r="H6230">
        <v>1</v>
      </c>
      <c r="I6230">
        <v>3.7944183308741408</v>
      </c>
      <c r="J6230">
        <v>0</v>
      </c>
    </row>
    <row r="6231" spans="1:10">
      <c r="A6231">
        <v>6230</v>
      </c>
      <c r="B6231" t="s">
        <v>9547</v>
      </c>
      <c r="C6231">
        <v>3</v>
      </c>
      <c r="D6231">
        <v>3.7944880466591697</v>
      </c>
      <c r="E6231">
        <v>0.47712125471966244</v>
      </c>
      <c r="G6231" t="s">
        <v>7032</v>
      </c>
      <c r="H6231">
        <v>1</v>
      </c>
      <c r="I6231">
        <v>3.7944880466591697</v>
      </c>
      <c r="J6231">
        <v>0</v>
      </c>
    </row>
    <row r="6232" spans="1:10">
      <c r="A6232">
        <v>6231</v>
      </c>
      <c r="B6232" t="s">
        <v>9548</v>
      </c>
      <c r="C6232">
        <v>3</v>
      </c>
      <c r="D6232">
        <v>3.7945577512547617</v>
      </c>
      <c r="E6232">
        <v>0.47712125471966244</v>
      </c>
      <c r="G6232" t="s">
        <v>5294</v>
      </c>
      <c r="H6232">
        <v>1</v>
      </c>
      <c r="I6232">
        <v>3.7945577512547617</v>
      </c>
      <c r="J6232">
        <v>0</v>
      </c>
    </row>
    <row r="6233" spans="1:10">
      <c r="A6233">
        <v>6232</v>
      </c>
      <c r="B6233" t="s">
        <v>9549</v>
      </c>
      <c r="C6233">
        <v>3</v>
      </c>
      <c r="D6233">
        <v>3.7946274446645081</v>
      </c>
      <c r="E6233">
        <v>0.47712125471966244</v>
      </c>
      <c r="G6233" t="s">
        <v>6237</v>
      </c>
      <c r="H6233">
        <v>1</v>
      </c>
      <c r="I6233">
        <v>3.7946274446645081</v>
      </c>
      <c r="J6233">
        <v>0</v>
      </c>
    </row>
    <row r="6234" spans="1:10">
      <c r="A6234">
        <v>6233</v>
      </c>
      <c r="B6234" t="s">
        <v>9550</v>
      </c>
      <c r="C6234">
        <v>3</v>
      </c>
      <c r="D6234">
        <v>3.7946971268919985</v>
      </c>
      <c r="E6234">
        <v>0.47712125471966244</v>
      </c>
      <c r="G6234" t="s">
        <v>6114</v>
      </c>
      <c r="H6234">
        <v>1</v>
      </c>
      <c r="I6234">
        <v>3.7946971268919985</v>
      </c>
      <c r="J6234">
        <v>0</v>
      </c>
    </row>
    <row r="6235" spans="1:10">
      <c r="A6235">
        <v>6234</v>
      </c>
      <c r="B6235" t="s">
        <v>9551</v>
      </c>
      <c r="C6235">
        <v>3</v>
      </c>
      <c r="D6235">
        <v>3.7947667979408211</v>
      </c>
      <c r="E6235">
        <v>0.47712125471966244</v>
      </c>
      <c r="G6235" t="s">
        <v>6122</v>
      </c>
      <c r="H6235">
        <v>1</v>
      </c>
      <c r="I6235">
        <v>3.7947667979408211</v>
      </c>
      <c r="J6235">
        <v>0</v>
      </c>
    </row>
    <row r="6236" spans="1:10">
      <c r="A6236">
        <v>6235</v>
      </c>
      <c r="B6236" t="s">
        <v>9552</v>
      </c>
      <c r="C6236">
        <v>3</v>
      </c>
      <c r="D6236">
        <v>3.7948364578145615</v>
      </c>
      <c r="E6236">
        <v>0.47712125471966244</v>
      </c>
      <c r="G6236" t="s">
        <v>6972</v>
      </c>
      <c r="H6236">
        <v>1</v>
      </c>
      <c r="I6236">
        <v>3.7948364578145615</v>
      </c>
      <c r="J6236">
        <v>0</v>
      </c>
    </row>
    <row r="6237" spans="1:10">
      <c r="A6237">
        <v>6236</v>
      </c>
      <c r="B6237" t="s">
        <v>9553</v>
      </c>
      <c r="C6237">
        <v>3</v>
      </c>
      <c r="D6237">
        <v>3.7949061065168039</v>
      </c>
      <c r="E6237">
        <v>0.47712125471966244</v>
      </c>
      <c r="G6237" t="s">
        <v>5182</v>
      </c>
      <c r="H6237">
        <v>1</v>
      </c>
      <c r="I6237">
        <v>3.7949061065168039</v>
      </c>
      <c r="J6237">
        <v>0</v>
      </c>
    </row>
    <row r="6238" spans="1:10">
      <c r="A6238">
        <v>6237</v>
      </c>
      <c r="B6238" t="s">
        <v>9554</v>
      </c>
      <c r="C6238">
        <v>3</v>
      </c>
      <c r="D6238">
        <v>3.7949757440511318</v>
      </c>
      <c r="E6238">
        <v>0.47712125471966244</v>
      </c>
      <c r="G6238" t="s">
        <v>5183</v>
      </c>
      <c r="H6238">
        <v>1</v>
      </c>
      <c r="I6238">
        <v>3.7949757440511318</v>
      </c>
      <c r="J6238">
        <v>0</v>
      </c>
    </row>
    <row r="6239" spans="1:10">
      <c r="A6239">
        <v>6238</v>
      </c>
      <c r="B6239" t="s">
        <v>9555</v>
      </c>
      <c r="C6239">
        <v>3</v>
      </c>
      <c r="D6239">
        <v>3.7950453704211249</v>
      </c>
      <c r="E6239">
        <v>0.47712125471966244</v>
      </c>
      <c r="G6239" t="s">
        <v>6121</v>
      </c>
      <c r="H6239">
        <v>1</v>
      </c>
      <c r="I6239">
        <v>3.7950453704211249</v>
      </c>
      <c r="J6239">
        <v>0</v>
      </c>
    </row>
    <row r="6240" spans="1:10">
      <c r="A6240">
        <v>6239</v>
      </c>
      <c r="B6240" t="s">
        <v>9556</v>
      </c>
      <c r="C6240">
        <v>3</v>
      </c>
      <c r="D6240">
        <v>3.7951149856303634</v>
      </c>
      <c r="E6240">
        <v>0.47712125471966244</v>
      </c>
      <c r="G6240" t="s">
        <v>5420</v>
      </c>
      <c r="H6240">
        <v>1</v>
      </c>
      <c r="I6240">
        <v>3.7951149856303634</v>
      </c>
      <c r="J6240">
        <v>0</v>
      </c>
    </row>
    <row r="6241" spans="1:10">
      <c r="A6241">
        <v>6240</v>
      </c>
      <c r="B6241" t="s">
        <v>9557</v>
      </c>
      <c r="C6241">
        <v>3</v>
      </c>
      <c r="D6241">
        <v>3.7951845896824241</v>
      </c>
      <c r="E6241">
        <v>0.47712125471966244</v>
      </c>
      <c r="G6241" t="s">
        <v>2308</v>
      </c>
      <c r="H6241">
        <v>1</v>
      </c>
      <c r="I6241">
        <v>3.7951845896824241</v>
      </c>
      <c r="J6241">
        <v>0</v>
      </c>
    </row>
    <row r="6242" spans="1:10">
      <c r="A6242">
        <v>6241</v>
      </c>
      <c r="B6242" t="s">
        <v>9558</v>
      </c>
      <c r="C6242">
        <v>3</v>
      </c>
      <c r="D6242">
        <v>3.7952541825808828</v>
      </c>
      <c r="E6242">
        <v>0.47712125471966244</v>
      </c>
      <c r="G6242" t="s">
        <v>6983</v>
      </c>
      <c r="H6242">
        <v>1</v>
      </c>
      <c r="I6242">
        <v>3.7952541825808828</v>
      </c>
      <c r="J6242">
        <v>0</v>
      </c>
    </row>
    <row r="6243" spans="1:10">
      <c r="A6243">
        <v>6242</v>
      </c>
      <c r="B6243" t="s">
        <v>9559</v>
      </c>
      <c r="C6243">
        <v>3</v>
      </c>
      <c r="D6243">
        <v>3.7953237643293138</v>
      </c>
      <c r="E6243">
        <v>0.47712125471966244</v>
      </c>
      <c r="G6243" t="s">
        <v>5536</v>
      </c>
      <c r="H6243">
        <v>1</v>
      </c>
      <c r="I6243">
        <v>3.7953237643293138</v>
      </c>
      <c r="J6243">
        <v>0</v>
      </c>
    </row>
    <row r="6244" spans="1:10">
      <c r="A6244">
        <v>6243</v>
      </c>
      <c r="B6244" t="s">
        <v>9560</v>
      </c>
      <c r="C6244">
        <v>3</v>
      </c>
      <c r="D6244">
        <v>3.7953933349312892</v>
      </c>
      <c r="E6244">
        <v>0.47712125471966244</v>
      </c>
      <c r="G6244" t="s">
        <v>5510</v>
      </c>
      <c r="H6244">
        <v>1</v>
      </c>
      <c r="I6244">
        <v>3.7953933349312892</v>
      </c>
      <c r="J6244">
        <v>0</v>
      </c>
    </row>
    <row r="6245" spans="1:10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G6245" t="s">
        <v>7186</v>
      </c>
      <c r="H6245">
        <v>1</v>
      </c>
      <c r="I6245">
        <v>3.7954628943903801</v>
      </c>
      <c r="J6245">
        <v>0</v>
      </c>
    </row>
    <row r="6246" spans="1:10">
      <c r="A6246">
        <v>6245</v>
      </c>
      <c r="B6246" t="s">
        <v>9561</v>
      </c>
      <c r="C6246">
        <v>3</v>
      </c>
      <c r="D6246">
        <v>3.7955324427101544</v>
      </c>
      <c r="E6246">
        <v>0.47712125471966244</v>
      </c>
      <c r="G6246" t="s">
        <v>2633</v>
      </c>
      <c r="H6246">
        <v>1</v>
      </c>
      <c r="I6246">
        <v>3.7955324427101544</v>
      </c>
      <c r="J6246">
        <v>0</v>
      </c>
    </row>
    <row r="6247" spans="1:10">
      <c r="A6247">
        <v>6246</v>
      </c>
      <c r="B6247" t="s">
        <v>9562</v>
      </c>
      <c r="C6247">
        <v>3</v>
      </c>
      <c r="D6247">
        <v>3.7956019798941796</v>
      </c>
      <c r="E6247">
        <v>0.47712125471966244</v>
      </c>
      <c r="G6247" t="s">
        <v>5514</v>
      </c>
      <c r="H6247">
        <v>1</v>
      </c>
      <c r="I6247">
        <v>3.7956019798941796</v>
      </c>
      <c r="J6247">
        <v>0</v>
      </c>
    </row>
    <row r="6248" spans="1:10">
      <c r="A6248">
        <v>6247</v>
      </c>
      <c r="B6248" t="s">
        <v>6478</v>
      </c>
      <c r="C6248">
        <v>3</v>
      </c>
      <c r="D6248">
        <v>3.7956715059460215</v>
      </c>
      <c r="E6248">
        <v>0.47712125471966244</v>
      </c>
      <c r="G6248" t="s">
        <v>6444</v>
      </c>
      <c r="H6248">
        <v>1</v>
      </c>
      <c r="I6248">
        <v>3.7956715059460215</v>
      </c>
      <c r="J6248">
        <v>0</v>
      </c>
    </row>
    <row r="6249" spans="1:10">
      <c r="A6249">
        <v>6248</v>
      </c>
      <c r="B6249" t="s">
        <v>9563</v>
      </c>
      <c r="C6249">
        <v>3</v>
      </c>
      <c r="D6249">
        <v>3.7957410208692437</v>
      </c>
      <c r="E6249">
        <v>0.47712125471966244</v>
      </c>
      <c r="G6249" t="s">
        <v>7312</v>
      </c>
      <c r="H6249">
        <v>1</v>
      </c>
      <c r="I6249">
        <v>3.7957410208692437</v>
      </c>
      <c r="J6249">
        <v>0</v>
      </c>
    </row>
    <row r="6250" spans="1:10">
      <c r="A6250">
        <v>6249</v>
      </c>
      <c r="B6250" t="s">
        <v>9564</v>
      </c>
      <c r="C6250">
        <v>3</v>
      </c>
      <c r="D6250">
        <v>3.7958105246674081</v>
      </c>
      <c r="E6250">
        <v>0.47712125471966244</v>
      </c>
      <c r="G6250" t="s">
        <v>6178</v>
      </c>
      <c r="H6250">
        <v>1</v>
      </c>
      <c r="I6250">
        <v>3.7958105246674081</v>
      </c>
      <c r="J6250">
        <v>0</v>
      </c>
    </row>
    <row r="6251" spans="1:10">
      <c r="A6251">
        <v>6250</v>
      </c>
      <c r="B6251" t="s">
        <v>9565</v>
      </c>
      <c r="C6251">
        <v>3</v>
      </c>
      <c r="D6251">
        <v>3.7958800173440754</v>
      </c>
      <c r="E6251">
        <v>0.47712125471966244</v>
      </c>
      <c r="G6251" t="s">
        <v>6795</v>
      </c>
      <c r="H6251">
        <v>1</v>
      </c>
      <c r="I6251">
        <v>3.7958800173440754</v>
      </c>
      <c r="J6251">
        <v>0</v>
      </c>
    </row>
    <row r="6252" spans="1:10">
      <c r="A6252">
        <v>6251</v>
      </c>
      <c r="B6252" t="s">
        <v>9566</v>
      </c>
      <c r="C6252">
        <v>3</v>
      </c>
      <c r="D6252">
        <v>3.7959494989028033</v>
      </c>
      <c r="E6252">
        <v>0.47712125471966244</v>
      </c>
      <c r="G6252" t="s">
        <v>7292</v>
      </c>
      <c r="H6252">
        <v>1</v>
      </c>
      <c r="I6252">
        <v>3.7959494989028033</v>
      </c>
      <c r="J6252">
        <v>0</v>
      </c>
    </row>
    <row r="6253" spans="1:10">
      <c r="A6253">
        <v>6252</v>
      </c>
      <c r="B6253" t="s">
        <v>9567</v>
      </c>
      <c r="C6253">
        <v>3</v>
      </c>
      <c r="D6253">
        <v>3.7960189693471493</v>
      </c>
      <c r="E6253">
        <v>0.47712125471966244</v>
      </c>
      <c r="G6253" t="s">
        <v>2220</v>
      </c>
      <c r="H6253">
        <v>1</v>
      </c>
      <c r="I6253">
        <v>3.7960189693471493</v>
      </c>
      <c r="J6253">
        <v>0</v>
      </c>
    </row>
    <row r="6254" spans="1:10">
      <c r="A6254">
        <v>6253</v>
      </c>
      <c r="B6254" t="s">
        <v>9568</v>
      </c>
      <c r="C6254">
        <v>3</v>
      </c>
      <c r="D6254">
        <v>3.7960884286806684</v>
      </c>
      <c r="E6254">
        <v>0.47712125471966244</v>
      </c>
      <c r="G6254" t="s">
        <v>6931</v>
      </c>
      <c r="H6254">
        <v>1</v>
      </c>
      <c r="I6254">
        <v>3.7960884286806684</v>
      </c>
      <c r="J6254">
        <v>0</v>
      </c>
    </row>
    <row r="6255" spans="1:10">
      <c r="A6255">
        <v>6254</v>
      </c>
      <c r="B6255" t="s">
        <v>9569</v>
      </c>
      <c r="C6255">
        <v>3</v>
      </c>
      <c r="D6255">
        <v>3.7961578769069146</v>
      </c>
      <c r="E6255">
        <v>0.47712125471966244</v>
      </c>
      <c r="G6255" t="s">
        <v>5444</v>
      </c>
      <c r="H6255">
        <v>1</v>
      </c>
      <c r="I6255">
        <v>3.7961578769069146</v>
      </c>
      <c r="J6255">
        <v>0</v>
      </c>
    </row>
    <row r="6256" spans="1:10">
      <c r="A6256">
        <v>6255</v>
      </c>
      <c r="B6256" t="s">
        <v>9570</v>
      </c>
      <c r="C6256">
        <v>3</v>
      </c>
      <c r="D6256">
        <v>3.7962273140294389</v>
      </c>
      <c r="E6256">
        <v>0.47712125471966244</v>
      </c>
      <c r="G6256" t="s">
        <v>5465</v>
      </c>
      <c r="H6256">
        <v>1</v>
      </c>
      <c r="I6256">
        <v>3.7962273140294389</v>
      </c>
      <c r="J6256">
        <v>0</v>
      </c>
    </row>
    <row r="6257" spans="1:10">
      <c r="A6257">
        <v>6256</v>
      </c>
      <c r="B6257" t="s">
        <v>9571</v>
      </c>
      <c r="C6257">
        <v>3</v>
      </c>
      <c r="D6257">
        <v>3.7962967400517917</v>
      </c>
      <c r="E6257">
        <v>0.47712125471966244</v>
      </c>
      <c r="G6257" t="s">
        <v>6382</v>
      </c>
      <c r="H6257">
        <v>1</v>
      </c>
      <c r="I6257">
        <v>3.7962967400517917</v>
      </c>
      <c r="J6257">
        <v>0</v>
      </c>
    </row>
    <row r="6258" spans="1:10">
      <c r="A6258">
        <v>6257</v>
      </c>
      <c r="B6258" t="s">
        <v>9572</v>
      </c>
      <c r="C6258">
        <v>3</v>
      </c>
      <c r="D6258">
        <v>3.7963661549775214</v>
      </c>
      <c r="E6258">
        <v>0.47712125471966244</v>
      </c>
      <c r="G6258" t="s">
        <v>6211</v>
      </c>
      <c r="H6258">
        <v>1</v>
      </c>
      <c r="I6258">
        <v>3.7963661549775214</v>
      </c>
      <c r="J6258">
        <v>0</v>
      </c>
    </row>
    <row r="6259" spans="1:10">
      <c r="A6259">
        <v>6258</v>
      </c>
      <c r="B6259" t="s">
        <v>9573</v>
      </c>
      <c r="C6259">
        <v>3</v>
      </c>
      <c r="D6259">
        <v>3.7964355588101744</v>
      </c>
      <c r="E6259">
        <v>0.47712125471966244</v>
      </c>
      <c r="G6259" t="s">
        <v>5765</v>
      </c>
      <c r="H6259">
        <v>1</v>
      </c>
      <c r="I6259">
        <v>3.7964355588101744</v>
      </c>
      <c r="J6259">
        <v>0</v>
      </c>
    </row>
    <row r="6260" spans="1:10">
      <c r="A6260">
        <v>6259</v>
      </c>
      <c r="B6260" t="s">
        <v>4286</v>
      </c>
      <c r="C6260">
        <v>3</v>
      </c>
      <c r="D6260">
        <v>3.7965049515532963</v>
      </c>
      <c r="E6260">
        <v>0.47712125471966244</v>
      </c>
      <c r="G6260" t="s">
        <v>5427</v>
      </c>
      <c r="H6260">
        <v>1</v>
      </c>
      <c r="I6260">
        <v>3.7965049515532963</v>
      </c>
      <c r="J6260">
        <v>0</v>
      </c>
    </row>
    <row r="6261" spans="1:10">
      <c r="A6261">
        <v>6260</v>
      </c>
      <c r="B6261" t="s">
        <v>6223</v>
      </c>
      <c r="C6261">
        <v>3</v>
      </c>
      <c r="D6261">
        <v>3.7965743332104296</v>
      </c>
      <c r="E6261">
        <v>0.47712125471966244</v>
      </c>
      <c r="G6261" t="s">
        <v>6788</v>
      </c>
      <c r="H6261">
        <v>1</v>
      </c>
      <c r="I6261">
        <v>3.7965743332104296</v>
      </c>
      <c r="J6261">
        <v>0</v>
      </c>
    </row>
    <row r="6262" spans="1:10">
      <c r="A6262">
        <v>6261</v>
      </c>
      <c r="B6262" t="s">
        <v>9574</v>
      </c>
      <c r="C6262">
        <v>3</v>
      </c>
      <c r="D6262">
        <v>3.7966437037851164</v>
      </c>
      <c r="E6262">
        <v>0.47712125471966244</v>
      </c>
      <c r="G6262" t="s">
        <v>1120</v>
      </c>
      <c r="H6262">
        <v>1</v>
      </c>
      <c r="I6262">
        <v>3.7966437037851164</v>
      </c>
      <c r="J6262">
        <v>0</v>
      </c>
    </row>
    <row r="6263" spans="1:10">
      <c r="A6263">
        <v>6262</v>
      </c>
      <c r="B6263" t="s">
        <v>4711</v>
      </c>
      <c r="C6263">
        <v>3</v>
      </c>
      <c r="D6263">
        <v>3.7967130632808965</v>
      </c>
      <c r="E6263">
        <v>0.47712125471966244</v>
      </c>
      <c r="G6263" t="s">
        <v>5380</v>
      </c>
      <c r="H6263">
        <v>1</v>
      </c>
      <c r="I6263">
        <v>3.7967130632808965</v>
      </c>
      <c r="J6263">
        <v>0</v>
      </c>
    </row>
    <row r="6264" spans="1:10">
      <c r="A6264">
        <v>6263</v>
      </c>
      <c r="B6264" t="s">
        <v>3980</v>
      </c>
      <c r="C6264">
        <v>3</v>
      </c>
      <c r="D6264">
        <v>3.7967824117013076</v>
      </c>
      <c r="E6264">
        <v>0.47712125471966244</v>
      </c>
      <c r="G6264" t="s">
        <v>7260</v>
      </c>
      <c r="H6264">
        <v>1</v>
      </c>
      <c r="I6264">
        <v>3.7967824117013076</v>
      </c>
      <c r="J6264">
        <v>0</v>
      </c>
    </row>
    <row r="6265" spans="1:10">
      <c r="A6265">
        <v>6264</v>
      </c>
      <c r="B6265" t="s">
        <v>9575</v>
      </c>
      <c r="C6265">
        <v>3</v>
      </c>
      <c r="D6265">
        <v>3.7968517490498872</v>
      </c>
      <c r="E6265">
        <v>0.47712125471966244</v>
      </c>
      <c r="G6265" t="s">
        <v>5910</v>
      </c>
      <c r="H6265">
        <v>1</v>
      </c>
      <c r="I6265">
        <v>3.7968517490498872</v>
      </c>
      <c r="J6265">
        <v>0</v>
      </c>
    </row>
    <row r="6266" spans="1:10">
      <c r="A6266">
        <v>6265</v>
      </c>
      <c r="B6266" t="s">
        <v>9576</v>
      </c>
      <c r="C6266">
        <v>3</v>
      </c>
      <c r="D6266">
        <v>3.796921075330169</v>
      </c>
      <c r="E6266">
        <v>0.47712125471966244</v>
      </c>
      <c r="G6266" t="s">
        <v>7107</v>
      </c>
      <c r="H6266">
        <v>1</v>
      </c>
      <c r="I6266">
        <v>3.796921075330169</v>
      </c>
      <c r="J6266">
        <v>0</v>
      </c>
    </row>
    <row r="6267" spans="1:10">
      <c r="A6267">
        <v>6266</v>
      </c>
      <c r="B6267" t="s">
        <v>9577</v>
      </c>
      <c r="C6267">
        <v>3</v>
      </c>
      <c r="D6267">
        <v>3.7969903905456865</v>
      </c>
      <c r="E6267">
        <v>0.47712125471966244</v>
      </c>
      <c r="G6267" t="s">
        <v>6155</v>
      </c>
      <c r="H6267">
        <v>1</v>
      </c>
      <c r="I6267">
        <v>3.7969903905456865</v>
      </c>
      <c r="J6267">
        <v>0</v>
      </c>
    </row>
    <row r="6268" spans="1:10">
      <c r="A6268">
        <v>6267</v>
      </c>
      <c r="B6268" t="s">
        <v>9578</v>
      </c>
      <c r="C6268">
        <v>3</v>
      </c>
      <c r="D6268">
        <v>3.7970596946999708</v>
      </c>
      <c r="E6268">
        <v>0.47712125471966244</v>
      </c>
      <c r="G6268" t="s">
        <v>7283</v>
      </c>
      <c r="H6268">
        <v>1</v>
      </c>
      <c r="I6268">
        <v>3.7970596946999708</v>
      </c>
      <c r="J6268">
        <v>0</v>
      </c>
    </row>
    <row r="6269" spans="1:10">
      <c r="A6269">
        <v>6268</v>
      </c>
      <c r="B6269" t="s">
        <v>9579</v>
      </c>
      <c r="C6269">
        <v>3</v>
      </c>
      <c r="D6269">
        <v>3.7971289877965524</v>
      </c>
      <c r="E6269">
        <v>0.47712125471966244</v>
      </c>
      <c r="G6269" t="s">
        <v>1868</v>
      </c>
      <c r="H6269">
        <v>1</v>
      </c>
      <c r="I6269">
        <v>3.7971289877965524</v>
      </c>
      <c r="J6269">
        <v>0</v>
      </c>
    </row>
    <row r="6270" spans="1:10">
      <c r="A6270">
        <v>6269</v>
      </c>
      <c r="B6270" t="s">
        <v>9580</v>
      </c>
      <c r="C6270">
        <v>3</v>
      </c>
      <c r="D6270">
        <v>3.797198269838959</v>
      </c>
      <c r="E6270">
        <v>0.47712125471966244</v>
      </c>
      <c r="G6270" t="s">
        <v>5511</v>
      </c>
      <c r="H6270">
        <v>1</v>
      </c>
      <c r="I6270">
        <v>3.797198269838959</v>
      </c>
      <c r="J6270">
        <v>0</v>
      </c>
    </row>
    <row r="6271" spans="1:10">
      <c r="A6271">
        <v>6270</v>
      </c>
      <c r="B6271" t="s">
        <v>9581</v>
      </c>
      <c r="C6271">
        <v>3</v>
      </c>
      <c r="D6271">
        <v>3.7972675408307164</v>
      </c>
      <c r="E6271">
        <v>0.47712125471966244</v>
      </c>
      <c r="G6271" t="s">
        <v>7306</v>
      </c>
      <c r="H6271">
        <v>1</v>
      </c>
      <c r="I6271">
        <v>3.7972675408307164</v>
      </c>
      <c r="J6271">
        <v>0</v>
      </c>
    </row>
    <row r="6272" spans="1:10">
      <c r="A6272">
        <v>6271</v>
      </c>
      <c r="B6272" t="s">
        <v>9582</v>
      </c>
      <c r="C6272">
        <v>3</v>
      </c>
      <c r="D6272">
        <v>3.7973368007753496</v>
      </c>
      <c r="E6272">
        <v>0.47712125471966244</v>
      </c>
      <c r="G6272" t="s">
        <v>6586</v>
      </c>
      <c r="H6272">
        <v>1</v>
      </c>
      <c r="I6272">
        <v>3.7973368007753496</v>
      </c>
      <c r="J6272">
        <v>0</v>
      </c>
    </row>
    <row r="6273" spans="1:10">
      <c r="A6273">
        <v>6272</v>
      </c>
      <c r="B6273" t="s">
        <v>9583</v>
      </c>
      <c r="C6273">
        <v>3</v>
      </c>
      <c r="D6273">
        <v>3.7974060496763822</v>
      </c>
      <c r="E6273">
        <v>0.47712125471966244</v>
      </c>
      <c r="G6273" t="s">
        <v>7014</v>
      </c>
      <c r="H6273">
        <v>1</v>
      </c>
      <c r="I6273">
        <v>3.7974060496763822</v>
      </c>
      <c r="J6273">
        <v>0</v>
      </c>
    </row>
    <row r="6274" spans="1:10">
      <c r="A6274">
        <v>6273</v>
      </c>
      <c r="B6274" t="s">
        <v>9584</v>
      </c>
      <c r="C6274">
        <v>3</v>
      </c>
      <c r="D6274">
        <v>3.7974752875373343</v>
      </c>
      <c r="E6274">
        <v>0.47712125471966244</v>
      </c>
      <c r="G6274" t="s">
        <v>7278</v>
      </c>
      <c r="H6274">
        <v>1</v>
      </c>
      <c r="I6274">
        <v>3.7974752875373343</v>
      </c>
      <c r="J6274">
        <v>0</v>
      </c>
    </row>
    <row r="6275" spans="1:10">
      <c r="A6275">
        <v>6274</v>
      </c>
      <c r="B6275" t="s">
        <v>9585</v>
      </c>
      <c r="C6275">
        <v>3</v>
      </c>
      <c r="D6275">
        <v>3.7975445143617264</v>
      </c>
      <c r="E6275">
        <v>0.47712125471966244</v>
      </c>
      <c r="G6275" t="s">
        <v>7190</v>
      </c>
      <c r="H6275">
        <v>1</v>
      </c>
      <c r="I6275">
        <v>3.7975445143617264</v>
      </c>
      <c r="J6275">
        <v>0</v>
      </c>
    </row>
    <row r="6276" spans="1:10">
      <c r="A6276">
        <v>6275</v>
      </c>
      <c r="B6276" t="s">
        <v>9586</v>
      </c>
      <c r="C6276">
        <v>3</v>
      </c>
      <c r="D6276">
        <v>3.7976137301530759</v>
      </c>
      <c r="E6276">
        <v>0.47712125471966244</v>
      </c>
      <c r="G6276" t="s">
        <v>5484</v>
      </c>
      <c r="H6276">
        <v>1</v>
      </c>
      <c r="I6276">
        <v>3.7976137301530759</v>
      </c>
      <c r="J6276">
        <v>0</v>
      </c>
    </row>
    <row r="6277" spans="1:10">
      <c r="A6277">
        <v>6276</v>
      </c>
      <c r="B6277" t="s">
        <v>9587</v>
      </c>
      <c r="C6277">
        <v>3</v>
      </c>
      <c r="D6277">
        <v>3.7976829349148993</v>
      </c>
      <c r="E6277">
        <v>0.47712125471966244</v>
      </c>
      <c r="G6277" t="s">
        <v>6088</v>
      </c>
      <c r="H6277">
        <v>1</v>
      </c>
      <c r="I6277">
        <v>3.7976829349148993</v>
      </c>
      <c r="J6277">
        <v>0</v>
      </c>
    </row>
    <row r="6278" spans="1:10">
      <c r="A6278">
        <v>6277</v>
      </c>
      <c r="B6278" t="s">
        <v>9588</v>
      </c>
      <c r="C6278">
        <v>3</v>
      </c>
      <c r="D6278">
        <v>3.7977521286507105</v>
      </c>
      <c r="E6278">
        <v>0.47712125471966244</v>
      </c>
      <c r="G6278" t="s">
        <v>6904</v>
      </c>
      <c r="H6278">
        <v>1</v>
      </c>
      <c r="I6278">
        <v>3.7977521286507105</v>
      </c>
      <c r="J6278">
        <v>0</v>
      </c>
    </row>
    <row r="6279" spans="1:10">
      <c r="A6279">
        <v>6278</v>
      </c>
      <c r="B6279" t="s">
        <v>9589</v>
      </c>
      <c r="C6279">
        <v>3</v>
      </c>
      <c r="D6279">
        <v>3.7978213113640238</v>
      </c>
      <c r="E6279">
        <v>0.47712125471966244</v>
      </c>
      <c r="G6279" t="s">
        <v>5220</v>
      </c>
      <c r="H6279">
        <v>1</v>
      </c>
      <c r="I6279">
        <v>3.7978213113640238</v>
      </c>
      <c r="J6279">
        <v>0</v>
      </c>
    </row>
    <row r="6280" spans="1:10">
      <c r="A6280">
        <v>6279</v>
      </c>
      <c r="B6280" t="s">
        <v>9590</v>
      </c>
      <c r="C6280">
        <v>3</v>
      </c>
      <c r="D6280">
        <v>3.7978904830583491</v>
      </c>
      <c r="E6280">
        <v>0.47712125471966244</v>
      </c>
      <c r="G6280" t="s">
        <v>6118</v>
      </c>
      <c r="H6280">
        <v>1</v>
      </c>
      <c r="I6280">
        <v>3.7978904830583491</v>
      </c>
      <c r="J6280">
        <v>0</v>
      </c>
    </row>
    <row r="6281" spans="1:10">
      <c r="A6281">
        <v>6280</v>
      </c>
      <c r="B6281" t="s">
        <v>9591</v>
      </c>
      <c r="C6281">
        <v>3</v>
      </c>
      <c r="D6281">
        <v>3.7979596437371961</v>
      </c>
      <c r="E6281">
        <v>0.47712125471966244</v>
      </c>
      <c r="G6281" t="s">
        <v>1816</v>
      </c>
      <c r="H6281">
        <v>1</v>
      </c>
      <c r="I6281">
        <v>3.7979596437371961</v>
      </c>
      <c r="J6281">
        <v>0</v>
      </c>
    </row>
    <row r="6282" spans="1:10">
      <c r="A6282">
        <v>6281</v>
      </c>
      <c r="B6282" t="s">
        <v>9592</v>
      </c>
      <c r="C6282">
        <v>3</v>
      </c>
      <c r="D6282">
        <v>3.7980287934040731</v>
      </c>
      <c r="E6282">
        <v>0.47712125471966244</v>
      </c>
      <c r="G6282" t="s">
        <v>6541</v>
      </c>
      <c r="H6282">
        <v>1</v>
      </c>
      <c r="I6282">
        <v>3.7980287934040731</v>
      </c>
      <c r="J6282">
        <v>0</v>
      </c>
    </row>
    <row r="6283" spans="1:10">
      <c r="A6283">
        <v>6282</v>
      </c>
      <c r="B6283" t="s">
        <v>9593</v>
      </c>
      <c r="C6283">
        <v>3</v>
      </c>
      <c r="D6283">
        <v>3.7980979320624861</v>
      </c>
      <c r="E6283">
        <v>0.47712125471966244</v>
      </c>
      <c r="G6283" t="s">
        <v>6288</v>
      </c>
      <c r="H6283">
        <v>1</v>
      </c>
      <c r="I6283">
        <v>3.7980979320624861</v>
      </c>
      <c r="J6283">
        <v>0</v>
      </c>
    </row>
    <row r="6284" spans="1:10">
      <c r="A6284">
        <v>6283</v>
      </c>
      <c r="B6284" t="s">
        <v>9594</v>
      </c>
      <c r="C6284">
        <v>3</v>
      </c>
      <c r="D6284">
        <v>3.7981670597159392</v>
      </c>
      <c r="E6284">
        <v>0.47712125471966244</v>
      </c>
      <c r="G6284" t="s">
        <v>6590</v>
      </c>
      <c r="H6284">
        <v>1</v>
      </c>
      <c r="I6284">
        <v>3.7981670597159392</v>
      </c>
      <c r="J6284">
        <v>0</v>
      </c>
    </row>
    <row r="6285" spans="1:10">
      <c r="A6285">
        <v>6284</v>
      </c>
      <c r="B6285" t="s">
        <v>9595</v>
      </c>
      <c r="C6285">
        <v>3</v>
      </c>
      <c r="D6285">
        <v>3.7982361763679355</v>
      </c>
      <c r="E6285">
        <v>0.47712125471966244</v>
      </c>
      <c r="G6285" t="s">
        <v>6847</v>
      </c>
      <c r="H6285">
        <v>1</v>
      </c>
      <c r="I6285">
        <v>3.7982361763679355</v>
      </c>
      <c r="J6285">
        <v>0</v>
      </c>
    </row>
    <row r="6286" spans="1:10">
      <c r="A6286">
        <v>6285</v>
      </c>
      <c r="B6286" t="s">
        <v>9596</v>
      </c>
      <c r="C6286">
        <v>3</v>
      </c>
      <c r="D6286">
        <v>3.7983052820219765</v>
      </c>
      <c r="E6286">
        <v>0.47712125471966244</v>
      </c>
      <c r="G6286" t="s">
        <v>7392</v>
      </c>
      <c r="H6286">
        <v>1</v>
      </c>
      <c r="I6286">
        <v>3.7983052820219765</v>
      </c>
      <c r="J6286">
        <v>0</v>
      </c>
    </row>
    <row r="6287" spans="1:10">
      <c r="A6287">
        <v>6286</v>
      </c>
      <c r="B6287" t="s">
        <v>9597</v>
      </c>
      <c r="C6287">
        <v>3</v>
      </c>
      <c r="D6287">
        <v>3.7983743766815614</v>
      </c>
      <c r="E6287">
        <v>0.47712125471966244</v>
      </c>
      <c r="G6287" t="s">
        <v>5195</v>
      </c>
      <c r="H6287">
        <v>1</v>
      </c>
      <c r="I6287">
        <v>3.7983743766815614</v>
      </c>
      <c r="J6287">
        <v>0</v>
      </c>
    </row>
    <row r="6288" spans="1:10">
      <c r="A6288">
        <v>6287</v>
      </c>
      <c r="B6288" t="s">
        <v>9598</v>
      </c>
      <c r="C6288">
        <v>3</v>
      </c>
      <c r="D6288">
        <v>3.7984434603501875</v>
      </c>
      <c r="E6288">
        <v>0.47712125471966244</v>
      </c>
      <c r="G6288" t="s">
        <v>6097</v>
      </c>
      <c r="H6288">
        <v>1</v>
      </c>
      <c r="I6288">
        <v>3.7984434603501875</v>
      </c>
      <c r="J6288">
        <v>0</v>
      </c>
    </row>
    <row r="6289" spans="1:10">
      <c r="A6289">
        <v>6288</v>
      </c>
      <c r="B6289" t="s">
        <v>9599</v>
      </c>
      <c r="C6289">
        <v>3</v>
      </c>
      <c r="D6289">
        <v>3.7985125330313516</v>
      </c>
      <c r="E6289">
        <v>0.47712125471966244</v>
      </c>
      <c r="G6289" t="s">
        <v>6556</v>
      </c>
      <c r="H6289">
        <v>1</v>
      </c>
      <c r="I6289">
        <v>3.7985125330313516</v>
      </c>
      <c r="J6289">
        <v>0</v>
      </c>
    </row>
    <row r="6290" spans="1:10">
      <c r="A6290">
        <v>6289</v>
      </c>
      <c r="B6290" t="s">
        <v>9600</v>
      </c>
      <c r="C6290">
        <v>3</v>
      </c>
      <c r="D6290">
        <v>3.7985815947285477</v>
      </c>
      <c r="E6290">
        <v>0.47712125471966244</v>
      </c>
      <c r="G6290" t="s">
        <v>6744</v>
      </c>
      <c r="H6290">
        <v>1</v>
      </c>
      <c r="I6290">
        <v>3.7985815947285477</v>
      </c>
      <c r="J6290">
        <v>0</v>
      </c>
    </row>
    <row r="6291" spans="1:10">
      <c r="A6291">
        <v>6290</v>
      </c>
      <c r="B6291" t="s">
        <v>9601</v>
      </c>
      <c r="C6291">
        <v>3</v>
      </c>
      <c r="D6291">
        <v>3.7986506454452691</v>
      </c>
      <c r="E6291">
        <v>0.47712125471966244</v>
      </c>
      <c r="G6291" t="s">
        <v>5854</v>
      </c>
      <c r="H6291">
        <v>1</v>
      </c>
      <c r="I6291">
        <v>3.7986506454452691</v>
      </c>
      <c r="J6291">
        <v>0</v>
      </c>
    </row>
    <row r="6292" spans="1:10">
      <c r="A6292">
        <v>6291</v>
      </c>
      <c r="B6292" t="s">
        <v>5350</v>
      </c>
      <c r="C6292">
        <v>3</v>
      </c>
      <c r="D6292">
        <v>3.7987196851850062</v>
      </c>
      <c r="E6292">
        <v>0.47712125471966244</v>
      </c>
      <c r="G6292" t="s">
        <v>2983</v>
      </c>
      <c r="H6292">
        <v>1</v>
      </c>
      <c r="I6292">
        <v>3.7987196851850062</v>
      </c>
      <c r="J6292">
        <v>0</v>
      </c>
    </row>
    <row r="6293" spans="1:10">
      <c r="A6293">
        <v>6292</v>
      </c>
      <c r="B6293" t="s">
        <v>9602</v>
      </c>
      <c r="C6293">
        <v>3</v>
      </c>
      <c r="D6293">
        <v>3.7987887139512493</v>
      </c>
      <c r="E6293">
        <v>0.47712125471966244</v>
      </c>
      <c r="G6293" t="s">
        <v>5571</v>
      </c>
      <c r="H6293">
        <v>1</v>
      </c>
      <c r="I6293">
        <v>3.7987887139512493</v>
      </c>
      <c r="J6293">
        <v>0</v>
      </c>
    </row>
    <row r="6294" spans="1:10">
      <c r="A6294">
        <v>6293</v>
      </c>
      <c r="B6294" t="s">
        <v>9603</v>
      </c>
      <c r="C6294">
        <v>3</v>
      </c>
      <c r="D6294">
        <v>3.7988577317474856</v>
      </c>
      <c r="E6294">
        <v>0.47712125471966244</v>
      </c>
      <c r="G6294" t="s">
        <v>7247</v>
      </c>
      <c r="H6294">
        <v>1</v>
      </c>
      <c r="I6294">
        <v>3.7988577317474856</v>
      </c>
      <c r="J6294">
        <v>0</v>
      </c>
    </row>
    <row r="6295" spans="1:10">
      <c r="A6295">
        <v>6294</v>
      </c>
      <c r="B6295" t="s">
        <v>9604</v>
      </c>
      <c r="C6295">
        <v>3</v>
      </c>
      <c r="D6295">
        <v>3.7989267385772014</v>
      </c>
      <c r="E6295">
        <v>0.47712125471966244</v>
      </c>
      <c r="G6295" t="s">
        <v>7381</v>
      </c>
      <c r="H6295">
        <v>1</v>
      </c>
      <c r="I6295">
        <v>3.7989267385772014</v>
      </c>
      <c r="J6295">
        <v>0</v>
      </c>
    </row>
    <row r="6296" spans="1:10">
      <c r="A6296">
        <v>6295</v>
      </c>
      <c r="B6296" t="s">
        <v>9605</v>
      </c>
      <c r="C6296">
        <v>3</v>
      </c>
      <c r="D6296">
        <v>3.7989957344438814</v>
      </c>
      <c r="E6296">
        <v>0.47712125471966244</v>
      </c>
      <c r="G6296" t="s">
        <v>6616</v>
      </c>
      <c r="H6296">
        <v>1</v>
      </c>
      <c r="I6296">
        <v>3.7989957344438814</v>
      </c>
      <c r="J6296">
        <v>0</v>
      </c>
    </row>
    <row r="6297" spans="1:10">
      <c r="A6297">
        <v>6296</v>
      </c>
      <c r="B6297" t="s">
        <v>9606</v>
      </c>
      <c r="C6297">
        <v>3</v>
      </c>
      <c r="D6297">
        <v>3.7990647193510081</v>
      </c>
      <c r="E6297">
        <v>0.47712125471966244</v>
      </c>
      <c r="G6297" t="s">
        <v>6141</v>
      </c>
      <c r="H6297">
        <v>1</v>
      </c>
      <c r="I6297">
        <v>3.7990647193510081</v>
      </c>
      <c r="J6297">
        <v>0</v>
      </c>
    </row>
    <row r="6298" spans="1:10">
      <c r="A6298">
        <v>6297</v>
      </c>
      <c r="B6298" t="s">
        <v>9607</v>
      </c>
      <c r="C6298">
        <v>3</v>
      </c>
      <c r="D6298">
        <v>3.7991336933020627</v>
      </c>
      <c r="E6298">
        <v>0.47712125471966244</v>
      </c>
      <c r="G6298" t="s">
        <v>5205</v>
      </c>
      <c r="H6298">
        <v>1</v>
      </c>
      <c r="I6298">
        <v>3.7991336933020627</v>
      </c>
      <c r="J6298">
        <v>0</v>
      </c>
    </row>
    <row r="6299" spans="1:10">
      <c r="A6299">
        <v>6298</v>
      </c>
      <c r="B6299" t="s">
        <v>9608</v>
      </c>
      <c r="C6299">
        <v>3</v>
      </c>
      <c r="D6299">
        <v>3.7992026563005252</v>
      </c>
      <c r="E6299">
        <v>0.47712125471966244</v>
      </c>
      <c r="G6299" t="s">
        <v>6509</v>
      </c>
      <c r="H6299">
        <v>1</v>
      </c>
      <c r="I6299">
        <v>3.7992026563005252</v>
      </c>
      <c r="J6299">
        <v>0</v>
      </c>
    </row>
    <row r="6300" spans="1:10">
      <c r="A6300">
        <v>6299</v>
      </c>
      <c r="B6300" t="s">
        <v>9609</v>
      </c>
      <c r="C6300">
        <v>3</v>
      </c>
      <c r="D6300">
        <v>3.7992716083498728</v>
      </c>
      <c r="E6300">
        <v>0.47712125471966244</v>
      </c>
      <c r="G6300" t="s">
        <v>5275</v>
      </c>
      <c r="H6300">
        <v>1</v>
      </c>
      <c r="I6300">
        <v>3.7992716083498728</v>
      </c>
      <c r="J6300">
        <v>0</v>
      </c>
    </row>
    <row r="6301" spans="1:10">
      <c r="A6301">
        <v>6300</v>
      </c>
      <c r="B6301" t="s">
        <v>9610</v>
      </c>
      <c r="C6301">
        <v>3</v>
      </c>
      <c r="D6301">
        <v>3.7993405494535817</v>
      </c>
      <c r="E6301">
        <v>0.47712125471966244</v>
      </c>
      <c r="G6301" t="s">
        <v>6013</v>
      </c>
      <c r="H6301">
        <v>1</v>
      </c>
      <c r="I6301">
        <v>3.7993405494535817</v>
      </c>
      <c r="J6301">
        <v>0</v>
      </c>
    </row>
    <row r="6302" spans="1:10">
      <c r="A6302">
        <v>6301</v>
      </c>
      <c r="B6302" t="s">
        <v>9611</v>
      </c>
      <c r="C6302">
        <v>3</v>
      </c>
      <c r="D6302">
        <v>3.799409479615127</v>
      </c>
      <c r="E6302">
        <v>0.47712125471966244</v>
      </c>
      <c r="G6302" t="s">
        <v>6896</v>
      </c>
      <c r="H6302">
        <v>1</v>
      </c>
      <c r="I6302">
        <v>3.799409479615127</v>
      </c>
      <c r="J6302">
        <v>0</v>
      </c>
    </row>
    <row r="6303" spans="1:10">
      <c r="A6303">
        <v>6302</v>
      </c>
      <c r="B6303" t="s">
        <v>9612</v>
      </c>
      <c r="C6303">
        <v>3</v>
      </c>
      <c r="D6303">
        <v>3.799478398837981</v>
      </c>
      <c r="E6303">
        <v>0.47712125471966244</v>
      </c>
      <c r="G6303" t="s">
        <v>5774</v>
      </c>
      <c r="H6303">
        <v>1</v>
      </c>
      <c r="I6303">
        <v>3.799478398837981</v>
      </c>
      <c r="J6303">
        <v>0</v>
      </c>
    </row>
    <row r="6304" spans="1:10">
      <c r="A6304">
        <v>6303</v>
      </c>
      <c r="B6304" t="s">
        <v>9613</v>
      </c>
      <c r="C6304">
        <v>3</v>
      </c>
      <c r="D6304">
        <v>3.7995473071256152</v>
      </c>
      <c r="E6304">
        <v>0.47712125471966244</v>
      </c>
      <c r="G6304" t="s">
        <v>7059</v>
      </c>
      <c r="H6304">
        <v>1</v>
      </c>
      <c r="I6304">
        <v>3.7995473071256152</v>
      </c>
      <c r="J6304">
        <v>0</v>
      </c>
    </row>
    <row r="6305" spans="1:10">
      <c r="A6305">
        <v>6304</v>
      </c>
      <c r="B6305" t="s">
        <v>4633</v>
      </c>
      <c r="C6305">
        <v>2</v>
      </c>
      <c r="D6305">
        <v>3.7996162044814987</v>
      </c>
      <c r="E6305">
        <v>0.3010299956639812</v>
      </c>
      <c r="G6305" t="s">
        <v>1895</v>
      </c>
      <c r="H6305">
        <v>1</v>
      </c>
      <c r="I6305">
        <v>3.7996162044814987</v>
      </c>
      <c r="J6305">
        <v>0</v>
      </c>
    </row>
    <row r="6306" spans="1:10">
      <c r="A6306">
        <v>6305</v>
      </c>
      <c r="B6306" t="s">
        <v>4466</v>
      </c>
      <c r="C6306">
        <v>2</v>
      </c>
      <c r="D6306">
        <v>3.7996850909091004</v>
      </c>
      <c r="E6306">
        <v>0.3010299956639812</v>
      </c>
      <c r="G6306" t="s">
        <v>5993</v>
      </c>
      <c r="H6306">
        <v>1</v>
      </c>
      <c r="I6306">
        <v>3.7996850909091004</v>
      </c>
      <c r="J6306">
        <v>0</v>
      </c>
    </row>
    <row r="6307" spans="1:10">
      <c r="A6307">
        <v>6306</v>
      </c>
      <c r="B6307" t="s">
        <v>9614</v>
      </c>
      <c r="C6307">
        <v>2</v>
      </c>
      <c r="D6307">
        <v>3.799753966411886</v>
      </c>
      <c r="E6307">
        <v>0.3010299956639812</v>
      </c>
      <c r="G6307" t="s">
        <v>1086</v>
      </c>
      <c r="H6307">
        <v>1</v>
      </c>
      <c r="I6307">
        <v>3.799753966411886</v>
      </c>
      <c r="J6307">
        <v>0</v>
      </c>
    </row>
    <row r="6308" spans="1:10">
      <c r="A6308">
        <v>6307</v>
      </c>
      <c r="B6308" t="s">
        <v>9615</v>
      </c>
      <c r="C6308">
        <v>2</v>
      </c>
      <c r="D6308">
        <v>3.7998228309933197</v>
      </c>
      <c r="E6308">
        <v>0.3010299956639812</v>
      </c>
      <c r="G6308" t="s">
        <v>5886</v>
      </c>
      <c r="H6308">
        <v>1</v>
      </c>
      <c r="I6308">
        <v>3.7998228309933197</v>
      </c>
      <c r="J6308">
        <v>0</v>
      </c>
    </row>
    <row r="6309" spans="1:10">
      <c r="A6309">
        <v>6308</v>
      </c>
      <c r="B6309" t="s">
        <v>9616</v>
      </c>
      <c r="C6309">
        <v>2</v>
      </c>
      <c r="D6309">
        <v>3.7998916846568651</v>
      </c>
      <c r="E6309">
        <v>0.3010299956639812</v>
      </c>
      <c r="G6309" t="s">
        <v>6244</v>
      </c>
      <c r="H6309">
        <v>1</v>
      </c>
      <c r="I6309">
        <v>3.7998916846568651</v>
      </c>
      <c r="J6309">
        <v>0</v>
      </c>
    </row>
    <row r="6310" spans="1:10">
      <c r="A6310">
        <v>6309</v>
      </c>
      <c r="B6310" t="s">
        <v>9617</v>
      </c>
      <c r="C6310">
        <v>2</v>
      </c>
      <c r="D6310">
        <v>3.7999605274059833</v>
      </c>
      <c r="E6310">
        <v>0.3010299956639812</v>
      </c>
      <c r="G6310" t="s">
        <v>5622</v>
      </c>
      <c r="H6310">
        <v>1</v>
      </c>
      <c r="I6310">
        <v>3.7999605274059833</v>
      </c>
      <c r="J6310">
        <v>0</v>
      </c>
    </row>
    <row r="6311" spans="1:10">
      <c r="A6311">
        <v>6310</v>
      </c>
      <c r="B6311" t="s">
        <v>9618</v>
      </c>
      <c r="C6311">
        <v>2</v>
      </c>
      <c r="D6311">
        <v>3.8000293592441343</v>
      </c>
      <c r="E6311">
        <v>0.3010299956639812</v>
      </c>
      <c r="G6311" t="s">
        <v>5315</v>
      </c>
      <c r="H6311">
        <v>1</v>
      </c>
      <c r="I6311">
        <v>3.8000293592441343</v>
      </c>
      <c r="J6311">
        <v>0</v>
      </c>
    </row>
    <row r="6312" spans="1:10">
      <c r="A6312">
        <v>6311</v>
      </c>
      <c r="B6312" t="s">
        <v>9619</v>
      </c>
      <c r="C6312">
        <v>2</v>
      </c>
      <c r="D6312">
        <v>3.8000981801747757</v>
      </c>
      <c r="E6312">
        <v>0.3010299956639812</v>
      </c>
      <c r="G6312" t="s">
        <v>6085</v>
      </c>
      <c r="H6312">
        <v>1</v>
      </c>
      <c r="I6312">
        <v>3.8000981801747757</v>
      </c>
      <c r="J6312">
        <v>0</v>
      </c>
    </row>
    <row r="6313" spans="1:10">
      <c r="A6313">
        <v>6312</v>
      </c>
      <c r="B6313" t="s">
        <v>9620</v>
      </c>
      <c r="C6313">
        <v>2</v>
      </c>
      <c r="D6313">
        <v>3.8001669902013639</v>
      </c>
      <c r="E6313">
        <v>0.3010299956639812</v>
      </c>
      <c r="G6313" t="s">
        <v>6514</v>
      </c>
      <c r="H6313">
        <v>1</v>
      </c>
      <c r="I6313">
        <v>3.8001669902013639</v>
      </c>
      <c r="J6313">
        <v>0</v>
      </c>
    </row>
    <row r="6314" spans="1:10">
      <c r="A6314">
        <v>6313</v>
      </c>
      <c r="B6314" t="s">
        <v>4803</v>
      </c>
      <c r="C6314">
        <v>2</v>
      </c>
      <c r="D6314">
        <v>3.800235789327354</v>
      </c>
      <c r="E6314">
        <v>0.3010299956639812</v>
      </c>
      <c r="G6314" t="s">
        <v>5625</v>
      </c>
      <c r="H6314">
        <v>1</v>
      </c>
      <c r="I6314">
        <v>3.800235789327354</v>
      </c>
      <c r="J6314">
        <v>0</v>
      </c>
    </row>
    <row r="6315" spans="1:10">
      <c r="A6315">
        <v>6314</v>
      </c>
      <c r="B6315" t="s">
        <v>9621</v>
      </c>
      <c r="C6315">
        <v>2</v>
      </c>
      <c r="D6315">
        <v>3.8003045775561985</v>
      </c>
      <c r="E6315">
        <v>0.3010299956639812</v>
      </c>
      <c r="G6315" t="s">
        <v>6909</v>
      </c>
      <c r="H6315">
        <v>1</v>
      </c>
      <c r="I6315">
        <v>3.8003045775561985</v>
      </c>
      <c r="J6315">
        <v>0</v>
      </c>
    </row>
    <row r="6316" spans="1:10">
      <c r="A6316">
        <v>6315</v>
      </c>
      <c r="B6316" t="s">
        <v>9622</v>
      </c>
      <c r="C6316">
        <v>2</v>
      </c>
      <c r="D6316">
        <v>3.8003733548913496</v>
      </c>
      <c r="E6316">
        <v>0.3010299956639812</v>
      </c>
      <c r="G6316" t="s">
        <v>6653</v>
      </c>
      <c r="H6316">
        <v>1</v>
      </c>
      <c r="I6316">
        <v>3.8003733548913496</v>
      </c>
      <c r="J6316">
        <v>0</v>
      </c>
    </row>
    <row r="6317" spans="1:10">
      <c r="A6317">
        <v>6316</v>
      </c>
      <c r="B6317" t="s">
        <v>9623</v>
      </c>
      <c r="C6317">
        <v>2</v>
      </c>
      <c r="D6317">
        <v>3.8004421213362565</v>
      </c>
      <c r="E6317">
        <v>0.3010299956639812</v>
      </c>
      <c r="G6317" t="s">
        <v>5178</v>
      </c>
      <c r="H6317">
        <v>1</v>
      </c>
      <c r="I6317">
        <v>3.8004421213362565</v>
      </c>
      <c r="J6317">
        <v>0</v>
      </c>
    </row>
    <row r="6318" spans="1:10">
      <c r="A6318">
        <v>6317</v>
      </c>
      <c r="B6318" t="s">
        <v>9624</v>
      </c>
      <c r="C6318">
        <v>2</v>
      </c>
      <c r="D6318">
        <v>3.8005108768943678</v>
      </c>
      <c r="E6318">
        <v>0.3010299956639812</v>
      </c>
      <c r="G6318" t="s">
        <v>5127</v>
      </c>
      <c r="H6318">
        <v>1</v>
      </c>
      <c r="I6318">
        <v>3.8005108768943678</v>
      </c>
      <c r="J6318">
        <v>0</v>
      </c>
    </row>
    <row r="6319" spans="1:10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G6319" t="s">
        <v>2957</v>
      </c>
      <c r="H6319">
        <v>1</v>
      </c>
      <c r="I6319">
        <v>3.8005796215691303</v>
      </c>
      <c r="J6319">
        <v>0</v>
      </c>
    </row>
    <row r="6320" spans="1:10">
      <c r="A6320">
        <v>6319</v>
      </c>
      <c r="B6320" t="s">
        <v>9625</v>
      </c>
      <c r="C6320">
        <v>2</v>
      </c>
      <c r="D6320">
        <v>3.8006483553639883</v>
      </c>
      <c r="E6320">
        <v>0.3010299956639812</v>
      </c>
      <c r="G6320" t="s">
        <v>5724</v>
      </c>
      <c r="H6320">
        <v>1</v>
      </c>
      <c r="I6320">
        <v>3.8006483553639883</v>
      </c>
      <c r="J6320">
        <v>0</v>
      </c>
    </row>
    <row r="6321" spans="1:10">
      <c r="A6321">
        <v>6320</v>
      </c>
      <c r="B6321" t="s">
        <v>9626</v>
      </c>
      <c r="C6321">
        <v>2</v>
      </c>
      <c r="D6321">
        <v>3.8007170782823851</v>
      </c>
      <c r="E6321">
        <v>0.3010299956639812</v>
      </c>
      <c r="G6321" t="s">
        <v>6851</v>
      </c>
      <c r="H6321">
        <v>1</v>
      </c>
      <c r="I6321">
        <v>3.8007170782823851</v>
      </c>
      <c r="J6321">
        <v>0</v>
      </c>
    </row>
    <row r="6322" spans="1:10">
      <c r="A6322">
        <v>6321</v>
      </c>
      <c r="B6322" t="s">
        <v>9627</v>
      </c>
      <c r="C6322">
        <v>2</v>
      </c>
      <c r="D6322">
        <v>3.8007857903277626</v>
      </c>
      <c r="E6322">
        <v>0.3010299956639812</v>
      </c>
      <c r="G6322" t="s">
        <v>5293</v>
      </c>
      <c r="H6322">
        <v>1</v>
      </c>
      <c r="I6322">
        <v>3.8007857903277626</v>
      </c>
      <c r="J6322">
        <v>0</v>
      </c>
    </row>
    <row r="6323" spans="1:10">
      <c r="A6323">
        <v>6322</v>
      </c>
      <c r="B6323" t="s">
        <v>4011</v>
      </c>
      <c r="C6323">
        <v>2</v>
      </c>
      <c r="D6323">
        <v>3.8008544915035611</v>
      </c>
      <c r="E6323">
        <v>0.3010299956639812</v>
      </c>
      <c r="G6323" t="s">
        <v>7351</v>
      </c>
      <c r="H6323">
        <v>1</v>
      </c>
      <c r="I6323">
        <v>3.8008544915035611</v>
      </c>
      <c r="J6323">
        <v>0</v>
      </c>
    </row>
    <row r="6324" spans="1:10">
      <c r="A6324">
        <v>6323</v>
      </c>
      <c r="B6324" t="s">
        <v>9628</v>
      </c>
      <c r="C6324">
        <v>2</v>
      </c>
      <c r="D6324">
        <v>3.8009231818132183</v>
      </c>
      <c r="E6324">
        <v>0.3010299956639812</v>
      </c>
      <c r="G6324" t="s">
        <v>7133</v>
      </c>
      <c r="H6324">
        <v>1</v>
      </c>
      <c r="I6324">
        <v>3.8009231818132183</v>
      </c>
      <c r="J6324">
        <v>0</v>
      </c>
    </row>
    <row r="6325" spans="1:10">
      <c r="A6325">
        <v>6324</v>
      </c>
      <c r="B6325" t="s">
        <v>9629</v>
      </c>
      <c r="C6325">
        <v>2</v>
      </c>
      <c r="D6325">
        <v>3.8009918612601714</v>
      </c>
      <c r="E6325">
        <v>0.3010299956639812</v>
      </c>
      <c r="G6325" t="s">
        <v>5709</v>
      </c>
      <c r="H6325">
        <v>1</v>
      </c>
      <c r="I6325">
        <v>3.8009918612601714</v>
      </c>
      <c r="J6325">
        <v>0</v>
      </c>
    </row>
    <row r="6326" spans="1:10">
      <c r="A6326">
        <v>6325</v>
      </c>
      <c r="B6326" t="s">
        <v>9630</v>
      </c>
      <c r="C6326">
        <v>2</v>
      </c>
      <c r="D6326">
        <v>3.8010605298478555</v>
      </c>
      <c r="E6326">
        <v>0.3010299956639812</v>
      </c>
      <c r="G6326" t="s">
        <v>6432</v>
      </c>
      <c r="H6326">
        <v>1</v>
      </c>
      <c r="I6326">
        <v>3.8010605298478555</v>
      </c>
      <c r="J6326">
        <v>0</v>
      </c>
    </row>
    <row r="6327" spans="1:10">
      <c r="A6327">
        <v>6326</v>
      </c>
      <c r="B6327" t="s">
        <v>9631</v>
      </c>
      <c r="C6327">
        <v>2</v>
      </c>
      <c r="D6327">
        <v>3.8011291875797042</v>
      </c>
      <c r="E6327">
        <v>0.3010299956639812</v>
      </c>
      <c r="G6327" t="s">
        <v>5621</v>
      </c>
      <c r="H6327">
        <v>1</v>
      </c>
      <c r="I6327">
        <v>3.8011291875797042</v>
      </c>
      <c r="J6327">
        <v>0</v>
      </c>
    </row>
    <row r="6328" spans="1:10">
      <c r="A6328">
        <v>6327</v>
      </c>
      <c r="B6328" t="s">
        <v>4486</v>
      </c>
      <c r="C6328">
        <v>2</v>
      </c>
      <c r="D6328">
        <v>3.801197834459149</v>
      </c>
      <c r="E6328">
        <v>0.3010299956639812</v>
      </c>
      <c r="G6328" t="s">
        <v>5754</v>
      </c>
      <c r="H6328">
        <v>1</v>
      </c>
      <c r="I6328">
        <v>3.801197834459149</v>
      </c>
      <c r="J6328">
        <v>0</v>
      </c>
    </row>
    <row r="6329" spans="1:10">
      <c r="A6329">
        <v>6328</v>
      </c>
      <c r="B6329" t="s">
        <v>9632</v>
      </c>
      <c r="C6329">
        <v>2</v>
      </c>
      <c r="D6329">
        <v>3.8012664704896202</v>
      </c>
      <c r="E6329">
        <v>0.3010299956639812</v>
      </c>
      <c r="G6329" t="s">
        <v>7127</v>
      </c>
      <c r="H6329">
        <v>1</v>
      </c>
      <c r="I6329">
        <v>3.8012664704896202</v>
      </c>
      <c r="J6329">
        <v>0</v>
      </c>
    </row>
    <row r="6330" spans="1:10">
      <c r="A6330">
        <v>6329</v>
      </c>
      <c r="B6330" t="s">
        <v>9633</v>
      </c>
      <c r="C6330">
        <v>2</v>
      </c>
      <c r="D6330">
        <v>3.8013350956745464</v>
      </c>
      <c r="E6330">
        <v>0.3010299956639812</v>
      </c>
      <c r="G6330" t="s">
        <v>6096</v>
      </c>
      <c r="H6330">
        <v>1</v>
      </c>
      <c r="I6330">
        <v>3.8013350956745464</v>
      </c>
      <c r="J6330">
        <v>0</v>
      </c>
    </row>
    <row r="6331" spans="1:10">
      <c r="A6331">
        <v>6330</v>
      </c>
      <c r="B6331" t="s">
        <v>9634</v>
      </c>
      <c r="C6331">
        <v>2</v>
      </c>
      <c r="D6331">
        <v>3.8014037100173552</v>
      </c>
      <c r="E6331">
        <v>0.3010299956639812</v>
      </c>
      <c r="G6331" t="s">
        <v>7274</v>
      </c>
      <c r="H6331">
        <v>1</v>
      </c>
      <c r="I6331">
        <v>3.8014037100173552</v>
      </c>
      <c r="J6331">
        <v>0</v>
      </c>
    </row>
    <row r="6332" spans="1:10">
      <c r="A6332">
        <v>6331</v>
      </c>
      <c r="B6332" t="s">
        <v>9635</v>
      </c>
      <c r="C6332">
        <v>2</v>
      </c>
      <c r="D6332">
        <v>3.801472313521471</v>
      </c>
      <c r="E6332">
        <v>0.3010299956639812</v>
      </c>
      <c r="G6332" t="s">
        <v>6209</v>
      </c>
      <c r="H6332">
        <v>1</v>
      </c>
      <c r="I6332">
        <v>3.801472313521471</v>
      </c>
      <c r="J6332">
        <v>0</v>
      </c>
    </row>
    <row r="6333" spans="1:10">
      <c r="A6333">
        <v>6332</v>
      </c>
      <c r="B6333" t="s">
        <v>9636</v>
      </c>
      <c r="C6333">
        <v>2</v>
      </c>
      <c r="D6333">
        <v>3.8015409061903185</v>
      </c>
      <c r="E6333">
        <v>0.3010299956639812</v>
      </c>
      <c r="G6333" t="s">
        <v>7233</v>
      </c>
      <c r="H6333">
        <v>1</v>
      </c>
      <c r="I6333">
        <v>3.8015409061903185</v>
      </c>
      <c r="J6333">
        <v>0</v>
      </c>
    </row>
    <row r="6334" spans="1:10">
      <c r="A6334">
        <v>6333</v>
      </c>
      <c r="B6334" t="s">
        <v>5620</v>
      </c>
      <c r="C6334">
        <v>2</v>
      </c>
      <c r="D6334">
        <v>3.801609488027319</v>
      </c>
      <c r="E6334">
        <v>0.3010299956639812</v>
      </c>
      <c r="G6334" t="s">
        <v>6688</v>
      </c>
      <c r="H6334">
        <v>1</v>
      </c>
      <c r="I6334">
        <v>3.801609488027319</v>
      </c>
      <c r="J6334">
        <v>0</v>
      </c>
    </row>
    <row r="6335" spans="1:10">
      <c r="A6335">
        <v>6334</v>
      </c>
      <c r="B6335" t="s">
        <v>9637</v>
      </c>
      <c r="C6335">
        <v>2</v>
      </c>
      <c r="D6335">
        <v>3.801678059035893</v>
      </c>
      <c r="E6335">
        <v>0.3010299956639812</v>
      </c>
      <c r="G6335" t="s">
        <v>3198</v>
      </c>
      <c r="H6335">
        <v>1</v>
      </c>
      <c r="I6335">
        <v>3.801678059035893</v>
      </c>
      <c r="J6335">
        <v>0</v>
      </c>
    </row>
    <row r="6336" spans="1:10">
      <c r="A6336">
        <v>6335</v>
      </c>
      <c r="B6336" t="s">
        <v>9638</v>
      </c>
      <c r="C6336">
        <v>2</v>
      </c>
      <c r="D6336">
        <v>3.8017466192194602</v>
      </c>
      <c r="E6336">
        <v>0.3010299956639812</v>
      </c>
      <c r="G6336" t="s">
        <v>643</v>
      </c>
      <c r="H6336">
        <v>1</v>
      </c>
      <c r="I6336">
        <v>3.8017466192194602</v>
      </c>
      <c r="J6336">
        <v>0</v>
      </c>
    </row>
    <row r="6337" spans="1:10">
      <c r="A6337">
        <v>6336</v>
      </c>
      <c r="B6337" t="s">
        <v>9639</v>
      </c>
      <c r="C6337">
        <v>2</v>
      </c>
      <c r="D6337">
        <v>3.8018151685814372</v>
      </c>
      <c r="E6337">
        <v>0.3010299956639812</v>
      </c>
      <c r="G6337" t="s">
        <v>5992</v>
      </c>
      <c r="H6337">
        <v>1</v>
      </c>
      <c r="I6337">
        <v>3.8018151685814372</v>
      </c>
      <c r="J6337">
        <v>0</v>
      </c>
    </row>
    <row r="6338" spans="1:10">
      <c r="A6338">
        <v>6337</v>
      </c>
      <c r="B6338" t="s">
        <v>4160</v>
      </c>
      <c r="C6338">
        <v>2</v>
      </c>
      <c r="D6338">
        <v>3.8018837071252398</v>
      </c>
      <c r="E6338">
        <v>0.3010299956639812</v>
      </c>
      <c r="G6338" t="s">
        <v>5847</v>
      </c>
      <c r="H6338">
        <v>1</v>
      </c>
      <c r="I6338">
        <v>3.8018837071252398</v>
      </c>
      <c r="J6338">
        <v>0</v>
      </c>
    </row>
    <row r="6339" spans="1:10">
      <c r="A6339">
        <v>6338</v>
      </c>
      <c r="B6339" t="s">
        <v>9640</v>
      </c>
      <c r="C6339">
        <v>2</v>
      </c>
      <c r="D6339">
        <v>3.8019522348542818</v>
      </c>
      <c r="E6339">
        <v>0.3010299956639812</v>
      </c>
      <c r="G6339" t="s">
        <v>5539</v>
      </c>
      <c r="H6339">
        <v>1</v>
      </c>
      <c r="I6339">
        <v>3.8019522348542818</v>
      </c>
      <c r="J6339">
        <v>0</v>
      </c>
    </row>
    <row r="6340" spans="1:10">
      <c r="A6340">
        <v>6339</v>
      </c>
      <c r="B6340" t="s">
        <v>9641</v>
      </c>
      <c r="C6340">
        <v>2</v>
      </c>
      <c r="D6340">
        <v>3.802020751771976</v>
      </c>
      <c r="E6340">
        <v>0.3010299956639812</v>
      </c>
      <c r="G6340" t="s">
        <v>6610</v>
      </c>
      <c r="H6340">
        <v>1</v>
      </c>
      <c r="I6340">
        <v>3.802020751771976</v>
      </c>
      <c r="J6340">
        <v>0</v>
      </c>
    </row>
    <row r="6341" spans="1:10">
      <c r="A6341">
        <v>6340</v>
      </c>
      <c r="B6341" t="s">
        <v>9642</v>
      </c>
      <c r="C6341">
        <v>2</v>
      </c>
      <c r="D6341">
        <v>3.8020892578817329</v>
      </c>
      <c r="E6341">
        <v>0.3010299956639812</v>
      </c>
      <c r="G6341" t="s">
        <v>6214</v>
      </c>
      <c r="H6341">
        <v>1</v>
      </c>
      <c r="I6341">
        <v>3.8020892578817329</v>
      </c>
      <c r="J6341">
        <v>0</v>
      </c>
    </row>
    <row r="6342" spans="1:10">
      <c r="A6342">
        <v>6341</v>
      </c>
      <c r="B6342" t="s">
        <v>9643</v>
      </c>
      <c r="C6342">
        <v>2</v>
      </c>
      <c r="D6342">
        <v>3.8021577531869615</v>
      </c>
      <c r="E6342">
        <v>0.3010299956639812</v>
      </c>
      <c r="G6342" t="s">
        <v>5460</v>
      </c>
      <c r="H6342">
        <v>1</v>
      </c>
      <c r="I6342">
        <v>3.8021577531869615</v>
      </c>
      <c r="J6342">
        <v>0</v>
      </c>
    </row>
    <row r="6343" spans="1:10">
      <c r="A6343">
        <v>6342</v>
      </c>
      <c r="B6343" t="s">
        <v>9644</v>
      </c>
      <c r="C6343">
        <v>2</v>
      </c>
      <c r="D6343">
        <v>3.80222623769107</v>
      </c>
      <c r="E6343">
        <v>0.3010299956639812</v>
      </c>
      <c r="G6343" t="s">
        <v>6231</v>
      </c>
      <c r="H6343">
        <v>1</v>
      </c>
      <c r="I6343">
        <v>3.80222623769107</v>
      </c>
      <c r="J6343">
        <v>0</v>
      </c>
    </row>
    <row r="6344" spans="1:10">
      <c r="A6344">
        <v>6343</v>
      </c>
      <c r="B6344" t="s">
        <v>4772</v>
      </c>
      <c r="C6344">
        <v>2</v>
      </c>
      <c r="D6344">
        <v>3.8022947113974639</v>
      </c>
      <c r="E6344">
        <v>0.3010299956639812</v>
      </c>
      <c r="G6344" t="s">
        <v>5136</v>
      </c>
      <c r="H6344">
        <v>1</v>
      </c>
      <c r="I6344">
        <v>3.8022947113974639</v>
      </c>
      <c r="J6344">
        <v>0</v>
      </c>
    </row>
    <row r="6345" spans="1:10">
      <c r="A6345">
        <v>6344</v>
      </c>
      <c r="B6345" t="s">
        <v>9645</v>
      </c>
      <c r="C6345">
        <v>2</v>
      </c>
      <c r="D6345">
        <v>3.8023631743095474</v>
      </c>
      <c r="E6345">
        <v>0.3010299956639812</v>
      </c>
      <c r="G6345" t="s">
        <v>7124</v>
      </c>
      <c r="H6345">
        <v>1</v>
      </c>
      <c r="I6345">
        <v>3.8023631743095474</v>
      </c>
      <c r="J6345">
        <v>0</v>
      </c>
    </row>
    <row r="6346" spans="1:10">
      <c r="A6346">
        <v>6345</v>
      </c>
      <c r="B6346" t="s">
        <v>9646</v>
      </c>
      <c r="C6346">
        <v>2</v>
      </c>
      <c r="D6346">
        <v>3.8024316264307236</v>
      </c>
      <c r="E6346">
        <v>0.3010299956639812</v>
      </c>
      <c r="G6346" t="s">
        <v>7128</v>
      </c>
      <c r="H6346">
        <v>1</v>
      </c>
      <c r="I6346">
        <v>3.8024316264307236</v>
      </c>
      <c r="J6346">
        <v>0</v>
      </c>
    </row>
    <row r="6347" spans="1:10">
      <c r="A6347">
        <v>6346</v>
      </c>
      <c r="B6347" t="s">
        <v>9647</v>
      </c>
      <c r="C6347">
        <v>2</v>
      </c>
      <c r="D6347">
        <v>3.8025000677643934</v>
      </c>
      <c r="E6347">
        <v>0.3010299956639812</v>
      </c>
      <c r="G6347" t="s">
        <v>7230</v>
      </c>
      <c r="H6347">
        <v>1</v>
      </c>
      <c r="I6347">
        <v>3.8025000677643934</v>
      </c>
      <c r="J6347">
        <v>0</v>
      </c>
    </row>
    <row r="6348" spans="1:10">
      <c r="A6348">
        <v>6347</v>
      </c>
      <c r="B6348" t="s">
        <v>5645</v>
      </c>
      <c r="C6348">
        <v>2</v>
      </c>
      <c r="D6348">
        <v>3.8025684983139563</v>
      </c>
      <c r="E6348">
        <v>0.3010299956639812</v>
      </c>
      <c r="G6348" t="s">
        <v>1863</v>
      </c>
      <c r="H6348">
        <v>1</v>
      </c>
      <c r="I6348">
        <v>3.8025684983139563</v>
      </c>
      <c r="J6348">
        <v>0</v>
      </c>
    </row>
    <row r="6349" spans="1:10">
      <c r="A6349">
        <v>6348</v>
      </c>
      <c r="B6349" t="s">
        <v>7327</v>
      </c>
      <c r="C6349">
        <v>2</v>
      </c>
      <c r="D6349">
        <v>3.8026369180828108</v>
      </c>
      <c r="E6349">
        <v>0.3010299956639812</v>
      </c>
      <c r="G6349" t="s">
        <v>6330</v>
      </c>
      <c r="H6349">
        <v>1</v>
      </c>
      <c r="I6349">
        <v>3.8026369180828108</v>
      </c>
      <c r="J6349">
        <v>0</v>
      </c>
    </row>
    <row r="6350" spans="1:10">
      <c r="A6350">
        <v>6349</v>
      </c>
      <c r="B6350" t="s">
        <v>9648</v>
      </c>
      <c r="C6350">
        <v>2</v>
      </c>
      <c r="D6350">
        <v>3.802705327074352</v>
      </c>
      <c r="E6350">
        <v>0.3010299956639812</v>
      </c>
      <c r="G6350" t="s">
        <v>6154</v>
      </c>
      <c r="H6350">
        <v>1</v>
      </c>
      <c r="I6350">
        <v>3.802705327074352</v>
      </c>
      <c r="J6350">
        <v>0</v>
      </c>
    </row>
    <row r="6351" spans="1:10">
      <c r="A6351">
        <v>6350</v>
      </c>
      <c r="B6351" t="s">
        <v>9649</v>
      </c>
      <c r="C6351">
        <v>2</v>
      </c>
      <c r="D6351">
        <v>3.8027737252919755</v>
      </c>
      <c r="E6351">
        <v>0.3010299956639812</v>
      </c>
      <c r="G6351" t="s">
        <v>5255</v>
      </c>
      <c r="H6351">
        <v>1</v>
      </c>
      <c r="I6351">
        <v>3.8027737252919755</v>
      </c>
      <c r="J6351">
        <v>0</v>
      </c>
    </row>
    <row r="6352" spans="1:10">
      <c r="A6352">
        <v>6351</v>
      </c>
      <c r="B6352" t="s">
        <v>4453</v>
      </c>
      <c r="C6352">
        <v>2</v>
      </c>
      <c r="D6352">
        <v>3.8028421127390746</v>
      </c>
      <c r="E6352">
        <v>0.3010299956639812</v>
      </c>
      <c r="G6352" t="s">
        <v>6481</v>
      </c>
      <c r="H6352">
        <v>1</v>
      </c>
      <c r="I6352">
        <v>3.8028421127390746</v>
      </c>
      <c r="J6352">
        <v>0</v>
      </c>
    </row>
    <row r="6353" spans="1:10">
      <c r="A6353">
        <v>6352</v>
      </c>
      <c r="B6353" t="s">
        <v>9650</v>
      </c>
      <c r="C6353">
        <v>2</v>
      </c>
      <c r="D6353">
        <v>3.8029104894190398</v>
      </c>
      <c r="E6353">
        <v>0.3010299956639812</v>
      </c>
      <c r="G6353" t="s">
        <v>697</v>
      </c>
      <c r="H6353">
        <v>1</v>
      </c>
      <c r="I6353">
        <v>3.8029104894190398</v>
      </c>
      <c r="J6353">
        <v>0</v>
      </c>
    </row>
    <row r="6354" spans="1:10">
      <c r="A6354">
        <v>6353</v>
      </c>
      <c r="B6354" t="s">
        <v>9651</v>
      </c>
      <c r="C6354">
        <v>2</v>
      </c>
      <c r="D6354">
        <v>3.8029788553352617</v>
      </c>
      <c r="E6354">
        <v>0.3010299956639812</v>
      </c>
      <c r="G6354" t="s">
        <v>5337</v>
      </c>
      <c r="H6354">
        <v>1</v>
      </c>
      <c r="I6354">
        <v>3.8029788553352617</v>
      </c>
      <c r="J6354">
        <v>0</v>
      </c>
    </row>
    <row r="6355" spans="1:10">
      <c r="A6355">
        <v>6354</v>
      </c>
      <c r="B6355" t="s">
        <v>9652</v>
      </c>
      <c r="C6355">
        <v>2</v>
      </c>
      <c r="D6355">
        <v>3.8030472104911288</v>
      </c>
      <c r="E6355">
        <v>0.3010299956639812</v>
      </c>
      <c r="G6355" t="s">
        <v>6902</v>
      </c>
      <c r="H6355">
        <v>1</v>
      </c>
      <c r="I6355">
        <v>3.8030472104911288</v>
      </c>
      <c r="J6355">
        <v>0</v>
      </c>
    </row>
    <row r="6356" spans="1:10">
      <c r="A6356">
        <v>6355</v>
      </c>
      <c r="B6356" t="s">
        <v>9653</v>
      </c>
      <c r="C6356">
        <v>2</v>
      </c>
      <c r="D6356">
        <v>3.8031155548900268</v>
      </c>
      <c r="E6356">
        <v>0.3010299956639812</v>
      </c>
      <c r="G6356" t="s">
        <v>2183</v>
      </c>
      <c r="H6356">
        <v>1</v>
      </c>
      <c r="I6356">
        <v>3.8031155548900268</v>
      </c>
      <c r="J6356">
        <v>0</v>
      </c>
    </row>
    <row r="6357" spans="1:10">
      <c r="A6357">
        <v>6356</v>
      </c>
      <c r="B6357" t="s">
        <v>9654</v>
      </c>
      <c r="C6357">
        <v>2</v>
      </c>
      <c r="D6357">
        <v>3.8031838885353419</v>
      </c>
      <c r="E6357">
        <v>0.3010299956639812</v>
      </c>
      <c r="G6357" t="s">
        <v>5354</v>
      </c>
      <c r="H6357">
        <v>1</v>
      </c>
      <c r="I6357">
        <v>3.8031838885353419</v>
      </c>
      <c r="J6357">
        <v>0</v>
      </c>
    </row>
    <row r="6358" spans="1:10">
      <c r="A6358">
        <v>6357</v>
      </c>
      <c r="B6358" t="s">
        <v>9655</v>
      </c>
      <c r="C6358">
        <v>2</v>
      </c>
      <c r="D6358">
        <v>3.8032522114304572</v>
      </c>
      <c r="E6358">
        <v>0.3010299956639812</v>
      </c>
      <c r="G6358" t="s">
        <v>7081</v>
      </c>
      <c r="H6358">
        <v>1</v>
      </c>
      <c r="I6358">
        <v>3.8032522114304572</v>
      </c>
      <c r="J6358">
        <v>0</v>
      </c>
    </row>
    <row r="6359" spans="1:10">
      <c r="A6359">
        <v>6358</v>
      </c>
      <c r="B6359" t="s">
        <v>7347</v>
      </c>
      <c r="C6359">
        <v>2</v>
      </c>
      <c r="D6359">
        <v>3.8033205235787539</v>
      </c>
      <c r="E6359">
        <v>0.3010299956639812</v>
      </c>
      <c r="G6359" t="s">
        <v>2706</v>
      </c>
      <c r="H6359">
        <v>1</v>
      </c>
      <c r="I6359">
        <v>3.8033205235787539</v>
      </c>
      <c r="J6359">
        <v>0</v>
      </c>
    </row>
    <row r="6360" spans="1:10">
      <c r="A6360">
        <v>6359</v>
      </c>
      <c r="B6360" t="s">
        <v>9656</v>
      </c>
      <c r="C6360">
        <v>2</v>
      </c>
      <c r="D6360">
        <v>3.8033888249836134</v>
      </c>
      <c r="E6360">
        <v>0.3010299956639812</v>
      </c>
      <c r="G6360" t="s">
        <v>6962</v>
      </c>
      <c r="H6360">
        <v>1</v>
      </c>
      <c r="I6360">
        <v>3.8033888249836134</v>
      </c>
      <c r="J6360">
        <v>0</v>
      </c>
    </row>
    <row r="6361" spans="1:10">
      <c r="A6361">
        <v>6360</v>
      </c>
      <c r="B6361" t="s">
        <v>7312</v>
      </c>
      <c r="C6361">
        <v>2</v>
      </c>
      <c r="D6361">
        <v>3.8034571156484138</v>
      </c>
      <c r="E6361">
        <v>0.3010299956639812</v>
      </c>
      <c r="G6361" t="s">
        <v>7326</v>
      </c>
      <c r="H6361">
        <v>1</v>
      </c>
      <c r="I6361">
        <v>3.8034571156484138</v>
      </c>
      <c r="J6361">
        <v>0</v>
      </c>
    </row>
    <row r="6362" spans="1:10">
      <c r="A6362">
        <v>6361</v>
      </c>
      <c r="B6362" t="s">
        <v>9657</v>
      </c>
      <c r="C6362">
        <v>2</v>
      </c>
      <c r="D6362">
        <v>3.8035253955765325</v>
      </c>
      <c r="E6362">
        <v>0.3010299956639812</v>
      </c>
      <c r="G6362" t="s">
        <v>5601</v>
      </c>
      <c r="H6362">
        <v>1</v>
      </c>
      <c r="I6362">
        <v>3.8035253955765325</v>
      </c>
      <c r="J6362">
        <v>0</v>
      </c>
    </row>
    <row r="6363" spans="1:10">
      <c r="A6363">
        <v>6362</v>
      </c>
      <c r="B6363" t="s">
        <v>9658</v>
      </c>
      <c r="C6363">
        <v>2</v>
      </c>
      <c r="D6363">
        <v>3.8035936647713444</v>
      </c>
      <c r="E6363">
        <v>0.3010299956639812</v>
      </c>
      <c r="G6363" t="s">
        <v>1618</v>
      </c>
      <c r="H6363">
        <v>1</v>
      </c>
      <c r="I6363">
        <v>3.8035936647713444</v>
      </c>
      <c r="J6363">
        <v>0</v>
      </c>
    </row>
    <row r="6364" spans="1:10">
      <c r="A6364">
        <v>6363</v>
      </c>
      <c r="B6364" t="s">
        <v>9659</v>
      </c>
      <c r="C6364">
        <v>2</v>
      </c>
      <c r="D6364">
        <v>3.8036619232362243</v>
      </c>
      <c r="E6364">
        <v>0.3010299956639812</v>
      </c>
      <c r="G6364" t="s">
        <v>5611</v>
      </c>
      <c r="H6364">
        <v>1</v>
      </c>
      <c r="I6364">
        <v>3.8036619232362243</v>
      </c>
      <c r="J6364">
        <v>0</v>
      </c>
    </row>
    <row r="6365" spans="1:10">
      <c r="A6365">
        <v>6364</v>
      </c>
      <c r="B6365" t="s">
        <v>6616</v>
      </c>
      <c r="C6365">
        <v>2</v>
      </c>
      <c r="D6365">
        <v>3.8037301709745441</v>
      </c>
      <c r="E6365">
        <v>0.3010299956639812</v>
      </c>
      <c r="G6365" t="s">
        <v>1362</v>
      </c>
      <c r="H6365">
        <v>1</v>
      </c>
      <c r="I6365">
        <v>3.8037301709745441</v>
      </c>
      <c r="J6365">
        <v>0</v>
      </c>
    </row>
    <row r="6366" spans="1:10">
      <c r="A6366">
        <v>6365</v>
      </c>
      <c r="B6366" t="s">
        <v>9660</v>
      </c>
      <c r="C6366">
        <v>2</v>
      </c>
      <c r="D6366">
        <v>3.8037984079896741</v>
      </c>
      <c r="E6366">
        <v>0.3010299956639812</v>
      </c>
      <c r="G6366" t="s">
        <v>5693</v>
      </c>
      <c r="H6366">
        <v>1</v>
      </c>
      <c r="I6366">
        <v>3.8037984079896741</v>
      </c>
      <c r="J6366">
        <v>0</v>
      </c>
    </row>
    <row r="6367" spans="1:10">
      <c r="A6367">
        <v>6366</v>
      </c>
      <c r="B6367" t="s">
        <v>9661</v>
      </c>
      <c r="C6367">
        <v>2</v>
      </c>
      <c r="D6367">
        <v>3.8038666342849843</v>
      </c>
      <c r="E6367">
        <v>0.3010299956639812</v>
      </c>
      <c r="G6367" t="s">
        <v>6923</v>
      </c>
      <c r="H6367">
        <v>1</v>
      </c>
      <c r="I6367">
        <v>3.8038666342849843</v>
      </c>
      <c r="J6367">
        <v>0</v>
      </c>
    </row>
    <row r="6368" spans="1:10">
      <c r="A6368">
        <v>6367</v>
      </c>
      <c r="B6368" t="s">
        <v>9662</v>
      </c>
      <c r="C6368">
        <v>2</v>
      </c>
      <c r="D6368">
        <v>3.8039348498638419</v>
      </c>
      <c r="E6368">
        <v>0.3010299956639812</v>
      </c>
      <c r="G6368" t="s">
        <v>6295</v>
      </c>
      <c r="H6368">
        <v>1</v>
      </c>
      <c r="I6368">
        <v>3.8039348498638419</v>
      </c>
      <c r="J6368">
        <v>0</v>
      </c>
    </row>
    <row r="6369" spans="1:10">
      <c r="A6369">
        <v>6368</v>
      </c>
      <c r="B6369" t="s">
        <v>9663</v>
      </c>
      <c r="C6369">
        <v>2</v>
      </c>
      <c r="D6369">
        <v>3.8040030547296126</v>
      </c>
      <c r="E6369">
        <v>0.3010299956639812</v>
      </c>
      <c r="G6369" t="s">
        <v>5940</v>
      </c>
      <c r="H6369">
        <v>1</v>
      </c>
      <c r="I6369">
        <v>3.8040030547296126</v>
      </c>
      <c r="J6369">
        <v>0</v>
      </c>
    </row>
    <row r="6370" spans="1:10">
      <c r="A6370">
        <v>6369</v>
      </c>
      <c r="B6370" t="s">
        <v>6430</v>
      </c>
      <c r="C6370">
        <v>2</v>
      </c>
      <c r="D6370">
        <v>3.8040712488856614</v>
      </c>
      <c r="E6370">
        <v>0.3010299956639812</v>
      </c>
      <c r="G6370" t="s">
        <v>6603</v>
      </c>
      <c r="H6370">
        <v>1</v>
      </c>
      <c r="I6370">
        <v>3.8040712488856614</v>
      </c>
      <c r="J6370">
        <v>0</v>
      </c>
    </row>
    <row r="6371" spans="1:10">
      <c r="A6371">
        <v>6370</v>
      </c>
      <c r="B6371" t="s">
        <v>7074</v>
      </c>
      <c r="C6371">
        <v>2</v>
      </c>
      <c r="D6371">
        <v>3.8041394323353503</v>
      </c>
      <c r="E6371">
        <v>0.3010299956639812</v>
      </c>
      <c r="G6371" t="s">
        <v>7099</v>
      </c>
      <c r="H6371">
        <v>1</v>
      </c>
      <c r="I6371">
        <v>3.8041394323353503</v>
      </c>
      <c r="J6371">
        <v>0</v>
      </c>
    </row>
    <row r="6372" spans="1:10">
      <c r="A6372">
        <v>6371</v>
      </c>
      <c r="B6372" t="s">
        <v>9664</v>
      </c>
      <c r="C6372">
        <v>2</v>
      </c>
      <c r="D6372">
        <v>3.8042076050820413</v>
      </c>
      <c r="E6372">
        <v>0.3010299956639812</v>
      </c>
      <c r="G6372" t="s">
        <v>6484</v>
      </c>
      <c r="H6372">
        <v>1</v>
      </c>
      <c r="I6372">
        <v>3.8042076050820413</v>
      </c>
      <c r="J6372">
        <v>0</v>
      </c>
    </row>
    <row r="6373" spans="1:10">
      <c r="A6373">
        <v>6372</v>
      </c>
      <c r="B6373" t="s">
        <v>9665</v>
      </c>
      <c r="C6373">
        <v>2</v>
      </c>
      <c r="D6373">
        <v>3.8042757671290941</v>
      </c>
      <c r="E6373">
        <v>0.3010299956639812</v>
      </c>
      <c r="G6373" t="s">
        <v>6268</v>
      </c>
      <c r="H6373">
        <v>1</v>
      </c>
      <c r="I6373">
        <v>3.8042757671290941</v>
      </c>
      <c r="J6373">
        <v>0</v>
      </c>
    </row>
    <row r="6374" spans="1:10">
      <c r="A6374">
        <v>6373</v>
      </c>
      <c r="B6374" t="s">
        <v>9666</v>
      </c>
      <c r="C6374">
        <v>2</v>
      </c>
      <c r="D6374">
        <v>3.8043439184798657</v>
      </c>
      <c r="E6374">
        <v>0.3010299956639812</v>
      </c>
      <c r="G6374" t="s">
        <v>5408</v>
      </c>
      <c r="H6374">
        <v>1</v>
      </c>
      <c r="I6374">
        <v>3.8043439184798657</v>
      </c>
      <c r="J6374">
        <v>0</v>
      </c>
    </row>
    <row r="6375" spans="1:10">
      <c r="A6375">
        <v>6374</v>
      </c>
      <c r="B6375" t="s">
        <v>9667</v>
      </c>
      <c r="C6375">
        <v>2</v>
      </c>
      <c r="D6375">
        <v>3.804412059137714</v>
      </c>
      <c r="E6375">
        <v>0.3010299956639812</v>
      </c>
      <c r="G6375" t="s">
        <v>6530</v>
      </c>
      <c r="H6375">
        <v>1</v>
      </c>
      <c r="I6375">
        <v>3.804412059137714</v>
      </c>
      <c r="J6375">
        <v>0</v>
      </c>
    </row>
    <row r="6376" spans="1:10">
      <c r="A6376">
        <v>6375</v>
      </c>
      <c r="B6376" t="s">
        <v>5376</v>
      </c>
      <c r="C6376">
        <v>2</v>
      </c>
      <c r="D6376">
        <v>3.8044801891059929</v>
      </c>
      <c r="E6376">
        <v>0.3010299956639812</v>
      </c>
      <c r="G6376" t="s">
        <v>6353</v>
      </c>
      <c r="H6376">
        <v>1</v>
      </c>
      <c r="I6376">
        <v>3.8044801891059929</v>
      </c>
      <c r="J6376">
        <v>0</v>
      </c>
    </row>
    <row r="6377" spans="1:10">
      <c r="A6377">
        <v>6376</v>
      </c>
      <c r="B6377" t="s">
        <v>6943</v>
      </c>
      <c r="C6377">
        <v>2</v>
      </c>
      <c r="D6377">
        <v>3.804548308388056</v>
      </c>
      <c r="E6377">
        <v>0.3010299956639812</v>
      </c>
      <c r="G6377" t="s">
        <v>6640</v>
      </c>
      <c r="H6377">
        <v>1</v>
      </c>
      <c r="I6377">
        <v>3.804548308388056</v>
      </c>
      <c r="J6377">
        <v>0</v>
      </c>
    </row>
    <row r="6378" spans="1:10">
      <c r="A6378">
        <v>6377</v>
      </c>
      <c r="B6378" t="s">
        <v>7418</v>
      </c>
      <c r="C6378">
        <v>2</v>
      </c>
      <c r="D6378">
        <v>3.8046164169872552</v>
      </c>
      <c r="E6378">
        <v>0.3010299956639812</v>
      </c>
      <c r="G6378" t="s">
        <v>5223</v>
      </c>
      <c r="H6378">
        <v>1</v>
      </c>
      <c r="I6378">
        <v>3.8046164169872552</v>
      </c>
      <c r="J6378">
        <v>0</v>
      </c>
    </row>
    <row r="6379" spans="1:10">
      <c r="A6379">
        <v>6378</v>
      </c>
      <c r="B6379" t="s">
        <v>9668</v>
      </c>
      <c r="C6379">
        <v>2</v>
      </c>
      <c r="D6379">
        <v>3.8046845149069406</v>
      </c>
      <c r="E6379">
        <v>0.3010299956639812</v>
      </c>
      <c r="G6379" t="s">
        <v>7273</v>
      </c>
      <c r="H6379">
        <v>1</v>
      </c>
      <c r="I6379">
        <v>3.8046845149069406</v>
      </c>
      <c r="J6379">
        <v>0</v>
      </c>
    </row>
    <row r="6380" spans="1:10">
      <c r="A6380">
        <v>6379</v>
      </c>
      <c r="B6380" t="s">
        <v>9669</v>
      </c>
      <c r="C6380">
        <v>2</v>
      </c>
      <c r="D6380">
        <v>3.8047526021504603</v>
      </c>
      <c r="E6380">
        <v>0.3010299956639812</v>
      </c>
      <c r="G6380" t="s">
        <v>6240</v>
      </c>
      <c r="H6380">
        <v>1</v>
      </c>
      <c r="I6380">
        <v>3.8047526021504603</v>
      </c>
      <c r="J6380">
        <v>0</v>
      </c>
    </row>
    <row r="6381" spans="1:10">
      <c r="A6381">
        <v>6380</v>
      </c>
      <c r="B6381" t="s">
        <v>9670</v>
      </c>
      <c r="C6381">
        <v>2</v>
      </c>
      <c r="D6381">
        <v>3.8048206787211623</v>
      </c>
      <c r="E6381">
        <v>0.3010299956639812</v>
      </c>
      <c r="G6381" t="s">
        <v>5594</v>
      </c>
      <c r="H6381">
        <v>1</v>
      </c>
      <c r="I6381">
        <v>3.8048206787211623</v>
      </c>
      <c r="J6381">
        <v>0</v>
      </c>
    </row>
    <row r="6382" spans="1:10">
      <c r="A6382">
        <v>6381</v>
      </c>
      <c r="B6382" t="s">
        <v>9671</v>
      </c>
      <c r="C6382">
        <v>2</v>
      </c>
      <c r="D6382">
        <v>3.8048887446223913</v>
      </c>
      <c r="E6382">
        <v>0.3010299956639812</v>
      </c>
      <c r="G6382" t="s">
        <v>6241</v>
      </c>
      <c r="H6382">
        <v>1</v>
      </c>
      <c r="I6382">
        <v>3.8048887446223913</v>
      </c>
      <c r="J6382">
        <v>0</v>
      </c>
    </row>
    <row r="6383" spans="1:10">
      <c r="A6383">
        <v>6382</v>
      </c>
      <c r="B6383" t="s">
        <v>9672</v>
      </c>
      <c r="C6383">
        <v>2</v>
      </c>
      <c r="D6383">
        <v>3.8049567998574916</v>
      </c>
      <c r="E6383">
        <v>0.3010299956639812</v>
      </c>
      <c r="G6383" t="s">
        <v>6499</v>
      </c>
      <c r="H6383">
        <v>1</v>
      </c>
      <c r="I6383">
        <v>3.8049567998574916</v>
      </c>
      <c r="J6383">
        <v>0</v>
      </c>
    </row>
    <row r="6384" spans="1:10">
      <c r="A6384">
        <v>6383</v>
      </c>
      <c r="B6384" t="s">
        <v>9673</v>
      </c>
      <c r="C6384">
        <v>2</v>
      </c>
      <c r="D6384">
        <v>3.8050248444298052</v>
      </c>
      <c r="E6384">
        <v>0.3010299956639812</v>
      </c>
      <c r="G6384" t="s">
        <v>5450</v>
      </c>
      <c r="H6384">
        <v>1</v>
      </c>
      <c r="I6384">
        <v>3.8050248444298052</v>
      </c>
      <c r="J6384">
        <v>0</v>
      </c>
    </row>
    <row r="6385" spans="1:10">
      <c r="A6385">
        <v>6384</v>
      </c>
      <c r="B6385" t="s">
        <v>9674</v>
      </c>
      <c r="C6385">
        <v>2</v>
      </c>
      <c r="D6385">
        <v>3.805092878342673</v>
      </c>
      <c r="E6385">
        <v>0.3010299956639812</v>
      </c>
      <c r="G6385" t="s">
        <v>5142</v>
      </c>
      <c r="H6385">
        <v>1</v>
      </c>
      <c r="I6385">
        <v>3.805092878342673</v>
      </c>
      <c r="J6385">
        <v>0</v>
      </c>
    </row>
    <row r="6386" spans="1:10">
      <c r="A6386">
        <v>6385</v>
      </c>
      <c r="B6386" t="s">
        <v>6525</v>
      </c>
      <c r="C6386">
        <v>2</v>
      </c>
      <c r="D6386">
        <v>3.8051609015994341</v>
      </c>
      <c r="E6386">
        <v>0.3010299956639812</v>
      </c>
      <c r="G6386" t="s">
        <v>6094</v>
      </c>
      <c r="H6386">
        <v>1</v>
      </c>
      <c r="I6386">
        <v>3.8051609015994341</v>
      </c>
      <c r="J6386">
        <v>0</v>
      </c>
    </row>
    <row r="6387" spans="1:10">
      <c r="A6387">
        <v>6386</v>
      </c>
      <c r="B6387" t="s">
        <v>9675</v>
      </c>
      <c r="C6387">
        <v>2</v>
      </c>
      <c r="D6387">
        <v>3.8052289142034259</v>
      </c>
      <c r="E6387">
        <v>0.3010299956639812</v>
      </c>
      <c r="G6387" t="s">
        <v>5804</v>
      </c>
      <c r="H6387">
        <v>1</v>
      </c>
      <c r="I6387">
        <v>3.8052289142034259</v>
      </c>
      <c r="J6387">
        <v>0</v>
      </c>
    </row>
    <row r="6388" spans="1:10">
      <c r="A6388">
        <v>6387</v>
      </c>
      <c r="B6388" t="s">
        <v>9676</v>
      </c>
      <c r="C6388">
        <v>2</v>
      </c>
      <c r="D6388">
        <v>3.8052969161579848</v>
      </c>
      <c r="E6388">
        <v>0.3010299956639812</v>
      </c>
      <c r="G6388" t="s">
        <v>5991</v>
      </c>
      <c r="H6388">
        <v>1</v>
      </c>
      <c r="I6388">
        <v>3.8052969161579848</v>
      </c>
      <c r="J6388">
        <v>0</v>
      </c>
    </row>
    <row r="6389" spans="1:10">
      <c r="A6389">
        <v>6388</v>
      </c>
      <c r="B6389" t="s">
        <v>9677</v>
      </c>
      <c r="C6389">
        <v>2</v>
      </c>
      <c r="D6389">
        <v>3.8053649074664455</v>
      </c>
      <c r="E6389">
        <v>0.3010299956639812</v>
      </c>
      <c r="G6389" t="s">
        <v>6289</v>
      </c>
      <c r="H6389">
        <v>1</v>
      </c>
      <c r="I6389">
        <v>3.8053649074664455</v>
      </c>
      <c r="J6389">
        <v>0</v>
      </c>
    </row>
    <row r="6390" spans="1:10">
      <c r="A6390">
        <v>6389</v>
      </c>
      <c r="B6390" t="s">
        <v>9678</v>
      </c>
      <c r="C6390">
        <v>2</v>
      </c>
      <c r="D6390">
        <v>3.80543288813214</v>
      </c>
      <c r="E6390">
        <v>0.3010299956639812</v>
      </c>
      <c r="G6390" t="s">
        <v>2427</v>
      </c>
      <c r="H6390">
        <v>1</v>
      </c>
      <c r="I6390">
        <v>3.80543288813214</v>
      </c>
      <c r="J6390">
        <v>0</v>
      </c>
    </row>
    <row r="6391" spans="1:10">
      <c r="A6391">
        <v>6390</v>
      </c>
      <c r="B6391" t="s">
        <v>9679</v>
      </c>
      <c r="C6391">
        <v>2</v>
      </c>
      <c r="D6391">
        <v>3.8055008581584002</v>
      </c>
      <c r="E6391">
        <v>0.3010299956639812</v>
      </c>
      <c r="G6391" t="s">
        <v>7093</v>
      </c>
      <c r="H6391">
        <v>1</v>
      </c>
      <c r="I6391">
        <v>3.8055008581584002</v>
      </c>
      <c r="J6391">
        <v>0</v>
      </c>
    </row>
    <row r="6392" spans="1:10">
      <c r="A6392">
        <v>6391</v>
      </c>
      <c r="B6392" t="s">
        <v>9680</v>
      </c>
      <c r="C6392">
        <v>2</v>
      </c>
      <c r="D6392">
        <v>3.8055688175485556</v>
      </c>
      <c r="E6392">
        <v>0.3010299956639812</v>
      </c>
      <c r="G6392" t="s">
        <v>6819</v>
      </c>
      <c r="H6392">
        <v>1</v>
      </c>
      <c r="I6392">
        <v>3.8055688175485556</v>
      </c>
      <c r="J6392">
        <v>0</v>
      </c>
    </row>
    <row r="6393" spans="1:10">
      <c r="A6393">
        <v>6392</v>
      </c>
      <c r="B6393" t="s">
        <v>9681</v>
      </c>
      <c r="C6393">
        <v>2</v>
      </c>
      <c r="D6393">
        <v>3.8056367663059349</v>
      </c>
      <c r="E6393">
        <v>0.3010299956639812</v>
      </c>
      <c r="G6393" t="s">
        <v>5987</v>
      </c>
      <c r="H6393">
        <v>1</v>
      </c>
      <c r="I6393">
        <v>3.8056367663059349</v>
      </c>
      <c r="J6393">
        <v>0</v>
      </c>
    </row>
    <row r="6394" spans="1:10">
      <c r="A6394">
        <v>6393</v>
      </c>
      <c r="B6394" t="s">
        <v>9682</v>
      </c>
      <c r="C6394">
        <v>2</v>
      </c>
      <c r="D6394">
        <v>3.8057047044338645</v>
      </c>
      <c r="E6394">
        <v>0.3010299956639812</v>
      </c>
      <c r="G6394" t="s">
        <v>5489</v>
      </c>
      <c r="H6394">
        <v>1</v>
      </c>
      <c r="I6394">
        <v>3.8057047044338645</v>
      </c>
      <c r="J6394">
        <v>0</v>
      </c>
    </row>
    <row r="6395" spans="1:10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G6395" t="s">
        <v>5579</v>
      </c>
      <c r="H6395">
        <v>1</v>
      </c>
      <c r="I6395">
        <v>3.8057726319356693</v>
      </c>
      <c r="J6395">
        <v>0</v>
      </c>
    </row>
    <row r="6396" spans="1:10">
      <c r="A6396">
        <v>6395</v>
      </c>
      <c r="B6396" t="s">
        <v>9683</v>
      </c>
      <c r="C6396">
        <v>2</v>
      </c>
      <c r="D6396">
        <v>3.8058405488146727</v>
      </c>
      <c r="E6396">
        <v>0.3010299956639812</v>
      </c>
      <c r="G6396" t="s">
        <v>5227</v>
      </c>
      <c r="H6396">
        <v>1</v>
      </c>
      <c r="I6396">
        <v>3.8058405488146727</v>
      </c>
      <c r="J6396">
        <v>0</v>
      </c>
    </row>
    <row r="6397" spans="1:10">
      <c r="A6397">
        <v>6396</v>
      </c>
      <c r="B6397" t="s">
        <v>9684</v>
      </c>
      <c r="C6397">
        <v>2</v>
      </c>
      <c r="D6397">
        <v>3.8059084550741971</v>
      </c>
      <c r="E6397">
        <v>0.3010299956639812</v>
      </c>
      <c r="G6397" t="s">
        <v>5445</v>
      </c>
      <c r="H6397">
        <v>1</v>
      </c>
      <c r="I6397">
        <v>3.8059084550741971</v>
      </c>
      <c r="J6397">
        <v>0</v>
      </c>
    </row>
    <row r="6398" spans="1:10">
      <c r="A6398">
        <v>6397</v>
      </c>
      <c r="B6398" t="s">
        <v>9685</v>
      </c>
      <c r="C6398">
        <v>2</v>
      </c>
      <c r="D6398">
        <v>3.8059763507175628</v>
      </c>
      <c r="E6398">
        <v>0.3010299956639812</v>
      </c>
      <c r="G6398" t="s">
        <v>6867</v>
      </c>
      <c r="H6398">
        <v>1</v>
      </c>
      <c r="I6398">
        <v>3.8059763507175628</v>
      </c>
      <c r="J6398">
        <v>0</v>
      </c>
    </row>
    <row r="6399" spans="1:10">
      <c r="A6399">
        <v>6398</v>
      </c>
      <c r="B6399" t="s">
        <v>9686</v>
      </c>
      <c r="C6399">
        <v>2</v>
      </c>
      <c r="D6399">
        <v>3.8060442357480881</v>
      </c>
      <c r="E6399">
        <v>0.3010299956639812</v>
      </c>
      <c r="G6399" t="s">
        <v>5746</v>
      </c>
      <c r="H6399">
        <v>1</v>
      </c>
      <c r="I6399">
        <v>3.8060442357480881</v>
      </c>
      <c r="J6399">
        <v>0</v>
      </c>
    </row>
    <row r="6400" spans="1:10">
      <c r="A6400">
        <v>6399</v>
      </c>
      <c r="B6400" t="s">
        <v>9687</v>
      </c>
      <c r="C6400">
        <v>2</v>
      </c>
      <c r="D6400">
        <v>3.8061121101690913</v>
      </c>
      <c r="E6400">
        <v>0.3010299956639812</v>
      </c>
      <c r="G6400" t="s">
        <v>5342</v>
      </c>
      <c r="H6400">
        <v>1</v>
      </c>
      <c r="I6400">
        <v>3.8061121101690913</v>
      </c>
      <c r="J6400">
        <v>0</v>
      </c>
    </row>
    <row r="6401" spans="1:10">
      <c r="A6401">
        <v>6400</v>
      </c>
      <c r="B6401" t="s">
        <v>9688</v>
      </c>
      <c r="C6401">
        <v>2</v>
      </c>
      <c r="D6401">
        <v>3.8061799739838871</v>
      </c>
      <c r="E6401">
        <v>0.3010299956639812</v>
      </c>
      <c r="G6401" t="s">
        <v>6619</v>
      </c>
      <c r="H6401">
        <v>1</v>
      </c>
      <c r="I6401">
        <v>3.8061799739838871</v>
      </c>
      <c r="J6401">
        <v>0</v>
      </c>
    </row>
    <row r="6402" spans="1:10">
      <c r="A6402">
        <v>6401</v>
      </c>
      <c r="B6402" t="s">
        <v>9689</v>
      </c>
      <c r="C6402">
        <v>2</v>
      </c>
      <c r="D6402">
        <v>3.8062478271957905</v>
      </c>
      <c r="E6402">
        <v>0.3010299956639812</v>
      </c>
      <c r="G6402" t="s">
        <v>6117</v>
      </c>
      <c r="H6402">
        <v>1</v>
      </c>
      <c r="I6402">
        <v>3.8062478271957905</v>
      </c>
      <c r="J6402">
        <v>0</v>
      </c>
    </row>
    <row r="6403" spans="1:10">
      <c r="A6403">
        <v>6402</v>
      </c>
      <c r="B6403" t="s">
        <v>9690</v>
      </c>
      <c r="C6403">
        <v>2</v>
      </c>
      <c r="D6403">
        <v>3.8063156698081135</v>
      </c>
      <c r="E6403">
        <v>0.3010299956639812</v>
      </c>
      <c r="G6403" t="s">
        <v>6752</v>
      </c>
      <c r="H6403">
        <v>1</v>
      </c>
      <c r="I6403">
        <v>3.8063156698081135</v>
      </c>
      <c r="J6403">
        <v>0</v>
      </c>
    </row>
    <row r="6404" spans="1:10">
      <c r="A6404">
        <v>6403</v>
      </c>
      <c r="B6404" t="s">
        <v>9691</v>
      </c>
      <c r="C6404">
        <v>2</v>
      </c>
      <c r="D6404">
        <v>3.8063835018241674</v>
      </c>
      <c r="E6404">
        <v>0.3010299956639812</v>
      </c>
      <c r="G6404" t="s">
        <v>5916</v>
      </c>
      <c r="H6404">
        <v>1</v>
      </c>
      <c r="I6404">
        <v>3.8063835018241674</v>
      </c>
      <c r="J6404">
        <v>0</v>
      </c>
    </row>
    <row r="6405" spans="1:10">
      <c r="A6405">
        <v>6404</v>
      </c>
      <c r="B6405" t="s">
        <v>9692</v>
      </c>
      <c r="C6405">
        <v>2</v>
      </c>
      <c r="D6405">
        <v>3.8064513232472623</v>
      </c>
      <c r="E6405">
        <v>0.3010299956639812</v>
      </c>
      <c r="G6405" t="s">
        <v>6645</v>
      </c>
      <c r="H6405">
        <v>1</v>
      </c>
      <c r="I6405">
        <v>3.8064513232472623</v>
      </c>
      <c r="J6405">
        <v>0</v>
      </c>
    </row>
    <row r="6406" spans="1:10">
      <c r="A6406">
        <v>6405</v>
      </c>
      <c r="B6406" t="s">
        <v>9693</v>
      </c>
      <c r="C6406">
        <v>2</v>
      </c>
      <c r="D6406">
        <v>3.806519134080705</v>
      </c>
      <c r="E6406">
        <v>0.3010299956639812</v>
      </c>
      <c r="G6406" t="s">
        <v>6274</v>
      </c>
      <c r="H6406">
        <v>1</v>
      </c>
      <c r="I6406">
        <v>3.806519134080705</v>
      </c>
      <c r="J6406">
        <v>0</v>
      </c>
    </row>
    <row r="6407" spans="1:10">
      <c r="A6407">
        <v>6406</v>
      </c>
      <c r="B6407" t="s">
        <v>9694</v>
      </c>
      <c r="C6407">
        <v>2</v>
      </c>
      <c r="D6407">
        <v>3.8065869343278029</v>
      </c>
      <c r="E6407">
        <v>0.3010299956639812</v>
      </c>
      <c r="G6407" t="s">
        <v>7237</v>
      </c>
      <c r="H6407">
        <v>1</v>
      </c>
      <c r="I6407">
        <v>3.8065869343278029</v>
      </c>
      <c r="J6407">
        <v>0</v>
      </c>
    </row>
    <row r="6408" spans="1:10">
      <c r="A6408">
        <v>6407</v>
      </c>
      <c r="B6408" t="s">
        <v>9695</v>
      </c>
      <c r="C6408">
        <v>2</v>
      </c>
      <c r="D6408">
        <v>3.8066547239918607</v>
      </c>
      <c r="E6408">
        <v>0.3010299956639812</v>
      </c>
      <c r="G6408" t="s">
        <v>7258</v>
      </c>
      <c r="H6408">
        <v>1</v>
      </c>
      <c r="I6408">
        <v>3.8066547239918607</v>
      </c>
      <c r="J6408">
        <v>0</v>
      </c>
    </row>
    <row r="6409" spans="1:10">
      <c r="A6409">
        <v>6408</v>
      </c>
      <c r="B6409" t="s">
        <v>5071</v>
      </c>
      <c r="C6409">
        <v>2</v>
      </c>
      <c r="D6409">
        <v>3.8067225030761813</v>
      </c>
      <c r="E6409">
        <v>0.3010299956639812</v>
      </c>
      <c r="G6409" t="s">
        <v>6292</v>
      </c>
      <c r="H6409">
        <v>1</v>
      </c>
      <c r="I6409">
        <v>3.8067225030761813</v>
      </c>
      <c r="J6409">
        <v>0</v>
      </c>
    </row>
    <row r="6410" spans="1:10">
      <c r="A6410">
        <v>6409</v>
      </c>
      <c r="B6410" t="s">
        <v>9696</v>
      </c>
      <c r="C6410">
        <v>2</v>
      </c>
      <c r="D6410">
        <v>3.8067902715840667</v>
      </c>
      <c r="E6410">
        <v>0.3010299956639812</v>
      </c>
      <c r="G6410" t="s">
        <v>6482</v>
      </c>
      <c r="H6410">
        <v>1</v>
      </c>
      <c r="I6410">
        <v>3.8067902715840667</v>
      </c>
      <c r="J6410">
        <v>0</v>
      </c>
    </row>
    <row r="6411" spans="1:10">
      <c r="A6411">
        <v>6410</v>
      </c>
      <c r="B6411" t="s">
        <v>9697</v>
      </c>
      <c r="C6411">
        <v>2</v>
      </c>
      <c r="D6411">
        <v>3.8068580295188172</v>
      </c>
      <c r="E6411">
        <v>0.3010299956639812</v>
      </c>
      <c r="G6411" t="s">
        <v>6080</v>
      </c>
      <c r="H6411">
        <v>1</v>
      </c>
      <c r="I6411">
        <v>3.8068580295188172</v>
      </c>
      <c r="J6411">
        <v>0</v>
      </c>
    </row>
    <row r="6412" spans="1:10">
      <c r="A6412">
        <v>6411</v>
      </c>
      <c r="B6412" t="s">
        <v>9698</v>
      </c>
      <c r="C6412">
        <v>2</v>
      </c>
      <c r="D6412">
        <v>3.8069257768837317</v>
      </c>
      <c r="E6412">
        <v>0.3010299956639812</v>
      </c>
      <c r="G6412" t="s">
        <v>6033</v>
      </c>
      <c r="H6412">
        <v>1</v>
      </c>
      <c r="I6412">
        <v>3.8069257768837317</v>
      </c>
      <c r="J6412">
        <v>0</v>
      </c>
    </row>
    <row r="6413" spans="1:10">
      <c r="A6413">
        <v>6412</v>
      </c>
      <c r="B6413" t="s">
        <v>4975</v>
      </c>
      <c r="C6413">
        <v>2</v>
      </c>
      <c r="D6413">
        <v>3.8069935136821074</v>
      </c>
      <c r="E6413">
        <v>0.3010299956639812</v>
      </c>
      <c r="G6413" t="s">
        <v>6546</v>
      </c>
      <c r="H6413">
        <v>1</v>
      </c>
      <c r="I6413">
        <v>3.8069935136821074</v>
      </c>
      <c r="J6413">
        <v>0</v>
      </c>
    </row>
    <row r="6414" spans="1:10">
      <c r="A6414">
        <v>6413</v>
      </c>
      <c r="B6414" t="s">
        <v>9699</v>
      </c>
      <c r="C6414">
        <v>2</v>
      </c>
      <c r="D6414">
        <v>3.807061239917239</v>
      </c>
      <c r="E6414">
        <v>0.3010299956639812</v>
      </c>
      <c r="G6414" t="s">
        <v>6704</v>
      </c>
      <c r="H6414">
        <v>1</v>
      </c>
      <c r="I6414">
        <v>3.807061239917239</v>
      </c>
      <c r="J6414">
        <v>0</v>
      </c>
    </row>
    <row r="6415" spans="1:10">
      <c r="A6415">
        <v>6414</v>
      </c>
      <c r="B6415" t="s">
        <v>6979</v>
      </c>
      <c r="C6415">
        <v>2</v>
      </c>
      <c r="D6415">
        <v>3.8071289555924217</v>
      </c>
      <c r="E6415">
        <v>0.3010299956639812</v>
      </c>
      <c r="G6415" t="s">
        <v>7141</v>
      </c>
      <c r="H6415">
        <v>1</v>
      </c>
      <c r="I6415">
        <v>3.8071289555924217</v>
      </c>
      <c r="J6415">
        <v>0</v>
      </c>
    </row>
    <row r="6416" spans="1:10">
      <c r="A6416">
        <v>6415</v>
      </c>
      <c r="B6416" t="s">
        <v>9700</v>
      </c>
      <c r="C6416">
        <v>2</v>
      </c>
      <c r="D6416">
        <v>3.8071966607109471</v>
      </c>
      <c r="E6416">
        <v>0.3010299956639812</v>
      </c>
      <c r="G6416" t="s">
        <v>5812</v>
      </c>
      <c r="H6416">
        <v>1</v>
      </c>
      <c r="I6416">
        <v>3.8071966607109471</v>
      </c>
      <c r="J6416">
        <v>0</v>
      </c>
    </row>
    <row r="6417" spans="1:10">
      <c r="A6417">
        <v>6416</v>
      </c>
      <c r="B6417" t="s">
        <v>9701</v>
      </c>
      <c r="C6417">
        <v>2</v>
      </c>
      <c r="D6417">
        <v>3.8072643552761072</v>
      </c>
      <c r="E6417">
        <v>0.3010299956639812</v>
      </c>
      <c r="G6417" t="s">
        <v>6834</v>
      </c>
      <c r="H6417">
        <v>1</v>
      </c>
      <c r="I6417">
        <v>3.8072643552761072</v>
      </c>
      <c r="J6417">
        <v>0</v>
      </c>
    </row>
    <row r="6418" spans="1:10">
      <c r="A6418">
        <v>6417</v>
      </c>
      <c r="B6418" t="s">
        <v>3978</v>
      </c>
      <c r="C6418">
        <v>2</v>
      </c>
      <c r="D6418">
        <v>3.8073320392911905</v>
      </c>
      <c r="E6418">
        <v>0.3010299956639812</v>
      </c>
      <c r="G6418" t="s">
        <v>7058</v>
      </c>
      <c r="H6418">
        <v>1</v>
      </c>
      <c r="I6418">
        <v>3.8073320392911905</v>
      </c>
      <c r="J6418">
        <v>0</v>
      </c>
    </row>
    <row r="6419" spans="1:10">
      <c r="A6419">
        <v>6418</v>
      </c>
      <c r="B6419" t="s">
        <v>9702</v>
      </c>
      <c r="C6419">
        <v>2</v>
      </c>
      <c r="D6419">
        <v>3.8073997127594854</v>
      </c>
      <c r="E6419">
        <v>0.3010299956639812</v>
      </c>
      <c r="G6419" t="s">
        <v>2113</v>
      </c>
      <c r="H6419">
        <v>1</v>
      </c>
      <c r="I6419">
        <v>3.8073997127594854</v>
      </c>
      <c r="J6419">
        <v>0</v>
      </c>
    </row>
    <row r="6420" spans="1:10">
      <c r="A6420">
        <v>6419</v>
      </c>
      <c r="B6420" t="s">
        <v>9703</v>
      </c>
      <c r="C6420">
        <v>2</v>
      </c>
      <c r="D6420">
        <v>3.8074673756842778</v>
      </c>
      <c r="E6420">
        <v>0.3010299956639812</v>
      </c>
      <c r="G6420" t="s">
        <v>5649</v>
      </c>
      <c r="H6420">
        <v>1</v>
      </c>
      <c r="I6420">
        <v>3.8074673756842778</v>
      </c>
      <c r="J6420">
        <v>0</v>
      </c>
    </row>
    <row r="6421" spans="1:10">
      <c r="A6421">
        <v>6420</v>
      </c>
      <c r="B6421" t="s">
        <v>9704</v>
      </c>
      <c r="C6421">
        <v>2</v>
      </c>
      <c r="D6421">
        <v>3.8075350280688531</v>
      </c>
      <c r="E6421">
        <v>0.3010299956639812</v>
      </c>
      <c r="G6421" t="s">
        <v>6111</v>
      </c>
      <c r="H6421">
        <v>1</v>
      </c>
      <c r="I6421">
        <v>3.8075350280688531</v>
      </c>
      <c r="J6421">
        <v>0</v>
      </c>
    </row>
    <row r="6422" spans="1:10">
      <c r="A6422">
        <v>6421</v>
      </c>
      <c r="B6422" t="s">
        <v>9705</v>
      </c>
      <c r="C6422">
        <v>2</v>
      </c>
      <c r="D6422">
        <v>3.8076026699164944</v>
      </c>
      <c r="E6422">
        <v>0.3010299956639812</v>
      </c>
      <c r="G6422" t="s">
        <v>5451</v>
      </c>
      <c r="H6422">
        <v>1</v>
      </c>
      <c r="I6422">
        <v>3.8076026699164944</v>
      </c>
      <c r="J6422">
        <v>0</v>
      </c>
    </row>
    <row r="6423" spans="1:10">
      <c r="A6423">
        <v>6422</v>
      </c>
      <c r="B6423" t="s">
        <v>9706</v>
      </c>
      <c r="C6423">
        <v>2</v>
      </c>
      <c r="D6423">
        <v>3.8076703012304836</v>
      </c>
      <c r="E6423">
        <v>0.3010299956639812</v>
      </c>
      <c r="G6423" t="s">
        <v>5867</v>
      </c>
      <c r="H6423">
        <v>1</v>
      </c>
      <c r="I6423">
        <v>3.8076703012304836</v>
      </c>
      <c r="J6423">
        <v>0</v>
      </c>
    </row>
    <row r="6424" spans="1:10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G6424" t="s">
        <v>5678</v>
      </c>
      <c r="H6424">
        <v>1</v>
      </c>
      <c r="I6424">
        <v>3.8077379220141006</v>
      </c>
      <c r="J6424">
        <v>0</v>
      </c>
    </row>
    <row r="6425" spans="1:10">
      <c r="A6425">
        <v>6424</v>
      </c>
      <c r="B6425" t="s">
        <v>9707</v>
      </c>
      <c r="C6425">
        <v>2</v>
      </c>
      <c r="D6425">
        <v>3.8078055322706246</v>
      </c>
      <c r="E6425">
        <v>0.3010299956639812</v>
      </c>
      <c r="G6425" t="s">
        <v>7119</v>
      </c>
      <c r="H6425">
        <v>1</v>
      </c>
      <c r="I6425">
        <v>3.8078055322706246</v>
      </c>
      <c r="J6425">
        <v>0</v>
      </c>
    </row>
    <row r="6426" spans="1:10">
      <c r="A6426">
        <v>6425</v>
      </c>
      <c r="B6426" t="s">
        <v>9708</v>
      </c>
      <c r="C6426">
        <v>2</v>
      </c>
      <c r="D6426">
        <v>3.8078731320033321</v>
      </c>
      <c r="E6426">
        <v>0.3010299956639812</v>
      </c>
      <c r="G6426" t="s">
        <v>6966</v>
      </c>
      <c r="H6426">
        <v>1</v>
      </c>
      <c r="I6426">
        <v>3.8078731320033321</v>
      </c>
      <c r="J6426">
        <v>0</v>
      </c>
    </row>
    <row r="6427" spans="1:10">
      <c r="A6427">
        <v>6426</v>
      </c>
      <c r="B6427" t="s">
        <v>9709</v>
      </c>
      <c r="C6427">
        <v>2</v>
      </c>
      <c r="D6427">
        <v>3.8079407212154992</v>
      </c>
      <c r="E6427">
        <v>0.3010299956639812</v>
      </c>
      <c r="G6427" t="s">
        <v>6246</v>
      </c>
      <c r="H6427">
        <v>1</v>
      </c>
      <c r="I6427">
        <v>3.8079407212154992</v>
      </c>
      <c r="J6427">
        <v>0</v>
      </c>
    </row>
    <row r="6428" spans="1:10">
      <c r="A6428">
        <v>6427</v>
      </c>
      <c r="B6428" t="s">
        <v>9710</v>
      </c>
      <c r="C6428">
        <v>2</v>
      </c>
      <c r="D6428">
        <v>3.8080082999104001</v>
      </c>
      <c r="E6428">
        <v>0.3010299956639812</v>
      </c>
      <c r="G6428" t="s">
        <v>7070</v>
      </c>
      <c r="H6428">
        <v>1</v>
      </c>
      <c r="I6428">
        <v>3.8080082999104001</v>
      </c>
      <c r="J6428">
        <v>0</v>
      </c>
    </row>
    <row r="6429" spans="1:10">
      <c r="A6429">
        <v>6428</v>
      </c>
      <c r="B6429" t="s">
        <v>9711</v>
      </c>
      <c r="C6429">
        <v>2</v>
      </c>
      <c r="D6429">
        <v>3.8080758680913069</v>
      </c>
      <c r="E6429">
        <v>0.3010299956639812</v>
      </c>
      <c r="G6429" t="s">
        <v>7360</v>
      </c>
      <c r="H6429">
        <v>1</v>
      </c>
      <c r="I6429">
        <v>3.8080758680913069</v>
      </c>
      <c r="J6429">
        <v>0</v>
      </c>
    </row>
    <row r="6430" spans="1:10">
      <c r="A6430">
        <v>6429</v>
      </c>
      <c r="B6430" t="s">
        <v>9712</v>
      </c>
      <c r="C6430">
        <v>2</v>
      </c>
      <c r="D6430">
        <v>3.8081434257614912</v>
      </c>
      <c r="E6430">
        <v>0.3010299956639812</v>
      </c>
      <c r="G6430" t="s">
        <v>5339</v>
      </c>
      <c r="H6430">
        <v>1</v>
      </c>
      <c r="I6430">
        <v>3.8081434257614912</v>
      </c>
      <c r="J6430">
        <v>0</v>
      </c>
    </row>
    <row r="6431" spans="1:10">
      <c r="A6431">
        <v>6430</v>
      </c>
      <c r="B6431" t="s">
        <v>9713</v>
      </c>
      <c r="C6431">
        <v>2</v>
      </c>
      <c r="D6431">
        <v>3.8082109729242219</v>
      </c>
      <c r="E6431">
        <v>0.3010299956639812</v>
      </c>
      <c r="G6431" t="s">
        <v>6650</v>
      </c>
      <c r="H6431">
        <v>1</v>
      </c>
      <c r="I6431">
        <v>3.8082109729242219</v>
      </c>
      <c r="J6431">
        <v>0</v>
      </c>
    </row>
    <row r="6432" spans="1:10">
      <c r="A6432">
        <v>6431</v>
      </c>
      <c r="B6432" t="s">
        <v>9714</v>
      </c>
      <c r="C6432">
        <v>2</v>
      </c>
      <c r="D6432">
        <v>3.808278509582768</v>
      </c>
      <c r="E6432">
        <v>0.3010299956639812</v>
      </c>
      <c r="G6432" t="s">
        <v>7135</v>
      </c>
      <c r="H6432">
        <v>1</v>
      </c>
      <c r="I6432">
        <v>3.808278509582768</v>
      </c>
      <c r="J6432">
        <v>0</v>
      </c>
    </row>
    <row r="6433" spans="1:10">
      <c r="A6433">
        <v>6432</v>
      </c>
      <c r="B6433" t="s">
        <v>9715</v>
      </c>
      <c r="C6433">
        <v>2</v>
      </c>
      <c r="D6433">
        <v>3.8083460357403949</v>
      </c>
      <c r="E6433">
        <v>0.3010299956639812</v>
      </c>
      <c r="G6433" t="s">
        <v>2655</v>
      </c>
      <c r="H6433">
        <v>1</v>
      </c>
      <c r="I6433">
        <v>3.8083460357403949</v>
      </c>
      <c r="J6433">
        <v>0</v>
      </c>
    </row>
    <row r="6434" spans="1:10">
      <c r="A6434">
        <v>6433</v>
      </c>
      <c r="B6434" t="s">
        <v>9716</v>
      </c>
      <c r="C6434">
        <v>2</v>
      </c>
      <c r="D6434">
        <v>3.8084135514003683</v>
      </c>
      <c r="E6434">
        <v>0.3010299956639812</v>
      </c>
      <c r="G6434" t="s">
        <v>6573</v>
      </c>
      <c r="H6434">
        <v>1</v>
      </c>
      <c r="I6434">
        <v>3.8084135514003683</v>
      </c>
      <c r="J6434">
        <v>0</v>
      </c>
    </row>
    <row r="6435" spans="1:10">
      <c r="A6435">
        <v>6434</v>
      </c>
      <c r="B6435" t="s">
        <v>5802</v>
      </c>
      <c r="C6435">
        <v>2</v>
      </c>
      <c r="D6435">
        <v>3.808481056565951</v>
      </c>
      <c r="E6435">
        <v>0.3010299956639812</v>
      </c>
      <c r="G6435" t="s">
        <v>7139</v>
      </c>
      <c r="H6435">
        <v>1</v>
      </c>
      <c r="I6435">
        <v>3.808481056565951</v>
      </c>
      <c r="J6435">
        <v>0</v>
      </c>
    </row>
    <row r="6436" spans="1:10">
      <c r="A6436">
        <v>6435</v>
      </c>
      <c r="B6436" t="s">
        <v>7411</v>
      </c>
      <c r="C6436">
        <v>2</v>
      </c>
      <c r="D6436">
        <v>3.8085485512404054</v>
      </c>
      <c r="E6436">
        <v>0.3010299956639812</v>
      </c>
      <c r="G6436" t="s">
        <v>6993</v>
      </c>
      <c r="H6436">
        <v>1</v>
      </c>
      <c r="I6436">
        <v>3.8085485512404054</v>
      </c>
      <c r="J6436">
        <v>0</v>
      </c>
    </row>
    <row r="6437" spans="1:10">
      <c r="A6437">
        <v>6436</v>
      </c>
      <c r="B6437" t="s">
        <v>9717</v>
      </c>
      <c r="C6437">
        <v>2</v>
      </c>
      <c r="D6437">
        <v>3.8086160354269918</v>
      </c>
      <c r="E6437">
        <v>0.3010299956639812</v>
      </c>
      <c r="G6437" t="s">
        <v>7224</v>
      </c>
      <c r="H6437">
        <v>1</v>
      </c>
      <c r="I6437">
        <v>3.8086160354269918</v>
      </c>
      <c r="J6437">
        <v>0</v>
      </c>
    </row>
    <row r="6438" spans="1:10">
      <c r="A6438">
        <v>6437</v>
      </c>
      <c r="B6438" t="s">
        <v>9718</v>
      </c>
      <c r="C6438">
        <v>2</v>
      </c>
      <c r="D6438">
        <v>3.808683509128969</v>
      </c>
      <c r="E6438">
        <v>0.3010299956639812</v>
      </c>
      <c r="G6438" t="s">
        <v>5762</v>
      </c>
      <c r="H6438">
        <v>1</v>
      </c>
      <c r="I6438">
        <v>3.808683509128969</v>
      </c>
      <c r="J6438">
        <v>0</v>
      </c>
    </row>
    <row r="6439" spans="1:10">
      <c r="A6439">
        <v>6438</v>
      </c>
      <c r="B6439" t="s">
        <v>4190</v>
      </c>
      <c r="C6439">
        <v>2</v>
      </c>
      <c r="D6439">
        <v>3.8087509723495949</v>
      </c>
      <c r="E6439">
        <v>0.3010299956639812</v>
      </c>
      <c r="G6439" t="s">
        <v>6702</v>
      </c>
      <c r="H6439">
        <v>1</v>
      </c>
      <c r="I6439">
        <v>3.8087509723495949</v>
      </c>
      <c r="J6439">
        <v>0</v>
      </c>
    </row>
    <row r="6440" spans="1:10">
      <c r="A6440">
        <v>6439</v>
      </c>
      <c r="B6440" t="s">
        <v>9719</v>
      </c>
      <c r="C6440">
        <v>2</v>
      </c>
      <c r="D6440">
        <v>3.8088184250921242</v>
      </c>
      <c r="E6440">
        <v>0.3010299956639812</v>
      </c>
      <c r="G6440" t="s">
        <v>7004</v>
      </c>
      <c r="H6440">
        <v>1</v>
      </c>
      <c r="I6440">
        <v>3.8088184250921242</v>
      </c>
      <c r="J6440">
        <v>0</v>
      </c>
    </row>
    <row r="6441" spans="1:10">
      <c r="A6441">
        <v>6440</v>
      </c>
      <c r="B6441" t="s">
        <v>9720</v>
      </c>
      <c r="C6441">
        <v>2</v>
      </c>
      <c r="D6441">
        <v>3.808885867359812</v>
      </c>
      <c r="E6441">
        <v>0.3010299956639812</v>
      </c>
      <c r="G6441" t="s">
        <v>6756</v>
      </c>
      <c r="H6441">
        <v>1</v>
      </c>
      <c r="I6441">
        <v>3.808885867359812</v>
      </c>
      <c r="J6441">
        <v>0</v>
      </c>
    </row>
    <row r="6442" spans="1:10">
      <c r="A6442">
        <v>6441</v>
      </c>
      <c r="B6442" t="s">
        <v>9721</v>
      </c>
      <c r="C6442">
        <v>2</v>
      </c>
      <c r="D6442">
        <v>3.808953299155911</v>
      </c>
      <c r="E6442">
        <v>0.3010299956639812</v>
      </c>
      <c r="G6442" t="s">
        <v>6774</v>
      </c>
      <c r="H6442">
        <v>1</v>
      </c>
      <c r="I6442">
        <v>3.808953299155911</v>
      </c>
      <c r="J6442">
        <v>0</v>
      </c>
    </row>
    <row r="6443" spans="1:10">
      <c r="A6443">
        <v>6442</v>
      </c>
      <c r="B6443" t="s">
        <v>9722</v>
      </c>
      <c r="C6443">
        <v>2</v>
      </c>
      <c r="D6443">
        <v>3.8090207204836726</v>
      </c>
      <c r="E6443">
        <v>0.3010299956639812</v>
      </c>
      <c r="G6443" t="s">
        <v>7103</v>
      </c>
      <c r="H6443">
        <v>1</v>
      </c>
      <c r="I6443">
        <v>3.8090207204836726</v>
      </c>
      <c r="J6443">
        <v>0</v>
      </c>
    </row>
    <row r="6444" spans="1:10">
      <c r="A6444">
        <v>6443</v>
      </c>
      <c r="B6444" t="s">
        <v>9723</v>
      </c>
      <c r="C6444">
        <v>2</v>
      </c>
      <c r="D6444">
        <v>3.8090881313463463</v>
      </c>
      <c r="E6444">
        <v>0.3010299956639812</v>
      </c>
      <c r="G6444" t="s">
        <v>5643</v>
      </c>
      <c r="H6444">
        <v>1</v>
      </c>
      <c r="I6444">
        <v>3.8090881313463463</v>
      </c>
      <c r="J6444">
        <v>0</v>
      </c>
    </row>
    <row r="6445" spans="1:10">
      <c r="A6445">
        <v>6444</v>
      </c>
      <c r="B6445" t="s">
        <v>9724</v>
      </c>
      <c r="C6445">
        <v>2</v>
      </c>
      <c r="D6445">
        <v>3.8091555317471806</v>
      </c>
      <c r="E6445">
        <v>0.3010299956639812</v>
      </c>
      <c r="G6445" t="s">
        <v>6668</v>
      </c>
      <c r="H6445">
        <v>1</v>
      </c>
      <c r="I6445">
        <v>3.8091555317471806</v>
      </c>
      <c r="J6445">
        <v>0</v>
      </c>
    </row>
    <row r="6446" spans="1:10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G6446" t="s">
        <v>6628</v>
      </c>
      <c r="H6446">
        <v>1</v>
      </c>
      <c r="I6446">
        <v>3.8092229216894218</v>
      </c>
      <c r="J6446">
        <v>0</v>
      </c>
    </row>
    <row r="6447" spans="1:10">
      <c r="A6447">
        <v>6446</v>
      </c>
      <c r="B6447" t="s">
        <v>9725</v>
      </c>
      <c r="C6447">
        <v>2</v>
      </c>
      <c r="D6447">
        <v>3.8092903011763157</v>
      </c>
      <c r="E6447">
        <v>0.3010299956639812</v>
      </c>
      <c r="G6447" t="s">
        <v>6427</v>
      </c>
      <c r="H6447">
        <v>1</v>
      </c>
      <c r="I6447">
        <v>3.8092903011763157</v>
      </c>
      <c r="J6447">
        <v>0</v>
      </c>
    </row>
    <row r="6448" spans="1:10">
      <c r="A6448">
        <v>6447</v>
      </c>
      <c r="B6448" t="s">
        <v>9726</v>
      </c>
      <c r="C6448">
        <v>2</v>
      </c>
      <c r="D6448">
        <v>3.8093576702111056</v>
      </c>
      <c r="E6448">
        <v>0.3010299956639812</v>
      </c>
      <c r="G6448" t="s">
        <v>1830</v>
      </c>
      <c r="H6448">
        <v>1</v>
      </c>
      <c r="I6448">
        <v>3.8093576702111056</v>
      </c>
      <c r="J6448">
        <v>0</v>
      </c>
    </row>
    <row r="6449" spans="1:10">
      <c r="A6449">
        <v>6448</v>
      </c>
      <c r="B6449" t="s">
        <v>9727</v>
      </c>
      <c r="C6449">
        <v>2</v>
      </c>
      <c r="D6449">
        <v>3.8094250287970342</v>
      </c>
      <c r="E6449">
        <v>0.3010299956639812</v>
      </c>
      <c r="G6449" t="s">
        <v>5845</v>
      </c>
      <c r="H6449">
        <v>1</v>
      </c>
      <c r="I6449">
        <v>3.8094250287970342</v>
      </c>
      <c r="J6449">
        <v>0</v>
      </c>
    </row>
    <row r="6450" spans="1:10">
      <c r="A6450">
        <v>6449</v>
      </c>
      <c r="B6450" t="s">
        <v>9728</v>
      </c>
      <c r="C6450">
        <v>2</v>
      </c>
      <c r="D6450">
        <v>3.8094923769373419</v>
      </c>
      <c r="E6450">
        <v>0.3010299956639812</v>
      </c>
      <c r="G6450" t="s">
        <v>5708</v>
      </c>
      <c r="H6450">
        <v>1</v>
      </c>
      <c r="I6450">
        <v>3.8094923769373419</v>
      </c>
      <c r="J6450">
        <v>0</v>
      </c>
    </row>
    <row r="6451" spans="1:10">
      <c r="A6451">
        <v>6450</v>
      </c>
      <c r="B6451" t="s">
        <v>9729</v>
      </c>
      <c r="C6451">
        <v>2</v>
      </c>
      <c r="D6451">
        <v>3.8095597146352675</v>
      </c>
      <c r="E6451">
        <v>0.3010299956639812</v>
      </c>
      <c r="G6451" t="s">
        <v>5463</v>
      </c>
      <c r="H6451">
        <v>1</v>
      </c>
      <c r="I6451">
        <v>3.8095597146352675</v>
      </c>
      <c r="J6451">
        <v>0</v>
      </c>
    </row>
    <row r="6452" spans="1:10">
      <c r="A6452">
        <v>6451</v>
      </c>
      <c r="B6452" t="s">
        <v>9730</v>
      </c>
      <c r="C6452">
        <v>2</v>
      </c>
      <c r="D6452">
        <v>3.8096270418940499</v>
      </c>
      <c r="E6452">
        <v>0.3010299956639812</v>
      </c>
      <c r="G6452" t="s">
        <v>6665</v>
      </c>
      <c r="H6452">
        <v>1</v>
      </c>
      <c r="I6452">
        <v>3.8096270418940499</v>
      </c>
      <c r="J6452">
        <v>0</v>
      </c>
    </row>
    <row r="6453" spans="1:10">
      <c r="A6453">
        <v>6452</v>
      </c>
      <c r="B6453" t="s">
        <v>9731</v>
      </c>
      <c r="C6453">
        <v>2</v>
      </c>
      <c r="D6453">
        <v>3.8096943587169241</v>
      </c>
      <c r="E6453">
        <v>0.3010299956639812</v>
      </c>
      <c r="G6453" t="s">
        <v>6439</v>
      </c>
      <c r="H6453">
        <v>1</v>
      </c>
      <c r="I6453">
        <v>3.8096943587169241</v>
      </c>
      <c r="J6453">
        <v>0</v>
      </c>
    </row>
    <row r="6454" spans="1:10">
      <c r="A6454">
        <v>6453</v>
      </c>
      <c r="B6454" t="s">
        <v>9732</v>
      </c>
      <c r="C6454">
        <v>2</v>
      </c>
      <c r="D6454">
        <v>3.8097616651071249</v>
      </c>
      <c r="E6454">
        <v>0.3010299956639812</v>
      </c>
      <c r="G6454" t="s">
        <v>5289</v>
      </c>
      <c r="H6454">
        <v>1</v>
      </c>
      <c r="I6454">
        <v>3.8097616651071249</v>
      </c>
      <c r="J6454">
        <v>0</v>
      </c>
    </row>
    <row r="6455" spans="1:10">
      <c r="A6455">
        <v>6454</v>
      </c>
      <c r="B6455" t="s">
        <v>9733</v>
      </c>
      <c r="C6455">
        <v>2</v>
      </c>
      <c r="D6455">
        <v>3.8098289610678862</v>
      </c>
      <c r="E6455">
        <v>0.3010299956639812</v>
      </c>
      <c r="G6455" t="s">
        <v>7427</v>
      </c>
      <c r="H6455">
        <v>1</v>
      </c>
      <c r="I6455">
        <v>3.8098289610678862</v>
      </c>
      <c r="J6455">
        <v>0</v>
      </c>
    </row>
    <row r="6456" spans="1:10">
      <c r="A6456">
        <v>6455</v>
      </c>
      <c r="B6456" t="s">
        <v>6334</v>
      </c>
      <c r="C6456">
        <v>2</v>
      </c>
      <c r="D6456">
        <v>3.8098962466024391</v>
      </c>
      <c r="E6456">
        <v>0.3010299956639812</v>
      </c>
      <c r="G6456" t="s">
        <v>7433</v>
      </c>
      <c r="H6456">
        <v>1</v>
      </c>
      <c r="I6456">
        <v>3.8098962466024391</v>
      </c>
      <c r="J6456">
        <v>0</v>
      </c>
    </row>
    <row r="6457" spans="1:10">
      <c r="A6457">
        <v>6456</v>
      </c>
      <c r="B6457" t="s">
        <v>9734</v>
      </c>
      <c r="C6457">
        <v>2</v>
      </c>
      <c r="D6457">
        <v>3.809963521714014</v>
      </c>
      <c r="E6457">
        <v>0.3010299956639812</v>
      </c>
      <c r="G6457" t="s">
        <v>5766</v>
      </c>
      <c r="H6457">
        <v>1</v>
      </c>
      <c r="I6457">
        <v>3.809963521714014</v>
      </c>
      <c r="J6457">
        <v>0</v>
      </c>
    </row>
    <row r="6458" spans="1:10">
      <c r="A6458">
        <v>6457</v>
      </c>
      <c r="B6458" t="s">
        <v>6940</v>
      </c>
      <c r="C6458">
        <v>2</v>
      </c>
      <c r="D6458">
        <v>3.8100307864058394</v>
      </c>
      <c r="E6458">
        <v>0.3010299956639812</v>
      </c>
      <c r="G6458" t="s">
        <v>6064</v>
      </c>
      <c r="H6458">
        <v>1</v>
      </c>
      <c r="I6458">
        <v>3.8100307864058394</v>
      </c>
      <c r="J6458">
        <v>0</v>
      </c>
    </row>
    <row r="6459" spans="1:10">
      <c r="A6459">
        <v>6458</v>
      </c>
      <c r="B6459" t="s">
        <v>7128</v>
      </c>
      <c r="C6459">
        <v>2</v>
      </c>
      <c r="D6459">
        <v>3.8100980406811429</v>
      </c>
      <c r="E6459">
        <v>0.3010299956639812</v>
      </c>
      <c r="G6459" t="s">
        <v>5986</v>
      </c>
      <c r="H6459">
        <v>1</v>
      </c>
      <c r="I6459">
        <v>3.8100980406811429</v>
      </c>
      <c r="J6459">
        <v>0</v>
      </c>
    </row>
    <row r="6460" spans="1:10">
      <c r="A6460">
        <v>6459</v>
      </c>
      <c r="B6460" t="s">
        <v>9735</v>
      </c>
      <c r="C6460">
        <v>2</v>
      </c>
      <c r="D6460">
        <v>3.8101652845431495</v>
      </c>
      <c r="E6460">
        <v>0.3010299956639812</v>
      </c>
      <c r="G6460" t="s">
        <v>5712</v>
      </c>
      <c r="H6460">
        <v>1</v>
      </c>
      <c r="I6460">
        <v>3.8101652845431495</v>
      </c>
      <c r="J6460">
        <v>0</v>
      </c>
    </row>
    <row r="6461" spans="1:10">
      <c r="A6461">
        <v>6460</v>
      </c>
      <c r="B6461" t="s">
        <v>4082</v>
      </c>
      <c r="C6461">
        <v>2</v>
      </c>
      <c r="D6461">
        <v>3.8102325179950842</v>
      </c>
      <c r="E6461">
        <v>0.3010299956639812</v>
      </c>
      <c r="G6461" t="s">
        <v>2815</v>
      </c>
      <c r="H6461">
        <v>1</v>
      </c>
      <c r="I6461">
        <v>3.8102325179950842</v>
      </c>
      <c r="J6461">
        <v>0</v>
      </c>
    </row>
    <row r="6462" spans="1:10">
      <c r="A6462">
        <v>6461</v>
      </c>
      <c r="B6462" t="s">
        <v>9736</v>
      </c>
      <c r="C6462">
        <v>2</v>
      </c>
      <c r="D6462">
        <v>3.8102997410401689</v>
      </c>
      <c r="E6462">
        <v>0.3010299956639812</v>
      </c>
      <c r="G6462" t="s">
        <v>6754</v>
      </c>
      <c r="H6462">
        <v>1</v>
      </c>
      <c r="I6462">
        <v>3.8102997410401689</v>
      </c>
      <c r="J6462">
        <v>0</v>
      </c>
    </row>
    <row r="6463" spans="1:10">
      <c r="A6463">
        <v>6462</v>
      </c>
      <c r="B6463" t="s">
        <v>9737</v>
      </c>
      <c r="C6463">
        <v>2</v>
      </c>
      <c r="D6463">
        <v>3.8103669536816254</v>
      </c>
      <c r="E6463">
        <v>0.3010299956639812</v>
      </c>
      <c r="G6463" t="s">
        <v>6291</v>
      </c>
      <c r="H6463">
        <v>1</v>
      </c>
      <c r="I6463">
        <v>3.8103669536816254</v>
      </c>
      <c r="J6463">
        <v>0</v>
      </c>
    </row>
    <row r="6464" spans="1:10">
      <c r="A6464">
        <v>6463</v>
      </c>
      <c r="B6464" t="s">
        <v>4960</v>
      </c>
      <c r="C6464">
        <v>2</v>
      </c>
      <c r="D6464">
        <v>3.8104341559226729</v>
      </c>
      <c r="E6464">
        <v>0.3010299956639812</v>
      </c>
      <c r="G6464" t="s">
        <v>6679</v>
      </c>
      <c r="H6464">
        <v>1</v>
      </c>
      <c r="I6464">
        <v>3.8104341559226729</v>
      </c>
      <c r="J6464">
        <v>0</v>
      </c>
    </row>
    <row r="6465" spans="1:10">
      <c r="A6465">
        <v>6464</v>
      </c>
      <c r="B6465" t="s">
        <v>9738</v>
      </c>
      <c r="C6465">
        <v>2</v>
      </c>
      <c r="D6465">
        <v>3.8105013477665297</v>
      </c>
      <c r="E6465">
        <v>0.3010299956639812</v>
      </c>
      <c r="G6465" t="s">
        <v>1442</v>
      </c>
      <c r="H6465">
        <v>1</v>
      </c>
      <c r="I6465">
        <v>3.8105013477665297</v>
      </c>
      <c r="J6465">
        <v>0</v>
      </c>
    </row>
    <row r="6466" spans="1:10">
      <c r="A6466">
        <v>6465</v>
      </c>
      <c r="B6466" t="s">
        <v>5909</v>
      </c>
      <c r="C6466">
        <v>2</v>
      </c>
      <c r="D6466">
        <v>3.8105685292164129</v>
      </c>
      <c r="E6466">
        <v>0.3010299956639812</v>
      </c>
      <c r="G6466" t="s">
        <v>5232</v>
      </c>
      <c r="H6466">
        <v>1</v>
      </c>
      <c r="I6466">
        <v>3.8105685292164129</v>
      </c>
      <c r="J6466">
        <v>0</v>
      </c>
    </row>
    <row r="6467" spans="1:10">
      <c r="A6467">
        <v>6466</v>
      </c>
      <c r="B6467" t="s">
        <v>9739</v>
      </c>
      <c r="C6467">
        <v>2</v>
      </c>
      <c r="D6467">
        <v>3.8106357002755371</v>
      </c>
      <c r="E6467">
        <v>0.3010299956639812</v>
      </c>
      <c r="G6467" t="s">
        <v>7420</v>
      </c>
      <c r="H6467">
        <v>1</v>
      </c>
      <c r="I6467">
        <v>3.8106357002755371</v>
      </c>
      <c r="J6467">
        <v>0</v>
      </c>
    </row>
    <row r="6468" spans="1:10">
      <c r="A6468">
        <v>6467</v>
      </c>
      <c r="B6468" t="s">
        <v>9740</v>
      </c>
      <c r="C6468">
        <v>2</v>
      </c>
      <c r="D6468">
        <v>3.8107028609471167</v>
      </c>
      <c r="E6468">
        <v>0.3010299956639812</v>
      </c>
      <c r="G6468" t="s">
        <v>5562</v>
      </c>
      <c r="H6468">
        <v>1</v>
      </c>
      <c r="I6468">
        <v>3.8107028609471167</v>
      </c>
      <c r="J6468">
        <v>0</v>
      </c>
    </row>
    <row r="6469" spans="1:10">
      <c r="A6469">
        <v>6468</v>
      </c>
      <c r="B6469" t="s">
        <v>4632</v>
      </c>
      <c r="C6469">
        <v>2</v>
      </c>
      <c r="D6469">
        <v>3.8107700112343634</v>
      </c>
      <c r="E6469">
        <v>0.3010299956639812</v>
      </c>
      <c r="G6469" t="s">
        <v>5728</v>
      </c>
      <c r="H6469">
        <v>1</v>
      </c>
      <c r="I6469">
        <v>3.8107700112343634</v>
      </c>
      <c r="J6469">
        <v>0</v>
      </c>
    </row>
    <row r="6470" spans="1:10">
      <c r="A6470">
        <v>6469</v>
      </c>
      <c r="B6470" t="s">
        <v>9741</v>
      </c>
      <c r="C6470">
        <v>2</v>
      </c>
      <c r="D6470">
        <v>3.8108371511404884</v>
      </c>
      <c r="E6470">
        <v>0.3010299956639812</v>
      </c>
      <c r="G6470" t="s">
        <v>2859</v>
      </c>
      <c r="H6470">
        <v>1</v>
      </c>
      <c r="I6470">
        <v>3.8108371511404884</v>
      </c>
      <c r="J6470">
        <v>0</v>
      </c>
    </row>
    <row r="6471" spans="1:10">
      <c r="A6471">
        <v>6470</v>
      </c>
      <c r="B6471" t="s">
        <v>6662</v>
      </c>
      <c r="C6471">
        <v>2</v>
      </c>
      <c r="D6471">
        <v>3.8109042806687006</v>
      </c>
      <c r="E6471">
        <v>0.3010299956639812</v>
      </c>
      <c r="G6471" t="s">
        <v>5312</v>
      </c>
      <c r="H6471">
        <v>1</v>
      </c>
      <c r="I6471">
        <v>3.8109042806687006</v>
      </c>
      <c r="J6471">
        <v>0</v>
      </c>
    </row>
    <row r="6472" spans="1:10">
      <c r="A6472">
        <v>6471</v>
      </c>
      <c r="B6472" t="s">
        <v>9742</v>
      </c>
      <c r="C6472">
        <v>2</v>
      </c>
      <c r="D6472">
        <v>3.8109713998222077</v>
      </c>
      <c r="E6472">
        <v>0.3010299956639812</v>
      </c>
      <c r="G6472" t="s">
        <v>5952</v>
      </c>
      <c r="H6472">
        <v>1</v>
      </c>
      <c r="I6472">
        <v>3.8109713998222077</v>
      </c>
      <c r="J6472">
        <v>0</v>
      </c>
    </row>
    <row r="6473" spans="1:10">
      <c r="A6473">
        <v>6472</v>
      </c>
      <c r="B6473" t="s">
        <v>9743</v>
      </c>
      <c r="C6473">
        <v>2</v>
      </c>
      <c r="D6473">
        <v>3.811038508604216</v>
      </c>
      <c r="E6473">
        <v>0.3010299956639812</v>
      </c>
      <c r="G6473" t="s">
        <v>5697</v>
      </c>
      <c r="H6473">
        <v>1</v>
      </c>
      <c r="I6473">
        <v>3.811038508604216</v>
      </c>
      <c r="J6473">
        <v>0</v>
      </c>
    </row>
    <row r="6474" spans="1:10">
      <c r="A6474">
        <v>6473</v>
      </c>
      <c r="B6474" t="s">
        <v>9744</v>
      </c>
      <c r="C6474">
        <v>2</v>
      </c>
      <c r="D6474">
        <v>3.8111056070179306</v>
      </c>
      <c r="E6474">
        <v>0.3010299956639812</v>
      </c>
      <c r="G6474" t="s">
        <v>6597</v>
      </c>
      <c r="H6474">
        <v>1</v>
      </c>
      <c r="I6474">
        <v>3.8111056070179306</v>
      </c>
      <c r="J6474">
        <v>0</v>
      </c>
    </row>
    <row r="6475" spans="1:10">
      <c r="A6475">
        <v>6474</v>
      </c>
      <c r="B6475" t="s">
        <v>3973</v>
      </c>
      <c r="C6475">
        <v>2</v>
      </c>
      <c r="D6475">
        <v>3.8111726950665541</v>
      </c>
      <c r="E6475">
        <v>0.3010299956639812</v>
      </c>
      <c r="G6475" t="s">
        <v>7323</v>
      </c>
      <c r="H6475">
        <v>1</v>
      </c>
      <c r="I6475">
        <v>3.8111726950665541</v>
      </c>
      <c r="J6475">
        <v>0</v>
      </c>
    </row>
    <row r="6476" spans="1:10">
      <c r="A6476">
        <v>6475</v>
      </c>
      <c r="B6476" t="s">
        <v>9745</v>
      </c>
      <c r="C6476">
        <v>2</v>
      </c>
      <c r="D6476">
        <v>3.8112397727532894</v>
      </c>
      <c r="E6476">
        <v>0.3010299956639812</v>
      </c>
      <c r="G6476" t="s">
        <v>7307</v>
      </c>
      <c r="H6476">
        <v>1</v>
      </c>
      <c r="I6476">
        <v>3.8112397727532894</v>
      </c>
      <c r="J6476">
        <v>0</v>
      </c>
    </row>
    <row r="6477" spans="1:10">
      <c r="A6477">
        <v>6476</v>
      </c>
      <c r="B6477" t="s">
        <v>9746</v>
      </c>
      <c r="C6477">
        <v>2</v>
      </c>
      <c r="D6477">
        <v>3.8113068400813361</v>
      </c>
      <c r="E6477">
        <v>0.3010299956639812</v>
      </c>
      <c r="G6477" t="s">
        <v>6398</v>
      </c>
      <c r="H6477">
        <v>1</v>
      </c>
      <c r="I6477">
        <v>3.8113068400813361</v>
      </c>
      <c r="J6477">
        <v>0</v>
      </c>
    </row>
    <row r="6478" spans="1:10">
      <c r="A6478">
        <v>6477</v>
      </c>
      <c r="B6478" t="s">
        <v>9747</v>
      </c>
      <c r="C6478">
        <v>2</v>
      </c>
      <c r="D6478">
        <v>3.8113738970538931</v>
      </c>
      <c r="E6478">
        <v>0.3010299956639812</v>
      </c>
      <c r="G6478" t="s">
        <v>6368</v>
      </c>
      <c r="H6478">
        <v>1</v>
      </c>
      <c r="I6478">
        <v>3.8113738970538931</v>
      </c>
      <c r="J6478">
        <v>0</v>
      </c>
    </row>
    <row r="6479" spans="1:10">
      <c r="A6479">
        <v>6478</v>
      </c>
      <c r="B6479" t="s">
        <v>9748</v>
      </c>
      <c r="C6479">
        <v>2</v>
      </c>
      <c r="D6479">
        <v>3.8114409436741581</v>
      </c>
      <c r="E6479">
        <v>0.3010299956639812</v>
      </c>
      <c r="G6479" t="s">
        <v>6965</v>
      </c>
      <c r="H6479">
        <v>1</v>
      </c>
      <c r="I6479">
        <v>3.8114409436741581</v>
      </c>
      <c r="J6479">
        <v>0</v>
      </c>
    </row>
    <row r="6480" spans="1:10">
      <c r="A6480">
        <v>6479</v>
      </c>
      <c r="B6480" t="s">
        <v>9749</v>
      </c>
      <c r="C6480">
        <v>2</v>
      </c>
      <c r="D6480">
        <v>3.8115079799453269</v>
      </c>
      <c r="E6480">
        <v>0.3010299956639812</v>
      </c>
      <c r="G6480" t="s">
        <v>6569</v>
      </c>
      <c r="H6480">
        <v>1</v>
      </c>
      <c r="I6480">
        <v>3.8115079799453269</v>
      </c>
      <c r="J6480">
        <v>0</v>
      </c>
    </row>
    <row r="6481" spans="1:10">
      <c r="A6481">
        <v>6480</v>
      </c>
      <c r="B6481" t="s">
        <v>6008</v>
      </c>
      <c r="C6481">
        <v>2</v>
      </c>
      <c r="D6481">
        <v>3.8115750058705933</v>
      </c>
      <c r="E6481">
        <v>0.3010299956639812</v>
      </c>
      <c r="G6481" t="s">
        <v>6420</v>
      </c>
      <c r="H6481">
        <v>1</v>
      </c>
      <c r="I6481">
        <v>3.8115750058705933</v>
      </c>
      <c r="J6481">
        <v>0</v>
      </c>
    </row>
    <row r="6482" spans="1:10">
      <c r="A6482">
        <v>6481</v>
      </c>
      <c r="B6482" t="s">
        <v>9750</v>
      </c>
      <c r="C6482">
        <v>2</v>
      </c>
      <c r="D6482">
        <v>3.8116420214531512</v>
      </c>
      <c r="E6482">
        <v>0.3010299956639812</v>
      </c>
      <c r="G6482" t="s">
        <v>5334</v>
      </c>
      <c r="H6482">
        <v>1</v>
      </c>
      <c r="I6482">
        <v>3.8116420214531512</v>
      </c>
      <c r="J6482">
        <v>0</v>
      </c>
    </row>
    <row r="6483" spans="1:10">
      <c r="A6483">
        <v>6482</v>
      </c>
      <c r="B6483" t="s">
        <v>9751</v>
      </c>
      <c r="C6483">
        <v>2</v>
      </c>
      <c r="D6483">
        <v>3.811709026696191</v>
      </c>
      <c r="E6483">
        <v>0.3010299956639812</v>
      </c>
      <c r="G6483" t="s">
        <v>7057</v>
      </c>
      <c r="H6483">
        <v>1</v>
      </c>
      <c r="I6483">
        <v>3.811709026696191</v>
      </c>
      <c r="J6483">
        <v>0</v>
      </c>
    </row>
    <row r="6484" spans="1:10">
      <c r="A6484">
        <v>6483</v>
      </c>
      <c r="B6484" t="s">
        <v>9752</v>
      </c>
      <c r="C6484">
        <v>2</v>
      </c>
      <c r="D6484">
        <v>3.811776021602904</v>
      </c>
      <c r="E6484">
        <v>0.3010299956639812</v>
      </c>
      <c r="G6484" t="s">
        <v>6649</v>
      </c>
      <c r="H6484">
        <v>1</v>
      </c>
      <c r="I6484">
        <v>3.811776021602904</v>
      </c>
      <c r="J6484">
        <v>0</v>
      </c>
    </row>
    <row r="6485" spans="1:10">
      <c r="A6485">
        <v>6484</v>
      </c>
      <c r="B6485" t="s">
        <v>4474</v>
      </c>
      <c r="C6485">
        <v>2</v>
      </c>
      <c r="D6485">
        <v>3.8118430061764772</v>
      </c>
      <c r="E6485">
        <v>0.3010299956639812</v>
      </c>
      <c r="G6485" t="s">
        <v>6793</v>
      </c>
      <c r="H6485">
        <v>1</v>
      </c>
      <c r="I6485">
        <v>3.8118430061764772</v>
      </c>
      <c r="J6485">
        <v>0</v>
      </c>
    </row>
    <row r="6486" spans="1:10">
      <c r="A6486">
        <v>6485</v>
      </c>
      <c r="B6486" t="s">
        <v>4343</v>
      </c>
      <c r="C6486">
        <v>2</v>
      </c>
      <c r="D6486">
        <v>3.8119099804200989</v>
      </c>
      <c r="E6486">
        <v>0.3010299956639812</v>
      </c>
      <c r="G6486" t="s">
        <v>6336</v>
      </c>
      <c r="H6486">
        <v>1</v>
      </c>
      <c r="I6486">
        <v>3.8119099804200989</v>
      </c>
      <c r="J6486">
        <v>0</v>
      </c>
    </row>
    <row r="6487" spans="1:10">
      <c r="A6487">
        <v>6486</v>
      </c>
      <c r="B6487" t="s">
        <v>9753</v>
      </c>
      <c r="C6487">
        <v>2</v>
      </c>
      <c r="D6487">
        <v>3.811976944336954</v>
      </c>
      <c r="E6487">
        <v>0.3010299956639812</v>
      </c>
      <c r="G6487" t="s">
        <v>5369</v>
      </c>
      <c r="H6487">
        <v>1</v>
      </c>
      <c r="I6487">
        <v>3.811976944336954</v>
      </c>
      <c r="J6487">
        <v>0</v>
      </c>
    </row>
    <row r="6488" spans="1:10">
      <c r="A6488">
        <v>6487</v>
      </c>
      <c r="B6488" t="s">
        <v>5704</v>
      </c>
      <c r="C6488">
        <v>2</v>
      </c>
      <c r="D6488">
        <v>3.8120438979302267</v>
      </c>
      <c r="E6488">
        <v>0.3010299956639812</v>
      </c>
      <c r="G6488" t="s">
        <v>5344</v>
      </c>
      <c r="H6488">
        <v>1</v>
      </c>
      <c r="I6488">
        <v>3.8120438979302267</v>
      </c>
      <c r="J6488">
        <v>0</v>
      </c>
    </row>
    <row r="6489" spans="1:10">
      <c r="A6489">
        <v>6488</v>
      </c>
      <c r="B6489" t="s">
        <v>9754</v>
      </c>
      <c r="C6489">
        <v>2</v>
      </c>
      <c r="D6489">
        <v>3.8121108412030997</v>
      </c>
      <c r="E6489">
        <v>0.3010299956639812</v>
      </c>
      <c r="G6489" t="s">
        <v>5362</v>
      </c>
      <c r="H6489">
        <v>1</v>
      </c>
      <c r="I6489">
        <v>3.8121108412030997</v>
      </c>
      <c r="J6489">
        <v>0</v>
      </c>
    </row>
    <row r="6490" spans="1:10">
      <c r="A6490">
        <v>6489</v>
      </c>
      <c r="B6490" t="s">
        <v>9755</v>
      </c>
      <c r="C6490">
        <v>2</v>
      </c>
      <c r="D6490">
        <v>3.8121777741587537</v>
      </c>
      <c r="E6490">
        <v>0.3010299956639812</v>
      </c>
      <c r="G6490" t="s">
        <v>7264</v>
      </c>
      <c r="H6490">
        <v>1</v>
      </c>
      <c r="I6490">
        <v>3.8121777741587537</v>
      </c>
      <c r="J6490">
        <v>0</v>
      </c>
    </row>
    <row r="6491" spans="1:10">
      <c r="A6491">
        <v>6490</v>
      </c>
      <c r="B6491" t="s">
        <v>9756</v>
      </c>
      <c r="C6491">
        <v>2</v>
      </c>
      <c r="D6491">
        <v>3.8122446968003691</v>
      </c>
      <c r="E6491">
        <v>0.3010299956639812</v>
      </c>
    </row>
    <row r="6492" spans="1:10">
      <c r="A6492">
        <v>6491</v>
      </c>
      <c r="B6492" t="s">
        <v>9757</v>
      </c>
      <c r="C6492">
        <v>2</v>
      </c>
      <c r="D6492">
        <v>3.812311609131124</v>
      </c>
      <c r="E6492">
        <v>0.3010299956639812</v>
      </c>
    </row>
    <row r="6493" spans="1:10">
      <c r="A6493">
        <v>6492</v>
      </c>
      <c r="B6493" t="s">
        <v>9758</v>
      </c>
      <c r="C6493">
        <v>2</v>
      </c>
      <c r="D6493">
        <v>3.8123785111541943</v>
      </c>
      <c r="E6493">
        <v>0.3010299956639812</v>
      </c>
    </row>
    <row r="6494" spans="1:10">
      <c r="A6494">
        <v>6493</v>
      </c>
      <c r="B6494" t="s">
        <v>9759</v>
      </c>
      <c r="C6494">
        <v>2</v>
      </c>
      <c r="D6494">
        <v>3.8124454028727559</v>
      </c>
      <c r="E6494">
        <v>0.3010299956639812</v>
      </c>
    </row>
    <row r="6495" spans="1:10">
      <c r="A6495">
        <v>6494</v>
      </c>
      <c r="B6495" t="s">
        <v>5570</v>
      </c>
      <c r="C6495">
        <v>2</v>
      </c>
      <c r="D6495">
        <v>3.8125122842899826</v>
      </c>
      <c r="E6495">
        <v>0.3010299956639812</v>
      </c>
    </row>
    <row r="6496" spans="1:10">
      <c r="A6496">
        <v>6495</v>
      </c>
      <c r="B6496" t="s">
        <v>9760</v>
      </c>
      <c r="C6496">
        <v>2</v>
      </c>
      <c r="D6496">
        <v>3.8125791554090469</v>
      </c>
      <c r="E6496">
        <v>0.3010299956639812</v>
      </c>
    </row>
    <row r="6497" spans="1:5">
      <c r="A6497">
        <v>6496</v>
      </c>
      <c r="B6497" t="s">
        <v>9761</v>
      </c>
      <c r="C6497">
        <v>2</v>
      </c>
      <c r="D6497">
        <v>3.8126460162331188</v>
      </c>
      <c r="E6497">
        <v>0.3010299956639812</v>
      </c>
    </row>
    <row r="6498" spans="1:5">
      <c r="A6498">
        <v>6497</v>
      </c>
      <c r="B6498" t="s">
        <v>9762</v>
      </c>
      <c r="C6498">
        <v>2</v>
      </c>
      <c r="D6498">
        <v>3.8127128667653687</v>
      </c>
      <c r="E6498">
        <v>0.3010299956639812</v>
      </c>
    </row>
    <row r="6499" spans="1:5">
      <c r="A6499">
        <v>6498</v>
      </c>
      <c r="B6499" t="s">
        <v>9763</v>
      </c>
      <c r="C6499">
        <v>2</v>
      </c>
      <c r="D6499">
        <v>3.8127797070089642</v>
      </c>
      <c r="E6499">
        <v>0.3010299956639812</v>
      </c>
    </row>
    <row r="6500" spans="1:5">
      <c r="A6500">
        <v>6499</v>
      </c>
      <c r="B6500" t="s">
        <v>9764</v>
      </c>
      <c r="C6500">
        <v>2</v>
      </c>
      <c r="D6500">
        <v>3.8128465369670712</v>
      </c>
      <c r="E6500">
        <v>0.3010299956639812</v>
      </c>
    </row>
    <row r="6501" spans="1:5">
      <c r="A6501">
        <v>6500</v>
      </c>
      <c r="B6501" t="s">
        <v>9765</v>
      </c>
      <c r="C6501">
        <v>2</v>
      </c>
      <c r="D6501">
        <v>3.8129133566428557</v>
      </c>
      <c r="E6501">
        <v>0.3010299956639812</v>
      </c>
    </row>
    <row r="6502" spans="1:5">
      <c r="A6502">
        <v>6501</v>
      </c>
      <c r="B6502" t="s">
        <v>6954</v>
      </c>
      <c r="C6502">
        <v>2</v>
      </c>
      <c r="D6502">
        <v>3.8129801660394804</v>
      </c>
      <c r="E6502">
        <v>0.3010299956639812</v>
      </c>
    </row>
    <row r="6503" spans="1:5">
      <c r="A6503">
        <v>6502</v>
      </c>
      <c r="B6503" t="s">
        <v>9766</v>
      </c>
      <c r="C6503">
        <v>2</v>
      </c>
      <c r="D6503">
        <v>3.8130469651601078</v>
      </c>
      <c r="E6503">
        <v>0.3010299956639812</v>
      </c>
    </row>
    <row r="6504" spans="1:5">
      <c r="A6504">
        <v>6503</v>
      </c>
      <c r="B6504" t="s">
        <v>9767</v>
      </c>
      <c r="C6504">
        <v>2</v>
      </c>
      <c r="D6504">
        <v>3.8131137540078988</v>
      </c>
      <c r="E6504">
        <v>0.3010299956639812</v>
      </c>
    </row>
    <row r="6505" spans="1:5">
      <c r="A6505">
        <v>6504</v>
      </c>
      <c r="B6505" t="s">
        <v>9768</v>
      </c>
      <c r="C6505">
        <v>2</v>
      </c>
      <c r="D6505">
        <v>3.8131805325860118</v>
      </c>
      <c r="E6505">
        <v>0.3010299956639812</v>
      </c>
    </row>
    <row r="6506" spans="1:5">
      <c r="A6506">
        <v>6505</v>
      </c>
      <c r="B6506" t="s">
        <v>9769</v>
      </c>
      <c r="C6506">
        <v>2</v>
      </c>
      <c r="D6506">
        <v>3.8132473008976051</v>
      </c>
      <c r="E6506">
        <v>0.3010299956639812</v>
      </c>
    </row>
    <row r="6507" spans="1:5">
      <c r="A6507">
        <v>6506</v>
      </c>
      <c r="B6507" t="s">
        <v>4773</v>
      </c>
      <c r="C6507">
        <v>2</v>
      </c>
      <c r="D6507">
        <v>3.813314058945835</v>
      </c>
      <c r="E6507">
        <v>0.3010299956639812</v>
      </c>
    </row>
    <row r="6508" spans="1:5">
      <c r="A6508">
        <v>6507</v>
      </c>
      <c r="B6508" t="s">
        <v>9770</v>
      </c>
      <c r="C6508">
        <v>2</v>
      </c>
      <c r="D6508">
        <v>3.8133808067338557</v>
      </c>
      <c r="E6508">
        <v>0.3010299956639812</v>
      </c>
    </row>
    <row r="6509" spans="1:5">
      <c r="A6509">
        <v>6508</v>
      </c>
      <c r="B6509" t="s">
        <v>9771</v>
      </c>
      <c r="C6509">
        <v>2</v>
      </c>
      <c r="D6509">
        <v>3.8134475442648212</v>
      </c>
      <c r="E6509">
        <v>0.3010299956639812</v>
      </c>
    </row>
    <row r="6510" spans="1:5">
      <c r="A6510">
        <v>6509</v>
      </c>
      <c r="B6510" t="s">
        <v>9772</v>
      </c>
      <c r="C6510">
        <v>2</v>
      </c>
      <c r="D6510">
        <v>3.8135142715418833</v>
      </c>
      <c r="E6510">
        <v>0.3010299956639812</v>
      </c>
    </row>
    <row r="6511" spans="1:5">
      <c r="A6511">
        <v>6510</v>
      </c>
      <c r="B6511" t="s">
        <v>9773</v>
      </c>
      <c r="C6511">
        <v>2</v>
      </c>
      <c r="D6511">
        <v>3.8135809885681922</v>
      </c>
      <c r="E6511">
        <v>0.3010299956639812</v>
      </c>
    </row>
    <row r="6512" spans="1:5">
      <c r="A6512">
        <v>6511</v>
      </c>
      <c r="B6512" t="s">
        <v>9774</v>
      </c>
      <c r="C6512">
        <v>2</v>
      </c>
      <c r="D6512">
        <v>3.8136476953468965</v>
      </c>
      <c r="E6512">
        <v>0.3010299956639812</v>
      </c>
    </row>
    <row r="6513" spans="1:5">
      <c r="A6513">
        <v>6512</v>
      </c>
      <c r="B6513" t="s">
        <v>9775</v>
      </c>
      <c r="C6513">
        <v>2</v>
      </c>
      <c r="D6513">
        <v>3.8137143918811449</v>
      </c>
      <c r="E6513">
        <v>0.3010299956639812</v>
      </c>
    </row>
    <row r="6514" spans="1:5">
      <c r="A6514">
        <v>6513</v>
      </c>
      <c r="B6514" t="s">
        <v>9776</v>
      </c>
      <c r="C6514">
        <v>2</v>
      </c>
      <c r="D6514">
        <v>3.8137810781740824</v>
      </c>
      <c r="E6514">
        <v>0.3010299956639812</v>
      </c>
    </row>
    <row r="6515" spans="1:5">
      <c r="A6515">
        <v>6514</v>
      </c>
      <c r="B6515" t="s">
        <v>6700</v>
      </c>
      <c r="C6515">
        <v>2</v>
      </c>
      <c r="D6515">
        <v>3.8138477542288545</v>
      </c>
      <c r="E6515">
        <v>0.3010299956639812</v>
      </c>
    </row>
    <row r="6516" spans="1:5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</row>
    <row r="6517" spans="1:5">
      <c r="A6517">
        <v>6516</v>
      </c>
      <c r="B6517" t="s">
        <v>9777</v>
      </c>
      <c r="C6517">
        <v>2</v>
      </c>
      <c r="D6517">
        <v>3.8139810756364718</v>
      </c>
      <c r="E6517">
        <v>0.3010299956639812</v>
      </c>
    </row>
    <row r="6518" spans="1:5">
      <c r="A6518">
        <v>6517</v>
      </c>
      <c r="B6518" t="s">
        <v>9778</v>
      </c>
      <c r="C6518">
        <v>2</v>
      </c>
      <c r="D6518">
        <v>3.8140477209955996</v>
      </c>
      <c r="E6518">
        <v>0.3010299956639812</v>
      </c>
    </row>
    <row r="6519" spans="1:5">
      <c r="A6519">
        <v>6518</v>
      </c>
      <c r="B6519" t="s">
        <v>9779</v>
      </c>
      <c r="C6519">
        <v>2</v>
      </c>
      <c r="D6519">
        <v>3.8141143561291253</v>
      </c>
      <c r="E6519">
        <v>0.3010299956639812</v>
      </c>
    </row>
    <row r="6520" spans="1:5">
      <c r="A6520">
        <v>6519</v>
      </c>
      <c r="B6520" t="s">
        <v>9780</v>
      </c>
      <c r="C6520">
        <v>2</v>
      </c>
      <c r="D6520">
        <v>3.8141809810401868</v>
      </c>
      <c r="E6520">
        <v>0.3010299956639812</v>
      </c>
    </row>
    <row r="6521" spans="1:5">
      <c r="A6521">
        <v>6520</v>
      </c>
      <c r="B6521" t="s">
        <v>9781</v>
      </c>
      <c r="C6521">
        <v>2</v>
      </c>
      <c r="D6521">
        <v>3.8142475957319202</v>
      </c>
      <c r="E6521">
        <v>0.3010299956639812</v>
      </c>
    </row>
    <row r="6522" spans="1:5">
      <c r="A6522">
        <v>6521</v>
      </c>
      <c r="B6522" t="s">
        <v>9782</v>
      </c>
      <c r="C6522">
        <v>2</v>
      </c>
      <c r="D6522">
        <v>3.8143142002074595</v>
      </c>
      <c r="E6522">
        <v>0.3010299956639812</v>
      </c>
    </row>
    <row r="6523" spans="1:5">
      <c r="A6523">
        <v>6522</v>
      </c>
      <c r="B6523" t="s">
        <v>9783</v>
      </c>
      <c r="C6523">
        <v>2</v>
      </c>
      <c r="D6523">
        <v>3.8143807944699382</v>
      </c>
      <c r="E6523">
        <v>0.3010299956639812</v>
      </c>
    </row>
    <row r="6524" spans="1:5">
      <c r="A6524">
        <v>6523</v>
      </c>
      <c r="B6524" t="s">
        <v>9784</v>
      </c>
      <c r="C6524">
        <v>2</v>
      </c>
      <c r="D6524">
        <v>3.8144473785224875</v>
      </c>
      <c r="E6524">
        <v>0.3010299956639812</v>
      </c>
    </row>
    <row r="6525" spans="1:5">
      <c r="A6525">
        <v>6524</v>
      </c>
      <c r="B6525" t="s">
        <v>9785</v>
      </c>
      <c r="C6525">
        <v>2</v>
      </c>
      <c r="D6525">
        <v>3.8145139523682383</v>
      </c>
      <c r="E6525">
        <v>0.3010299956639812</v>
      </c>
    </row>
    <row r="6526" spans="1:5">
      <c r="A6526">
        <v>6525</v>
      </c>
      <c r="B6526" t="s">
        <v>9786</v>
      </c>
      <c r="C6526">
        <v>2</v>
      </c>
      <c r="D6526">
        <v>3.8145805160103188</v>
      </c>
      <c r="E6526">
        <v>0.3010299956639812</v>
      </c>
    </row>
    <row r="6527" spans="1:5">
      <c r="A6527">
        <v>6526</v>
      </c>
      <c r="B6527" t="s">
        <v>4918</v>
      </c>
      <c r="C6527">
        <v>2</v>
      </c>
      <c r="D6527">
        <v>3.8146470694518562</v>
      </c>
      <c r="E6527">
        <v>0.3010299956639812</v>
      </c>
    </row>
    <row r="6528" spans="1:5">
      <c r="A6528">
        <v>6527</v>
      </c>
      <c r="B6528" t="s">
        <v>9787</v>
      </c>
      <c r="C6528">
        <v>2</v>
      </c>
      <c r="D6528">
        <v>3.8147136126959769</v>
      </c>
      <c r="E6528">
        <v>0.3010299956639812</v>
      </c>
    </row>
    <row r="6529" spans="1:5">
      <c r="A6529">
        <v>6528</v>
      </c>
      <c r="B6529" t="s">
        <v>9788</v>
      </c>
      <c r="C6529">
        <v>2</v>
      </c>
      <c r="D6529">
        <v>3.8147801457458046</v>
      </c>
      <c r="E6529">
        <v>0.3010299956639812</v>
      </c>
    </row>
    <row r="6530" spans="1:5">
      <c r="A6530">
        <v>6529</v>
      </c>
      <c r="B6530" t="s">
        <v>9789</v>
      </c>
      <c r="C6530">
        <v>2</v>
      </c>
      <c r="D6530">
        <v>3.8148466686044631</v>
      </c>
      <c r="E6530">
        <v>0.3010299956639812</v>
      </c>
    </row>
    <row r="6531" spans="1:5">
      <c r="A6531">
        <v>6530</v>
      </c>
      <c r="B6531" t="s">
        <v>9790</v>
      </c>
      <c r="C6531">
        <v>2</v>
      </c>
      <c r="D6531">
        <v>3.8149131812750738</v>
      </c>
      <c r="E6531">
        <v>0.3010299956639812</v>
      </c>
    </row>
    <row r="6532" spans="1:5">
      <c r="A6532">
        <v>6531</v>
      </c>
      <c r="B6532" t="s">
        <v>9791</v>
      </c>
      <c r="C6532">
        <v>2</v>
      </c>
      <c r="D6532">
        <v>3.8149796837607566</v>
      </c>
      <c r="E6532">
        <v>0.3010299956639812</v>
      </c>
    </row>
    <row r="6533" spans="1:5">
      <c r="A6533">
        <v>6532</v>
      </c>
      <c r="B6533" t="s">
        <v>7342</v>
      </c>
      <c r="C6533">
        <v>2</v>
      </c>
      <c r="D6533">
        <v>3.8150461760646306</v>
      </c>
      <c r="E6533">
        <v>0.3010299956639812</v>
      </c>
    </row>
    <row r="6534" spans="1:5">
      <c r="A6534">
        <v>6533</v>
      </c>
      <c r="B6534" t="s">
        <v>9792</v>
      </c>
      <c r="C6534">
        <v>2</v>
      </c>
      <c r="D6534">
        <v>3.8151126581898125</v>
      </c>
      <c r="E6534">
        <v>0.3010299956639812</v>
      </c>
    </row>
    <row r="6535" spans="1:5">
      <c r="A6535">
        <v>6534</v>
      </c>
      <c r="B6535" t="s">
        <v>9793</v>
      </c>
      <c r="C6535">
        <v>2</v>
      </c>
      <c r="D6535">
        <v>3.8151791301394185</v>
      </c>
      <c r="E6535">
        <v>0.3010299956639812</v>
      </c>
    </row>
    <row r="6536" spans="1:5">
      <c r="A6536">
        <v>6535</v>
      </c>
      <c r="B6536" t="s">
        <v>6219</v>
      </c>
      <c r="C6536">
        <v>2</v>
      </c>
      <c r="D6536">
        <v>3.8152455919165633</v>
      </c>
      <c r="E6536">
        <v>0.3010299956639812</v>
      </c>
    </row>
    <row r="6537" spans="1:5">
      <c r="A6537">
        <v>6536</v>
      </c>
      <c r="B6537" t="s">
        <v>4679</v>
      </c>
      <c r="C6537">
        <v>2</v>
      </c>
      <c r="D6537">
        <v>3.8153120435243593</v>
      </c>
      <c r="E6537">
        <v>0.3010299956639812</v>
      </c>
    </row>
    <row r="6538" spans="1:5">
      <c r="A6538">
        <v>6537</v>
      </c>
      <c r="B6538" t="s">
        <v>9794</v>
      </c>
      <c r="C6538">
        <v>2</v>
      </c>
      <c r="D6538">
        <v>3.815378484965918</v>
      </c>
      <c r="E6538">
        <v>0.3010299956639812</v>
      </c>
    </row>
    <row r="6539" spans="1:5">
      <c r="A6539">
        <v>6538</v>
      </c>
      <c r="B6539" t="s">
        <v>9795</v>
      </c>
      <c r="C6539">
        <v>2</v>
      </c>
      <c r="D6539">
        <v>3.81544491624435</v>
      </c>
      <c r="E6539">
        <v>0.3010299956639812</v>
      </c>
    </row>
    <row r="6540" spans="1:5">
      <c r="A6540">
        <v>6539</v>
      </c>
      <c r="B6540" t="s">
        <v>9796</v>
      </c>
      <c r="C6540">
        <v>2</v>
      </c>
      <c r="D6540">
        <v>3.8155113373627643</v>
      </c>
      <c r="E6540">
        <v>0.3010299956639812</v>
      </c>
    </row>
    <row r="6541" spans="1:5">
      <c r="A6541">
        <v>6540</v>
      </c>
      <c r="B6541" t="s">
        <v>9797</v>
      </c>
      <c r="C6541">
        <v>2</v>
      </c>
      <c r="D6541">
        <v>3.8155777483242672</v>
      </c>
      <c r="E6541">
        <v>0.3010299956639812</v>
      </c>
    </row>
    <row r="6542" spans="1:5">
      <c r="A6542">
        <v>6541</v>
      </c>
      <c r="B6542" t="s">
        <v>9798</v>
      </c>
      <c r="C6542">
        <v>2</v>
      </c>
      <c r="D6542">
        <v>3.8156441491319653</v>
      </c>
      <c r="E6542">
        <v>0.3010299956639812</v>
      </c>
    </row>
    <row r="6543" spans="1:5">
      <c r="A6543">
        <v>6542</v>
      </c>
      <c r="B6543" t="s">
        <v>9799</v>
      </c>
      <c r="C6543">
        <v>2</v>
      </c>
      <c r="D6543">
        <v>3.815710539788963</v>
      </c>
      <c r="E6543">
        <v>0.3010299956639812</v>
      </c>
    </row>
    <row r="6544" spans="1:5">
      <c r="A6544">
        <v>6543</v>
      </c>
      <c r="B6544" t="s">
        <v>9800</v>
      </c>
      <c r="C6544">
        <v>2</v>
      </c>
      <c r="D6544">
        <v>3.8157769202983629</v>
      </c>
      <c r="E6544">
        <v>0.3010299956639812</v>
      </c>
    </row>
    <row r="6545" spans="1:5">
      <c r="A6545">
        <v>6544</v>
      </c>
      <c r="B6545" t="s">
        <v>9801</v>
      </c>
      <c r="C6545">
        <v>2</v>
      </c>
      <c r="D6545">
        <v>3.8158432906632664</v>
      </c>
      <c r="E6545">
        <v>0.3010299956639812</v>
      </c>
    </row>
    <row r="6546" spans="1:5">
      <c r="A6546">
        <v>6545</v>
      </c>
      <c r="B6546" t="s">
        <v>9802</v>
      </c>
      <c r="C6546">
        <v>2</v>
      </c>
      <c r="D6546">
        <v>3.8159096508867747</v>
      </c>
      <c r="E6546">
        <v>0.3010299956639812</v>
      </c>
    </row>
    <row r="6547" spans="1:5">
      <c r="A6547">
        <v>6546</v>
      </c>
      <c r="B6547" t="s">
        <v>9803</v>
      </c>
      <c r="C6547">
        <v>2</v>
      </c>
      <c r="D6547">
        <v>3.8159760009719856</v>
      </c>
      <c r="E6547">
        <v>0.3010299956639812</v>
      </c>
    </row>
    <row r="6548" spans="1:5">
      <c r="A6548">
        <v>6547</v>
      </c>
      <c r="B6548" t="s">
        <v>9804</v>
      </c>
      <c r="C6548">
        <v>2</v>
      </c>
      <c r="D6548">
        <v>3.8160423409219968</v>
      </c>
      <c r="E6548">
        <v>0.3010299956639812</v>
      </c>
    </row>
    <row r="6549" spans="1:5">
      <c r="A6549">
        <v>6548</v>
      </c>
      <c r="B6549" t="s">
        <v>9805</v>
      </c>
      <c r="C6549">
        <v>2</v>
      </c>
      <c r="D6549">
        <v>3.8161086707399039</v>
      </c>
      <c r="E6549">
        <v>0.3010299956639812</v>
      </c>
    </row>
    <row r="6550" spans="1:5">
      <c r="A6550">
        <v>6549</v>
      </c>
      <c r="B6550" t="s">
        <v>9806</v>
      </c>
      <c r="C6550">
        <v>2</v>
      </c>
      <c r="D6550">
        <v>3.8161749904288018</v>
      </c>
      <c r="E6550">
        <v>0.3010299956639812</v>
      </c>
    </row>
    <row r="6551" spans="1:5">
      <c r="A6551">
        <v>6550</v>
      </c>
      <c r="B6551" t="s">
        <v>9807</v>
      </c>
      <c r="C6551">
        <v>2</v>
      </c>
      <c r="D6551">
        <v>3.8162412999917832</v>
      </c>
      <c r="E6551">
        <v>0.3010299956639812</v>
      </c>
    </row>
    <row r="6552" spans="1:5">
      <c r="A6552">
        <v>6551</v>
      </c>
      <c r="B6552" t="s">
        <v>9808</v>
      </c>
      <c r="C6552">
        <v>2</v>
      </c>
      <c r="D6552">
        <v>3.8163075994319398</v>
      </c>
      <c r="E6552">
        <v>0.3010299956639812</v>
      </c>
    </row>
    <row r="6553" spans="1:5">
      <c r="A6553">
        <v>6552</v>
      </c>
      <c r="B6553" t="s">
        <v>9809</v>
      </c>
      <c r="C6553">
        <v>2</v>
      </c>
      <c r="D6553">
        <v>3.8163738887523619</v>
      </c>
      <c r="E6553">
        <v>0.3010299956639812</v>
      </c>
    </row>
    <row r="6554" spans="1:5">
      <c r="A6554">
        <v>6553</v>
      </c>
      <c r="B6554" t="s">
        <v>9810</v>
      </c>
      <c r="C6554">
        <v>2</v>
      </c>
      <c r="D6554">
        <v>3.8164401679561388</v>
      </c>
      <c r="E6554">
        <v>0.3010299956639812</v>
      </c>
    </row>
    <row r="6555" spans="1:5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</row>
    <row r="6556" spans="1:5">
      <c r="A6556">
        <v>6555</v>
      </c>
      <c r="B6556" t="s">
        <v>9811</v>
      </c>
      <c r="C6556">
        <v>2</v>
      </c>
      <c r="D6556">
        <v>3.8165726960261033</v>
      </c>
      <c r="E6556">
        <v>0.3010299956639812</v>
      </c>
    </row>
    <row r="6557" spans="1:5">
      <c r="A6557">
        <v>6556</v>
      </c>
      <c r="B6557" t="s">
        <v>4244</v>
      </c>
      <c r="C6557">
        <v>2</v>
      </c>
      <c r="D6557">
        <v>3.8166389448984614</v>
      </c>
      <c r="E6557">
        <v>0.3010299956639812</v>
      </c>
    </row>
    <row r="6558" spans="1:5">
      <c r="A6558">
        <v>6557</v>
      </c>
      <c r="B6558" t="s">
        <v>6311</v>
      </c>
      <c r="C6558">
        <v>2</v>
      </c>
      <c r="D6558">
        <v>3.8167051836665151</v>
      </c>
      <c r="E6558">
        <v>0.3010299956639812</v>
      </c>
    </row>
    <row r="6559" spans="1:5">
      <c r="A6559">
        <v>6558</v>
      </c>
      <c r="B6559" t="s">
        <v>9812</v>
      </c>
      <c r="C6559">
        <v>2</v>
      </c>
      <c r="D6559">
        <v>3.8167714123333463</v>
      </c>
      <c r="E6559">
        <v>0.3010299956639812</v>
      </c>
    </row>
    <row r="6560" spans="1:5">
      <c r="A6560">
        <v>6559</v>
      </c>
      <c r="B6560" t="s">
        <v>9813</v>
      </c>
      <c r="C6560">
        <v>2</v>
      </c>
      <c r="D6560">
        <v>3.8168376309020351</v>
      </c>
      <c r="E6560">
        <v>0.3010299956639812</v>
      </c>
    </row>
    <row r="6561" spans="1:5">
      <c r="A6561">
        <v>6560</v>
      </c>
      <c r="B6561" t="s">
        <v>9814</v>
      </c>
      <c r="C6561">
        <v>2</v>
      </c>
      <c r="D6561">
        <v>3.8169038393756605</v>
      </c>
      <c r="E6561">
        <v>0.3010299956639812</v>
      </c>
    </row>
    <row r="6562" spans="1:5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</row>
    <row r="6563" spans="1:5">
      <c r="A6563">
        <v>6562</v>
      </c>
      <c r="B6563" t="s">
        <v>9815</v>
      </c>
      <c r="C6563">
        <v>2</v>
      </c>
      <c r="D6563">
        <v>3.8170362260500288</v>
      </c>
      <c r="E6563">
        <v>0.3010299956639812</v>
      </c>
    </row>
    <row r="6564" spans="1:5">
      <c r="A6564">
        <v>6563</v>
      </c>
      <c r="B6564" t="s">
        <v>9816</v>
      </c>
      <c r="C6564">
        <v>2</v>
      </c>
      <c r="D6564">
        <v>3.8171024042569233</v>
      </c>
      <c r="E6564">
        <v>0.3010299956639812</v>
      </c>
    </row>
    <row r="6565" spans="1:5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</row>
    <row r="6566" spans="1:5">
      <c r="A6566">
        <v>6565</v>
      </c>
      <c r="B6566" t="s">
        <v>9817</v>
      </c>
      <c r="C6566">
        <v>2</v>
      </c>
      <c r="D6566">
        <v>3.8172347304254983</v>
      </c>
      <c r="E6566">
        <v>0.3010299956639812</v>
      </c>
    </row>
    <row r="6567" spans="1:5">
      <c r="A6567">
        <v>6566</v>
      </c>
      <c r="B6567" t="s">
        <v>9818</v>
      </c>
      <c r="C6567">
        <v>2</v>
      </c>
      <c r="D6567">
        <v>3.8173008783933211</v>
      </c>
      <c r="E6567">
        <v>0.3010299956639812</v>
      </c>
    </row>
    <row r="6568" spans="1:5">
      <c r="A6568">
        <v>6567</v>
      </c>
      <c r="B6568" t="s">
        <v>9819</v>
      </c>
      <c r="C6568">
        <v>2</v>
      </c>
      <c r="D6568">
        <v>3.8173670162875943</v>
      </c>
      <c r="E6568">
        <v>0.3010299956639812</v>
      </c>
    </row>
    <row r="6569" spans="1:5">
      <c r="A6569">
        <v>6568</v>
      </c>
      <c r="B6569" t="s">
        <v>9820</v>
      </c>
      <c r="C6569">
        <v>2</v>
      </c>
      <c r="D6569">
        <v>3.8174331441113845</v>
      </c>
      <c r="E6569">
        <v>0.3010299956639812</v>
      </c>
    </row>
    <row r="6570" spans="1:5">
      <c r="A6570">
        <v>6569</v>
      </c>
      <c r="B6570" t="s">
        <v>9821</v>
      </c>
      <c r="C6570">
        <v>2</v>
      </c>
      <c r="D6570">
        <v>3.8174992618677583</v>
      </c>
      <c r="E6570">
        <v>0.3010299956639812</v>
      </c>
    </row>
    <row r="6571" spans="1:5">
      <c r="A6571">
        <v>6570</v>
      </c>
      <c r="B6571" t="s">
        <v>9822</v>
      </c>
      <c r="C6571">
        <v>2</v>
      </c>
      <c r="D6571">
        <v>3.8175653695597807</v>
      </c>
      <c r="E6571">
        <v>0.3010299956639812</v>
      </c>
    </row>
    <row r="6572" spans="1:5">
      <c r="A6572">
        <v>6571</v>
      </c>
      <c r="B6572" t="s">
        <v>9823</v>
      </c>
      <c r="C6572">
        <v>2</v>
      </c>
      <c r="D6572">
        <v>3.8176314671905152</v>
      </c>
      <c r="E6572">
        <v>0.3010299956639812</v>
      </c>
    </row>
    <row r="6573" spans="1:5">
      <c r="A6573">
        <v>6572</v>
      </c>
      <c r="B6573" t="s">
        <v>9824</v>
      </c>
      <c r="C6573">
        <v>2</v>
      </c>
      <c r="D6573">
        <v>3.8176975547630243</v>
      </c>
      <c r="E6573">
        <v>0.3010299956639812</v>
      </c>
    </row>
    <row r="6574" spans="1:5">
      <c r="A6574">
        <v>6573</v>
      </c>
      <c r="B6574" t="s">
        <v>9825</v>
      </c>
      <c r="C6574">
        <v>2</v>
      </c>
      <c r="D6574">
        <v>3.8177636322803679</v>
      </c>
      <c r="E6574">
        <v>0.3010299956639812</v>
      </c>
    </row>
    <row r="6575" spans="1:5">
      <c r="A6575">
        <v>6574</v>
      </c>
      <c r="B6575" t="s">
        <v>9826</v>
      </c>
      <c r="C6575">
        <v>2</v>
      </c>
      <c r="D6575">
        <v>3.8178296997456056</v>
      </c>
      <c r="E6575">
        <v>0.3010299956639812</v>
      </c>
    </row>
    <row r="6576" spans="1:5">
      <c r="A6576">
        <v>6575</v>
      </c>
      <c r="B6576" t="s">
        <v>9827</v>
      </c>
      <c r="C6576">
        <v>2</v>
      </c>
      <c r="D6576">
        <v>3.8178957571617955</v>
      </c>
      <c r="E6576">
        <v>0.3010299956639812</v>
      </c>
    </row>
    <row r="6577" spans="1:5">
      <c r="A6577">
        <v>6576</v>
      </c>
      <c r="B6577" t="s">
        <v>9828</v>
      </c>
      <c r="C6577">
        <v>2</v>
      </c>
      <c r="D6577">
        <v>3.8179618045319939</v>
      </c>
      <c r="E6577">
        <v>0.3010299956639812</v>
      </c>
    </row>
    <row r="6578" spans="1:5">
      <c r="A6578">
        <v>6577</v>
      </c>
      <c r="B6578" t="s">
        <v>9829</v>
      </c>
      <c r="C6578">
        <v>2</v>
      </c>
      <c r="D6578">
        <v>3.8180278418592564</v>
      </c>
      <c r="E6578">
        <v>0.3010299956639812</v>
      </c>
    </row>
    <row r="6579" spans="1:5">
      <c r="A6579">
        <v>6578</v>
      </c>
      <c r="B6579" t="s">
        <v>9830</v>
      </c>
      <c r="C6579">
        <v>2</v>
      </c>
      <c r="D6579">
        <v>3.8180938691466357</v>
      </c>
      <c r="E6579">
        <v>0.3010299956639812</v>
      </c>
    </row>
    <row r="6580" spans="1:5">
      <c r="A6580">
        <v>6579</v>
      </c>
      <c r="B6580" t="s">
        <v>4096</v>
      </c>
      <c r="C6580">
        <v>2</v>
      </c>
      <c r="D6580">
        <v>3.8181598863971855</v>
      </c>
      <c r="E6580">
        <v>0.3010299956639812</v>
      </c>
    </row>
    <row r="6581" spans="1:5">
      <c r="A6581">
        <v>6580</v>
      </c>
      <c r="B6581" t="s">
        <v>9831</v>
      </c>
      <c r="C6581">
        <v>2</v>
      </c>
      <c r="D6581">
        <v>3.8182258936139557</v>
      </c>
      <c r="E6581">
        <v>0.3010299956639812</v>
      </c>
    </row>
    <row r="6582" spans="1:5">
      <c r="A6582">
        <v>6581</v>
      </c>
      <c r="B6582" t="s">
        <v>9832</v>
      </c>
      <c r="C6582">
        <v>2</v>
      </c>
      <c r="D6582">
        <v>3.8182918907999959</v>
      </c>
      <c r="E6582">
        <v>0.3010299956639812</v>
      </c>
    </row>
    <row r="6583" spans="1:5">
      <c r="A6583">
        <v>6582</v>
      </c>
      <c r="B6583" t="s">
        <v>4995</v>
      </c>
      <c r="C6583">
        <v>2</v>
      </c>
      <c r="D6583">
        <v>3.8183578779583547</v>
      </c>
      <c r="E6583">
        <v>0.3010299956639812</v>
      </c>
    </row>
    <row r="6584" spans="1:5">
      <c r="A6584">
        <v>6583</v>
      </c>
      <c r="B6584" t="s">
        <v>9833</v>
      </c>
      <c r="C6584">
        <v>2</v>
      </c>
      <c r="D6584">
        <v>3.8184238550920786</v>
      </c>
      <c r="E6584">
        <v>0.3010299956639812</v>
      </c>
    </row>
    <row r="6585" spans="1:5">
      <c r="A6585">
        <v>6584</v>
      </c>
      <c r="B6585" t="s">
        <v>3957</v>
      </c>
      <c r="C6585">
        <v>2</v>
      </c>
      <c r="D6585">
        <v>3.8184898222042136</v>
      </c>
      <c r="E6585">
        <v>0.3010299956639812</v>
      </c>
    </row>
    <row r="6586" spans="1:5">
      <c r="A6586">
        <v>6585</v>
      </c>
      <c r="B6586" t="s">
        <v>9834</v>
      </c>
      <c r="C6586">
        <v>2</v>
      </c>
      <c r="D6586">
        <v>3.8185557792978027</v>
      </c>
      <c r="E6586">
        <v>0.3010299956639812</v>
      </c>
    </row>
    <row r="6587" spans="1:5">
      <c r="A6587">
        <v>6586</v>
      </c>
      <c r="B6587" t="s">
        <v>9835</v>
      </c>
      <c r="C6587">
        <v>2</v>
      </c>
      <c r="D6587">
        <v>3.818621726375889</v>
      </c>
      <c r="E6587">
        <v>0.3010299956639812</v>
      </c>
    </row>
    <row r="6588" spans="1:5">
      <c r="A6588">
        <v>6587</v>
      </c>
      <c r="B6588" t="s">
        <v>9836</v>
      </c>
      <c r="C6588">
        <v>2</v>
      </c>
      <c r="D6588">
        <v>3.8186876634415139</v>
      </c>
      <c r="E6588">
        <v>0.3010299956639812</v>
      </c>
    </row>
    <row r="6589" spans="1:5">
      <c r="A6589">
        <v>6588</v>
      </c>
      <c r="B6589" t="s">
        <v>9837</v>
      </c>
      <c r="C6589">
        <v>2</v>
      </c>
      <c r="D6589">
        <v>3.8187535904977166</v>
      </c>
      <c r="E6589">
        <v>0.3010299956639812</v>
      </c>
    </row>
    <row r="6590" spans="1:5">
      <c r="A6590">
        <v>6589</v>
      </c>
      <c r="B6590" t="s">
        <v>9838</v>
      </c>
      <c r="C6590">
        <v>2</v>
      </c>
      <c r="D6590">
        <v>3.8188195075475364</v>
      </c>
      <c r="E6590">
        <v>0.3010299956639812</v>
      </c>
    </row>
    <row r="6591" spans="1:5">
      <c r="A6591">
        <v>6590</v>
      </c>
      <c r="B6591" t="s">
        <v>9839</v>
      </c>
      <c r="C6591">
        <v>2</v>
      </c>
      <c r="D6591">
        <v>3.8188854145940097</v>
      </c>
      <c r="E6591">
        <v>0.3010299956639812</v>
      </c>
    </row>
    <row r="6592" spans="1:5">
      <c r="A6592">
        <v>6591</v>
      </c>
      <c r="B6592" t="s">
        <v>6727</v>
      </c>
      <c r="C6592">
        <v>2</v>
      </c>
      <c r="D6592">
        <v>3.8189513116401725</v>
      </c>
      <c r="E6592">
        <v>0.3010299956639812</v>
      </c>
    </row>
    <row r="6593" spans="1:5">
      <c r="A6593">
        <v>6592</v>
      </c>
      <c r="B6593" t="s">
        <v>9840</v>
      </c>
      <c r="C6593">
        <v>2</v>
      </c>
      <c r="D6593">
        <v>3.8190171986890595</v>
      </c>
      <c r="E6593">
        <v>0.3010299956639812</v>
      </c>
    </row>
    <row r="6594" spans="1:5">
      <c r="A6594">
        <v>6593</v>
      </c>
      <c r="B6594" t="s">
        <v>9841</v>
      </c>
      <c r="C6594">
        <v>2</v>
      </c>
      <c r="D6594">
        <v>3.8190830757437029</v>
      </c>
      <c r="E6594">
        <v>0.3010299956639812</v>
      </c>
    </row>
    <row r="6595" spans="1:5">
      <c r="A6595">
        <v>6594</v>
      </c>
      <c r="B6595" t="s">
        <v>4192</v>
      </c>
      <c r="C6595">
        <v>2</v>
      </c>
      <c r="D6595">
        <v>3.8191489428071344</v>
      </c>
      <c r="E6595">
        <v>0.3010299956639812</v>
      </c>
    </row>
    <row r="6596" spans="1:5">
      <c r="A6596">
        <v>6595</v>
      </c>
      <c r="B6596" t="s">
        <v>9842</v>
      </c>
      <c r="C6596">
        <v>2</v>
      </c>
      <c r="D6596">
        <v>3.819214799882384</v>
      </c>
      <c r="E6596">
        <v>0.3010299956639812</v>
      </c>
    </row>
    <row r="6597" spans="1:5">
      <c r="A6597">
        <v>6596</v>
      </c>
      <c r="B6597" t="s">
        <v>6869</v>
      </c>
      <c r="C6597">
        <v>2</v>
      </c>
      <c r="D6597">
        <v>3.8192806469724814</v>
      </c>
      <c r="E6597">
        <v>0.3010299956639812</v>
      </c>
    </row>
    <row r="6598" spans="1:5">
      <c r="A6598">
        <v>6597</v>
      </c>
      <c r="B6598" t="s">
        <v>9843</v>
      </c>
      <c r="C6598">
        <v>2</v>
      </c>
      <c r="D6598">
        <v>3.819346484080453</v>
      </c>
      <c r="E6598">
        <v>0.3010299956639812</v>
      </c>
    </row>
    <row r="6599" spans="1:5">
      <c r="A6599">
        <v>6598</v>
      </c>
      <c r="B6599" t="s">
        <v>9844</v>
      </c>
      <c r="C6599">
        <v>2</v>
      </c>
      <c r="D6599">
        <v>3.8194123112093252</v>
      </c>
      <c r="E6599">
        <v>0.3010299956639812</v>
      </c>
    </row>
    <row r="6600" spans="1:5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</row>
    <row r="6601" spans="1:5">
      <c r="A6601">
        <v>6600</v>
      </c>
      <c r="B6601" t="s">
        <v>9845</v>
      </c>
      <c r="C6601">
        <v>2</v>
      </c>
      <c r="D6601">
        <v>3.8195439355418688</v>
      </c>
      <c r="E6601">
        <v>0.3010299956639812</v>
      </c>
    </row>
    <row r="6602" spans="1:5">
      <c r="A6602">
        <v>6601</v>
      </c>
      <c r="B6602" t="s">
        <v>9846</v>
      </c>
      <c r="C6602">
        <v>2</v>
      </c>
      <c r="D6602">
        <v>3.819609732751585</v>
      </c>
      <c r="E6602">
        <v>0.3010299956639812</v>
      </c>
    </row>
    <row r="6603" spans="1:5">
      <c r="A6603">
        <v>6602</v>
      </c>
      <c r="B6603" t="s">
        <v>4210</v>
      </c>
      <c r="C6603">
        <v>2</v>
      </c>
      <c r="D6603">
        <v>3.8196755199942927</v>
      </c>
      <c r="E6603">
        <v>0.3010299956639812</v>
      </c>
    </row>
    <row r="6604" spans="1:5">
      <c r="A6604">
        <v>6603</v>
      </c>
      <c r="B6604" t="s">
        <v>9847</v>
      </c>
      <c r="C6604">
        <v>2</v>
      </c>
      <c r="D6604">
        <v>3.8197412972730103</v>
      </c>
      <c r="E6604">
        <v>0.3010299956639812</v>
      </c>
    </row>
    <row r="6605" spans="1:5">
      <c r="A6605">
        <v>6604</v>
      </c>
      <c r="B6605" t="s">
        <v>9848</v>
      </c>
      <c r="C6605">
        <v>2</v>
      </c>
      <c r="D6605">
        <v>3.8198070645907558</v>
      </c>
      <c r="E6605">
        <v>0.3010299956639812</v>
      </c>
    </row>
    <row r="6606" spans="1:5">
      <c r="A6606">
        <v>6605</v>
      </c>
      <c r="B6606" t="s">
        <v>9849</v>
      </c>
      <c r="C6606">
        <v>2</v>
      </c>
      <c r="D6606">
        <v>3.819872821950546</v>
      </c>
      <c r="E6606">
        <v>0.3010299956639812</v>
      </c>
    </row>
    <row r="6607" spans="1:5">
      <c r="A6607">
        <v>6606</v>
      </c>
      <c r="B6607" t="s">
        <v>9850</v>
      </c>
      <c r="C6607">
        <v>2</v>
      </c>
      <c r="D6607">
        <v>3.8199385693553953</v>
      </c>
      <c r="E6607">
        <v>0.3010299956639812</v>
      </c>
    </row>
    <row r="6608" spans="1:5">
      <c r="A6608">
        <v>6607</v>
      </c>
      <c r="B6608" t="s">
        <v>4249</v>
      </c>
      <c r="C6608">
        <v>2</v>
      </c>
      <c r="D6608">
        <v>3.8200043068083178</v>
      </c>
      <c r="E6608">
        <v>0.3010299956639812</v>
      </c>
    </row>
    <row r="6609" spans="1:5">
      <c r="A6609">
        <v>6608</v>
      </c>
      <c r="B6609" t="s">
        <v>9851</v>
      </c>
      <c r="C6609">
        <v>2</v>
      </c>
      <c r="D6609">
        <v>3.8200700343123257</v>
      </c>
      <c r="E6609">
        <v>0.3010299956639812</v>
      </c>
    </row>
    <row r="6610" spans="1:5">
      <c r="A6610">
        <v>6609</v>
      </c>
      <c r="B6610" t="s">
        <v>9852</v>
      </c>
      <c r="C6610">
        <v>2</v>
      </c>
      <c r="D6610">
        <v>3.82013575187043</v>
      </c>
      <c r="E6610">
        <v>0.3010299956639812</v>
      </c>
    </row>
    <row r="6611" spans="1:5">
      <c r="A6611">
        <v>6610</v>
      </c>
      <c r="B6611" t="s">
        <v>9853</v>
      </c>
      <c r="C6611">
        <v>2</v>
      </c>
      <c r="D6611">
        <v>3.8202014594856402</v>
      </c>
      <c r="E6611">
        <v>0.3010299956639812</v>
      </c>
    </row>
    <row r="6612" spans="1:5">
      <c r="A6612">
        <v>6611</v>
      </c>
      <c r="B6612" t="s">
        <v>4729</v>
      </c>
      <c r="C6612">
        <v>2</v>
      </c>
      <c r="D6612">
        <v>3.8202671571609645</v>
      </c>
      <c r="E6612">
        <v>0.3010299956639812</v>
      </c>
    </row>
    <row r="6613" spans="1:5">
      <c r="A6613">
        <v>6612</v>
      </c>
      <c r="B6613" t="s">
        <v>6768</v>
      </c>
      <c r="C6613">
        <v>2</v>
      </c>
      <c r="D6613">
        <v>3.8203328448994101</v>
      </c>
      <c r="E6613">
        <v>0.3010299956639812</v>
      </c>
    </row>
    <row r="6614" spans="1:5">
      <c r="A6614">
        <v>6613</v>
      </c>
      <c r="B6614" t="s">
        <v>6061</v>
      </c>
      <c r="C6614">
        <v>2</v>
      </c>
      <c r="D6614">
        <v>3.8203985227039818</v>
      </c>
      <c r="E6614">
        <v>0.3010299956639812</v>
      </c>
    </row>
    <row r="6615" spans="1:5">
      <c r="A6615">
        <v>6614</v>
      </c>
      <c r="B6615" t="s">
        <v>9854</v>
      </c>
      <c r="C6615">
        <v>2</v>
      </c>
      <c r="D6615">
        <v>3.8204641905776842</v>
      </c>
      <c r="E6615">
        <v>0.3010299956639812</v>
      </c>
    </row>
    <row r="6616" spans="1:5">
      <c r="A6616">
        <v>6615</v>
      </c>
      <c r="B6616" t="s">
        <v>9855</v>
      </c>
      <c r="C6616">
        <v>2</v>
      </c>
      <c r="D6616">
        <v>3.82052984852352</v>
      </c>
      <c r="E6616">
        <v>0.3010299956639812</v>
      </c>
    </row>
    <row r="6617" spans="1:5">
      <c r="A6617">
        <v>6616</v>
      </c>
      <c r="B6617" t="s">
        <v>9856</v>
      </c>
      <c r="C6617">
        <v>2</v>
      </c>
      <c r="D6617">
        <v>3.8205954965444904</v>
      </c>
      <c r="E6617">
        <v>0.3010299956639812</v>
      </c>
    </row>
    <row r="6618" spans="1:5">
      <c r="A6618">
        <v>6617</v>
      </c>
      <c r="B6618" t="s">
        <v>9857</v>
      </c>
      <c r="C6618">
        <v>2</v>
      </c>
      <c r="D6618">
        <v>3.8206611346435957</v>
      </c>
      <c r="E6618">
        <v>0.3010299956639812</v>
      </c>
    </row>
    <row r="6619" spans="1:5">
      <c r="A6619">
        <v>6618</v>
      </c>
      <c r="B6619" t="s">
        <v>9858</v>
      </c>
      <c r="C6619">
        <v>2</v>
      </c>
      <c r="D6619">
        <v>3.8207267628238344</v>
      </c>
      <c r="E6619">
        <v>0.3010299956639812</v>
      </c>
    </row>
    <row r="6620" spans="1:5">
      <c r="A6620">
        <v>6619</v>
      </c>
      <c r="B6620" t="s">
        <v>9859</v>
      </c>
      <c r="C6620">
        <v>2</v>
      </c>
      <c r="D6620">
        <v>3.8207923810882036</v>
      </c>
      <c r="E6620">
        <v>0.3010299956639812</v>
      </c>
    </row>
    <row r="6621" spans="1:5">
      <c r="A6621">
        <v>6620</v>
      </c>
      <c r="B6621" t="s">
        <v>9860</v>
      </c>
      <c r="C6621">
        <v>2</v>
      </c>
      <c r="D6621">
        <v>3.8208579894397001</v>
      </c>
      <c r="E6621">
        <v>0.3010299956639812</v>
      </c>
    </row>
    <row r="6622" spans="1:5">
      <c r="A6622">
        <v>6621</v>
      </c>
      <c r="B6622" t="s">
        <v>9861</v>
      </c>
      <c r="C6622">
        <v>2</v>
      </c>
      <c r="D6622">
        <v>3.8209235878813175</v>
      </c>
      <c r="E6622">
        <v>0.3010299956639812</v>
      </c>
    </row>
    <row r="6623" spans="1:5">
      <c r="A6623">
        <v>6622</v>
      </c>
      <c r="B6623" t="s">
        <v>6162</v>
      </c>
      <c r="C6623">
        <v>2</v>
      </c>
      <c r="D6623">
        <v>3.8209891764160497</v>
      </c>
      <c r="E6623">
        <v>0.3010299956639812</v>
      </c>
    </row>
    <row r="6624" spans="1:5">
      <c r="A6624">
        <v>6623</v>
      </c>
      <c r="B6624" t="s">
        <v>9862</v>
      </c>
      <c r="C6624">
        <v>2</v>
      </c>
      <c r="D6624">
        <v>3.8210547550468883</v>
      </c>
      <c r="E6624">
        <v>0.3010299956639812</v>
      </c>
    </row>
    <row r="6625" spans="1:5">
      <c r="A6625">
        <v>6624</v>
      </c>
      <c r="B6625" t="s">
        <v>9863</v>
      </c>
      <c r="C6625">
        <v>2</v>
      </c>
      <c r="D6625">
        <v>3.8211203237768236</v>
      </c>
      <c r="E6625">
        <v>0.3010299956639812</v>
      </c>
    </row>
    <row r="6626" spans="1:5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</row>
    <row r="6627" spans="1:5">
      <c r="A6627">
        <v>6626</v>
      </c>
      <c r="B6627" t="s">
        <v>9864</v>
      </c>
      <c r="C6627">
        <v>2</v>
      </c>
      <c r="D6627">
        <v>3.8212514315459414</v>
      </c>
      <c r="E6627">
        <v>0.3010299956639812</v>
      </c>
    </row>
    <row r="6628" spans="1:5">
      <c r="A6628">
        <v>6627</v>
      </c>
      <c r="B6628" t="s">
        <v>5664</v>
      </c>
      <c r="C6628">
        <v>2</v>
      </c>
      <c r="D6628">
        <v>3.8213169705910972</v>
      </c>
      <c r="E6628">
        <v>0.3010299956639812</v>
      </c>
    </row>
    <row r="6629" spans="1:5">
      <c r="A6629">
        <v>6628</v>
      </c>
      <c r="B6629" t="s">
        <v>4021</v>
      </c>
      <c r="C6629">
        <v>2</v>
      </c>
      <c r="D6629">
        <v>3.8213824997472989</v>
      </c>
      <c r="E6629">
        <v>0.3010299956639812</v>
      </c>
    </row>
    <row r="6630" spans="1:5">
      <c r="A6630">
        <v>6629</v>
      </c>
      <c r="B6630" t="s">
        <v>9865</v>
      </c>
      <c r="C6630">
        <v>2</v>
      </c>
      <c r="D6630">
        <v>3.8214480190175304</v>
      </c>
      <c r="E6630">
        <v>0.3010299956639812</v>
      </c>
    </row>
    <row r="6631" spans="1:5">
      <c r="A6631">
        <v>6630</v>
      </c>
      <c r="B6631" t="s">
        <v>9866</v>
      </c>
      <c r="C6631">
        <v>2</v>
      </c>
      <c r="D6631">
        <v>3.8215135284047732</v>
      </c>
      <c r="E6631">
        <v>0.3010299956639812</v>
      </c>
    </row>
    <row r="6632" spans="1:5">
      <c r="A6632">
        <v>6631</v>
      </c>
      <c r="B6632" t="s">
        <v>9867</v>
      </c>
      <c r="C6632">
        <v>2</v>
      </c>
      <c r="D6632">
        <v>3.821579027912009</v>
      </c>
      <c r="E6632">
        <v>0.3010299956639812</v>
      </c>
    </row>
    <row r="6633" spans="1:5">
      <c r="A6633">
        <v>6632</v>
      </c>
      <c r="B6633" t="s">
        <v>9868</v>
      </c>
      <c r="C6633">
        <v>2</v>
      </c>
      <c r="D6633">
        <v>3.8216445175422171</v>
      </c>
      <c r="E6633">
        <v>0.3010299956639812</v>
      </c>
    </row>
    <row r="6634" spans="1:5">
      <c r="A6634">
        <v>6633</v>
      </c>
      <c r="B6634" t="s">
        <v>5575</v>
      </c>
      <c r="C6634">
        <v>2</v>
      </c>
      <c r="D6634">
        <v>3.8217099972983766</v>
      </c>
      <c r="E6634">
        <v>0.3010299956639812</v>
      </c>
    </row>
    <row r="6635" spans="1:5">
      <c r="A6635">
        <v>6634</v>
      </c>
      <c r="B6635" t="s">
        <v>4719</v>
      </c>
      <c r="C6635">
        <v>2</v>
      </c>
      <c r="D6635">
        <v>3.8217754671834636</v>
      </c>
      <c r="E6635">
        <v>0.3010299956639812</v>
      </c>
    </row>
    <row r="6636" spans="1:5">
      <c r="A6636">
        <v>6635</v>
      </c>
      <c r="B6636" t="s">
        <v>9869</v>
      </c>
      <c r="C6636">
        <v>2</v>
      </c>
      <c r="D6636">
        <v>3.8218409272004541</v>
      </c>
      <c r="E6636">
        <v>0.3010299956639812</v>
      </c>
    </row>
    <row r="6637" spans="1:5">
      <c r="A6637">
        <v>6636</v>
      </c>
      <c r="B6637" t="s">
        <v>9870</v>
      </c>
      <c r="C6637">
        <v>2</v>
      </c>
      <c r="D6637">
        <v>3.821906377352323</v>
      </c>
      <c r="E6637">
        <v>0.3010299956639812</v>
      </c>
    </row>
    <row r="6638" spans="1:5">
      <c r="A6638">
        <v>6637</v>
      </c>
      <c r="B6638" t="s">
        <v>9871</v>
      </c>
      <c r="C6638">
        <v>2</v>
      </c>
      <c r="D6638">
        <v>3.821971817642043</v>
      </c>
      <c r="E6638">
        <v>0.3010299956639812</v>
      </c>
    </row>
    <row r="6639" spans="1:5">
      <c r="A6639">
        <v>6638</v>
      </c>
      <c r="B6639" t="s">
        <v>9872</v>
      </c>
      <c r="C6639">
        <v>2</v>
      </c>
      <c r="D6639">
        <v>3.822037248072585</v>
      </c>
      <c r="E6639">
        <v>0.3010299956639812</v>
      </c>
    </row>
    <row r="6640" spans="1:5">
      <c r="A6640">
        <v>6639</v>
      </c>
      <c r="B6640" t="s">
        <v>9873</v>
      </c>
      <c r="C6640">
        <v>2</v>
      </c>
      <c r="D6640">
        <v>3.8221026686469202</v>
      </c>
      <c r="E6640">
        <v>0.3010299956639812</v>
      </c>
    </row>
    <row r="6641" spans="1:5">
      <c r="A6641">
        <v>6640</v>
      </c>
      <c r="B6641" t="s">
        <v>9874</v>
      </c>
      <c r="C6641">
        <v>2</v>
      </c>
      <c r="D6641">
        <v>3.8221680793680175</v>
      </c>
      <c r="E6641">
        <v>0.3010299956639812</v>
      </c>
    </row>
    <row r="6642" spans="1:5">
      <c r="A6642">
        <v>6641</v>
      </c>
      <c r="B6642" t="s">
        <v>9875</v>
      </c>
      <c r="C6642">
        <v>2</v>
      </c>
      <c r="D6642">
        <v>3.822233480238844</v>
      </c>
      <c r="E6642">
        <v>0.3010299956639812</v>
      </c>
    </row>
    <row r="6643" spans="1:5">
      <c r="A6643">
        <v>6642</v>
      </c>
      <c r="B6643" t="s">
        <v>9876</v>
      </c>
      <c r="C6643">
        <v>2</v>
      </c>
      <c r="D6643">
        <v>3.8222988712623662</v>
      </c>
      <c r="E6643">
        <v>0.3010299956639812</v>
      </c>
    </row>
    <row r="6644" spans="1:5">
      <c r="A6644">
        <v>6643</v>
      </c>
      <c r="B6644" t="s">
        <v>5576</v>
      </c>
      <c r="C6644">
        <v>2</v>
      </c>
      <c r="D6644">
        <v>3.8223642524415493</v>
      </c>
      <c r="E6644">
        <v>0.3010299956639812</v>
      </c>
    </row>
    <row r="6645" spans="1:5">
      <c r="A6645">
        <v>6644</v>
      </c>
      <c r="B6645" t="s">
        <v>5018</v>
      </c>
      <c r="C6645">
        <v>2</v>
      </c>
      <c r="D6645">
        <v>3.8224296237793567</v>
      </c>
      <c r="E6645">
        <v>0.3010299956639812</v>
      </c>
    </row>
    <row r="6646" spans="1:5">
      <c r="A6646">
        <v>6645</v>
      </c>
      <c r="B6646" t="s">
        <v>9877</v>
      </c>
      <c r="C6646">
        <v>2</v>
      </c>
      <c r="D6646">
        <v>3.8224949852787509</v>
      </c>
      <c r="E6646">
        <v>0.3010299956639812</v>
      </c>
    </row>
    <row r="6647" spans="1:5">
      <c r="A6647">
        <v>6646</v>
      </c>
      <c r="B6647" t="s">
        <v>9878</v>
      </c>
      <c r="C6647">
        <v>2</v>
      </c>
      <c r="D6647">
        <v>3.8225603369426921</v>
      </c>
      <c r="E6647">
        <v>0.3010299956639812</v>
      </c>
    </row>
    <row r="6648" spans="1:5">
      <c r="A6648">
        <v>6647</v>
      </c>
      <c r="B6648" t="s">
        <v>9879</v>
      </c>
      <c r="C6648">
        <v>2</v>
      </c>
      <c r="D6648">
        <v>3.8226256787741408</v>
      </c>
      <c r="E6648">
        <v>0.3010299956639812</v>
      </c>
    </row>
    <row r="6649" spans="1:5">
      <c r="A6649">
        <v>6648</v>
      </c>
      <c r="B6649" t="s">
        <v>9880</v>
      </c>
      <c r="C6649">
        <v>2</v>
      </c>
      <c r="D6649">
        <v>3.8226910107760546</v>
      </c>
      <c r="E6649">
        <v>0.3010299956639812</v>
      </c>
    </row>
    <row r="6650" spans="1:5">
      <c r="A6650">
        <v>6649</v>
      </c>
      <c r="B6650" t="s">
        <v>9881</v>
      </c>
      <c r="C6650">
        <v>2</v>
      </c>
      <c r="D6650">
        <v>3.8227563329513905</v>
      </c>
      <c r="E6650">
        <v>0.3010299956639812</v>
      </c>
    </row>
    <row r="6651" spans="1:5">
      <c r="A6651">
        <v>6650</v>
      </c>
      <c r="B6651" t="s">
        <v>9882</v>
      </c>
      <c r="C6651">
        <v>2</v>
      </c>
      <c r="D6651">
        <v>3.8228216453031045</v>
      </c>
      <c r="E6651">
        <v>0.3010299956639812</v>
      </c>
    </row>
    <row r="6652" spans="1:5">
      <c r="A6652">
        <v>6651</v>
      </c>
      <c r="B6652" t="s">
        <v>9883</v>
      </c>
      <c r="C6652">
        <v>2</v>
      </c>
      <c r="D6652">
        <v>3.8228869478341507</v>
      </c>
      <c r="E6652">
        <v>0.3010299956639812</v>
      </c>
    </row>
    <row r="6653" spans="1:5">
      <c r="A6653">
        <v>6652</v>
      </c>
      <c r="B6653" t="s">
        <v>9884</v>
      </c>
      <c r="C6653">
        <v>2</v>
      </c>
      <c r="D6653">
        <v>3.8229522405474818</v>
      </c>
      <c r="E6653">
        <v>0.3010299956639812</v>
      </c>
    </row>
    <row r="6654" spans="1:5">
      <c r="A6654">
        <v>6653</v>
      </c>
      <c r="B6654" t="s">
        <v>9885</v>
      </c>
      <c r="C6654">
        <v>2</v>
      </c>
      <c r="D6654">
        <v>3.8230175234460493</v>
      </c>
      <c r="E6654">
        <v>0.3010299956639812</v>
      </c>
    </row>
    <row r="6655" spans="1:5">
      <c r="A6655">
        <v>6654</v>
      </c>
      <c r="B6655" t="s">
        <v>9886</v>
      </c>
      <c r="C6655">
        <v>2</v>
      </c>
      <c r="D6655">
        <v>3.8230827965328036</v>
      </c>
      <c r="E6655">
        <v>0.3010299956639812</v>
      </c>
    </row>
    <row r="6656" spans="1:5">
      <c r="A6656">
        <v>6655</v>
      </c>
      <c r="B6656" t="s">
        <v>9887</v>
      </c>
      <c r="C6656">
        <v>2</v>
      </c>
      <c r="D6656">
        <v>3.8231480598106939</v>
      </c>
      <c r="E6656">
        <v>0.3010299956639812</v>
      </c>
    </row>
    <row r="6657" spans="1:5">
      <c r="A6657">
        <v>6656</v>
      </c>
      <c r="B6657" t="s">
        <v>4804</v>
      </c>
      <c r="C6657">
        <v>2</v>
      </c>
      <c r="D6657">
        <v>3.8232133132826673</v>
      </c>
      <c r="E6657">
        <v>0.3010299956639812</v>
      </c>
    </row>
    <row r="6658" spans="1:5">
      <c r="A6658">
        <v>6657</v>
      </c>
      <c r="B6658" t="s">
        <v>9888</v>
      </c>
      <c r="C6658">
        <v>2</v>
      </c>
      <c r="D6658">
        <v>3.8232785569516707</v>
      </c>
      <c r="E6658">
        <v>0.3010299956639812</v>
      </c>
    </row>
    <row r="6659" spans="1:5">
      <c r="A6659">
        <v>6658</v>
      </c>
      <c r="B6659" t="s">
        <v>5216</v>
      </c>
      <c r="C6659">
        <v>2</v>
      </c>
      <c r="D6659">
        <v>3.8233437908206485</v>
      </c>
      <c r="E6659">
        <v>0.3010299956639812</v>
      </c>
    </row>
    <row r="6660" spans="1:5">
      <c r="A6660">
        <v>6659</v>
      </c>
      <c r="B6660" t="s">
        <v>9889</v>
      </c>
      <c r="C6660">
        <v>2</v>
      </c>
      <c r="D6660">
        <v>3.8234090148925444</v>
      </c>
      <c r="E6660">
        <v>0.3010299956639812</v>
      </c>
    </row>
    <row r="6661" spans="1:5">
      <c r="A6661">
        <v>6660</v>
      </c>
      <c r="B6661" t="s">
        <v>4388</v>
      </c>
      <c r="C6661">
        <v>2</v>
      </c>
      <c r="D6661">
        <v>3.823474229170301</v>
      </c>
      <c r="E6661">
        <v>0.3010299956639812</v>
      </c>
    </row>
    <row r="6662" spans="1:5">
      <c r="A6662">
        <v>6661</v>
      </c>
      <c r="B6662" t="s">
        <v>5929</v>
      </c>
      <c r="C6662">
        <v>2</v>
      </c>
      <c r="D6662">
        <v>3.8235394336568591</v>
      </c>
      <c r="E6662">
        <v>0.3010299956639812</v>
      </c>
    </row>
    <row r="6663" spans="1:5">
      <c r="A6663">
        <v>6662</v>
      </c>
      <c r="B6663" t="s">
        <v>9890</v>
      </c>
      <c r="C6663">
        <v>2</v>
      </c>
      <c r="D6663">
        <v>3.8236046283551581</v>
      </c>
      <c r="E6663">
        <v>0.3010299956639812</v>
      </c>
    </row>
    <row r="6664" spans="1:5">
      <c r="A6664">
        <v>6663</v>
      </c>
      <c r="B6664" t="s">
        <v>9891</v>
      </c>
      <c r="C6664">
        <v>2</v>
      </c>
      <c r="D6664">
        <v>3.8236698132681366</v>
      </c>
      <c r="E6664">
        <v>0.3010299956639812</v>
      </c>
    </row>
    <row r="6665" spans="1:5">
      <c r="A6665">
        <v>6664</v>
      </c>
      <c r="B6665" t="s">
        <v>9892</v>
      </c>
      <c r="C6665">
        <v>2</v>
      </c>
      <c r="D6665">
        <v>3.8237349883987313</v>
      </c>
      <c r="E6665">
        <v>0.3010299956639812</v>
      </c>
    </row>
    <row r="6666" spans="1:5">
      <c r="A6666">
        <v>6665</v>
      </c>
      <c r="B6666" t="s">
        <v>6372</v>
      </c>
      <c r="C6666">
        <v>2</v>
      </c>
      <c r="D6666">
        <v>3.823800153749878</v>
      </c>
      <c r="E6666">
        <v>0.3010299956639812</v>
      </c>
    </row>
    <row r="6667" spans="1:5">
      <c r="A6667">
        <v>6666</v>
      </c>
      <c r="B6667" t="s">
        <v>9893</v>
      </c>
      <c r="C6667">
        <v>2</v>
      </c>
      <c r="D6667">
        <v>3.8238653093245114</v>
      </c>
      <c r="E6667">
        <v>0.3010299956639812</v>
      </c>
    </row>
    <row r="6668" spans="1:5">
      <c r="A6668">
        <v>6667</v>
      </c>
      <c r="B6668" t="s">
        <v>9894</v>
      </c>
      <c r="C6668">
        <v>2</v>
      </c>
      <c r="D6668">
        <v>3.8239304551255637</v>
      </c>
      <c r="E6668">
        <v>0.3010299956639812</v>
      </c>
    </row>
    <row r="6669" spans="1:5">
      <c r="A6669">
        <v>6668</v>
      </c>
      <c r="B6669" t="s">
        <v>9895</v>
      </c>
      <c r="C6669">
        <v>2</v>
      </c>
      <c r="D6669">
        <v>3.8239955911559678</v>
      </c>
      <c r="E6669">
        <v>0.3010299956639812</v>
      </c>
    </row>
    <row r="6670" spans="1:5">
      <c r="A6670">
        <v>6669</v>
      </c>
      <c r="B6670" t="s">
        <v>9896</v>
      </c>
      <c r="C6670">
        <v>2</v>
      </c>
      <c r="D6670">
        <v>3.8240607174186532</v>
      </c>
      <c r="E6670">
        <v>0.3010299956639812</v>
      </c>
    </row>
    <row r="6671" spans="1:5">
      <c r="A6671">
        <v>6670</v>
      </c>
      <c r="B6671" t="s">
        <v>9897</v>
      </c>
      <c r="C6671">
        <v>2</v>
      </c>
      <c r="D6671">
        <v>3.8241258339165491</v>
      </c>
      <c r="E6671">
        <v>0.3010299956639812</v>
      </c>
    </row>
    <row r="6672" spans="1:5">
      <c r="A6672">
        <v>6671</v>
      </c>
      <c r="B6672" t="s">
        <v>9898</v>
      </c>
      <c r="C6672">
        <v>2</v>
      </c>
      <c r="D6672">
        <v>3.8241909406525831</v>
      </c>
      <c r="E6672">
        <v>0.3010299956639812</v>
      </c>
    </row>
    <row r="6673" spans="1:5">
      <c r="A6673">
        <v>6672</v>
      </c>
      <c r="B6673" t="s">
        <v>9899</v>
      </c>
      <c r="C6673">
        <v>2</v>
      </c>
      <c r="D6673">
        <v>3.8242560376296821</v>
      </c>
      <c r="E6673">
        <v>0.3010299956639812</v>
      </c>
    </row>
    <row r="6674" spans="1:5">
      <c r="A6674">
        <v>6673</v>
      </c>
      <c r="B6674" t="s">
        <v>4991</v>
      </c>
      <c r="C6674">
        <v>2</v>
      </c>
      <c r="D6674">
        <v>3.8243211248507714</v>
      </c>
      <c r="E6674">
        <v>0.3010299956639812</v>
      </c>
    </row>
    <row r="6675" spans="1:5">
      <c r="A6675">
        <v>6674</v>
      </c>
      <c r="B6675" t="s">
        <v>9900</v>
      </c>
      <c r="C6675">
        <v>2</v>
      </c>
      <c r="D6675">
        <v>3.8243862023187738</v>
      </c>
      <c r="E6675">
        <v>0.3010299956639812</v>
      </c>
    </row>
    <row r="6676" spans="1:5">
      <c r="A6676">
        <v>6675</v>
      </c>
      <c r="B6676" t="s">
        <v>9901</v>
      </c>
      <c r="C6676">
        <v>2</v>
      </c>
      <c r="D6676">
        <v>3.8244512700366129</v>
      </c>
      <c r="E6676">
        <v>0.3010299956639812</v>
      </c>
    </row>
    <row r="6677" spans="1:5">
      <c r="A6677">
        <v>6676</v>
      </c>
      <c r="B6677" t="s">
        <v>9902</v>
      </c>
      <c r="C6677">
        <v>2</v>
      </c>
      <c r="D6677">
        <v>3.824516328007209</v>
      </c>
      <c r="E6677">
        <v>0.3010299956639812</v>
      </c>
    </row>
    <row r="6678" spans="1:5">
      <c r="A6678">
        <v>6677</v>
      </c>
      <c r="B6678" t="s">
        <v>9903</v>
      </c>
      <c r="C6678">
        <v>2</v>
      </c>
      <c r="D6678">
        <v>3.8245813762334828</v>
      </c>
      <c r="E6678">
        <v>0.3010299956639812</v>
      </c>
    </row>
    <row r="6679" spans="1:5">
      <c r="A6679">
        <v>6678</v>
      </c>
      <c r="B6679" t="s">
        <v>9904</v>
      </c>
      <c r="C6679">
        <v>2</v>
      </c>
      <c r="D6679">
        <v>3.8246464147183521</v>
      </c>
      <c r="E6679">
        <v>0.3010299956639812</v>
      </c>
    </row>
    <row r="6680" spans="1:5">
      <c r="A6680">
        <v>6679</v>
      </c>
      <c r="B6680" t="s">
        <v>4906</v>
      </c>
      <c r="C6680">
        <v>2</v>
      </c>
      <c r="D6680">
        <v>3.8247114434647345</v>
      </c>
      <c r="E6680">
        <v>0.3010299956639812</v>
      </c>
    </row>
    <row r="6681" spans="1:5">
      <c r="A6681">
        <v>6680</v>
      </c>
      <c r="B6681" t="s">
        <v>4574</v>
      </c>
      <c r="C6681">
        <v>2</v>
      </c>
      <c r="D6681">
        <v>3.8247764624755458</v>
      </c>
      <c r="E6681">
        <v>0.3010299956639812</v>
      </c>
    </row>
    <row r="6682" spans="1:5">
      <c r="A6682">
        <v>6681</v>
      </c>
      <c r="B6682" t="s">
        <v>5754</v>
      </c>
      <c r="C6682">
        <v>2</v>
      </c>
      <c r="D6682">
        <v>3.8248414717537007</v>
      </c>
      <c r="E6682">
        <v>0.3010299956639812</v>
      </c>
    </row>
    <row r="6683" spans="1:5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</row>
    <row r="6684" spans="1:5">
      <c r="A6684">
        <v>6683</v>
      </c>
      <c r="B6684" t="s">
        <v>9905</v>
      </c>
      <c r="C6684">
        <v>2</v>
      </c>
      <c r="D6684">
        <v>3.8249714611236931</v>
      </c>
      <c r="E6684">
        <v>0.3010299956639812</v>
      </c>
    </row>
    <row r="6685" spans="1:5">
      <c r="A6685">
        <v>6684</v>
      </c>
      <c r="B6685" t="s">
        <v>9906</v>
      </c>
      <c r="C6685">
        <v>2</v>
      </c>
      <c r="D6685">
        <v>3.8250364412213536</v>
      </c>
      <c r="E6685">
        <v>0.3010299956639812</v>
      </c>
    </row>
    <row r="6686" spans="1:5">
      <c r="A6686">
        <v>6685</v>
      </c>
      <c r="B6686" t="s">
        <v>9907</v>
      </c>
      <c r="C6686">
        <v>2</v>
      </c>
      <c r="D6686">
        <v>3.8251014115980033</v>
      </c>
      <c r="E6686">
        <v>0.3010299956639812</v>
      </c>
    </row>
    <row r="6687" spans="1:5">
      <c r="A6687">
        <v>6686</v>
      </c>
      <c r="B6687" t="s">
        <v>9908</v>
      </c>
      <c r="C6687">
        <v>2</v>
      </c>
      <c r="D6687">
        <v>3.8251663722565499</v>
      </c>
      <c r="E6687">
        <v>0.3010299956639812</v>
      </c>
    </row>
    <row r="6688" spans="1:5">
      <c r="A6688">
        <v>6687</v>
      </c>
      <c r="B6688" t="s">
        <v>9909</v>
      </c>
      <c r="C6688">
        <v>2</v>
      </c>
      <c r="D6688">
        <v>3.8252313231999002</v>
      </c>
      <c r="E6688">
        <v>0.3010299956639812</v>
      </c>
    </row>
    <row r="6689" spans="1:5">
      <c r="A6689">
        <v>6688</v>
      </c>
      <c r="B6689" t="s">
        <v>9910</v>
      </c>
      <c r="C6689">
        <v>2</v>
      </c>
      <c r="D6689">
        <v>3.82529626443096</v>
      </c>
      <c r="E6689">
        <v>0.3010299956639812</v>
      </c>
    </row>
    <row r="6690" spans="1:5">
      <c r="A6690">
        <v>6689</v>
      </c>
      <c r="B6690" t="s">
        <v>9911</v>
      </c>
      <c r="C6690">
        <v>2</v>
      </c>
      <c r="D6690">
        <v>3.8253611959526332</v>
      </c>
      <c r="E6690">
        <v>0.3010299956639812</v>
      </c>
    </row>
    <row r="6691" spans="1:5">
      <c r="A6691">
        <v>6690</v>
      </c>
      <c r="B6691" t="s">
        <v>9912</v>
      </c>
      <c r="C6691">
        <v>2</v>
      </c>
      <c r="D6691">
        <v>3.8254261177678233</v>
      </c>
      <c r="E6691">
        <v>0.3010299956639812</v>
      </c>
    </row>
    <row r="6692" spans="1:5">
      <c r="A6692">
        <v>6691</v>
      </c>
      <c r="B6692" t="s">
        <v>9913</v>
      </c>
      <c r="C6692">
        <v>2</v>
      </c>
      <c r="D6692">
        <v>3.8254910298794309</v>
      </c>
      <c r="E6692">
        <v>0.3010299956639812</v>
      </c>
    </row>
    <row r="6693" spans="1:5">
      <c r="A6693">
        <v>6692</v>
      </c>
      <c r="B6693" t="s">
        <v>4387</v>
      </c>
      <c r="C6693">
        <v>2</v>
      </c>
      <c r="D6693">
        <v>3.825555932290357</v>
      </c>
      <c r="E6693">
        <v>0.3010299956639812</v>
      </c>
    </row>
    <row r="6694" spans="1:5">
      <c r="A6694">
        <v>6693</v>
      </c>
      <c r="B6694" t="s">
        <v>9914</v>
      </c>
      <c r="C6694">
        <v>2</v>
      </c>
      <c r="D6694">
        <v>3.8256208250035</v>
      </c>
      <c r="E6694">
        <v>0.3010299956639812</v>
      </c>
    </row>
    <row r="6695" spans="1:5">
      <c r="A6695">
        <v>6694</v>
      </c>
      <c r="B6695" t="s">
        <v>9915</v>
      </c>
      <c r="C6695">
        <v>2</v>
      </c>
      <c r="D6695">
        <v>3.8256857080217581</v>
      </c>
      <c r="E6695">
        <v>0.3010299956639812</v>
      </c>
    </row>
    <row r="6696" spans="1:5">
      <c r="A6696">
        <v>6695</v>
      </c>
      <c r="B6696" t="s">
        <v>9916</v>
      </c>
      <c r="C6696">
        <v>2</v>
      </c>
      <c r="D6696">
        <v>3.8257505813480277</v>
      </c>
      <c r="E6696">
        <v>0.3010299956639812</v>
      </c>
    </row>
    <row r="6697" spans="1:5">
      <c r="A6697">
        <v>6696</v>
      </c>
      <c r="B6697" t="s">
        <v>7368</v>
      </c>
      <c r="C6697">
        <v>2</v>
      </c>
      <c r="D6697">
        <v>3.8258154449852038</v>
      </c>
      <c r="E6697">
        <v>0.3010299956639812</v>
      </c>
    </row>
    <row r="6698" spans="1:5">
      <c r="A6698">
        <v>6697</v>
      </c>
      <c r="B6698" t="s">
        <v>4760</v>
      </c>
      <c r="C6698">
        <v>2</v>
      </c>
      <c r="D6698">
        <v>3.8258802989361795</v>
      </c>
      <c r="E6698">
        <v>0.3010299956639812</v>
      </c>
    </row>
    <row r="6699" spans="1:5">
      <c r="A6699">
        <v>6698</v>
      </c>
      <c r="B6699" t="s">
        <v>4865</v>
      </c>
      <c r="C6699">
        <v>2</v>
      </c>
      <c r="D6699">
        <v>3.8259451432038483</v>
      </c>
      <c r="E6699">
        <v>0.3010299956639812</v>
      </c>
    </row>
    <row r="6700" spans="1:5">
      <c r="A6700">
        <v>6699</v>
      </c>
      <c r="B6700" t="s">
        <v>9917</v>
      </c>
      <c r="C6700">
        <v>2</v>
      </c>
      <c r="D6700">
        <v>3.8260099777911005</v>
      </c>
      <c r="E6700">
        <v>0.3010299956639812</v>
      </c>
    </row>
    <row r="6701" spans="1:5">
      <c r="A6701">
        <v>6700</v>
      </c>
      <c r="B6701" t="s">
        <v>9918</v>
      </c>
      <c r="C6701">
        <v>2</v>
      </c>
      <c r="D6701">
        <v>3.8260748027008264</v>
      </c>
      <c r="E6701">
        <v>0.3010299956639812</v>
      </c>
    </row>
    <row r="6702" spans="1:5">
      <c r="A6702">
        <v>6701</v>
      </c>
      <c r="B6702" t="s">
        <v>9919</v>
      </c>
      <c r="C6702">
        <v>2</v>
      </c>
      <c r="D6702">
        <v>3.8261396179359148</v>
      </c>
      <c r="E6702">
        <v>0.3010299956639812</v>
      </c>
    </row>
    <row r="6703" spans="1:5">
      <c r="A6703">
        <v>6702</v>
      </c>
      <c r="B6703" t="s">
        <v>9920</v>
      </c>
      <c r="C6703">
        <v>2</v>
      </c>
      <c r="D6703">
        <v>3.8262044234992527</v>
      </c>
      <c r="E6703">
        <v>0.3010299956639812</v>
      </c>
    </row>
    <row r="6704" spans="1:5">
      <c r="A6704">
        <v>6703</v>
      </c>
      <c r="B6704" t="s">
        <v>9921</v>
      </c>
      <c r="C6704">
        <v>2</v>
      </c>
      <c r="D6704">
        <v>3.8262692193937262</v>
      </c>
      <c r="E6704">
        <v>0.3010299956639812</v>
      </c>
    </row>
    <row r="6705" spans="1:5">
      <c r="A6705">
        <v>6704</v>
      </c>
      <c r="B6705" t="s">
        <v>9922</v>
      </c>
      <c r="C6705">
        <v>2</v>
      </c>
      <c r="D6705">
        <v>3.8263340056222201</v>
      </c>
      <c r="E6705">
        <v>0.3010299956639812</v>
      </c>
    </row>
    <row r="6706" spans="1:5">
      <c r="A6706">
        <v>6705</v>
      </c>
      <c r="B6706" t="s">
        <v>9923</v>
      </c>
      <c r="C6706">
        <v>2</v>
      </c>
      <c r="D6706">
        <v>3.8263987821876175</v>
      </c>
      <c r="E6706">
        <v>0.3010299956639812</v>
      </c>
    </row>
    <row r="6707" spans="1:5">
      <c r="A6707">
        <v>6706</v>
      </c>
      <c r="B6707" t="s">
        <v>9924</v>
      </c>
      <c r="C6707">
        <v>2</v>
      </c>
      <c r="D6707">
        <v>3.8264635490928014</v>
      </c>
      <c r="E6707">
        <v>0.3010299956639812</v>
      </c>
    </row>
    <row r="6708" spans="1:5">
      <c r="A6708">
        <v>6707</v>
      </c>
      <c r="B6708" t="s">
        <v>9925</v>
      </c>
      <c r="C6708">
        <v>2</v>
      </c>
      <c r="D6708">
        <v>3.8265283063406517</v>
      </c>
      <c r="E6708">
        <v>0.3010299956639812</v>
      </c>
    </row>
    <row r="6709" spans="1:5">
      <c r="A6709">
        <v>6708</v>
      </c>
      <c r="B6709" t="s">
        <v>9926</v>
      </c>
      <c r="C6709">
        <v>2</v>
      </c>
      <c r="D6709">
        <v>3.8265930539340482</v>
      </c>
      <c r="E6709">
        <v>0.3010299956639812</v>
      </c>
    </row>
    <row r="6710" spans="1:5">
      <c r="A6710">
        <v>6709</v>
      </c>
      <c r="B6710" t="s">
        <v>9927</v>
      </c>
      <c r="C6710">
        <v>2</v>
      </c>
      <c r="D6710">
        <v>3.8266577918758693</v>
      </c>
      <c r="E6710">
        <v>0.3010299956639812</v>
      </c>
    </row>
    <row r="6711" spans="1:5">
      <c r="A6711">
        <v>6710</v>
      </c>
      <c r="B6711" t="s">
        <v>9928</v>
      </c>
      <c r="C6711">
        <v>2</v>
      </c>
      <c r="D6711">
        <v>3.8267225201689921</v>
      </c>
      <c r="E6711">
        <v>0.3010299956639812</v>
      </c>
    </row>
    <row r="6712" spans="1:5">
      <c r="A6712">
        <v>6711</v>
      </c>
      <c r="B6712" t="s">
        <v>6291</v>
      </c>
      <c r="C6712">
        <v>2</v>
      </c>
      <c r="D6712">
        <v>3.826787238816292</v>
      </c>
      <c r="E6712">
        <v>0.3010299956639812</v>
      </c>
    </row>
    <row r="6713" spans="1:5">
      <c r="A6713">
        <v>6712</v>
      </c>
      <c r="B6713" t="s">
        <v>9929</v>
      </c>
      <c r="C6713">
        <v>2</v>
      </c>
      <c r="D6713">
        <v>3.8268519478206438</v>
      </c>
      <c r="E6713">
        <v>0.3010299956639812</v>
      </c>
    </row>
    <row r="6714" spans="1:5">
      <c r="A6714">
        <v>6713</v>
      </c>
      <c r="B6714" t="s">
        <v>4402</v>
      </c>
      <c r="C6714">
        <v>2</v>
      </c>
      <c r="D6714">
        <v>3.8269166471849205</v>
      </c>
      <c r="E6714">
        <v>0.3010299956639812</v>
      </c>
    </row>
    <row r="6715" spans="1:5">
      <c r="A6715">
        <v>6714</v>
      </c>
      <c r="B6715" t="s">
        <v>9930</v>
      </c>
      <c r="C6715">
        <v>2</v>
      </c>
      <c r="D6715">
        <v>3.8269813369119938</v>
      </c>
      <c r="E6715">
        <v>0.3010299956639812</v>
      </c>
    </row>
    <row r="6716" spans="1:5">
      <c r="A6716">
        <v>6715</v>
      </c>
      <c r="B6716" t="s">
        <v>4148</v>
      </c>
      <c r="C6716">
        <v>2</v>
      </c>
      <c r="D6716">
        <v>3.8270460170047342</v>
      </c>
      <c r="E6716">
        <v>0.3010299956639812</v>
      </c>
    </row>
    <row r="6717" spans="1:5">
      <c r="A6717">
        <v>6716</v>
      </c>
      <c r="B6717" t="s">
        <v>9931</v>
      </c>
      <c r="C6717">
        <v>2</v>
      </c>
      <c r="D6717">
        <v>3.827110687466011</v>
      </c>
      <c r="E6717">
        <v>0.3010299956639812</v>
      </c>
    </row>
    <row r="6718" spans="1:5">
      <c r="A6718">
        <v>6717</v>
      </c>
      <c r="B6718" t="s">
        <v>9932</v>
      </c>
      <c r="C6718">
        <v>2</v>
      </c>
      <c r="D6718">
        <v>3.8271753482986925</v>
      </c>
      <c r="E6718">
        <v>0.3010299956639812</v>
      </c>
    </row>
    <row r="6719" spans="1:5">
      <c r="A6719">
        <v>6718</v>
      </c>
      <c r="B6719" t="s">
        <v>5066</v>
      </c>
      <c r="C6719">
        <v>2</v>
      </c>
      <c r="D6719">
        <v>3.8272399995056454</v>
      </c>
      <c r="E6719">
        <v>0.3010299956639812</v>
      </c>
    </row>
    <row r="6720" spans="1:5">
      <c r="A6720">
        <v>6719</v>
      </c>
      <c r="B6720" t="s">
        <v>6718</v>
      </c>
      <c r="C6720">
        <v>2</v>
      </c>
      <c r="D6720">
        <v>3.8273046410897349</v>
      </c>
      <c r="E6720">
        <v>0.3010299956639812</v>
      </c>
    </row>
    <row r="6721" spans="1:5">
      <c r="A6721">
        <v>6720</v>
      </c>
      <c r="B6721" t="s">
        <v>9933</v>
      </c>
      <c r="C6721">
        <v>2</v>
      </c>
      <c r="D6721">
        <v>3.8273692730538253</v>
      </c>
      <c r="E6721">
        <v>0.3010299956639812</v>
      </c>
    </row>
    <row r="6722" spans="1:5">
      <c r="A6722">
        <v>6721</v>
      </c>
      <c r="B6722" t="s">
        <v>9934</v>
      </c>
      <c r="C6722">
        <v>2</v>
      </c>
      <c r="D6722">
        <v>3.8274338954007794</v>
      </c>
      <c r="E6722">
        <v>0.3010299956639812</v>
      </c>
    </row>
    <row r="6723" spans="1:5">
      <c r="A6723">
        <v>6721</v>
      </c>
      <c r="B6723" t="s">
        <v>5827</v>
      </c>
      <c r="C6723">
        <v>2</v>
      </c>
      <c r="D6723">
        <v>3.8274338954007794</v>
      </c>
      <c r="E6723">
        <v>0.3010299956639812</v>
      </c>
    </row>
    <row r="6724" spans="1:5">
      <c r="A6724">
        <v>6721</v>
      </c>
      <c r="B6724" t="s">
        <v>4333</v>
      </c>
      <c r="C6724">
        <v>2</v>
      </c>
      <c r="D6724">
        <v>3.8274338954007794</v>
      </c>
      <c r="E6724">
        <v>0.3010299956639812</v>
      </c>
    </row>
    <row r="6725" spans="1:5">
      <c r="A6725">
        <v>6721</v>
      </c>
      <c r="B6725" t="s">
        <v>9935</v>
      </c>
      <c r="C6725">
        <v>2</v>
      </c>
      <c r="D6725">
        <v>3.8274338954007794</v>
      </c>
      <c r="E6725">
        <v>0.3010299956639812</v>
      </c>
    </row>
    <row r="6726" spans="1:5">
      <c r="A6726">
        <v>6721</v>
      </c>
      <c r="B6726" t="s">
        <v>5472</v>
      </c>
      <c r="C6726">
        <v>2</v>
      </c>
      <c r="D6726">
        <v>3.8274338954007794</v>
      </c>
      <c r="E6726">
        <v>0.3010299956639812</v>
      </c>
    </row>
    <row r="6727" spans="1:5">
      <c r="A6727">
        <v>6721</v>
      </c>
      <c r="B6727" t="s">
        <v>9936</v>
      </c>
      <c r="C6727">
        <v>2</v>
      </c>
      <c r="D6727">
        <v>3.8274338954007794</v>
      </c>
      <c r="E6727">
        <v>0.3010299956639812</v>
      </c>
    </row>
    <row r="6728" spans="1:5">
      <c r="A6728">
        <v>6721</v>
      </c>
      <c r="B6728" t="s">
        <v>9937</v>
      </c>
      <c r="C6728">
        <v>2</v>
      </c>
      <c r="D6728">
        <v>3.8274338954007794</v>
      </c>
      <c r="E6728">
        <v>0.3010299956639812</v>
      </c>
    </row>
    <row r="6729" spans="1:5">
      <c r="A6729">
        <v>6721</v>
      </c>
      <c r="B6729" t="s">
        <v>9938</v>
      </c>
      <c r="C6729">
        <v>2</v>
      </c>
      <c r="D6729">
        <v>3.8274338954007794</v>
      </c>
      <c r="E6729">
        <v>0.3010299956639812</v>
      </c>
    </row>
    <row r="6730" spans="1:5">
      <c r="A6730">
        <v>6721</v>
      </c>
      <c r="B6730" t="s">
        <v>5627</v>
      </c>
      <c r="C6730">
        <v>2</v>
      </c>
      <c r="D6730">
        <v>3.8274338954007794</v>
      </c>
      <c r="E6730">
        <v>0.3010299956639812</v>
      </c>
    </row>
    <row r="6731" spans="1:5">
      <c r="A6731">
        <v>6721</v>
      </c>
      <c r="B6731" t="s">
        <v>9939</v>
      </c>
      <c r="C6731">
        <v>2</v>
      </c>
      <c r="D6731">
        <v>3.8274338954007794</v>
      </c>
      <c r="E6731">
        <v>0.3010299956639812</v>
      </c>
    </row>
    <row r="6732" spans="1:5">
      <c r="A6732">
        <v>6721</v>
      </c>
      <c r="B6732" t="s">
        <v>9940</v>
      </c>
      <c r="C6732">
        <v>2</v>
      </c>
      <c r="D6732">
        <v>3.8274338954007794</v>
      </c>
      <c r="E6732">
        <v>0.3010299956639812</v>
      </c>
    </row>
    <row r="6733" spans="1:5">
      <c r="A6733">
        <v>6721</v>
      </c>
      <c r="B6733" t="s">
        <v>9941</v>
      </c>
      <c r="C6733">
        <v>2</v>
      </c>
      <c r="D6733">
        <v>3.8274338954007794</v>
      </c>
      <c r="E6733">
        <v>0.3010299956639812</v>
      </c>
    </row>
    <row r="6734" spans="1:5">
      <c r="A6734">
        <v>6721</v>
      </c>
      <c r="B6734" t="s">
        <v>9942</v>
      </c>
      <c r="C6734">
        <v>2</v>
      </c>
      <c r="D6734">
        <v>3.8274338954007794</v>
      </c>
      <c r="E6734">
        <v>0.3010299956639812</v>
      </c>
    </row>
    <row r="6735" spans="1:5">
      <c r="A6735">
        <v>6721</v>
      </c>
      <c r="B6735" t="s">
        <v>9943</v>
      </c>
      <c r="C6735">
        <v>2</v>
      </c>
      <c r="D6735">
        <v>3.8274338954007794</v>
      </c>
      <c r="E6735">
        <v>0.3010299956639812</v>
      </c>
    </row>
    <row r="6736" spans="1:5">
      <c r="A6736">
        <v>6721</v>
      </c>
      <c r="B6736" t="s">
        <v>6722</v>
      </c>
      <c r="C6736">
        <v>2</v>
      </c>
      <c r="D6736">
        <v>3.8274338954007794</v>
      </c>
      <c r="E6736">
        <v>0.3010299956639812</v>
      </c>
    </row>
    <row r="6737" spans="1:5">
      <c r="A6737">
        <v>6721</v>
      </c>
      <c r="B6737" t="s">
        <v>9944</v>
      </c>
      <c r="C6737">
        <v>2</v>
      </c>
      <c r="D6737">
        <v>3.8274338954007794</v>
      </c>
      <c r="E6737">
        <v>0.3010299956639812</v>
      </c>
    </row>
    <row r="6738" spans="1:5">
      <c r="A6738">
        <v>6721</v>
      </c>
      <c r="B6738" t="s">
        <v>9945</v>
      </c>
      <c r="C6738">
        <v>2</v>
      </c>
      <c r="D6738">
        <v>3.8274338954007794</v>
      </c>
      <c r="E6738">
        <v>0.3010299956639812</v>
      </c>
    </row>
    <row r="6739" spans="1:5">
      <c r="A6739">
        <v>6721</v>
      </c>
      <c r="B6739" t="s">
        <v>9946</v>
      </c>
      <c r="C6739">
        <v>2</v>
      </c>
      <c r="D6739">
        <v>3.8274338954007794</v>
      </c>
      <c r="E6739">
        <v>0.3010299956639812</v>
      </c>
    </row>
    <row r="6740" spans="1:5">
      <c r="A6740">
        <v>6721</v>
      </c>
      <c r="B6740" t="s">
        <v>9947</v>
      </c>
      <c r="C6740">
        <v>2</v>
      </c>
      <c r="D6740">
        <v>3.8274338954007794</v>
      </c>
      <c r="E6740">
        <v>0.3010299956639812</v>
      </c>
    </row>
    <row r="6741" spans="1:5">
      <c r="A6741">
        <v>6721</v>
      </c>
      <c r="B6741" t="s">
        <v>9948</v>
      </c>
      <c r="C6741">
        <v>2</v>
      </c>
      <c r="D6741">
        <v>3.8274338954007794</v>
      </c>
      <c r="E6741">
        <v>0.3010299956639812</v>
      </c>
    </row>
    <row r="6742" spans="1:5">
      <c r="A6742">
        <v>6721</v>
      </c>
      <c r="B6742" t="s">
        <v>9949</v>
      </c>
      <c r="C6742">
        <v>2</v>
      </c>
      <c r="D6742">
        <v>3.8274338954007794</v>
      </c>
      <c r="E6742">
        <v>0.3010299956639812</v>
      </c>
    </row>
    <row r="6743" spans="1:5">
      <c r="A6743">
        <v>6721</v>
      </c>
      <c r="B6743" t="s">
        <v>7029</v>
      </c>
      <c r="C6743">
        <v>2</v>
      </c>
      <c r="D6743">
        <v>3.8274338954007794</v>
      </c>
      <c r="E6743">
        <v>0.3010299956639812</v>
      </c>
    </row>
    <row r="6744" spans="1:5">
      <c r="A6744">
        <v>6721</v>
      </c>
      <c r="B6744" t="s">
        <v>9950</v>
      </c>
      <c r="C6744">
        <v>2</v>
      </c>
      <c r="D6744">
        <v>3.8274338954007794</v>
      </c>
      <c r="E6744">
        <v>0.3010299956639812</v>
      </c>
    </row>
    <row r="6745" spans="1:5">
      <c r="A6745">
        <v>6721</v>
      </c>
      <c r="B6745" t="s">
        <v>6827</v>
      </c>
      <c r="C6745">
        <v>2</v>
      </c>
      <c r="D6745">
        <v>3.8274338954007794</v>
      </c>
      <c r="E6745">
        <v>0.3010299956639812</v>
      </c>
    </row>
    <row r="6746" spans="1:5">
      <c r="A6746">
        <v>6721</v>
      </c>
      <c r="B6746" t="s">
        <v>4538</v>
      </c>
      <c r="C6746">
        <v>2</v>
      </c>
      <c r="D6746">
        <v>3.8274338954007794</v>
      </c>
      <c r="E6746">
        <v>0.3010299956639812</v>
      </c>
    </row>
    <row r="6747" spans="1:5">
      <c r="A6747">
        <v>6721</v>
      </c>
      <c r="B6747" t="s">
        <v>4445</v>
      </c>
      <c r="C6747">
        <v>2</v>
      </c>
      <c r="D6747">
        <v>3.8274338954007794</v>
      </c>
      <c r="E6747">
        <v>0.3010299956639812</v>
      </c>
    </row>
    <row r="6748" spans="1:5">
      <c r="A6748">
        <v>6721</v>
      </c>
      <c r="B6748" t="s">
        <v>9951</v>
      </c>
      <c r="C6748">
        <v>2</v>
      </c>
      <c r="D6748">
        <v>3.8274338954007794</v>
      </c>
      <c r="E6748">
        <v>0.3010299956639812</v>
      </c>
    </row>
    <row r="6749" spans="1:5">
      <c r="A6749">
        <v>6721</v>
      </c>
      <c r="B6749" t="s">
        <v>9952</v>
      </c>
      <c r="C6749">
        <v>2</v>
      </c>
      <c r="D6749">
        <v>3.8274338954007794</v>
      </c>
      <c r="E6749">
        <v>0.3010299956639812</v>
      </c>
    </row>
    <row r="6750" spans="1:5">
      <c r="A6750">
        <v>6721</v>
      </c>
      <c r="B6750" t="s">
        <v>9953</v>
      </c>
      <c r="C6750">
        <v>2</v>
      </c>
      <c r="D6750">
        <v>3.8274338954007794</v>
      </c>
      <c r="E6750">
        <v>0.3010299956639812</v>
      </c>
    </row>
    <row r="6751" spans="1:5">
      <c r="A6751">
        <v>6721</v>
      </c>
      <c r="B6751" t="s">
        <v>9954</v>
      </c>
      <c r="C6751">
        <v>2</v>
      </c>
      <c r="D6751">
        <v>3.8274338954007794</v>
      </c>
      <c r="E6751">
        <v>0.3010299956639812</v>
      </c>
    </row>
    <row r="6752" spans="1:5">
      <c r="A6752">
        <v>6721</v>
      </c>
      <c r="B6752" t="s">
        <v>9955</v>
      </c>
      <c r="C6752">
        <v>2</v>
      </c>
      <c r="D6752">
        <v>3.8274338954007794</v>
      </c>
      <c r="E6752">
        <v>0.3010299956639812</v>
      </c>
    </row>
    <row r="6753" spans="1:5">
      <c r="A6753">
        <v>6721</v>
      </c>
      <c r="B6753" t="s">
        <v>9956</v>
      </c>
      <c r="C6753">
        <v>2</v>
      </c>
      <c r="D6753">
        <v>3.8274338954007794</v>
      </c>
      <c r="E6753">
        <v>0.3010299956639812</v>
      </c>
    </row>
    <row r="6754" spans="1:5">
      <c r="A6754">
        <v>6721</v>
      </c>
      <c r="B6754" t="s">
        <v>9957</v>
      </c>
      <c r="C6754">
        <v>2</v>
      </c>
      <c r="D6754">
        <v>3.8274338954007794</v>
      </c>
      <c r="E6754">
        <v>0.3010299956639812</v>
      </c>
    </row>
    <row r="6755" spans="1:5">
      <c r="A6755">
        <v>6721</v>
      </c>
      <c r="B6755" t="s">
        <v>6087</v>
      </c>
      <c r="C6755">
        <v>2</v>
      </c>
      <c r="D6755">
        <v>3.8274338954007794</v>
      </c>
      <c r="E6755">
        <v>0.3010299956639812</v>
      </c>
    </row>
    <row r="6756" spans="1:5">
      <c r="A6756">
        <v>6721</v>
      </c>
      <c r="B6756" t="s">
        <v>9958</v>
      </c>
      <c r="C6756">
        <v>2</v>
      </c>
      <c r="D6756">
        <v>3.8274338954007794</v>
      </c>
      <c r="E6756">
        <v>0.3010299956639812</v>
      </c>
    </row>
    <row r="6757" spans="1:5">
      <c r="A6757">
        <v>6721</v>
      </c>
      <c r="B6757" t="s">
        <v>9959</v>
      </c>
      <c r="C6757">
        <v>2</v>
      </c>
      <c r="D6757">
        <v>3.8274338954007794</v>
      </c>
      <c r="E6757">
        <v>0.3010299956639812</v>
      </c>
    </row>
    <row r="6758" spans="1:5">
      <c r="A6758">
        <v>6721</v>
      </c>
      <c r="B6758" t="s">
        <v>9960</v>
      </c>
      <c r="C6758">
        <v>2</v>
      </c>
      <c r="D6758">
        <v>3.8274338954007794</v>
      </c>
      <c r="E6758">
        <v>0.3010299956639812</v>
      </c>
    </row>
    <row r="6759" spans="1:5">
      <c r="A6759">
        <v>6721</v>
      </c>
      <c r="B6759" t="s">
        <v>9961</v>
      </c>
      <c r="C6759">
        <v>2</v>
      </c>
      <c r="D6759">
        <v>3.8274338954007794</v>
      </c>
      <c r="E6759">
        <v>0.3010299956639812</v>
      </c>
    </row>
    <row r="6760" spans="1:5">
      <c r="A6760">
        <v>6721</v>
      </c>
      <c r="B6760" t="s">
        <v>9962</v>
      </c>
      <c r="C6760">
        <v>2</v>
      </c>
      <c r="D6760">
        <v>3.8274338954007794</v>
      </c>
      <c r="E6760">
        <v>0.3010299956639812</v>
      </c>
    </row>
    <row r="6761" spans="1:5">
      <c r="A6761">
        <v>6721</v>
      </c>
      <c r="B6761" t="s">
        <v>9963</v>
      </c>
      <c r="C6761">
        <v>2</v>
      </c>
      <c r="D6761">
        <v>3.8274338954007794</v>
      </c>
      <c r="E6761">
        <v>0.3010299956639812</v>
      </c>
    </row>
    <row r="6762" spans="1:5">
      <c r="A6762">
        <v>6721</v>
      </c>
      <c r="B6762" t="s">
        <v>9964</v>
      </c>
      <c r="C6762">
        <v>2</v>
      </c>
      <c r="D6762">
        <v>3.8274338954007794</v>
      </c>
      <c r="E6762">
        <v>0.3010299956639812</v>
      </c>
    </row>
    <row r="6763" spans="1:5">
      <c r="A6763">
        <v>6721</v>
      </c>
      <c r="B6763" t="s">
        <v>9965</v>
      </c>
      <c r="C6763">
        <v>2</v>
      </c>
      <c r="D6763">
        <v>3.8274338954007794</v>
      </c>
      <c r="E6763">
        <v>0.3010299956639812</v>
      </c>
    </row>
    <row r="6764" spans="1:5">
      <c r="A6764">
        <v>6721</v>
      </c>
      <c r="B6764" t="s">
        <v>9966</v>
      </c>
      <c r="C6764">
        <v>2</v>
      </c>
      <c r="D6764">
        <v>3.8274338954007794</v>
      </c>
      <c r="E6764">
        <v>0.3010299956639812</v>
      </c>
    </row>
    <row r="6765" spans="1:5">
      <c r="A6765">
        <v>6721</v>
      </c>
      <c r="B6765" t="s">
        <v>9967</v>
      </c>
      <c r="C6765">
        <v>2</v>
      </c>
      <c r="D6765">
        <v>3.8274338954007794</v>
      </c>
      <c r="E6765">
        <v>0.3010299956639812</v>
      </c>
    </row>
    <row r="6766" spans="1:5">
      <c r="A6766">
        <v>6721</v>
      </c>
      <c r="B6766" t="s">
        <v>9968</v>
      </c>
      <c r="C6766">
        <v>2</v>
      </c>
      <c r="D6766">
        <v>3.8274338954007794</v>
      </c>
      <c r="E6766">
        <v>0.3010299956639812</v>
      </c>
    </row>
    <row r="6767" spans="1:5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</row>
    <row r="6768" spans="1:5">
      <c r="A6768">
        <v>6721</v>
      </c>
      <c r="B6768" t="s">
        <v>4806</v>
      </c>
      <c r="C6768">
        <v>2</v>
      </c>
      <c r="D6768">
        <v>3.8274338954007794</v>
      </c>
      <c r="E6768">
        <v>0.3010299956639812</v>
      </c>
    </row>
    <row r="6769" spans="1:5">
      <c r="A6769">
        <v>6721</v>
      </c>
      <c r="B6769" t="s">
        <v>9969</v>
      </c>
      <c r="C6769">
        <v>2</v>
      </c>
      <c r="D6769">
        <v>3.8274338954007794</v>
      </c>
      <c r="E6769">
        <v>0.3010299956639812</v>
      </c>
    </row>
    <row r="6770" spans="1:5">
      <c r="A6770">
        <v>6721</v>
      </c>
      <c r="B6770" t="s">
        <v>7268</v>
      </c>
      <c r="C6770">
        <v>2</v>
      </c>
      <c r="D6770">
        <v>3.8274338954007794</v>
      </c>
      <c r="E6770">
        <v>0.3010299956639812</v>
      </c>
    </row>
    <row r="6771" spans="1:5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</row>
    <row r="6772" spans="1:5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</row>
    <row r="6773" spans="1:5">
      <c r="A6773">
        <v>6721</v>
      </c>
      <c r="B6773" t="s">
        <v>4250</v>
      </c>
      <c r="C6773">
        <v>2</v>
      </c>
      <c r="D6773">
        <v>3.8274338954007794</v>
      </c>
      <c r="E6773">
        <v>0.3010299956639812</v>
      </c>
    </row>
    <row r="6774" spans="1:5">
      <c r="A6774">
        <v>6721</v>
      </c>
      <c r="B6774" t="s">
        <v>9970</v>
      </c>
      <c r="C6774">
        <v>2</v>
      </c>
      <c r="D6774">
        <v>3.8274338954007794</v>
      </c>
      <c r="E6774">
        <v>0.3010299956639812</v>
      </c>
    </row>
    <row r="6775" spans="1:5">
      <c r="A6775">
        <v>6721</v>
      </c>
      <c r="B6775" t="s">
        <v>9971</v>
      </c>
      <c r="C6775">
        <v>2</v>
      </c>
      <c r="D6775">
        <v>3.8274338954007794</v>
      </c>
      <c r="E6775">
        <v>0.3010299956639812</v>
      </c>
    </row>
    <row r="6776" spans="1:5">
      <c r="A6776">
        <v>6721</v>
      </c>
      <c r="B6776" t="s">
        <v>4884</v>
      </c>
      <c r="C6776">
        <v>2</v>
      </c>
      <c r="D6776">
        <v>3.8274338954007794</v>
      </c>
      <c r="E6776">
        <v>0.3010299956639812</v>
      </c>
    </row>
    <row r="6777" spans="1:5">
      <c r="A6777">
        <v>6721</v>
      </c>
      <c r="B6777" t="s">
        <v>9972</v>
      </c>
      <c r="C6777">
        <v>2</v>
      </c>
      <c r="D6777">
        <v>3.8274338954007794</v>
      </c>
      <c r="E6777">
        <v>0.3010299956639812</v>
      </c>
    </row>
    <row r="6778" spans="1:5">
      <c r="A6778">
        <v>6721</v>
      </c>
      <c r="B6778" t="s">
        <v>9973</v>
      </c>
      <c r="C6778">
        <v>2</v>
      </c>
      <c r="D6778">
        <v>3.8274338954007794</v>
      </c>
      <c r="E6778">
        <v>0.3010299956639812</v>
      </c>
    </row>
    <row r="6779" spans="1:5">
      <c r="A6779">
        <v>6721</v>
      </c>
      <c r="B6779" t="s">
        <v>9974</v>
      </c>
      <c r="C6779">
        <v>2</v>
      </c>
      <c r="D6779">
        <v>3.8274338954007794</v>
      </c>
      <c r="E6779">
        <v>0.3010299956639812</v>
      </c>
    </row>
    <row r="6780" spans="1:5">
      <c r="A6780">
        <v>6721</v>
      </c>
      <c r="B6780" t="s">
        <v>9975</v>
      </c>
      <c r="C6780">
        <v>2</v>
      </c>
      <c r="D6780">
        <v>3.8274338954007794</v>
      </c>
      <c r="E6780">
        <v>0.3010299956639812</v>
      </c>
    </row>
    <row r="6781" spans="1:5">
      <c r="A6781">
        <v>6721</v>
      </c>
      <c r="B6781" t="s">
        <v>9976</v>
      </c>
      <c r="C6781">
        <v>2</v>
      </c>
      <c r="D6781">
        <v>3.8274338954007794</v>
      </c>
      <c r="E6781">
        <v>0.3010299956639812</v>
      </c>
    </row>
    <row r="6782" spans="1:5">
      <c r="A6782">
        <v>6721</v>
      </c>
      <c r="B6782" t="s">
        <v>9977</v>
      </c>
      <c r="C6782">
        <v>2</v>
      </c>
      <c r="D6782">
        <v>3.8274338954007794</v>
      </c>
      <c r="E6782">
        <v>0.3010299956639812</v>
      </c>
    </row>
    <row r="6783" spans="1:5">
      <c r="A6783">
        <v>6721</v>
      </c>
      <c r="B6783" t="s">
        <v>9978</v>
      </c>
      <c r="C6783">
        <v>2</v>
      </c>
      <c r="D6783">
        <v>3.8274338954007794</v>
      </c>
      <c r="E6783">
        <v>0.3010299956639812</v>
      </c>
    </row>
    <row r="6784" spans="1:5">
      <c r="A6784">
        <v>6721</v>
      </c>
      <c r="B6784" t="s">
        <v>9979</v>
      </c>
      <c r="C6784">
        <v>2</v>
      </c>
      <c r="D6784">
        <v>3.8274338954007794</v>
      </c>
      <c r="E6784">
        <v>0.3010299956639812</v>
      </c>
    </row>
    <row r="6785" spans="1:5">
      <c r="A6785">
        <v>6721</v>
      </c>
      <c r="B6785" t="s">
        <v>9980</v>
      </c>
      <c r="C6785">
        <v>2</v>
      </c>
      <c r="D6785">
        <v>3.8274338954007794</v>
      </c>
      <c r="E6785">
        <v>0.3010299956639812</v>
      </c>
    </row>
    <row r="6786" spans="1:5">
      <c r="A6786">
        <v>6721</v>
      </c>
      <c r="B6786" t="s">
        <v>9981</v>
      </c>
      <c r="C6786">
        <v>2</v>
      </c>
      <c r="D6786">
        <v>3.8274338954007794</v>
      </c>
      <c r="E6786">
        <v>0.3010299956639812</v>
      </c>
    </row>
    <row r="6787" spans="1:5">
      <c r="A6787">
        <v>6721</v>
      </c>
      <c r="B6787" t="s">
        <v>3988</v>
      </c>
      <c r="C6787">
        <v>2</v>
      </c>
      <c r="D6787">
        <v>3.8274338954007794</v>
      </c>
      <c r="E6787">
        <v>0.3010299956639812</v>
      </c>
    </row>
    <row r="6788" spans="1:5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</row>
    <row r="6789" spans="1:5">
      <c r="A6789">
        <v>6721</v>
      </c>
      <c r="B6789" t="s">
        <v>6697</v>
      </c>
      <c r="C6789">
        <v>2</v>
      </c>
      <c r="D6789">
        <v>3.8274338954007794</v>
      </c>
      <c r="E6789">
        <v>0.3010299956639812</v>
      </c>
    </row>
    <row r="6790" spans="1:5">
      <c r="A6790">
        <v>6721</v>
      </c>
      <c r="B6790" t="s">
        <v>9982</v>
      </c>
      <c r="C6790">
        <v>2</v>
      </c>
      <c r="D6790">
        <v>3.8274338954007794</v>
      </c>
      <c r="E6790">
        <v>0.3010299956639812</v>
      </c>
    </row>
    <row r="6791" spans="1:5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</row>
    <row r="6792" spans="1:5">
      <c r="A6792">
        <v>6721</v>
      </c>
      <c r="B6792" t="s">
        <v>9983</v>
      </c>
      <c r="C6792">
        <v>2</v>
      </c>
      <c r="D6792">
        <v>3.8274338954007794</v>
      </c>
      <c r="E6792">
        <v>0.3010299956639812</v>
      </c>
    </row>
    <row r="6793" spans="1:5">
      <c r="A6793">
        <v>6721</v>
      </c>
      <c r="B6793" t="s">
        <v>5586</v>
      </c>
      <c r="C6793">
        <v>2</v>
      </c>
      <c r="D6793">
        <v>3.8274338954007794</v>
      </c>
      <c r="E6793">
        <v>0.3010299956639812</v>
      </c>
    </row>
    <row r="6794" spans="1:5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</row>
    <row r="6795" spans="1:5">
      <c r="A6795">
        <v>6721</v>
      </c>
      <c r="B6795" t="s">
        <v>4498</v>
      </c>
      <c r="C6795">
        <v>2</v>
      </c>
      <c r="D6795">
        <v>3.8274338954007794</v>
      </c>
      <c r="E6795">
        <v>0.3010299956639812</v>
      </c>
    </row>
    <row r="6796" spans="1:5">
      <c r="A6796">
        <v>6721</v>
      </c>
      <c r="B6796" t="s">
        <v>9984</v>
      </c>
      <c r="C6796">
        <v>2</v>
      </c>
      <c r="D6796">
        <v>3.8274338954007794</v>
      </c>
      <c r="E6796">
        <v>0.3010299956639812</v>
      </c>
    </row>
    <row r="6797" spans="1:5">
      <c r="A6797">
        <v>6721</v>
      </c>
      <c r="B6797" t="s">
        <v>9985</v>
      </c>
      <c r="C6797">
        <v>2</v>
      </c>
      <c r="D6797">
        <v>3.8274338954007794</v>
      </c>
      <c r="E6797">
        <v>0.3010299956639812</v>
      </c>
    </row>
    <row r="6798" spans="1:5">
      <c r="A6798">
        <v>6721</v>
      </c>
      <c r="B6798" t="s">
        <v>9986</v>
      </c>
      <c r="C6798">
        <v>2</v>
      </c>
      <c r="D6798">
        <v>3.8274338954007794</v>
      </c>
      <c r="E6798">
        <v>0.3010299956639812</v>
      </c>
    </row>
    <row r="6799" spans="1:5">
      <c r="A6799">
        <v>6721</v>
      </c>
      <c r="B6799" t="s">
        <v>9987</v>
      </c>
      <c r="C6799">
        <v>2</v>
      </c>
      <c r="D6799">
        <v>3.8274338954007794</v>
      </c>
      <c r="E6799">
        <v>0.3010299956639812</v>
      </c>
    </row>
    <row r="6800" spans="1:5">
      <c r="A6800">
        <v>6721</v>
      </c>
      <c r="B6800" t="s">
        <v>9988</v>
      </c>
      <c r="C6800">
        <v>2</v>
      </c>
      <c r="D6800">
        <v>3.8274338954007794</v>
      </c>
      <c r="E6800">
        <v>0.3010299956639812</v>
      </c>
    </row>
    <row r="6801" spans="1:5">
      <c r="A6801">
        <v>6721</v>
      </c>
      <c r="B6801" t="s">
        <v>9989</v>
      </c>
      <c r="C6801">
        <v>2</v>
      </c>
      <c r="D6801">
        <v>3.8274338954007794</v>
      </c>
      <c r="E6801">
        <v>0.3010299956639812</v>
      </c>
    </row>
    <row r="6802" spans="1:5">
      <c r="A6802">
        <v>6721</v>
      </c>
      <c r="B6802" t="s">
        <v>6127</v>
      </c>
      <c r="C6802">
        <v>2</v>
      </c>
      <c r="D6802">
        <v>3.8274338954007794</v>
      </c>
      <c r="E6802">
        <v>0.3010299956639812</v>
      </c>
    </row>
    <row r="6803" spans="1:5">
      <c r="A6803">
        <v>6721</v>
      </c>
      <c r="B6803" t="s">
        <v>9990</v>
      </c>
      <c r="C6803">
        <v>2</v>
      </c>
      <c r="D6803">
        <v>3.8274338954007794</v>
      </c>
      <c r="E6803">
        <v>0.3010299956639812</v>
      </c>
    </row>
    <row r="6804" spans="1:5">
      <c r="A6804">
        <v>6721</v>
      </c>
      <c r="B6804" t="s">
        <v>9991</v>
      </c>
      <c r="C6804">
        <v>2</v>
      </c>
      <c r="D6804">
        <v>3.8274338954007794</v>
      </c>
      <c r="E6804">
        <v>0.3010299956639812</v>
      </c>
    </row>
    <row r="6805" spans="1:5">
      <c r="A6805">
        <v>6721</v>
      </c>
      <c r="B6805" t="s">
        <v>9992</v>
      </c>
      <c r="C6805">
        <v>2</v>
      </c>
      <c r="D6805">
        <v>3.8274338954007794</v>
      </c>
      <c r="E6805">
        <v>0.3010299956639812</v>
      </c>
    </row>
    <row r="6806" spans="1:5">
      <c r="A6806">
        <v>6721</v>
      </c>
      <c r="B6806" t="s">
        <v>9993</v>
      </c>
      <c r="C6806">
        <v>2</v>
      </c>
      <c r="D6806">
        <v>3.8274338954007794</v>
      </c>
      <c r="E6806">
        <v>0.3010299956639812</v>
      </c>
    </row>
    <row r="6807" spans="1:5">
      <c r="A6807">
        <v>6721</v>
      </c>
      <c r="B6807" t="s">
        <v>5883</v>
      </c>
      <c r="C6807">
        <v>2</v>
      </c>
      <c r="D6807">
        <v>3.8274338954007794</v>
      </c>
      <c r="E6807">
        <v>0.3010299956639812</v>
      </c>
    </row>
    <row r="6808" spans="1:5">
      <c r="A6808">
        <v>6721</v>
      </c>
      <c r="B6808" t="s">
        <v>9994</v>
      </c>
      <c r="C6808">
        <v>2</v>
      </c>
      <c r="D6808">
        <v>3.8274338954007794</v>
      </c>
      <c r="E6808">
        <v>0.3010299956639812</v>
      </c>
    </row>
    <row r="6809" spans="1:5">
      <c r="A6809">
        <v>6721</v>
      </c>
      <c r="B6809" t="s">
        <v>9995</v>
      </c>
      <c r="C6809">
        <v>2</v>
      </c>
      <c r="D6809">
        <v>3.8274338954007794</v>
      </c>
      <c r="E6809">
        <v>0.3010299956639812</v>
      </c>
    </row>
    <row r="6810" spans="1:5">
      <c r="A6810">
        <v>6721</v>
      </c>
      <c r="B6810" t="s">
        <v>9996</v>
      </c>
      <c r="C6810">
        <v>2</v>
      </c>
      <c r="D6810">
        <v>3.8274338954007794</v>
      </c>
      <c r="E6810">
        <v>0.3010299956639812</v>
      </c>
    </row>
    <row r="6811" spans="1:5">
      <c r="A6811">
        <v>6721</v>
      </c>
      <c r="B6811" t="s">
        <v>9997</v>
      </c>
      <c r="C6811">
        <v>2</v>
      </c>
      <c r="D6811">
        <v>3.8274338954007794</v>
      </c>
      <c r="E6811">
        <v>0.3010299956639812</v>
      </c>
    </row>
    <row r="6812" spans="1:5">
      <c r="A6812">
        <v>6721</v>
      </c>
      <c r="B6812" t="s">
        <v>9998</v>
      </c>
      <c r="C6812">
        <v>2</v>
      </c>
      <c r="D6812">
        <v>3.8274338954007794</v>
      </c>
      <c r="E6812">
        <v>0.3010299956639812</v>
      </c>
    </row>
    <row r="6813" spans="1:5">
      <c r="A6813">
        <v>6721</v>
      </c>
      <c r="B6813" t="s">
        <v>9999</v>
      </c>
      <c r="C6813">
        <v>2</v>
      </c>
      <c r="D6813">
        <v>3.8274338954007794</v>
      </c>
      <c r="E6813">
        <v>0.3010299956639812</v>
      </c>
    </row>
    <row r="6814" spans="1:5">
      <c r="A6814">
        <v>6721</v>
      </c>
      <c r="B6814" t="s">
        <v>4758</v>
      </c>
      <c r="C6814">
        <v>2</v>
      </c>
      <c r="D6814">
        <v>3.8274338954007794</v>
      </c>
      <c r="E6814">
        <v>0.3010299956639812</v>
      </c>
    </row>
    <row r="6815" spans="1:5">
      <c r="A6815">
        <v>6721</v>
      </c>
      <c r="B6815" t="s">
        <v>10000</v>
      </c>
      <c r="C6815">
        <v>2</v>
      </c>
      <c r="D6815">
        <v>3.8274338954007794</v>
      </c>
      <c r="E6815">
        <v>0.3010299956639812</v>
      </c>
    </row>
    <row r="6816" spans="1:5">
      <c r="A6816">
        <v>6721</v>
      </c>
      <c r="B6816" t="s">
        <v>10001</v>
      </c>
      <c r="C6816">
        <v>2</v>
      </c>
      <c r="D6816">
        <v>3.8274338954007794</v>
      </c>
      <c r="E6816">
        <v>0.3010299956639812</v>
      </c>
    </row>
    <row r="6817" spans="1:5">
      <c r="A6817">
        <v>6721</v>
      </c>
      <c r="B6817" t="s">
        <v>10002</v>
      </c>
      <c r="C6817">
        <v>2</v>
      </c>
      <c r="D6817">
        <v>3.8274338954007794</v>
      </c>
      <c r="E6817">
        <v>0.3010299956639812</v>
      </c>
    </row>
    <row r="6818" spans="1:5">
      <c r="A6818">
        <v>6721</v>
      </c>
      <c r="B6818" t="s">
        <v>10003</v>
      </c>
      <c r="C6818">
        <v>2</v>
      </c>
      <c r="D6818">
        <v>3.8274338954007794</v>
      </c>
      <c r="E6818">
        <v>0.3010299956639812</v>
      </c>
    </row>
    <row r="6819" spans="1:5">
      <c r="A6819">
        <v>6721</v>
      </c>
      <c r="B6819" t="s">
        <v>4937</v>
      </c>
      <c r="C6819">
        <v>2</v>
      </c>
      <c r="D6819">
        <v>3.8274338954007794</v>
      </c>
      <c r="E6819">
        <v>0.3010299956639812</v>
      </c>
    </row>
    <row r="6820" spans="1:5">
      <c r="A6820">
        <v>6721</v>
      </c>
      <c r="B6820" t="s">
        <v>10004</v>
      </c>
      <c r="C6820">
        <v>2</v>
      </c>
      <c r="D6820">
        <v>3.8274338954007794</v>
      </c>
      <c r="E6820">
        <v>0.3010299956639812</v>
      </c>
    </row>
    <row r="6821" spans="1:5">
      <c r="A6821">
        <v>6721</v>
      </c>
      <c r="B6821" t="s">
        <v>10005</v>
      </c>
      <c r="C6821">
        <v>2</v>
      </c>
      <c r="D6821">
        <v>3.8274338954007794</v>
      </c>
      <c r="E6821">
        <v>0.3010299956639812</v>
      </c>
    </row>
    <row r="6822" spans="1:5">
      <c r="A6822">
        <v>6721</v>
      </c>
      <c r="B6822" t="s">
        <v>10006</v>
      </c>
      <c r="C6822">
        <v>2</v>
      </c>
      <c r="D6822">
        <v>3.8274338954007794</v>
      </c>
      <c r="E6822">
        <v>0.3010299956639812</v>
      </c>
    </row>
    <row r="6823" spans="1:5">
      <c r="A6823">
        <v>6721</v>
      </c>
      <c r="B6823" t="s">
        <v>4213</v>
      </c>
      <c r="C6823">
        <v>2</v>
      </c>
      <c r="D6823">
        <v>3.8274338954007794</v>
      </c>
      <c r="E6823">
        <v>0.3010299956639812</v>
      </c>
    </row>
    <row r="6824" spans="1:5">
      <c r="A6824">
        <v>6721</v>
      </c>
      <c r="B6824" t="s">
        <v>10007</v>
      </c>
      <c r="C6824">
        <v>2</v>
      </c>
      <c r="D6824">
        <v>3.8274338954007794</v>
      </c>
      <c r="E6824">
        <v>0.3010299956639812</v>
      </c>
    </row>
    <row r="6825" spans="1:5">
      <c r="A6825">
        <v>6721</v>
      </c>
      <c r="B6825" t="s">
        <v>10008</v>
      </c>
      <c r="C6825">
        <v>2</v>
      </c>
      <c r="D6825">
        <v>3.8274338954007794</v>
      </c>
      <c r="E6825">
        <v>0.3010299956639812</v>
      </c>
    </row>
    <row r="6826" spans="1:5">
      <c r="A6826">
        <v>6721</v>
      </c>
      <c r="B6826" t="s">
        <v>10009</v>
      </c>
      <c r="C6826">
        <v>2</v>
      </c>
      <c r="D6826">
        <v>3.8274338954007794</v>
      </c>
      <c r="E6826">
        <v>0.3010299956639812</v>
      </c>
    </row>
    <row r="6827" spans="1:5">
      <c r="A6827">
        <v>6721</v>
      </c>
      <c r="B6827" t="s">
        <v>10010</v>
      </c>
      <c r="C6827">
        <v>2</v>
      </c>
      <c r="D6827">
        <v>3.8274338954007794</v>
      </c>
      <c r="E6827">
        <v>0.3010299956639812</v>
      </c>
    </row>
    <row r="6828" spans="1:5">
      <c r="A6828">
        <v>6721</v>
      </c>
      <c r="B6828" t="s">
        <v>5770</v>
      </c>
      <c r="C6828">
        <v>2</v>
      </c>
      <c r="D6828">
        <v>3.8274338954007794</v>
      </c>
      <c r="E6828">
        <v>0.3010299956639812</v>
      </c>
    </row>
    <row r="6829" spans="1:5">
      <c r="A6829">
        <v>6721</v>
      </c>
      <c r="B6829" t="s">
        <v>10011</v>
      </c>
      <c r="C6829">
        <v>2</v>
      </c>
      <c r="D6829">
        <v>3.8274338954007794</v>
      </c>
      <c r="E6829">
        <v>0.3010299956639812</v>
      </c>
    </row>
    <row r="6830" spans="1:5">
      <c r="A6830">
        <v>6721</v>
      </c>
      <c r="B6830" t="s">
        <v>5053</v>
      </c>
      <c r="C6830">
        <v>2</v>
      </c>
      <c r="D6830">
        <v>3.8274338954007794</v>
      </c>
      <c r="E6830">
        <v>0.3010299956639812</v>
      </c>
    </row>
    <row r="6831" spans="1:5">
      <c r="A6831">
        <v>6721</v>
      </c>
      <c r="B6831" t="s">
        <v>10012</v>
      </c>
      <c r="C6831">
        <v>2</v>
      </c>
      <c r="D6831">
        <v>3.8274338954007794</v>
      </c>
      <c r="E6831">
        <v>0.3010299956639812</v>
      </c>
    </row>
    <row r="6832" spans="1:5">
      <c r="A6832">
        <v>6721</v>
      </c>
      <c r="B6832" t="s">
        <v>10013</v>
      </c>
      <c r="C6832">
        <v>2</v>
      </c>
      <c r="D6832">
        <v>3.8274338954007794</v>
      </c>
      <c r="E6832">
        <v>0.3010299956639812</v>
      </c>
    </row>
    <row r="6833" spans="1:5">
      <c r="A6833">
        <v>6721</v>
      </c>
      <c r="B6833" t="s">
        <v>10014</v>
      </c>
      <c r="C6833">
        <v>2</v>
      </c>
      <c r="D6833">
        <v>3.8274338954007794</v>
      </c>
      <c r="E6833">
        <v>0.3010299956639812</v>
      </c>
    </row>
    <row r="6834" spans="1:5">
      <c r="A6834">
        <v>6721</v>
      </c>
      <c r="B6834" t="s">
        <v>10015</v>
      </c>
      <c r="C6834">
        <v>2</v>
      </c>
      <c r="D6834">
        <v>3.8274338954007794</v>
      </c>
      <c r="E6834">
        <v>0.3010299956639812</v>
      </c>
    </row>
    <row r="6835" spans="1:5">
      <c r="A6835">
        <v>6721</v>
      </c>
      <c r="B6835" t="s">
        <v>10016</v>
      </c>
      <c r="C6835">
        <v>2</v>
      </c>
      <c r="D6835">
        <v>3.8274338954007794</v>
      </c>
      <c r="E6835">
        <v>0.3010299956639812</v>
      </c>
    </row>
    <row r="6836" spans="1:5">
      <c r="A6836">
        <v>6721</v>
      </c>
      <c r="B6836" t="s">
        <v>10017</v>
      </c>
      <c r="C6836">
        <v>2</v>
      </c>
      <c r="D6836">
        <v>3.8274338954007794</v>
      </c>
      <c r="E6836">
        <v>0.3010299956639812</v>
      </c>
    </row>
    <row r="6837" spans="1:5">
      <c r="A6837">
        <v>6721</v>
      </c>
      <c r="B6837" t="s">
        <v>10018</v>
      </c>
      <c r="C6837">
        <v>2</v>
      </c>
      <c r="D6837">
        <v>3.8274338954007794</v>
      </c>
      <c r="E6837">
        <v>0.3010299956639812</v>
      </c>
    </row>
    <row r="6838" spans="1:5">
      <c r="A6838">
        <v>6721</v>
      </c>
      <c r="B6838" t="s">
        <v>10019</v>
      </c>
      <c r="C6838">
        <v>2</v>
      </c>
      <c r="D6838">
        <v>3.8274338954007794</v>
      </c>
      <c r="E6838">
        <v>0.3010299956639812</v>
      </c>
    </row>
    <row r="6839" spans="1:5">
      <c r="A6839">
        <v>6721</v>
      </c>
      <c r="B6839" t="s">
        <v>10020</v>
      </c>
      <c r="C6839">
        <v>2</v>
      </c>
      <c r="D6839">
        <v>3.8274338954007794</v>
      </c>
      <c r="E6839">
        <v>0.3010299956639812</v>
      </c>
    </row>
    <row r="6840" spans="1:5">
      <c r="A6840">
        <v>6721</v>
      </c>
      <c r="B6840" t="s">
        <v>10021</v>
      </c>
      <c r="C6840">
        <v>2</v>
      </c>
      <c r="D6840">
        <v>3.8274338954007794</v>
      </c>
      <c r="E6840">
        <v>0.3010299956639812</v>
      </c>
    </row>
    <row r="6841" spans="1:5">
      <c r="A6841">
        <v>6721</v>
      </c>
      <c r="B6841" t="s">
        <v>10022</v>
      </c>
      <c r="C6841">
        <v>2</v>
      </c>
      <c r="D6841">
        <v>3.8274338954007794</v>
      </c>
      <c r="E6841">
        <v>0.3010299956639812</v>
      </c>
    </row>
    <row r="6842" spans="1:5">
      <c r="A6842">
        <v>6721</v>
      </c>
      <c r="B6842" t="s">
        <v>10023</v>
      </c>
      <c r="C6842">
        <v>2</v>
      </c>
      <c r="D6842">
        <v>3.8274338954007794</v>
      </c>
      <c r="E6842">
        <v>0.3010299956639812</v>
      </c>
    </row>
    <row r="6843" spans="1:5">
      <c r="A6843">
        <v>6721</v>
      </c>
      <c r="B6843" t="s">
        <v>7214</v>
      </c>
      <c r="C6843">
        <v>2</v>
      </c>
      <c r="D6843">
        <v>3.8274338954007794</v>
      </c>
      <c r="E6843">
        <v>0.3010299956639812</v>
      </c>
    </row>
    <row r="6844" spans="1:5">
      <c r="A6844">
        <v>6721</v>
      </c>
      <c r="B6844" t="s">
        <v>10024</v>
      </c>
      <c r="C6844">
        <v>2</v>
      </c>
      <c r="D6844">
        <v>3.8274338954007794</v>
      </c>
      <c r="E6844">
        <v>0.3010299956639812</v>
      </c>
    </row>
    <row r="6845" spans="1:5">
      <c r="A6845">
        <v>6721</v>
      </c>
      <c r="B6845" t="s">
        <v>10025</v>
      </c>
      <c r="C6845">
        <v>2</v>
      </c>
      <c r="D6845">
        <v>3.8274338954007794</v>
      </c>
      <c r="E6845">
        <v>0.3010299956639812</v>
      </c>
    </row>
    <row r="6846" spans="1:5">
      <c r="A6846">
        <v>6721</v>
      </c>
      <c r="B6846" t="s">
        <v>10026</v>
      </c>
      <c r="C6846">
        <v>2</v>
      </c>
      <c r="D6846">
        <v>3.8274338954007794</v>
      </c>
      <c r="E6846">
        <v>0.3010299956639812</v>
      </c>
    </row>
    <row r="6847" spans="1:5">
      <c r="A6847">
        <v>6721</v>
      </c>
      <c r="B6847" t="s">
        <v>10027</v>
      </c>
      <c r="C6847">
        <v>2</v>
      </c>
      <c r="D6847">
        <v>3.8274338954007794</v>
      </c>
      <c r="E6847">
        <v>0.3010299956639812</v>
      </c>
    </row>
    <row r="6848" spans="1:5">
      <c r="A6848">
        <v>6721</v>
      </c>
      <c r="B6848" t="s">
        <v>10028</v>
      </c>
      <c r="C6848">
        <v>2</v>
      </c>
      <c r="D6848">
        <v>3.8274338954007794</v>
      </c>
      <c r="E6848">
        <v>0.3010299956639812</v>
      </c>
    </row>
    <row r="6849" spans="1:5">
      <c r="A6849">
        <v>6721</v>
      </c>
      <c r="B6849" t="s">
        <v>10029</v>
      </c>
      <c r="C6849">
        <v>2</v>
      </c>
      <c r="D6849">
        <v>3.8274338954007794</v>
      </c>
      <c r="E6849">
        <v>0.3010299956639812</v>
      </c>
    </row>
    <row r="6850" spans="1:5">
      <c r="A6850">
        <v>6721</v>
      </c>
      <c r="B6850" t="s">
        <v>10030</v>
      </c>
      <c r="C6850">
        <v>2</v>
      </c>
      <c r="D6850">
        <v>3.8274338954007794</v>
      </c>
      <c r="E6850">
        <v>0.3010299956639812</v>
      </c>
    </row>
    <row r="6851" spans="1:5">
      <c r="A6851">
        <v>6721</v>
      </c>
      <c r="B6851" t="s">
        <v>10031</v>
      </c>
      <c r="C6851">
        <v>2</v>
      </c>
      <c r="D6851">
        <v>3.8274338954007794</v>
      </c>
      <c r="E6851">
        <v>0.3010299956639812</v>
      </c>
    </row>
    <row r="6852" spans="1:5">
      <c r="A6852">
        <v>6721</v>
      </c>
      <c r="B6852" t="s">
        <v>10032</v>
      </c>
      <c r="C6852">
        <v>2</v>
      </c>
      <c r="D6852">
        <v>3.8274338954007794</v>
      </c>
      <c r="E6852">
        <v>0.3010299956639812</v>
      </c>
    </row>
    <row r="6853" spans="1:5">
      <c r="A6853">
        <v>6721</v>
      </c>
      <c r="B6853" t="s">
        <v>10033</v>
      </c>
      <c r="C6853">
        <v>2</v>
      </c>
      <c r="D6853">
        <v>3.8274338954007794</v>
      </c>
      <c r="E6853">
        <v>0.3010299956639812</v>
      </c>
    </row>
    <row r="6854" spans="1:5">
      <c r="A6854">
        <v>6721</v>
      </c>
      <c r="B6854" t="s">
        <v>10034</v>
      </c>
      <c r="C6854">
        <v>2</v>
      </c>
      <c r="D6854">
        <v>3.8274338954007794</v>
      </c>
      <c r="E6854">
        <v>0.3010299956639812</v>
      </c>
    </row>
    <row r="6855" spans="1:5">
      <c r="A6855">
        <v>6721</v>
      </c>
      <c r="B6855" t="s">
        <v>10035</v>
      </c>
      <c r="C6855">
        <v>2</v>
      </c>
      <c r="D6855">
        <v>3.8274338954007794</v>
      </c>
      <c r="E6855">
        <v>0.3010299956639812</v>
      </c>
    </row>
    <row r="6856" spans="1:5">
      <c r="A6856">
        <v>6721</v>
      </c>
      <c r="B6856" t="s">
        <v>10036</v>
      </c>
      <c r="C6856">
        <v>2</v>
      </c>
      <c r="D6856">
        <v>3.8274338954007794</v>
      </c>
      <c r="E6856">
        <v>0.3010299956639812</v>
      </c>
    </row>
    <row r="6857" spans="1:5">
      <c r="A6857">
        <v>6721</v>
      </c>
      <c r="B6857" t="s">
        <v>10037</v>
      </c>
      <c r="C6857">
        <v>2</v>
      </c>
      <c r="D6857">
        <v>3.8274338954007794</v>
      </c>
      <c r="E6857">
        <v>0.3010299956639812</v>
      </c>
    </row>
    <row r="6858" spans="1:5">
      <c r="A6858">
        <v>6721</v>
      </c>
      <c r="B6858" t="s">
        <v>10038</v>
      </c>
      <c r="C6858">
        <v>2</v>
      </c>
      <c r="D6858">
        <v>3.8274338954007794</v>
      </c>
      <c r="E6858">
        <v>0.3010299956639812</v>
      </c>
    </row>
    <row r="6859" spans="1:5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</row>
    <row r="6860" spans="1:5">
      <c r="A6860">
        <v>6721</v>
      </c>
      <c r="B6860" t="s">
        <v>5984</v>
      </c>
      <c r="C6860">
        <v>2</v>
      </c>
      <c r="D6860">
        <v>3.8274338954007794</v>
      </c>
      <c r="E6860">
        <v>0.3010299956639812</v>
      </c>
    </row>
    <row r="6861" spans="1:5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</row>
    <row r="6862" spans="1:5">
      <c r="A6862">
        <v>6721</v>
      </c>
      <c r="B6862" t="s">
        <v>7262</v>
      </c>
      <c r="C6862">
        <v>2</v>
      </c>
      <c r="D6862">
        <v>3.8274338954007794</v>
      </c>
      <c r="E6862">
        <v>0.3010299956639812</v>
      </c>
    </row>
    <row r="6863" spans="1:5">
      <c r="A6863">
        <v>6721</v>
      </c>
      <c r="B6863" t="s">
        <v>10039</v>
      </c>
      <c r="C6863">
        <v>2</v>
      </c>
      <c r="D6863">
        <v>3.8274338954007794</v>
      </c>
      <c r="E6863">
        <v>0.3010299956639812</v>
      </c>
    </row>
    <row r="6864" spans="1:5">
      <c r="A6864">
        <v>6721</v>
      </c>
      <c r="B6864" t="s">
        <v>10040</v>
      </c>
      <c r="C6864">
        <v>2</v>
      </c>
      <c r="D6864">
        <v>3.8274338954007794</v>
      </c>
      <c r="E6864">
        <v>0.3010299956639812</v>
      </c>
    </row>
    <row r="6865" spans="1:5">
      <c r="A6865">
        <v>6721</v>
      </c>
      <c r="B6865" t="s">
        <v>10041</v>
      </c>
      <c r="C6865">
        <v>2</v>
      </c>
      <c r="D6865">
        <v>3.8274338954007794</v>
      </c>
      <c r="E6865">
        <v>0.3010299956639812</v>
      </c>
    </row>
    <row r="6866" spans="1:5">
      <c r="A6866">
        <v>6721</v>
      </c>
      <c r="B6866" t="s">
        <v>10042</v>
      </c>
      <c r="C6866">
        <v>2</v>
      </c>
      <c r="D6866">
        <v>3.8274338954007794</v>
      </c>
      <c r="E6866">
        <v>0.3010299956639812</v>
      </c>
    </row>
    <row r="6867" spans="1:5">
      <c r="A6867">
        <v>6721</v>
      </c>
      <c r="B6867" t="s">
        <v>10043</v>
      </c>
      <c r="C6867">
        <v>2</v>
      </c>
      <c r="D6867">
        <v>3.8274338954007794</v>
      </c>
      <c r="E6867">
        <v>0.3010299956639812</v>
      </c>
    </row>
    <row r="6868" spans="1:5">
      <c r="A6868">
        <v>6721</v>
      </c>
      <c r="B6868" t="s">
        <v>10044</v>
      </c>
      <c r="C6868">
        <v>2</v>
      </c>
      <c r="D6868">
        <v>3.8274338954007794</v>
      </c>
      <c r="E6868">
        <v>0.3010299956639812</v>
      </c>
    </row>
    <row r="6869" spans="1:5">
      <c r="A6869">
        <v>6721</v>
      </c>
      <c r="B6869" t="s">
        <v>10045</v>
      </c>
      <c r="C6869">
        <v>2</v>
      </c>
      <c r="D6869">
        <v>3.8274338954007794</v>
      </c>
      <c r="E6869">
        <v>0.3010299956639812</v>
      </c>
    </row>
    <row r="6870" spans="1:5">
      <c r="A6870">
        <v>6721</v>
      </c>
      <c r="B6870" t="s">
        <v>10046</v>
      </c>
      <c r="C6870">
        <v>2</v>
      </c>
      <c r="D6870">
        <v>3.8274338954007794</v>
      </c>
      <c r="E6870">
        <v>0.3010299956639812</v>
      </c>
    </row>
    <row r="6871" spans="1:5">
      <c r="A6871">
        <v>6721</v>
      </c>
      <c r="B6871" t="s">
        <v>10047</v>
      </c>
      <c r="C6871">
        <v>2</v>
      </c>
      <c r="D6871">
        <v>3.8274338954007794</v>
      </c>
      <c r="E6871">
        <v>0.3010299956639812</v>
      </c>
    </row>
    <row r="6872" spans="1:5">
      <c r="A6872">
        <v>6721</v>
      </c>
      <c r="B6872" t="s">
        <v>10048</v>
      </c>
      <c r="C6872">
        <v>2</v>
      </c>
      <c r="D6872">
        <v>3.8274338954007794</v>
      </c>
      <c r="E6872">
        <v>0.3010299956639812</v>
      </c>
    </row>
    <row r="6873" spans="1:5">
      <c r="A6873">
        <v>6721</v>
      </c>
      <c r="B6873" t="s">
        <v>10049</v>
      </c>
      <c r="C6873">
        <v>2</v>
      </c>
      <c r="D6873">
        <v>3.8274338954007794</v>
      </c>
      <c r="E6873">
        <v>0.3010299956639812</v>
      </c>
    </row>
    <row r="6874" spans="1:5">
      <c r="A6874">
        <v>6721</v>
      </c>
      <c r="B6874" t="s">
        <v>10050</v>
      </c>
      <c r="C6874">
        <v>2</v>
      </c>
      <c r="D6874">
        <v>3.8274338954007794</v>
      </c>
      <c r="E6874">
        <v>0.3010299956639812</v>
      </c>
    </row>
    <row r="6875" spans="1:5">
      <c r="A6875">
        <v>6721</v>
      </c>
      <c r="B6875" t="s">
        <v>10051</v>
      </c>
      <c r="C6875">
        <v>2</v>
      </c>
      <c r="D6875">
        <v>3.8274338954007794</v>
      </c>
      <c r="E6875">
        <v>0.3010299956639812</v>
      </c>
    </row>
    <row r="6876" spans="1:5">
      <c r="A6876">
        <v>6721</v>
      </c>
      <c r="B6876" t="s">
        <v>10052</v>
      </c>
      <c r="C6876">
        <v>2</v>
      </c>
      <c r="D6876">
        <v>3.8274338954007794</v>
      </c>
      <c r="E6876">
        <v>0.3010299956639812</v>
      </c>
    </row>
    <row r="6877" spans="1:5">
      <c r="A6877">
        <v>6721</v>
      </c>
      <c r="B6877" t="s">
        <v>10053</v>
      </c>
      <c r="C6877">
        <v>2</v>
      </c>
      <c r="D6877">
        <v>3.8274338954007794</v>
      </c>
      <c r="E6877">
        <v>0.3010299956639812</v>
      </c>
    </row>
    <row r="6878" spans="1:5">
      <c r="A6878">
        <v>6721</v>
      </c>
      <c r="B6878" t="s">
        <v>5245</v>
      </c>
      <c r="C6878">
        <v>2</v>
      </c>
      <c r="D6878">
        <v>3.8274338954007794</v>
      </c>
      <c r="E6878">
        <v>0.3010299956639812</v>
      </c>
    </row>
    <row r="6879" spans="1:5">
      <c r="A6879">
        <v>6721</v>
      </c>
      <c r="B6879" t="s">
        <v>10054</v>
      </c>
      <c r="C6879">
        <v>2</v>
      </c>
      <c r="D6879">
        <v>3.8274338954007794</v>
      </c>
      <c r="E6879">
        <v>0.3010299956639812</v>
      </c>
    </row>
    <row r="6880" spans="1:5">
      <c r="A6880">
        <v>6721</v>
      </c>
      <c r="B6880" t="s">
        <v>5613</v>
      </c>
      <c r="C6880">
        <v>2</v>
      </c>
      <c r="D6880">
        <v>3.8274338954007794</v>
      </c>
      <c r="E6880">
        <v>0.3010299956639812</v>
      </c>
    </row>
    <row r="6881" spans="1:5">
      <c r="A6881">
        <v>6721</v>
      </c>
      <c r="B6881" t="s">
        <v>10055</v>
      </c>
      <c r="C6881">
        <v>2</v>
      </c>
      <c r="D6881">
        <v>3.8274338954007794</v>
      </c>
      <c r="E6881">
        <v>0.3010299956639812</v>
      </c>
    </row>
    <row r="6882" spans="1:5">
      <c r="A6882">
        <v>6721</v>
      </c>
      <c r="B6882" t="s">
        <v>10056</v>
      </c>
      <c r="C6882">
        <v>2</v>
      </c>
      <c r="D6882">
        <v>3.8274338954007794</v>
      </c>
      <c r="E6882">
        <v>0.3010299956639812</v>
      </c>
    </row>
    <row r="6883" spans="1:5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</row>
    <row r="6884" spans="1:5">
      <c r="A6884">
        <v>6721</v>
      </c>
      <c r="B6884" t="s">
        <v>10057</v>
      </c>
      <c r="C6884">
        <v>2</v>
      </c>
      <c r="D6884">
        <v>3.8274338954007794</v>
      </c>
      <c r="E6884">
        <v>0.3010299956639812</v>
      </c>
    </row>
    <row r="6885" spans="1:5">
      <c r="A6885">
        <v>6721</v>
      </c>
      <c r="B6885" t="s">
        <v>10058</v>
      </c>
      <c r="C6885">
        <v>2</v>
      </c>
      <c r="D6885">
        <v>3.8274338954007794</v>
      </c>
      <c r="E6885">
        <v>0.3010299956639812</v>
      </c>
    </row>
    <row r="6886" spans="1:5">
      <c r="A6886">
        <v>6721</v>
      </c>
      <c r="B6886" t="s">
        <v>10059</v>
      </c>
      <c r="C6886">
        <v>2</v>
      </c>
      <c r="D6886">
        <v>3.8274338954007794</v>
      </c>
      <c r="E6886">
        <v>0.3010299956639812</v>
      </c>
    </row>
    <row r="6887" spans="1:5">
      <c r="A6887">
        <v>6721</v>
      </c>
      <c r="B6887" t="s">
        <v>10060</v>
      </c>
      <c r="C6887">
        <v>2</v>
      </c>
      <c r="D6887">
        <v>3.8274338954007794</v>
      </c>
      <c r="E6887">
        <v>0.3010299956639812</v>
      </c>
    </row>
    <row r="6888" spans="1:5">
      <c r="A6888">
        <v>6721</v>
      </c>
      <c r="B6888" t="s">
        <v>10061</v>
      </c>
      <c r="C6888">
        <v>2</v>
      </c>
      <c r="D6888">
        <v>3.8274338954007794</v>
      </c>
      <c r="E6888">
        <v>0.3010299956639812</v>
      </c>
    </row>
    <row r="6889" spans="1:5">
      <c r="A6889">
        <v>6721</v>
      </c>
      <c r="B6889" t="s">
        <v>10062</v>
      </c>
      <c r="C6889">
        <v>2</v>
      </c>
      <c r="D6889">
        <v>3.8274338954007794</v>
      </c>
      <c r="E6889">
        <v>0.3010299956639812</v>
      </c>
    </row>
    <row r="6890" spans="1:5">
      <c r="A6890">
        <v>6721</v>
      </c>
      <c r="B6890" t="s">
        <v>10063</v>
      </c>
      <c r="C6890">
        <v>2</v>
      </c>
      <c r="D6890">
        <v>3.8274338954007794</v>
      </c>
      <c r="E6890">
        <v>0.3010299956639812</v>
      </c>
    </row>
    <row r="6891" spans="1:5">
      <c r="A6891">
        <v>6721</v>
      </c>
      <c r="B6891" t="s">
        <v>10064</v>
      </c>
      <c r="C6891">
        <v>2</v>
      </c>
      <c r="D6891">
        <v>3.8274338954007794</v>
      </c>
      <c r="E6891">
        <v>0.3010299956639812</v>
      </c>
    </row>
    <row r="6892" spans="1:5">
      <c r="A6892">
        <v>6721</v>
      </c>
      <c r="B6892" t="s">
        <v>10065</v>
      </c>
      <c r="C6892">
        <v>2</v>
      </c>
      <c r="D6892">
        <v>3.8274338954007794</v>
      </c>
      <c r="E6892">
        <v>0.3010299956639812</v>
      </c>
    </row>
    <row r="6893" spans="1:5">
      <c r="A6893">
        <v>6721</v>
      </c>
      <c r="B6893" t="s">
        <v>10066</v>
      </c>
      <c r="C6893">
        <v>2</v>
      </c>
      <c r="D6893">
        <v>3.8274338954007794</v>
      </c>
      <c r="E6893">
        <v>0.3010299956639812</v>
      </c>
    </row>
    <row r="6894" spans="1:5">
      <c r="A6894">
        <v>6721</v>
      </c>
      <c r="B6894" t="s">
        <v>5809</v>
      </c>
      <c r="C6894">
        <v>2</v>
      </c>
      <c r="D6894">
        <v>3.8274338954007794</v>
      </c>
      <c r="E6894">
        <v>0.3010299956639812</v>
      </c>
    </row>
    <row r="6895" spans="1:5">
      <c r="A6895">
        <v>6721</v>
      </c>
      <c r="B6895" t="s">
        <v>10067</v>
      </c>
      <c r="C6895">
        <v>2</v>
      </c>
      <c r="D6895">
        <v>3.8274338954007794</v>
      </c>
      <c r="E6895">
        <v>0.3010299956639812</v>
      </c>
    </row>
    <row r="6896" spans="1:5">
      <c r="A6896">
        <v>6721</v>
      </c>
      <c r="B6896" t="s">
        <v>10068</v>
      </c>
      <c r="C6896">
        <v>2</v>
      </c>
      <c r="D6896">
        <v>3.8274338954007794</v>
      </c>
      <c r="E6896">
        <v>0.3010299956639812</v>
      </c>
    </row>
    <row r="6897" spans="1:5">
      <c r="A6897">
        <v>6721</v>
      </c>
      <c r="B6897" t="s">
        <v>10069</v>
      </c>
      <c r="C6897">
        <v>2</v>
      </c>
      <c r="D6897">
        <v>3.8274338954007794</v>
      </c>
      <c r="E6897">
        <v>0.3010299956639812</v>
      </c>
    </row>
    <row r="6898" spans="1:5">
      <c r="A6898">
        <v>6721</v>
      </c>
      <c r="B6898" t="s">
        <v>10070</v>
      </c>
      <c r="C6898">
        <v>2</v>
      </c>
      <c r="D6898">
        <v>3.8274338954007794</v>
      </c>
      <c r="E6898">
        <v>0.3010299956639812</v>
      </c>
    </row>
    <row r="6899" spans="1:5">
      <c r="A6899">
        <v>6721</v>
      </c>
      <c r="B6899" t="s">
        <v>10071</v>
      </c>
      <c r="C6899">
        <v>2</v>
      </c>
      <c r="D6899">
        <v>3.8274338954007794</v>
      </c>
      <c r="E6899">
        <v>0.3010299956639812</v>
      </c>
    </row>
    <row r="6900" spans="1:5">
      <c r="A6900">
        <v>6721</v>
      </c>
      <c r="B6900" t="s">
        <v>10072</v>
      </c>
      <c r="C6900">
        <v>2</v>
      </c>
      <c r="D6900">
        <v>3.8274338954007794</v>
      </c>
      <c r="E6900">
        <v>0.3010299956639812</v>
      </c>
    </row>
    <row r="6901" spans="1:5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</row>
    <row r="6902" spans="1:5">
      <c r="A6902">
        <v>6721</v>
      </c>
      <c r="B6902" t="s">
        <v>10073</v>
      </c>
      <c r="C6902">
        <v>2</v>
      </c>
      <c r="D6902">
        <v>3.8274338954007794</v>
      </c>
      <c r="E6902">
        <v>0.3010299956639812</v>
      </c>
    </row>
    <row r="6903" spans="1:5">
      <c r="A6903">
        <v>6721</v>
      </c>
      <c r="B6903" t="s">
        <v>10074</v>
      </c>
      <c r="C6903">
        <v>2</v>
      </c>
      <c r="D6903">
        <v>3.8274338954007794</v>
      </c>
      <c r="E6903">
        <v>0.3010299956639812</v>
      </c>
    </row>
    <row r="6904" spans="1:5">
      <c r="A6904">
        <v>6721</v>
      </c>
      <c r="B6904" t="s">
        <v>5330</v>
      </c>
      <c r="C6904">
        <v>2</v>
      </c>
      <c r="D6904">
        <v>3.8274338954007794</v>
      </c>
      <c r="E6904">
        <v>0.3010299956639812</v>
      </c>
    </row>
    <row r="6905" spans="1:5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</row>
    <row r="6906" spans="1:5">
      <c r="A6906">
        <v>6721</v>
      </c>
      <c r="B6906" t="s">
        <v>4890</v>
      </c>
      <c r="C6906">
        <v>2</v>
      </c>
      <c r="D6906">
        <v>3.8274338954007794</v>
      </c>
      <c r="E6906">
        <v>0.3010299956639812</v>
      </c>
    </row>
    <row r="6907" spans="1:5">
      <c r="A6907">
        <v>6721</v>
      </c>
      <c r="B6907" t="s">
        <v>10075</v>
      </c>
      <c r="C6907">
        <v>2</v>
      </c>
      <c r="D6907">
        <v>3.8274338954007794</v>
      </c>
      <c r="E6907">
        <v>0.3010299956639812</v>
      </c>
    </row>
    <row r="6908" spans="1:5">
      <c r="A6908">
        <v>6721</v>
      </c>
      <c r="B6908" t="s">
        <v>10076</v>
      </c>
      <c r="C6908">
        <v>2</v>
      </c>
      <c r="D6908">
        <v>3.8274338954007794</v>
      </c>
      <c r="E6908">
        <v>0.3010299956639812</v>
      </c>
    </row>
    <row r="6909" spans="1:5">
      <c r="A6909">
        <v>6721</v>
      </c>
      <c r="B6909" t="s">
        <v>10077</v>
      </c>
      <c r="C6909">
        <v>2</v>
      </c>
      <c r="D6909">
        <v>3.8274338954007794</v>
      </c>
      <c r="E6909">
        <v>0.3010299956639812</v>
      </c>
    </row>
    <row r="6910" spans="1:5">
      <c r="A6910">
        <v>6721</v>
      </c>
      <c r="B6910" t="s">
        <v>10078</v>
      </c>
      <c r="C6910">
        <v>2</v>
      </c>
      <c r="D6910">
        <v>3.8274338954007794</v>
      </c>
      <c r="E6910">
        <v>0.3010299956639812</v>
      </c>
    </row>
    <row r="6911" spans="1:5">
      <c r="A6911">
        <v>6721</v>
      </c>
      <c r="B6911" t="s">
        <v>10079</v>
      </c>
      <c r="C6911">
        <v>2</v>
      </c>
      <c r="D6911">
        <v>3.8274338954007794</v>
      </c>
      <c r="E6911">
        <v>0.3010299956639812</v>
      </c>
    </row>
    <row r="6912" spans="1:5">
      <c r="A6912">
        <v>6721</v>
      </c>
      <c r="B6912" t="s">
        <v>7023</v>
      </c>
      <c r="C6912">
        <v>2</v>
      </c>
      <c r="D6912">
        <v>3.8274338954007794</v>
      </c>
      <c r="E6912">
        <v>0.3010299956639812</v>
      </c>
    </row>
    <row r="6913" spans="1:5">
      <c r="A6913">
        <v>6721</v>
      </c>
      <c r="B6913" t="s">
        <v>10080</v>
      </c>
      <c r="C6913">
        <v>2</v>
      </c>
      <c r="D6913">
        <v>3.8274338954007794</v>
      </c>
      <c r="E6913">
        <v>0.3010299956639812</v>
      </c>
    </row>
    <row r="6914" spans="1:5">
      <c r="A6914">
        <v>6721</v>
      </c>
      <c r="B6914" t="s">
        <v>10081</v>
      </c>
      <c r="C6914">
        <v>2</v>
      </c>
      <c r="D6914">
        <v>3.8274338954007794</v>
      </c>
      <c r="E6914">
        <v>0.3010299956639812</v>
      </c>
    </row>
    <row r="6915" spans="1:5">
      <c r="A6915">
        <v>6721</v>
      </c>
      <c r="B6915" t="s">
        <v>10082</v>
      </c>
      <c r="C6915">
        <v>2</v>
      </c>
      <c r="D6915">
        <v>3.8274338954007794</v>
      </c>
      <c r="E6915">
        <v>0.3010299956639812</v>
      </c>
    </row>
    <row r="6916" spans="1:5">
      <c r="A6916">
        <v>6721</v>
      </c>
      <c r="B6916" t="s">
        <v>10083</v>
      </c>
      <c r="C6916">
        <v>2</v>
      </c>
      <c r="D6916">
        <v>3.8274338954007794</v>
      </c>
      <c r="E6916">
        <v>0.3010299956639812</v>
      </c>
    </row>
    <row r="6917" spans="1:5">
      <c r="A6917">
        <v>6721</v>
      </c>
      <c r="B6917" t="s">
        <v>10084</v>
      </c>
      <c r="C6917">
        <v>2</v>
      </c>
      <c r="D6917">
        <v>3.8274338954007794</v>
      </c>
      <c r="E6917">
        <v>0.3010299956639812</v>
      </c>
    </row>
    <row r="6918" spans="1:5">
      <c r="A6918">
        <v>6721</v>
      </c>
      <c r="B6918" t="s">
        <v>7115</v>
      </c>
      <c r="C6918">
        <v>2</v>
      </c>
      <c r="D6918">
        <v>3.8274338954007794</v>
      </c>
      <c r="E6918">
        <v>0.3010299956639812</v>
      </c>
    </row>
    <row r="6919" spans="1:5">
      <c r="A6919">
        <v>6721</v>
      </c>
      <c r="B6919" t="s">
        <v>10085</v>
      </c>
      <c r="C6919">
        <v>2</v>
      </c>
      <c r="D6919">
        <v>3.8274338954007794</v>
      </c>
      <c r="E6919">
        <v>0.3010299956639812</v>
      </c>
    </row>
    <row r="6920" spans="1:5">
      <c r="A6920">
        <v>6721</v>
      </c>
      <c r="B6920" t="s">
        <v>10086</v>
      </c>
      <c r="C6920">
        <v>2</v>
      </c>
      <c r="D6920">
        <v>3.8274338954007794</v>
      </c>
      <c r="E6920">
        <v>0.3010299956639812</v>
      </c>
    </row>
    <row r="6921" spans="1:5">
      <c r="A6921">
        <v>6721</v>
      </c>
      <c r="B6921" t="s">
        <v>10087</v>
      </c>
      <c r="C6921">
        <v>2</v>
      </c>
      <c r="D6921">
        <v>3.8274338954007794</v>
      </c>
      <c r="E6921">
        <v>0.3010299956639812</v>
      </c>
    </row>
    <row r="6922" spans="1:5">
      <c r="A6922">
        <v>6721</v>
      </c>
      <c r="B6922" t="s">
        <v>10088</v>
      </c>
      <c r="C6922">
        <v>2</v>
      </c>
      <c r="D6922">
        <v>3.8274338954007794</v>
      </c>
      <c r="E6922">
        <v>0.3010299956639812</v>
      </c>
    </row>
    <row r="6923" spans="1:5">
      <c r="A6923">
        <v>6721</v>
      </c>
      <c r="B6923" t="s">
        <v>10089</v>
      </c>
      <c r="C6923">
        <v>2</v>
      </c>
      <c r="D6923">
        <v>3.8274338954007794</v>
      </c>
      <c r="E6923">
        <v>0.3010299956639812</v>
      </c>
    </row>
    <row r="6924" spans="1:5">
      <c r="A6924">
        <v>6721</v>
      </c>
      <c r="B6924" t="s">
        <v>10090</v>
      </c>
      <c r="C6924">
        <v>2</v>
      </c>
      <c r="D6924">
        <v>3.8274338954007794</v>
      </c>
      <c r="E6924">
        <v>0.3010299956639812</v>
      </c>
    </row>
    <row r="6925" spans="1:5">
      <c r="A6925">
        <v>6721</v>
      </c>
      <c r="B6925" t="s">
        <v>5322</v>
      </c>
      <c r="C6925">
        <v>2</v>
      </c>
      <c r="D6925">
        <v>3.8274338954007794</v>
      </c>
      <c r="E6925">
        <v>0.3010299956639812</v>
      </c>
    </row>
    <row r="6926" spans="1:5">
      <c r="A6926">
        <v>6721</v>
      </c>
      <c r="B6926" t="s">
        <v>10091</v>
      </c>
      <c r="C6926">
        <v>2</v>
      </c>
      <c r="D6926">
        <v>3.8274338954007794</v>
      </c>
      <c r="E6926">
        <v>0.3010299956639812</v>
      </c>
    </row>
    <row r="6927" spans="1:5">
      <c r="A6927">
        <v>6721</v>
      </c>
      <c r="B6927" t="s">
        <v>10092</v>
      </c>
      <c r="C6927">
        <v>2</v>
      </c>
      <c r="D6927">
        <v>3.8274338954007794</v>
      </c>
      <c r="E6927">
        <v>0.3010299956639812</v>
      </c>
    </row>
    <row r="6928" spans="1:5">
      <c r="A6928">
        <v>6721</v>
      </c>
      <c r="B6928" t="s">
        <v>7330</v>
      </c>
      <c r="C6928">
        <v>2</v>
      </c>
      <c r="D6928">
        <v>3.8274338954007794</v>
      </c>
      <c r="E6928">
        <v>0.3010299956639812</v>
      </c>
    </row>
    <row r="6929" spans="1:5">
      <c r="A6929">
        <v>6721</v>
      </c>
      <c r="B6929" t="s">
        <v>10093</v>
      </c>
      <c r="C6929">
        <v>2</v>
      </c>
      <c r="D6929">
        <v>3.8274338954007794</v>
      </c>
      <c r="E6929">
        <v>0.3010299956639812</v>
      </c>
    </row>
    <row r="6930" spans="1:5">
      <c r="A6930">
        <v>6721</v>
      </c>
      <c r="B6930" t="s">
        <v>10094</v>
      </c>
      <c r="C6930">
        <v>2</v>
      </c>
      <c r="D6930">
        <v>3.8274338954007794</v>
      </c>
      <c r="E6930">
        <v>0.3010299956639812</v>
      </c>
    </row>
    <row r="6931" spans="1:5">
      <c r="A6931">
        <v>6721</v>
      </c>
      <c r="B6931" t="s">
        <v>10095</v>
      </c>
      <c r="C6931">
        <v>2</v>
      </c>
      <c r="D6931">
        <v>3.8274338954007794</v>
      </c>
      <c r="E6931">
        <v>0.3010299956639812</v>
      </c>
    </row>
    <row r="6932" spans="1:5">
      <c r="A6932">
        <v>6721</v>
      </c>
      <c r="B6932" t="s">
        <v>10096</v>
      </c>
      <c r="C6932">
        <v>2</v>
      </c>
      <c r="D6932">
        <v>3.8274338954007794</v>
      </c>
      <c r="E6932">
        <v>0.3010299956639812</v>
      </c>
    </row>
    <row r="6933" spans="1:5">
      <c r="A6933">
        <v>6721</v>
      </c>
      <c r="B6933" t="s">
        <v>10097</v>
      </c>
      <c r="C6933">
        <v>2</v>
      </c>
      <c r="D6933">
        <v>3.8274338954007794</v>
      </c>
      <c r="E6933">
        <v>0.3010299956639812</v>
      </c>
    </row>
    <row r="6934" spans="1:5">
      <c r="A6934">
        <v>6721</v>
      </c>
      <c r="B6934" t="s">
        <v>5831</v>
      </c>
      <c r="C6934">
        <v>2</v>
      </c>
      <c r="D6934">
        <v>3.8274338954007794</v>
      </c>
      <c r="E6934">
        <v>0.3010299956639812</v>
      </c>
    </row>
    <row r="6935" spans="1:5">
      <c r="A6935">
        <v>6721</v>
      </c>
      <c r="B6935" t="s">
        <v>10098</v>
      </c>
      <c r="C6935">
        <v>2</v>
      </c>
      <c r="D6935">
        <v>3.8274338954007794</v>
      </c>
      <c r="E6935">
        <v>0.3010299956639812</v>
      </c>
    </row>
    <row r="6936" spans="1:5">
      <c r="A6936">
        <v>6721</v>
      </c>
      <c r="B6936" t="s">
        <v>10099</v>
      </c>
      <c r="C6936">
        <v>2</v>
      </c>
      <c r="D6936">
        <v>3.8274338954007794</v>
      </c>
      <c r="E6936">
        <v>0.3010299956639812</v>
      </c>
    </row>
    <row r="6937" spans="1:5">
      <c r="A6937">
        <v>6721</v>
      </c>
      <c r="B6937" t="s">
        <v>10100</v>
      </c>
      <c r="C6937">
        <v>2</v>
      </c>
      <c r="D6937">
        <v>3.8274338954007794</v>
      </c>
      <c r="E6937">
        <v>0.3010299956639812</v>
      </c>
    </row>
    <row r="6938" spans="1:5">
      <c r="A6938">
        <v>6721</v>
      </c>
      <c r="B6938" t="s">
        <v>10101</v>
      </c>
      <c r="C6938">
        <v>2</v>
      </c>
      <c r="D6938">
        <v>3.8274338954007794</v>
      </c>
      <c r="E6938">
        <v>0.3010299956639812</v>
      </c>
    </row>
    <row r="6939" spans="1:5">
      <c r="A6939">
        <v>6721</v>
      </c>
      <c r="B6939" t="s">
        <v>10102</v>
      </c>
      <c r="C6939">
        <v>2</v>
      </c>
      <c r="D6939">
        <v>3.8274338954007794</v>
      </c>
      <c r="E6939">
        <v>0.3010299956639812</v>
      </c>
    </row>
    <row r="6940" spans="1:5">
      <c r="A6940">
        <v>6721</v>
      </c>
      <c r="B6940" t="s">
        <v>10103</v>
      </c>
      <c r="C6940">
        <v>2</v>
      </c>
      <c r="D6940">
        <v>3.8274338954007794</v>
      </c>
      <c r="E6940">
        <v>0.3010299956639812</v>
      </c>
    </row>
    <row r="6941" spans="1:5">
      <c r="A6941">
        <v>6721</v>
      </c>
      <c r="B6941" t="s">
        <v>10104</v>
      </c>
      <c r="C6941">
        <v>2</v>
      </c>
      <c r="D6941">
        <v>3.8274338954007794</v>
      </c>
      <c r="E6941">
        <v>0.3010299956639812</v>
      </c>
    </row>
    <row r="6942" spans="1:5">
      <c r="A6942">
        <v>6721</v>
      </c>
      <c r="B6942" t="s">
        <v>10105</v>
      </c>
      <c r="C6942">
        <v>2</v>
      </c>
      <c r="D6942">
        <v>3.8274338954007794</v>
      </c>
      <c r="E6942">
        <v>0.3010299956639812</v>
      </c>
    </row>
    <row r="6943" spans="1:5">
      <c r="A6943">
        <v>6721</v>
      </c>
      <c r="B6943" t="s">
        <v>10106</v>
      </c>
      <c r="C6943">
        <v>2</v>
      </c>
      <c r="D6943">
        <v>3.8274338954007794</v>
      </c>
      <c r="E6943">
        <v>0.3010299956639812</v>
      </c>
    </row>
    <row r="6944" spans="1:5">
      <c r="A6944">
        <v>6721</v>
      </c>
      <c r="B6944" t="s">
        <v>10107</v>
      </c>
      <c r="C6944">
        <v>2</v>
      </c>
      <c r="D6944">
        <v>3.8274338954007794</v>
      </c>
      <c r="E6944">
        <v>0.3010299956639812</v>
      </c>
    </row>
    <row r="6945" spans="1:5">
      <c r="A6945">
        <v>6721</v>
      </c>
      <c r="B6945" t="s">
        <v>10108</v>
      </c>
      <c r="C6945">
        <v>2</v>
      </c>
      <c r="D6945">
        <v>3.8274338954007794</v>
      </c>
      <c r="E6945">
        <v>0.3010299956639812</v>
      </c>
    </row>
    <row r="6946" spans="1:5">
      <c r="A6946">
        <v>6721</v>
      </c>
      <c r="B6946" t="s">
        <v>10109</v>
      </c>
      <c r="C6946">
        <v>2</v>
      </c>
      <c r="D6946">
        <v>3.8274338954007794</v>
      </c>
      <c r="E6946">
        <v>0.3010299956639812</v>
      </c>
    </row>
    <row r="6947" spans="1:5">
      <c r="A6947">
        <v>6721</v>
      </c>
      <c r="B6947" t="s">
        <v>10110</v>
      </c>
      <c r="C6947">
        <v>2</v>
      </c>
      <c r="D6947">
        <v>3.8274338954007794</v>
      </c>
      <c r="E6947">
        <v>0.3010299956639812</v>
      </c>
    </row>
    <row r="6948" spans="1:5">
      <c r="A6948">
        <v>6721</v>
      </c>
      <c r="B6948" t="s">
        <v>10111</v>
      </c>
      <c r="C6948">
        <v>2</v>
      </c>
      <c r="D6948">
        <v>3.8274338954007794</v>
      </c>
      <c r="E6948">
        <v>0.3010299956639812</v>
      </c>
    </row>
    <row r="6949" spans="1:5">
      <c r="A6949">
        <v>6721</v>
      </c>
      <c r="B6949" t="s">
        <v>10112</v>
      </c>
      <c r="C6949">
        <v>2</v>
      </c>
      <c r="D6949">
        <v>3.8274338954007794</v>
      </c>
      <c r="E6949">
        <v>0.3010299956639812</v>
      </c>
    </row>
    <row r="6950" spans="1:5">
      <c r="A6950">
        <v>6721</v>
      </c>
      <c r="B6950" t="s">
        <v>10113</v>
      </c>
      <c r="C6950">
        <v>2</v>
      </c>
      <c r="D6950">
        <v>3.8274338954007794</v>
      </c>
      <c r="E6950">
        <v>0.3010299956639812</v>
      </c>
    </row>
    <row r="6951" spans="1:5">
      <c r="A6951">
        <v>6721</v>
      </c>
      <c r="B6951" t="s">
        <v>10114</v>
      </c>
      <c r="C6951">
        <v>2</v>
      </c>
      <c r="D6951">
        <v>3.8274338954007794</v>
      </c>
      <c r="E6951">
        <v>0.3010299956639812</v>
      </c>
    </row>
    <row r="6952" spans="1:5">
      <c r="A6952">
        <v>6721</v>
      </c>
      <c r="B6952" t="s">
        <v>10115</v>
      </c>
      <c r="C6952">
        <v>2</v>
      </c>
      <c r="D6952">
        <v>3.8274338954007794</v>
      </c>
      <c r="E6952">
        <v>0.3010299956639812</v>
      </c>
    </row>
    <row r="6953" spans="1:5">
      <c r="A6953">
        <v>6721</v>
      </c>
      <c r="B6953" t="s">
        <v>4034</v>
      </c>
      <c r="C6953">
        <v>2</v>
      </c>
      <c r="D6953">
        <v>3.8274338954007794</v>
      </c>
      <c r="E6953">
        <v>0.3010299956639812</v>
      </c>
    </row>
    <row r="6954" spans="1:5">
      <c r="A6954">
        <v>6721</v>
      </c>
      <c r="B6954" t="s">
        <v>10116</v>
      </c>
      <c r="C6954">
        <v>2</v>
      </c>
      <c r="D6954">
        <v>3.8274338954007794</v>
      </c>
      <c r="E6954">
        <v>0.3010299956639812</v>
      </c>
    </row>
    <row r="6955" spans="1:5">
      <c r="A6955">
        <v>6721</v>
      </c>
      <c r="B6955" t="s">
        <v>10117</v>
      </c>
      <c r="C6955">
        <v>2</v>
      </c>
      <c r="D6955">
        <v>3.8274338954007794</v>
      </c>
      <c r="E6955">
        <v>0.3010299956639812</v>
      </c>
    </row>
    <row r="6956" spans="1:5">
      <c r="A6956">
        <v>6721</v>
      </c>
      <c r="B6956" t="s">
        <v>4547</v>
      </c>
      <c r="C6956">
        <v>2</v>
      </c>
      <c r="D6956">
        <v>3.8274338954007794</v>
      </c>
      <c r="E6956">
        <v>0.3010299956639812</v>
      </c>
    </row>
    <row r="6957" spans="1:5">
      <c r="A6957">
        <v>6721</v>
      </c>
      <c r="B6957" t="s">
        <v>6279</v>
      </c>
      <c r="C6957">
        <v>2</v>
      </c>
      <c r="D6957">
        <v>3.8274338954007794</v>
      </c>
      <c r="E6957">
        <v>0.3010299956639812</v>
      </c>
    </row>
    <row r="6958" spans="1:5">
      <c r="A6958">
        <v>6721</v>
      </c>
      <c r="B6958" t="s">
        <v>7378</v>
      </c>
      <c r="C6958">
        <v>2</v>
      </c>
      <c r="D6958">
        <v>3.8274338954007794</v>
      </c>
      <c r="E6958">
        <v>0.3010299956639812</v>
      </c>
    </row>
    <row r="6959" spans="1:5">
      <c r="A6959">
        <v>6721</v>
      </c>
      <c r="B6959" t="s">
        <v>10118</v>
      </c>
      <c r="C6959">
        <v>2</v>
      </c>
      <c r="D6959">
        <v>3.8274338954007794</v>
      </c>
      <c r="E6959">
        <v>0.3010299956639812</v>
      </c>
    </row>
    <row r="6960" spans="1:5">
      <c r="A6960">
        <v>6721</v>
      </c>
      <c r="B6960" t="s">
        <v>10119</v>
      </c>
      <c r="C6960">
        <v>2</v>
      </c>
      <c r="D6960">
        <v>3.8274338954007794</v>
      </c>
      <c r="E6960">
        <v>0.3010299956639812</v>
      </c>
    </row>
    <row r="6961" spans="1:5">
      <c r="A6961">
        <v>6721</v>
      </c>
      <c r="B6961" t="s">
        <v>10120</v>
      </c>
      <c r="C6961">
        <v>2</v>
      </c>
      <c r="D6961">
        <v>3.8274338954007794</v>
      </c>
      <c r="E6961">
        <v>0.3010299956639812</v>
      </c>
    </row>
    <row r="6962" spans="1:5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</row>
    <row r="6963" spans="1:5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</row>
    <row r="6964" spans="1:5">
      <c r="A6964">
        <v>6721</v>
      </c>
      <c r="B6964" t="s">
        <v>10121</v>
      </c>
      <c r="C6964">
        <v>2</v>
      </c>
      <c r="D6964">
        <v>3.8274338954007794</v>
      </c>
      <c r="E6964">
        <v>0.3010299956639812</v>
      </c>
    </row>
    <row r="6965" spans="1:5">
      <c r="A6965">
        <v>6721</v>
      </c>
      <c r="B6965" t="s">
        <v>6278</v>
      </c>
      <c r="C6965">
        <v>2</v>
      </c>
      <c r="D6965">
        <v>3.8274338954007794</v>
      </c>
      <c r="E6965">
        <v>0.3010299956639812</v>
      </c>
    </row>
    <row r="6966" spans="1:5">
      <c r="A6966">
        <v>6721</v>
      </c>
      <c r="B6966" t="s">
        <v>7019</v>
      </c>
      <c r="C6966">
        <v>2</v>
      </c>
      <c r="D6966">
        <v>3.8274338954007794</v>
      </c>
      <c r="E6966">
        <v>0.3010299956639812</v>
      </c>
    </row>
    <row r="6967" spans="1:5">
      <c r="A6967">
        <v>6721</v>
      </c>
      <c r="B6967" t="s">
        <v>10122</v>
      </c>
      <c r="C6967">
        <v>2</v>
      </c>
      <c r="D6967">
        <v>3.8274338954007794</v>
      </c>
      <c r="E6967">
        <v>0.3010299956639812</v>
      </c>
    </row>
    <row r="6968" spans="1:5">
      <c r="A6968">
        <v>6721</v>
      </c>
      <c r="B6968" t="s">
        <v>10123</v>
      </c>
      <c r="C6968">
        <v>2</v>
      </c>
      <c r="D6968">
        <v>3.8274338954007794</v>
      </c>
      <c r="E6968">
        <v>0.3010299956639812</v>
      </c>
    </row>
    <row r="6969" spans="1:5">
      <c r="A6969">
        <v>6721</v>
      </c>
      <c r="B6969" t="s">
        <v>4873</v>
      </c>
      <c r="C6969">
        <v>2</v>
      </c>
      <c r="D6969">
        <v>3.8274338954007794</v>
      </c>
      <c r="E6969">
        <v>0.3010299956639812</v>
      </c>
    </row>
    <row r="6970" spans="1:5">
      <c r="A6970">
        <v>6721</v>
      </c>
      <c r="B6970" t="s">
        <v>10124</v>
      </c>
      <c r="C6970">
        <v>2</v>
      </c>
      <c r="D6970">
        <v>3.8274338954007794</v>
      </c>
      <c r="E6970">
        <v>0.3010299956639812</v>
      </c>
    </row>
    <row r="6971" spans="1:5">
      <c r="A6971">
        <v>6721</v>
      </c>
      <c r="B6971" t="s">
        <v>10125</v>
      </c>
      <c r="C6971">
        <v>2</v>
      </c>
      <c r="D6971">
        <v>3.8274338954007794</v>
      </c>
      <c r="E6971">
        <v>0.3010299956639812</v>
      </c>
    </row>
    <row r="6972" spans="1:5">
      <c r="A6972">
        <v>6721</v>
      </c>
      <c r="B6972" t="s">
        <v>10126</v>
      </c>
      <c r="C6972">
        <v>2</v>
      </c>
      <c r="D6972">
        <v>3.8274338954007794</v>
      </c>
      <c r="E6972">
        <v>0.3010299956639812</v>
      </c>
    </row>
    <row r="6973" spans="1:5">
      <c r="A6973">
        <v>6721</v>
      </c>
      <c r="B6973" t="s">
        <v>10127</v>
      </c>
      <c r="C6973">
        <v>2</v>
      </c>
      <c r="D6973">
        <v>3.8274338954007794</v>
      </c>
      <c r="E6973">
        <v>0.3010299956639812</v>
      </c>
    </row>
    <row r="6974" spans="1:5">
      <c r="A6974">
        <v>6721</v>
      </c>
      <c r="B6974" t="s">
        <v>10128</v>
      </c>
      <c r="C6974">
        <v>2</v>
      </c>
      <c r="D6974">
        <v>3.8274338954007794</v>
      </c>
      <c r="E6974">
        <v>0.3010299956639812</v>
      </c>
    </row>
    <row r="6975" spans="1:5">
      <c r="A6975">
        <v>6721</v>
      </c>
      <c r="B6975" t="s">
        <v>10129</v>
      </c>
      <c r="C6975">
        <v>2</v>
      </c>
      <c r="D6975">
        <v>3.8274338954007794</v>
      </c>
      <c r="E6975">
        <v>0.3010299956639812</v>
      </c>
    </row>
    <row r="6976" spans="1:5">
      <c r="A6976">
        <v>6721</v>
      </c>
      <c r="B6976" t="s">
        <v>10130</v>
      </c>
      <c r="C6976">
        <v>2</v>
      </c>
      <c r="D6976">
        <v>3.8274338954007794</v>
      </c>
      <c r="E6976">
        <v>0.3010299956639812</v>
      </c>
    </row>
    <row r="6977" spans="1:5">
      <c r="A6977">
        <v>6721</v>
      </c>
      <c r="B6977" t="s">
        <v>10131</v>
      </c>
      <c r="C6977">
        <v>2</v>
      </c>
      <c r="D6977">
        <v>3.8274338954007794</v>
      </c>
      <c r="E6977">
        <v>0.3010299956639812</v>
      </c>
    </row>
    <row r="6978" spans="1:5">
      <c r="A6978">
        <v>6721</v>
      </c>
      <c r="B6978" t="s">
        <v>10132</v>
      </c>
      <c r="C6978">
        <v>2</v>
      </c>
      <c r="D6978">
        <v>3.8274338954007794</v>
      </c>
      <c r="E6978">
        <v>0.3010299956639812</v>
      </c>
    </row>
    <row r="6979" spans="1:5">
      <c r="A6979">
        <v>6721</v>
      </c>
      <c r="B6979" t="s">
        <v>10133</v>
      </c>
      <c r="C6979">
        <v>2</v>
      </c>
      <c r="D6979">
        <v>3.8274338954007794</v>
      </c>
      <c r="E6979">
        <v>0.3010299956639812</v>
      </c>
    </row>
    <row r="6980" spans="1:5">
      <c r="A6980">
        <v>6721</v>
      </c>
      <c r="B6980" t="s">
        <v>5947</v>
      </c>
      <c r="C6980">
        <v>2</v>
      </c>
      <c r="D6980">
        <v>3.8274338954007794</v>
      </c>
      <c r="E6980">
        <v>0.3010299956639812</v>
      </c>
    </row>
    <row r="6981" spans="1:5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</row>
    <row r="6982" spans="1:5">
      <c r="A6982">
        <v>6721</v>
      </c>
      <c r="B6982" t="s">
        <v>10134</v>
      </c>
      <c r="C6982">
        <v>2</v>
      </c>
      <c r="D6982">
        <v>3.8274338954007794</v>
      </c>
      <c r="E6982">
        <v>0.3010299956639812</v>
      </c>
    </row>
    <row r="6983" spans="1:5">
      <c r="A6983">
        <v>6721</v>
      </c>
      <c r="B6983" t="s">
        <v>10135</v>
      </c>
      <c r="C6983">
        <v>2</v>
      </c>
      <c r="D6983">
        <v>3.8274338954007794</v>
      </c>
      <c r="E6983">
        <v>0.3010299956639812</v>
      </c>
    </row>
    <row r="6984" spans="1:5">
      <c r="A6984">
        <v>6721</v>
      </c>
      <c r="B6984" t="s">
        <v>10136</v>
      </c>
      <c r="C6984">
        <v>2</v>
      </c>
      <c r="D6984">
        <v>3.8274338954007794</v>
      </c>
      <c r="E6984">
        <v>0.3010299956639812</v>
      </c>
    </row>
    <row r="6985" spans="1:5">
      <c r="A6985">
        <v>6721</v>
      </c>
      <c r="B6985" t="s">
        <v>10137</v>
      </c>
      <c r="C6985">
        <v>2</v>
      </c>
      <c r="D6985">
        <v>3.8274338954007794</v>
      </c>
      <c r="E6985">
        <v>0.3010299956639812</v>
      </c>
    </row>
    <row r="6986" spans="1:5">
      <c r="A6986">
        <v>6721</v>
      </c>
      <c r="B6986" t="s">
        <v>6693</v>
      </c>
      <c r="C6986">
        <v>2</v>
      </c>
      <c r="D6986">
        <v>3.8274338954007794</v>
      </c>
      <c r="E6986">
        <v>0.3010299956639812</v>
      </c>
    </row>
    <row r="6987" spans="1:5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</row>
    <row r="6988" spans="1:5">
      <c r="A6988">
        <v>6721</v>
      </c>
      <c r="B6988" t="s">
        <v>10138</v>
      </c>
      <c r="C6988">
        <v>2</v>
      </c>
      <c r="D6988">
        <v>3.8274338954007794</v>
      </c>
      <c r="E6988">
        <v>0.3010299956639812</v>
      </c>
    </row>
    <row r="6989" spans="1:5">
      <c r="A6989">
        <v>6721</v>
      </c>
      <c r="B6989" t="s">
        <v>10139</v>
      </c>
      <c r="C6989">
        <v>2</v>
      </c>
      <c r="D6989">
        <v>3.8274338954007794</v>
      </c>
      <c r="E6989">
        <v>0.3010299956639812</v>
      </c>
    </row>
    <row r="6990" spans="1:5">
      <c r="A6990">
        <v>6721</v>
      </c>
      <c r="B6990" t="s">
        <v>10140</v>
      </c>
      <c r="C6990">
        <v>2</v>
      </c>
      <c r="D6990">
        <v>3.8274338954007794</v>
      </c>
      <c r="E6990">
        <v>0.3010299956639812</v>
      </c>
    </row>
    <row r="6991" spans="1:5">
      <c r="A6991">
        <v>6721</v>
      </c>
      <c r="B6991" t="s">
        <v>5239</v>
      </c>
      <c r="C6991">
        <v>2</v>
      </c>
      <c r="D6991">
        <v>3.8274338954007794</v>
      </c>
      <c r="E6991">
        <v>0.3010299956639812</v>
      </c>
    </row>
    <row r="6992" spans="1:5">
      <c r="A6992">
        <v>6721</v>
      </c>
      <c r="B6992" t="s">
        <v>10141</v>
      </c>
      <c r="C6992">
        <v>2</v>
      </c>
      <c r="D6992">
        <v>3.8274338954007794</v>
      </c>
      <c r="E6992">
        <v>0.3010299956639812</v>
      </c>
    </row>
    <row r="6993" spans="1:5">
      <c r="A6993">
        <v>6721</v>
      </c>
      <c r="B6993" t="s">
        <v>10142</v>
      </c>
      <c r="C6993">
        <v>2</v>
      </c>
      <c r="D6993">
        <v>3.8274338954007794</v>
      </c>
      <c r="E6993">
        <v>0.3010299956639812</v>
      </c>
    </row>
    <row r="6994" spans="1:5">
      <c r="A6994">
        <v>6721</v>
      </c>
      <c r="B6994" t="s">
        <v>5574</v>
      </c>
      <c r="C6994">
        <v>2</v>
      </c>
      <c r="D6994">
        <v>3.8274338954007794</v>
      </c>
      <c r="E6994">
        <v>0.3010299956639812</v>
      </c>
    </row>
    <row r="6995" spans="1:5">
      <c r="A6995">
        <v>6721</v>
      </c>
      <c r="B6995" t="s">
        <v>10143</v>
      </c>
      <c r="C6995">
        <v>2</v>
      </c>
      <c r="D6995">
        <v>3.8274338954007794</v>
      </c>
      <c r="E6995">
        <v>0.3010299956639812</v>
      </c>
    </row>
    <row r="6996" spans="1:5">
      <c r="A6996">
        <v>6721</v>
      </c>
      <c r="B6996" t="s">
        <v>10144</v>
      </c>
      <c r="C6996">
        <v>2</v>
      </c>
      <c r="D6996">
        <v>3.8274338954007794</v>
      </c>
      <c r="E6996">
        <v>0.3010299956639812</v>
      </c>
    </row>
    <row r="6997" spans="1:5">
      <c r="A6997">
        <v>6721</v>
      </c>
      <c r="B6997" t="s">
        <v>10145</v>
      </c>
      <c r="C6997">
        <v>2</v>
      </c>
      <c r="D6997">
        <v>3.8274338954007794</v>
      </c>
      <c r="E6997">
        <v>0.3010299956639812</v>
      </c>
    </row>
    <row r="6998" spans="1:5">
      <c r="A6998">
        <v>6721</v>
      </c>
      <c r="B6998" t="s">
        <v>10146</v>
      </c>
      <c r="C6998">
        <v>2</v>
      </c>
      <c r="D6998">
        <v>3.8274338954007794</v>
      </c>
      <c r="E6998">
        <v>0.3010299956639812</v>
      </c>
    </row>
    <row r="6999" spans="1:5">
      <c r="A6999">
        <v>6721</v>
      </c>
      <c r="B6999" t="s">
        <v>10147</v>
      </c>
      <c r="C6999">
        <v>2</v>
      </c>
      <c r="D6999">
        <v>3.8274338954007794</v>
      </c>
      <c r="E6999">
        <v>0.3010299956639812</v>
      </c>
    </row>
    <row r="7000" spans="1:5">
      <c r="A7000">
        <v>6721</v>
      </c>
      <c r="B7000" t="s">
        <v>10148</v>
      </c>
      <c r="C7000">
        <v>2</v>
      </c>
      <c r="D7000">
        <v>3.8274338954007794</v>
      </c>
      <c r="E7000">
        <v>0.3010299956639812</v>
      </c>
    </row>
    <row r="7001" spans="1:5">
      <c r="A7001">
        <v>6721</v>
      </c>
      <c r="B7001" t="s">
        <v>4949</v>
      </c>
      <c r="C7001">
        <v>2</v>
      </c>
      <c r="D7001">
        <v>3.8274338954007794</v>
      </c>
      <c r="E7001">
        <v>0.3010299956639812</v>
      </c>
    </row>
    <row r="7002" spans="1:5">
      <c r="A7002">
        <v>6721</v>
      </c>
      <c r="B7002" t="s">
        <v>10149</v>
      </c>
      <c r="C7002">
        <v>2</v>
      </c>
      <c r="D7002">
        <v>3.8274338954007794</v>
      </c>
      <c r="E7002">
        <v>0.3010299956639812</v>
      </c>
    </row>
    <row r="7003" spans="1:5">
      <c r="A7003">
        <v>6721</v>
      </c>
      <c r="B7003" t="s">
        <v>6928</v>
      </c>
      <c r="C7003">
        <v>2</v>
      </c>
      <c r="D7003">
        <v>3.8274338954007794</v>
      </c>
      <c r="E7003">
        <v>0.3010299956639812</v>
      </c>
    </row>
    <row r="7004" spans="1:5">
      <c r="A7004">
        <v>6721</v>
      </c>
      <c r="B7004" t="s">
        <v>10150</v>
      </c>
      <c r="C7004">
        <v>2</v>
      </c>
      <c r="D7004">
        <v>3.8274338954007794</v>
      </c>
      <c r="E7004">
        <v>0.3010299956639812</v>
      </c>
    </row>
    <row r="7005" spans="1:5">
      <c r="A7005">
        <v>6721</v>
      </c>
      <c r="B7005" t="s">
        <v>10151</v>
      </c>
      <c r="C7005">
        <v>2</v>
      </c>
      <c r="D7005">
        <v>3.8274338954007794</v>
      </c>
      <c r="E7005">
        <v>0.3010299956639812</v>
      </c>
    </row>
    <row r="7006" spans="1:5">
      <c r="A7006">
        <v>6721</v>
      </c>
      <c r="B7006" t="s">
        <v>10152</v>
      </c>
      <c r="C7006">
        <v>2</v>
      </c>
      <c r="D7006">
        <v>3.8274338954007794</v>
      </c>
      <c r="E7006">
        <v>0.3010299956639812</v>
      </c>
    </row>
    <row r="7007" spans="1:5">
      <c r="A7007">
        <v>6721</v>
      </c>
      <c r="B7007" t="s">
        <v>10153</v>
      </c>
      <c r="C7007">
        <v>2</v>
      </c>
      <c r="D7007">
        <v>3.8274338954007794</v>
      </c>
      <c r="E7007">
        <v>0.3010299956639812</v>
      </c>
    </row>
    <row r="7008" spans="1:5">
      <c r="A7008">
        <v>6721</v>
      </c>
      <c r="B7008" t="s">
        <v>10154</v>
      </c>
      <c r="C7008">
        <v>2</v>
      </c>
      <c r="D7008">
        <v>3.8274338954007794</v>
      </c>
      <c r="E7008">
        <v>0.3010299956639812</v>
      </c>
    </row>
    <row r="7009" spans="1:5">
      <c r="A7009">
        <v>6721</v>
      </c>
      <c r="B7009" t="s">
        <v>6799</v>
      </c>
      <c r="C7009">
        <v>2</v>
      </c>
      <c r="D7009">
        <v>3.8274338954007794</v>
      </c>
      <c r="E7009">
        <v>0.3010299956639812</v>
      </c>
    </row>
    <row r="7010" spans="1:5">
      <c r="A7010">
        <v>6721</v>
      </c>
      <c r="B7010" t="s">
        <v>10155</v>
      </c>
      <c r="C7010">
        <v>2</v>
      </c>
      <c r="D7010">
        <v>3.8274338954007794</v>
      </c>
      <c r="E7010">
        <v>0.3010299956639812</v>
      </c>
    </row>
    <row r="7011" spans="1:5">
      <c r="A7011">
        <v>6721</v>
      </c>
      <c r="B7011" t="s">
        <v>7114</v>
      </c>
      <c r="C7011">
        <v>2</v>
      </c>
      <c r="D7011">
        <v>3.8274338954007794</v>
      </c>
      <c r="E7011">
        <v>0.3010299956639812</v>
      </c>
    </row>
    <row r="7012" spans="1:5">
      <c r="A7012">
        <v>6721</v>
      </c>
      <c r="B7012" t="s">
        <v>4053</v>
      </c>
      <c r="C7012">
        <v>2</v>
      </c>
      <c r="D7012">
        <v>3.8274338954007794</v>
      </c>
      <c r="E7012">
        <v>0.3010299956639812</v>
      </c>
    </row>
    <row r="7013" spans="1:5">
      <c r="A7013">
        <v>6721</v>
      </c>
      <c r="B7013" t="s">
        <v>10156</v>
      </c>
      <c r="C7013">
        <v>2</v>
      </c>
      <c r="D7013">
        <v>3.8274338954007794</v>
      </c>
      <c r="E7013">
        <v>0.3010299956639812</v>
      </c>
    </row>
    <row r="7014" spans="1:5">
      <c r="A7014">
        <v>6721</v>
      </c>
      <c r="B7014" t="s">
        <v>10157</v>
      </c>
      <c r="C7014">
        <v>2</v>
      </c>
      <c r="D7014">
        <v>3.8274338954007794</v>
      </c>
      <c r="E7014">
        <v>0.3010299956639812</v>
      </c>
    </row>
    <row r="7015" spans="1:5">
      <c r="A7015">
        <v>6721</v>
      </c>
      <c r="B7015" t="s">
        <v>10158</v>
      </c>
      <c r="C7015">
        <v>2</v>
      </c>
      <c r="D7015">
        <v>3.8274338954007794</v>
      </c>
      <c r="E7015">
        <v>0.3010299956639812</v>
      </c>
    </row>
    <row r="7016" spans="1:5">
      <c r="A7016">
        <v>6721</v>
      </c>
      <c r="B7016" t="s">
        <v>10159</v>
      </c>
      <c r="C7016">
        <v>2</v>
      </c>
      <c r="D7016">
        <v>3.8274338954007794</v>
      </c>
      <c r="E7016">
        <v>0.3010299956639812</v>
      </c>
    </row>
    <row r="7017" spans="1:5">
      <c r="A7017">
        <v>6721</v>
      </c>
      <c r="B7017" t="s">
        <v>10160</v>
      </c>
      <c r="C7017">
        <v>2</v>
      </c>
      <c r="D7017">
        <v>3.8274338954007794</v>
      </c>
      <c r="E7017">
        <v>0.3010299956639812</v>
      </c>
    </row>
    <row r="7018" spans="1:5">
      <c r="A7018">
        <v>6721</v>
      </c>
      <c r="B7018" t="s">
        <v>10161</v>
      </c>
      <c r="C7018">
        <v>2</v>
      </c>
      <c r="D7018">
        <v>3.8274338954007794</v>
      </c>
      <c r="E7018">
        <v>0.3010299956639812</v>
      </c>
    </row>
    <row r="7019" spans="1:5">
      <c r="A7019">
        <v>6721</v>
      </c>
      <c r="B7019" t="s">
        <v>10162</v>
      </c>
      <c r="C7019">
        <v>2</v>
      </c>
      <c r="D7019">
        <v>3.8274338954007794</v>
      </c>
      <c r="E7019">
        <v>0.3010299956639812</v>
      </c>
    </row>
    <row r="7020" spans="1:5">
      <c r="A7020">
        <v>6721</v>
      </c>
      <c r="B7020" t="s">
        <v>10163</v>
      </c>
      <c r="C7020">
        <v>2</v>
      </c>
      <c r="D7020">
        <v>3.8274338954007794</v>
      </c>
      <c r="E7020">
        <v>0.3010299956639812</v>
      </c>
    </row>
    <row r="7021" spans="1:5">
      <c r="A7021">
        <v>6721</v>
      </c>
      <c r="B7021" t="s">
        <v>10164</v>
      </c>
      <c r="C7021">
        <v>2</v>
      </c>
      <c r="D7021">
        <v>3.8274338954007794</v>
      </c>
      <c r="E7021">
        <v>0.3010299956639812</v>
      </c>
    </row>
    <row r="7022" spans="1:5">
      <c r="A7022">
        <v>6721</v>
      </c>
      <c r="B7022" t="s">
        <v>10165</v>
      </c>
      <c r="C7022">
        <v>2</v>
      </c>
      <c r="D7022">
        <v>3.8274338954007794</v>
      </c>
      <c r="E7022">
        <v>0.3010299956639812</v>
      </c>
    </row>
    <row r="7023" spans="1:5">
      <c r="A7023">
        <v>6721</v>
      </c>
      <c r="B7023" t="s">
        <v>6615</v>
      </c>
      <c r="C7023">
        <v>2</v>
      </c>
      <c r="D7023">
        <v>3.8274338954007794</v>
      </c>
      <c r="E7023">
        <v>0.3010299956639812</v>
      </c>
    </row>
    <row r="7024" spans="1:5">
      <c r="A7024">
        <v>6721</v>
      </c>
      <c r="B7024" t="s">
        <v>10166</v>
      </c>
      <c r="C7024">
        <v>2</v>
      </c>
      <c r="D7024">
        <v>3.8274338954007794</v>
      </c>
      <c r="E7024">
        <v>0.3010299956639812</v>
      </c>
    </row>
    <row r="7025" spans="1:5">
      <c r="A7025">
        <v>6721</v>
      </c>
      <c r="B7025" t="s">
        <v>10167</v>
      </c>
      <c r="C7025">
        <v>2</v>
      </c>
      <c r="D7025">
        <v>3.8274338954007794</v>
      </c>
      <c r="E7025">
        <v>0.3010299956639812</v>
      </c>
    </row>
    <row r="7026" spans="1:5">
      <c r="A7026">
        <v>6721</v>
      </c>
      <c r="B7026" t="s">
        <v>10168</v>
      </c>
      <c r="C7026">
        <v>2</v>
      </c>
      <c r="D7026">
        <v>3.8274338954007794</v>
      </c>
      <c r="E7026">
        <v>0.3010299956639812</v>
      </c>
    </row>
    <row r="7027" spans="1:5">
      <c r="A7027">
        <v>6721</v>
      </c>
      <c r="B7027" t="s">
        <v>10169</v>
      </c>
      <c r="C7027">
        <v>2</v>
      </c>
      <c r="D7027">
        <v>3.8274338954007794</v>
      </c>
      <c r="E7027">
        <v>0.3010299956639812</v>
      </c>
    </row>
    <row r="7028" spans="1:5">
      <c r="A7028">
        <v>6721</v>
      </c>
      <c r="B7028" t="s">
        <v>10170</v>
      </c>
      <c r="C7028">
        <v>2</v>
      </c>
      <c r="D7028">
        <v>3.8274338954007794</v>
      </c>
      <c r="E7028">
        <v>0.3010299956639812</v>
      </c>
    </row>
    <row r="7029" spans="1:5">
      <c r="A7029">
        <v>6721</v>
      </c>
      <c r="B7029" t="s">
        <v>4378</v>
      </c>
      <c r="C7029">
        <v>2</v>
      </c>
      <c r="D7029">
        <v>3.8274338954007794</v>
      </c>
      <c r="E7029">
        <v>0.3010299956639812</v>
      </c>
    </row>
    <row r="7030" spans="1:5">
      <c r="A7030">
        <v>6721</v>
      </c>
      <c r="B7030" t="s">
        <v>4601</v>
      </c>
      <c r="C7030">
        <v>2</v>
      </c>
      <c r="D7030">
        <v>3.8274338954007794</v>
      </c>
      <c r="E7030">
        <v>0.3010299956639812</v>
      </c>
    </row>
    <row r="7031" spans="1:5">
      <c r="A7031">
        <v>6721</v>
      </c>
      <c r="B7031" t="s">
        <v>4571</v>
      </c>
      <c r="C7031">
        <v>2</v>
      </c>
      <c r="D7031">
        <v>3.8274338954007794</v>
      </c>
      <c r="E7031">
        <v>0.3010299956639812</v>
      </c>
    </row>
    <row r="7032" spans="1:5">
      <c r="A7032">
        <v>6721</v>
      </c>
      <c r="B7032" t="s">
        <v>10171</v>
      </c>
      <c r="C7032">
        <v>2</v>
      </c>
      <c r="D7032">
        <v>3.8274338954007794</v>
      </c>
      <c r="E7032">
        <v>0.3010299956639812</v>
      </c>
    </row>
    <row r="7033" spans="1:5">
      <c r="A7033">
        <v>6721</v>
      </c>
      <c r="B7033" t="s">
        <v>10172</v>
      </c>
      <c r="C7033">
        <v>2</v>
      </c>
      <c r="D7033">
        <v>3.8274338954007794</v>
      </c>
      <c r="E7033">
        <v>0.3010299956639812</v>
      </c>
    </row>
    <row r="7034" spans="1:5">
      <c r="A7034">
        <v>6721</v>
      </c>
      <c r="B7034" t="s">
        <v>10173</v>
      </c>
      <c r="C7034">
        <v>2</v>
      </c>
      <c r="D7034">
        <v>3.8274338954007794</v>
      </c>
      <c r="E7034">
        <v>0.3010299956639812</v>
      </c>
    </row>
    <row r="7035" spans="1:5">
      <c r="A7035">
        <v>6721</v>
      </c>
      <c r="B7035" t="s">
        <v>10174</v>
      </c>
      <c r="C7035">
        <v>2</v>
      </c>
      <c r="D7035">
        <v>3.8274338954007794</v>
      </c>
      <c r="E7035">
        <v>0.3010299956639812</v>
      </c>
    </row>
    <row r="7036" spans="1:5">
      <c r="A7036">
        <v>6721</v>
      </c>
      <c r="B7036" t="s">
        <v>10175</v>
      </c>
      <c r="C7036">
        <v>2</v>
      </c>
      <c r="D7036">
        <v>3.8274338954007794</v>
      </c>
      <c r="E7036">
        <v>0.3010299956639812</v>
      </c>
    </row>
    <row r="7037" spans="1:5">
      <c r="A7037">
        <v>6721</v>
      </c>
      <c r="B7037" t="s">
        <v>10176</v>
      </c>
      <c r="C7037">
        <v>2</v>
      </c>
      <c r="D7037">
        <v>3.8274338954007794</v>
      </c>
      <c r="E7037">
        <v>0.3010299956639812</v>
      </c>
    </row>
    <row r="7038" spans="1:5">
      <c r="A7038">
        <v>6721</v>
      </c>
      <c r="B7038" t="s">
        <v>10177</v>
      </c>
      <c r="C7038">
        <v>2</v>
      </c>
      <c r="D7038">
        <v>3.8274338954007794</v>
      </c>
      <c r="E7038">
        <v>0.3010299956639812</v>
      </c>
    </row>
    <row r="7039" spans="1:5">
      <c r="A7039">
        <v>6721</v>
      </c>
      <c r="B7039" t="s">
        <v>10178</v>
      </c>
      <c r="C7039">
        <v>2</v>
      </c>
      <c r="D7039">
        <v>3.8274338954007794</v>
      </c>
      <c r="E7039">
        <v>0.3010299956639812</v>
      </c>
    </row>
    <row r="7040" spans="1:5">
      <c r="A7040">
        <v>6721</v>
      </c>
      <c r="B7040" t="s">
        <v>10179</v>
      </c>
      <c r="C7040">
        <v>2</v>
      </c>
      <c r="D7040">
        <v>3.8274338954007794</v>
      </c>
      <c r="E7040">
        <v>0.3010299956639812</v>
      </c>
    </row>
    <row r="7041" spans="1:5">
      <c r="A7041">
        <v>6721</v>
      </c>
      <c r="B7041" t="s">
        <v>10180</v>
      </c>
      <c r="C7041">
        <v>2</v>
      </c>
      <c r="D7041">
        <v>3.8274338954007794</v>
      </c>
      <c r="E7041">
        <v>0.3010299956639812</v>
      </c>
    </row>
    <row r="7042" spans="1:5">
      <c r="A7042">
        <v>6721</v>
      </c>
      <c r="B7042" t="s">
        <v>10181</v>
      </c>
      <c r="C7042">
        <v>2</v>
      </c>
      <c r="D7042">
        <v>3.8274338954007794</v>
      </c>
      <c r="E7042">
        <v>0.3010299956639812</v>
      </c>
    </row>
    <row r="7043" spans="1:5">
      <c r="A7043">
        <v>6721</v>
      </c>
      <c r="B7043" t="s">
        <v>10182</v>
      </c>
      <c r="C7043">
        <v>2</v>
      </c>
      <c r="D7043">
        <v>3.8274338954007794</v>
      </c>
      <c r="E7043">
        <v>0.3010299956639812</v>
      </c>
    </row>
    <row r="7044" spans="1:5">
      <c r="A7044">
        <v>6721</v>
      </c>
      <c r="B7044" t="s">
        <v>10183</v>
      </c>
      <c r="C7044">
        <v>2</v>
      </c>
      <c r="D7044">
        <v>3.8274338954007794</v>
      </c>
      <c r="E7044">
        <v>0.3010299956639812</v>
      </c>
    </row>
    <row r="7045" spans="1:5">
      <c r="A7045">
        <v>6721</v>
      </c>
      <c r="B7045" t="s">
        <v>10184</v>
      </c>
      <c r="C7045">
        <v>2</v>
      </c>
      <c r="D7045">
        <v>3.8274338954007794</v>
      </c>
      <c r="E7045">
        <v>0.3010299956639812</v>
      </c>
    </row>
    <row r="7046" spans="1:5">
      <c r="A7046">
        <v>6721</v>
      </c>
      <c r="B7046" t="s">
        <v>10185</v>
      </c>
      <c r="C7046">
        <v>2</v>
      </c>
      <c r="D7046">
        <v>3.8274338954007794</v>
      </c>
      <c r="E7046">
        <v>0.3010299956639812</v>
      </c>
    </row>
    <row r="7047" spans="1:5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</row>
    <row r="7048" spans="1:5">
      <c r="A7048">
        <v>6721</v>
      </c>
      <c r="B7048" t="s">
        <v>6828</v>
      </c>
      <c r="C7048">
        <v>2</v>
      </c>
      <c r="D7048">
        <v>3.8274338954007794</v>
      </c>
      <c r="E7048">
        <v>0.3010299956639812</v>
      </c>
    </row>
    <row r="7049" spans="1:5">
      <c r="A7049">
        <v>6721</v>
      </c>
      <c r="B7049" t="s">
        <v>5998</v>
      </c>
      <c r="C7049">
        <v>2</v>
      </c>
      <c r="D7049">
        <v>3.8274338954007794</v>
      </c>
      <c r="E7049">
        <v>0.3010299956639812</v>
      </c>
    </row>
    <row r="7050" spans="1:5">
      <c r="A7050">
        <v>6721</v>
      </c>
      <c r="B7050" t="s">
        <v>6742</v>
      </c>
      <c r="C7050">
        <v>2</v>
      </c>
      <c r="D7050">
        <v>3.8274338954007794</v>
      </c>
      <c r="E7050">
        <v>0.3010299956639812</v>
      </c>
    </row>
    <row r="7051" spans="1:5">
      <c r="A7051">
        <v>6721</v>
      </c>
      <c r="B7051" t="s">
        <v>4117</v>
      </c>
      <c r="C7051">
        <v>2</v>
      </c>
      <c r="D7051">
        <v>3.8274338954007794</v>
      </c>
      <c r="E7051">
        <v>0.3010299956639812</v>
      </c>
    </row>
    <row r="7052" spans="1:5">
      <c r="A7052">
        <v>6721</v>
      </c>
      <c r="B7052" t="s">
        <v>10186</v>
      </c>
      <c r="C7052">
        <v>2</v>
      </c>
      <c r="D7052">
        <v>3.8274338954007794</v>
      </c>
      <c r="E7052">
        <v>0.3010299956639812</v>
      </c>
    </row>
    <row r="7053" spans="1:5">
      <c r="A7053">
        <v>6721</v>
      </c>
      <c r="B7053" t="s">
        <v>10187</v>
      </c>
      <c r="C7053">
        <v>2</v>
      </c>
      <c r="D7053">
        <v>3.8274338954007794</v>
      </c>
      <c r="E7053">
        <v>0.3010299956639812</v>
      </c>
    </row>
    <row r="7054" spans="1:5">
      <c r="A7054">
        <v>6721</v>
      </c>
      <c r="B7054" t="s">
        <v>7429</v>
      </c>
      <c r="C7054">
        <v>2</v>
      </c>
      <c r="D7054">
        <v>3.8274338954007794</v>
      </c>
      <c r="E7054">
        <v>0.3010299956639812</v>
      </c>
    </row>
    <row r="7055" spans="1:5">
      <c r="A7055">
        <v>6721</v>
      </c>
      <c r="B7055" t="s">
        <v>10188</v>
      </c>
      <c r="C7055">
        <v>2</v>
      </c>
      <c r="D7055">
        <v>3.8274338954007794</v>
      </c>
      <c r="E7055">
        <v>0.3010299956639812</v>
      </c>
    </row>
    <row r="7056" spans="1:5">
      <c r="A7056">
        <v>6721</v>
      </c>
      <c r="B7056" t="s">
        <v>10189</v>
      </c>
      <c r="C7056">
        <v>2</v>
      </c>
      <c r="D7056">
        <v>3.8274338954007794</v>
      </c>
      <c r="E7056">
        <v>0.3010299956639812</v>
      </c>
    </row>
    <row r="7057" spans="1:5">
      <c r="A7057">
        <v>6721</v>
      </c>
      <c r="B7057" t="s">
        <v>10190</v>
      </c>
      <c r="C7057">
        <v>2</v>
      </c>
      <c r="D7057">
        <v>3.8274338954007794</v>
      </c>
      <c r="E7057">
        <v>0.3010299956639812</v>
      </c>
    </row>
    <row r="7058" spans="1:5">
      <c r="A7058">
        <v>6721</v>
      </c>
      <c r="B7058" t="s">
        <v>10191</v>
      </c>
      <c r="C7058">
        <v>2</v>
      </c>
      <c r="D7058">
        <v>3.8274338954007794</v>
      </c>
      <c r="E7058">
        <v>0.3010299956639812</v>
      </c>
    </row>
    <row r="7059" spans="1:5">
      <c r="A7059">
        <v>6721</v>
      </c>
      <c r="B7059" t="s">
        <v>10192</v>
      </c>
      <c r="C7059">
        <v>2</v>
      </c>
      <c r="D7059">
        <v>3.8274338954007794</v>
      </c>
      <c r="E7059">
        <v>0.3010299956639812</v>
      </c>
    </row>
    <row r="7060" spans="1:5">
      <c r="A7060">
        <v>6721</v>
      </c>
      <c r="B7060" t="s">
        <v>10193</v>
      </c>
      <c r="C7060">
        <v>2</v>
      </c>
      <c r="D7060">
        <v>3.8274338954007794</v>
      </c>
      <c r="E7060">
        <v>0.3010299956639812</v>
      </c>
    </row>
    <row r="7061" spans="1:5">
      <c r="A7061">
        <v>6721</v>
      </c>
      <c r="B7061" t="s">
        <v>10194</v>
      </c>
      <c r="C7061">
        <v>2</v>
      </c>
      <c r="D7061">
        <v>3.8274338954007794</v>
      </c>
      <c r="E7061">
        <v>0.3010299956639812</v>
      </c>
    </row>
    <row r="7062" spans="1:5">
      <c r="A7062">
        <v>6721</v>
      </c>
      <c r="B7062" t="s">
        <v>10195</v>
      </c>
      <c r="C7062">
        <v>2</v>
      </c>
      <c r="D7062">
        <v>3.8274338954007794</v>
      </c>
      <c r="E7062">
        <v>0.3010299956639812</v>
      </c>
    </row>
    <row r="7063" spans="1:5">
      <c r="A7063">
        <v>6721</v>
      </c>
      <c r="B7063" t="s">
        <v>10196</v>
      </c>
      <c r="C7063">
        <v>2</v>
      </c>
      <c r="D7063">
        <v>3.8274338954007794</v>
      </c>
      <c r="E7063">
        <v>0.3010299956639812</v>
      </c>
    </row>
    <row r="7064" spans="1:5">
      <c r="A7064">
        <v>6721</v>
      </c>
      <c r="B7064" t="s">
        <v>10197</v>
      </c>
      <c r="C7064">
        <v>2</v>
      </c>
      <c r="D7064">
        <v>3.8274338954007794</v>
      </c>
      <c r="E7064">
        <v>0.3010299956639812</v>
      </c>
    </row>
    <row r="7065" spans="1:5">
      <c r="A7065">
        <v>6721</v>
      </c>
      <c r="B7065" t="s">
        <v>10198</v>
      </c>
      <c r="C7065">
        <v>2</v>
      </c>
      <c r="D7065">
        <v>3.8274338954007794</v>
      </c>
      <c r="E7065">
        <v>0.3010299956639812</v>
      </c>
    </row>
    <row r="7066" spans="1:5">
      <c r="A7066">
        <v>6721</v>
      </c>
      <c r="B7066" t="s">
        <v>10199</v>
      </c>
      <c r="C7066">
        <v>2</v>
      </c>
      <c r="D7066">
        <v>3.8274338954007794</v>
      </c>
      <c r="E7066">
        <v>0.3010299956639812</v>
      </c>
    </row>
    <row r="7067" spans="1:5">
      <c r="A7067">
        <v>6721</v>
      </c>
      <c r="B7067" t="s">
        <v>10200</v>
      </c>
      <c r="C7067">
        <v>2</v>
      </c>
      <c r="D7067">
        <v>3.8274338954007794</v>
      </c>
      <c r="E7067">
        <v>0.3010299956639812</v>
      </c>
    </row>
    <row r="7068" spans="1:5">
      <c r="A7068">
        <v>6721</v>
      </c>
      <c r="B7068" t="s">
        <v>6332</v>
      </c>
      <c r="C7068">
        <v>2</v>
      </c>
      <c r="D7068">
        <v>3.8274338954007794</v>
      </c>
      <c r="E7068">
        <v>0.3010299956639812</v>
      </c>
    </row>
    <row r="7069" spans="1:5">
      <c r="A7069">
        <v>6721</v>
      </c>
      <c r="B7069" t="s">
        <v>10201</v>
      </c>
      <c r="C7069">
        <v>2</v>
      </c>
      <c r="D7069">
        <v>3.8274338954007794</v>
      </c>
      <c r="E7069">
        <v>0.3010299956639812</v>
      </c>
    </row>
    <row r="7070" spans="1:5">
      <c r="A7070">
        <v>6721</v>
      </c>
      <c r="B7070" t="s">
        <v>10202</v>
      </c>
      <c r="C7070">
        <v>2</v>
      </c>
      <c r="D7070">
        <v>3.8274338954007794</v>
      </c>
      <c r="E7070">
        <v>0.3010299956639812</v>
      </c>
    </row>
    <row r="7071" spans="1:5">
      <c r="A7071">
        <v>6721</v>
      </c>
      <c r="B7071" t="s">
        <v>10203</v>
      </c>
      <c r="C7071">
        <v>2</v>
      </c>
      <c r="D7071">
        <v>3.8274338954007794</v>
      </c>
      <c r="E7071">
        <v>0.3010299956639812</v>
      </c>
    </row>
    <row r="7072" spans="1:5">
      <c r="A7072">
        <v>6721</v>
      </c>
      <c r="B7072" t="s">
        <v>10204</v>
      </c>
      <c r="C7072">
        <v>2</v>
      </c>
      <c r="D7072">
        <v>3.8274338954007794</v>
      </c>
      <c r="E7072">
        <v>0.3010299956639812</v>
      </c>
    </row>
    <row r="7073" spans="1:5">
      <c r="A7073">
        <v>6721</v>
      </c>
      <c r="B7073" t="s">
        <v>10205</v>
      </c>
      <c r="C7073">
        <v>2</v>
      </c>
      <c r="D7073">
        <v>3.8274338954007794</v>
      </c>
      <c r="E7073">
        <v>0.3010299956639812</v>
      </c>
    </row>
    <row r="7074" spans="1:5">
      <c r="A7074">
        <v>6721</v>
      </c>
      <c r="B7074" t="s">
        <v>10206</v>
      </c>
      <c r="C7074">
        <v>2</v>
      </c>
      <c r="D7074">
        <v>3.8274338954007794</v>
      </c>
      <c r="E7074">
        <v>0.3010299956639812</v>
      </c>
    </row>
    <row r="7075" spans="1:5">
      <c r="A7075">
        <v>6721</v>
      </c>
      <c r="B7075" t="s">
        <v>10207</v>
      </c>
      <c r="C7075">
        <v>2</v>
      </c>
      <c r="D7075">
        <v>3.8274338954007794</v>
      </c>
      <c r="E7075">
        <v>0.3010299956639812</v>
      </c>
    </row>
    <row r="7076" spans="1:5">
      <c r="A7076">
        <v>6721</v>
      </c>
      <c r="B7076" t="s">
        <v>5332</v>
      </c>
      <c r="C7076">
        <v>2</v>
      </c>
      <c r="D7076">
        <v>3.8274338954007794</v>
      </c>
      <c r="E7076">
        <v>0.3010299956639812</v>
      </c>
    </row>
    <row r="7077" spans="1:5">
      <c r="A7077">
        <v>6721</v>
      </c>
      <c r="B7077" t="s">
        <v>10208</v>
      </c>
      <c r="C7077">
        <v>2</v>
      </c>
      <c r="D7077">
        <v>3.8274338954007794</v>
      </c>
      <c r="E7077">
        <v>0.3010299956639812</v>
      </c>
    </row>
    <row r="7078" spans="1:5">
      <c r="A7078">
        <v>6721</v>
      </c>
      <c r="B7078" t="s">
        <v>4088</v>
      </c>
      <c r="C7078">
        <v>2</v>
      </c>
      <c r="D7078">
        <v>3.8274338954007794</v>
      </c>
      <c r="E7078">
        <v>0.3010299956639812</v>
      </c>
    </row>
    <row r="7079" spans="1:5">
      <c r="A7079">
        <v>6721</v>
      </c>
      <c r="B7079" t="s">
        <v>10209</v>
      </c>
      <c r="C7079">
        <v>2</v>
      </c>
      <c r="D7079">
        <v>3.8274338954007794</v>
      </c>
      <c r="E7079">
        <v>0.3010299956639812</v>
      </c>
    </row>
    <row r="7080" spans="1:5">
      <c r="A7080">
        <v>6721</v>
      </c>
      <c r="B7080" t="s">
        <v>10210</v>
      </c>
      <c r="C7080">
        <v>2</v>
      </c>
      <c r="D7080">
        <v>3.8274338954007794</v>
      </c>
      <c r="E7080">
        <v>0.3010299956639812</v>
      </c>
    </row>
    <row r="7081" spans="1:5">
      <c r="A7081">
        <v>6721</v>
      </c>
      <c r="B7081" t="s">
        <v>4875</v>
      </c>
      <c r="C7081">
        <v>2</v>
      </c>
      <c r="D7081">
        <v>3.8274338954007794</v>
      </c>
      <c r="E7081">
        <v>0.3010299956639812</v>
      </c>
    </row>
    <row r="7082" spans="1:5">
      <c r="A7082">
        <v>6721</v>
      </c>
      <c r="B7082" t="s">
        <v>10211</v>
      </c>
      <c r="C7082">
        <v>2</v>
      </c>
      <c r="D7082">
        <v>3.8274338954007794</v>
      </c>
      <c r="E7082">
        <v>0.3010299956639812</v>
      </c>
    </row>
    <row r="7083" spans="1:5">
      <c r="A7083">
        <v>6721</v>
      </c>
      <c r="B7083" t="s">
        <v>10212</v>
      </c>
      <c r="C7083">
        <v>2</v>
      </c>
      <c r="D7083">
        <v>3.8274338954007794</v>
      </c>
      <c r="E7083">
        <v>0.3010299956639812</v>
      </c>
    </row>
    <row r="7084" spans="1:5">
      <c r="A7084">
        <v>6721</v>
      </c>
      <c r="B7084" t="s">
        <v>10213</v>
      </c>
      <c r="C7084">
        <v>2</v>
      </c>
      <c r="D7084">
        <v>3.8274338954007794</v>
      </c>
      <c r="E7084">
        <v>0.3010299956639812</v>
      </c>
    </row>
    <row r="7085" spans="1:5">
      <c r="A7085">
        <v>6721</v>
      </c>
      <c r="B7085" t="s">
        <v>10214</v>
      </c>
      <c r="C7085">
        <v>2</v>
      </c>
      <c r="D7085">
        <v>3.8274338954007794</v>
      </c>
      <c r="E7085">
        <v>0.3010299956639812</v>
      </c>
    </row>
    <row r="7086" spans="1:5">
      <c r="A7086">
        <v>6721</v>
      </c>
      <c r="B7086" t="s">
        <v>10215</v>
      </c>
      <c r="C7086">
        <v>2</v>
      </c>
      <c r="D7086">
        <v>3.8274338954007794</v>
      </c>
      <c r="E7086">
        <v>0.3010299956639812</v>
      </c>
    </row>
    <row r="7087" spans="1:5">
      <c r="A7087">
        <v>6721</v>
      </c>
      <c r="B7087" t="s">
        <v>4225</v>
      </c>
      <c r="C7087">
        <v>2</v>
      </c>
      <c r="D7087">
        <v>3.8274338954007794</v>
      </c>
      <c r="E7087">
        <v>0.3010299956639812</v>
      </c>
    </row>
    <row r="7088" spans="1:5">
      <c r="A7088">
        <v>6721</v>
      </c>
      <c r="B7088" t="s">
        <v>4790</v>
      </c>
      <c r="C7088">
        <v>2</v>
      </c>
      <c r="D7088">
        <v>3.8274338954007794</v>
      </c>
      <c r="E7088">
        <v>0.3010299956639812</v>
      </c>
    </row>
    <row r="7089" spans="1:5">
      <c r="A7089">
        <v>6721</v>
      </c>
      <c r="B7089" t="s">
        <v>10216</v>
      </c>
      <c r="C7089">
        <v>2</v>
      </c>
      <c r="D7089">
        <v>3.8274338954007794</v>
      </c>
      <c r="E7089">
        <v>0.3010299956639812</v>
      </c>
    </row>
    <row r="7090" spans="1:5">
      <c r="A7090">
        <v>6721</v>
      </c>
      <c r="B7090" t="s">
        <v>10217</v>
      </c>
      <c r="C7090">
        <v>2</v>
      </c>
      <c r="D7090">
        <v>3.8274338954007794</v>
      </c>
      <c r="E7090">
        <v>0.3010299956639812</v>
      </c>
    </row>
    <row r="7091" spans="1:5">
      <c r="A7091">
        <v>6721</v>
      </c>
      <c r="B7091" t="s">
        <v>10218</v>
      </c>
      <c r="C7091">
        <v>2</v>
      </c>
      <c r="D7091">
        <v>3.8274338954007794</v>
      </c>
      <c r="E7091">
        <v>0.3010299956639812</v>
      </c>
    </row>
    <row r="7092" spans="1:5">
      <c r="A7092">
        <v>6721</v>
      </c>
      <c r="B7092" t="s">
        <v>10219</v>
      </c>
      <c r="C7092">
        <v>2</v>
      </c>
      <c r="D7092">
        <v>3.8274338954007794</v>
      </c>
      <c r="E7092">
        <v>0.3010299956639812</v>
      </c>
    </row>
    <row r="7093" spans="1:5">
      <c r="A7093">
        <v>6721</v>
      </c>
      <c r="B7093" t="s">
        <v>10220</v>
      </c>
      <c r="C7093">
        <v>2</v>
      </c>
      <c r="D7093">
        <v>3.8274338954007794</v>
      </c>
      <c r="E7093">
        <v>0.3010299956639812</v>
      </c>
    </row>
    <row r="7094" spans="1:5">
      <c r="A7094">
        <v>6721</v>
      </c>
      <c r="B7094" t="s">
        <v>10221</v>
      </c>
      <c r="C7094">
        <v>2</v>
      </c>
      <c r="D7094">
        <v>3.8274338954007794</v>
      </c>
      <c r="E7094">
        <v>0.3010299956639812</v>
      </c>
    </row>
    <row r="7095" spans="1:5">
      <c r="A7095">
        <v>6721</v>
      </c>
      <c r="B7095" t="s">
        <v>6917</v>
      </c>
      <c r="C7095">
        <v>2</v>
      </c>
      <c r="D7095">
        <v>3.8274338954007794</v>
      </c>
      <c r="E7095">
        <v>0.3010299956639812</v>
      </c>
    </row>
    <row r="7096" spans="1:5">
      <c r="A7096">
        <v>6721</v>
      </c>
      <c r="B7096" t="s">
        <v>7290</v>
      </c>
      <c r="C7096">
        <v>2</v>
      </c>
      <c r="D7096">
        <v>3.8274338954007794</v>
      </c>
      <c r="E7096">
        <v>0.3010299956639812</v>
      </c>
    </row>
    <row r="7097" spans="1:5">
      <c r="A7097">
        <v>6721</v>
      </c>
      <c r="B7097" t="s">
        <v>10222</v>
      </c>
      <c r="C7097">
        <v>2</v>
      </c>
      <c r="D7097">
        <v>3.8274338954007794</v>
      </c>
      <c r="E7097">
        <v>0.3010299956639812</v>
      </c>
    </row>
    <row r="7098" spans="1:5">
      <c r="A7098">
        <v>6721</v>
      </c>
      <c r="B7098" t="s">
        <v>10223</v>
      </c>
      <c r="C7098">
        <v>2</v>
      </c>
      <c r="D7098">
        <v>3.8274338954007794</v>
      </c>
      <c r="E7098">
        <v>0.3010299956639812</v>
      </c>
    </row>
    <row r="7099" spans="1:5">
      <c r="A7099">
        <v>6721</v>
      </c>
      <c r="B7099" t="s">
        <v>5306</v>
      </c>
      <c r="C7099">
        <v>2</v>
      </c>
      <c r="D7099">
        <v>3.8274338954007794</v>
      </c>
      <c r="E7099">
        <v>0.3010299956639812</v>
      </c>
    </row>
    <row r="7100" spans="1:5">
      <c r="A7100">
        <v>6721</v>
      </c>
      <c r="B7100" t="s">
        <v>10224</v>
      </c>
      <c r="C7100">
        <v>2</v>
      </c>
      <c r="D7100">
        <v>3.8274338954007794</v>
      </c>
      <c r="E7100">
        <v>0.3010299956639812</v>
      </c>
    </row>
    <row r="7101" spans="1:5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</row>
    <row r="7102" spans="1:5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</row>
    <row r="7103" spans="1:5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</row>
    <row r="7104" spans="1:5">
      <c r="A7104">
        <v>6721</v>
      </c>
      <c r="B7104" t="s">
        <v>10225</v>
      </c>
      <c r="C7104">
        <v>2</v>
      </c>
      <c r="D7104">
        <v>3.8274338954007794</v>
      </c>
      <c r="E7104">
        <v>0.3010299956639812</v>
      </c>
    </row>
    <row r="7105" spans="1:5">
      <c r="A7105">
        <v>6721</v>
      </c>
      <c r="B7105" t="s">
        <v>10226</v>
      </c>
      <c r="C7105">
        <v>2</v>
      </c>
      <c r="D7105">
        <v>3.8274338954007794</v>
      </c>
      <c r="E7105">
        <v>0.3010299956639812</v>
      </c>
    </row>
    <row r="7106" spans="1:5">
      <c r="A7106">
        <v>6721</v>
      </c>
      <c r="B7106" t="s">
        <v>5614</v>
      </c>
      <c r="C7106">
        <v>2</v>
      </c>
      <c r="D7106">
        <v>3.8274338954007794</v>
      </c>
      <c r="E7106">
        <v>0.3010299956639812</v>
      </c>
    </row>
    <row r="7107" spans="1:5">
      <c r="A7107">
        <v>6721</v>
      </c>
      <c r="B7107" t="s">
        <v>10227</v>
      </c>
      <c r="C7107">
        <v>2</v>
      </c>
      <c r="D7107">
        <v>3.8274338954007794</v>
      </c>
      <c r="E7107">
        <v>0.3010299956639812</v>
      </c>
    </row>
    <row r="7108" spans="1:5">
      <c r="A7108">
        <v>6721</v>
      </c>
      <c r="B7108" t="s">
        <v>6165</v>
      </c>
      <c r="C7108">
        <v>2</v>
      </c>
      <c r="D7108">
        <v>3.8274338954007794</v>
      </c>
      <c r="E7108">
        <v>0.3010299956639812</v>
      </c>
    </row>
    <row r="7109" spans="1:5">
      <c r="A7109">
        <v>6721</v>
      </c>
      <c r="B7109" t="s">
        <v>10228</v>
      </c>
      <c r="C7109">
        <v>2</v>
      </c>
      <c r="D7109">
        <v>3.8274338954007794</v>
      </c>
      <c r="E7109">
        <v>0.3010299956639812</v>
      </c>
    </row>
    <row r="7110" spans="1:5">
      <c r="A7110">
        <v>6721</v>
      </c>
      <c r="B7110" t="s">
        <v>10229</v>
      </c>
      <c r="C7110">
        <v>2</v>
      </c>
      <c r="D7110">
        <v>3.8274338954007794</v>
      </c>
      <c r="E7110">
        <v>0.3010299956639812</v>
      </c>
    </row>
    <row r="7111" spans="1:5">
      <c r="A7111">
        <v>6721</v>
      </c>
      <c r="B7111" t="s">
        <v>10230</v>
      </c>
      <c r="C7111">
        <v>2</v>
      </c>
      <c r="D7111">
        <v>3.8274338954007794</v>
      </c>
      <c r="E7111">
        <v>0.3010299956639812</v>
      </c>
    </row>
    <row r="7112" spans="1:5">
      <c r="A7112">
        <v>6721</v>
      </c>
      <c r="B7112" t="s">
        <v>10231</v>
      </c>
      <c r="C7112">
        <v>2</v>
      </c>
      <c r="D7112">
        <v>3.8274338954007794</v>
      </c>
      <c r="E7112">
        <v>0.3010299956639812</v>
      </c>
    </row>
    <row r="7113" spans="1:5">
      <c r="A7113">
        <v>6721</v>
      </c>
      <c r="B7113" t="s">
        <v>6262</v>
      </c>
      <c r="C7113">
        <v>2</v>
      </c>
      <c r="D7113">
        <v>3.8274338954007794</v>
      </c>
      <c r="E7113">
        <v>0.3010299956639812</v>
      </c>
    </row>
    <row r="7114" spans="1:5">
      <c r="A7114">
        <v>6721</v>
      </c>
      <c r="B7114" t="s">
        <v>10232</v>
      </c>
      <c r="C7114">
        <v>2</v>
      </c>
      <c r="D7114">
        <v>3.8274338954007794</v>
      </c>
      <c r="E7114">
        <v>0.3010299956639812</v>
      </c>
    </row>
    <row r="7115" spans="1:5">
      <c r="A7115">
        <v>6721</v>
      </c>
      <c r="B7115" t="s">
        <v>10233</v>
      </c>
      <c r="C7115">
        <v>2</v>
      </c>
      <c r="D7115">
        <v>3.8274338954007794</v>
      </c>
      <c r="E7115">
        <v>0.3010299956639812</v>
      </c>
    </row>
    <row r="7116" spans="1:5">
      <c r="A7116">
        <v>6721</v>
      </c>
      <c r="B7116" t="s">
        <v>5733</v>
      </c>
      <c r="C7116">
        <v>2</v>
      </c>
      <c r="D7116">
        <v>3.8274338954007794</v>
      </c>
      <c r="E7116">
        <v>0.3010299956639812</v>
      </c>
    </row>
    <row r="7117" spans="1:5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</row>
    <row r="7118" spans="1:5">
      <c r="A7118">
        <v>6721</v>
      </c>
      <c r="B7118" t="s">
        <v>10234</v>
      </c>
      <c r="C7118">
        <v>2</v>
      </c>
      <c r="D7118">
        <v>3.8274338954007794</v>
      </c>
      <c r="E7118">
        <v>0.3010299956639812</v>
      </c>
    </row>
    <row r="7119" spans="1:5">
      <c r="A7119">
        <v>6721</v>
      </c>
      <c r="B7119" t="s">
        <v>10235</v>
      </c>
      <c r="C7119">
        <v>2</v>
      </c>
      <c r="D7119">
        <v>3.8274338954007794</v>
      </c>
      <c r="E7119">
        <v>0.3010299956639812</v>
      </c>
    </row>
    <row r="7120" spans="1:5">
      <c r="A7120">
        <v>6721</v>
      </c>
      <c r="B7120" t="s">
        <v>10236</v>
      </c>
      <c r="C7120">
        <v>2</v>
      </c>
      <c r="D7120">
        <v>3.8274338954007794</v>
      </c>
      <c r="E7120">
        <v>0.3010299956639812</v>
      </c>
    </row>
    <row r="7121" spans="1:5">
      <c r="A7121">
        <v>6721</v>
      </c>
      <c r="B7121" t="s">
        <v>10237</v>
      </c>
      <c r="C7121">
        <v>2</v>
      </c>
      <c r="D7121">
        <v>3.8274338954007794</v>
      </c>
      <c r="E7121">
        <v>0.3010299956639812</v>
      </c>
    </row>
    <row r="7122" spans="1:5">
      <c r="A7122">
        <v>6721</v>
      </c>
      <c r="B7122" t="s">
        <v>10238</v>
      </c>
      <c r="C7122">
        <v>2</v>
      </c>
      <c r="D7122">
        <v>3.8274338954007794</v>
      </c>
      <c r="E7122">
        <v>0.3010299956639812</v>
      </c>
    </row>
    <row r="7123" spans="1:5">
      <c r="A7123">
        <v>6721</v>
      </c>
      <c r="B7123" t="s">
        <v>10239</v>
      </c>
      <c r="C7123">
        <v>2</v>
      </c>
      <c r="D7123">
        <v>3.8274338954007794</v>
      </c>
      <c r="E7123">
        <v>0.3010299956639812</v>
      </c>
    </row>
    <row r="7124" spans="1:5">
      <c r="A7124">
        <v>6721</v>
      </c>
      <c r="B7124" t="s">
        <v>10240</v>
      </c>
      <c r="C7124">
        <v>2</v>
      </c>
      <c r="D7124">
        <v>3.8274338954007794</v>
      </c>
      <c r="E7124">
        <v>0.3010299956639812</v>
      </c>
    </row>
    <row r="7125" spans="1:5">
      <c r="A7125">
        <v>6721</v>
      </c>
      <c r="B7125" t="s">
        <v>10241</v>
      </c>
      <c r="C7125">
        <v>2</v>
      </c>
      <c r="D7125">
        <v>3.8274338954007794</v>
      </c>
      <c r="E7125">
        <v>0.3010299956639812</v>
      </c>
    </row>
    <row r="7126" spans="1:5">
      <c r="A7126">
        <v>6721</v>
      </c>
      <c r="B7126" t="s">
        <v>10242</v>
      </c>
      <c r="C7126">
        <v>2</v>
      </c>
      <c r="D7126">
        <v>3.8274338954007794</v>
      </c>
      <c r="E7126">
        <v>0.3010299956639812</v>
      </c>
    </row>
    <row r="7127" spans="1:5">
      <c r="A7127">
        <v>6721</v>
      </c>
      <c r="B7127" t="s">
        <v>10243</v>
      </c>
      <c r="C7127">
        <v>2</v>
      </c>
      <c r="D7127">
        <v>3.8274338954007794</v>
      </c>
      <c r="E7127">
        <v>0.3010299956639812</v>
      </c>
    </row>
    <row r="7128" spans="1:5">
      <c r="A7128">
        <v>6721</v>
      </c>
      <c r="B7128" t="s">
        <v>10244</v>
      </c>
      <c r="C7128">
        <v>2</v>
      </c>
      <c r="D7128">
        <v>3.8274338954007794</v>
      </c>
      <c r="E7128">
        <v>0.3010299956639812</v>
      </c>
    </row>
    <row r="7129" spans="1:5">
      <c r="A7129">
        <v>6721</v>
      </c>
      <c r="B7129" t="s">
        <v>10245</v>
      </c>
      <c r="C7129">
        <v>2</v>
      </c>
      <c r="D7129">
        <v>3.8274338954007794</v>
      </c>
      <c r="E7129">
        <v>0.3010299956639812</v>
      </c>
    </row>
    <row r="7130" spans="1:5">
      <c r="A7130">
        <v>6721</v>
      </c>
      <c r="B7130" t="s">
        <v>10246</v>
      </c>
      <c r="C7130">
        <v>2</v>
      </c>
      <c r="D7130">
        <v>3.8274338954007794</v>
      </c>
      <c r="E7130">
        <v>0.3010299956639812</v>
      </c>
    </row>
    <row r="7131" spans="1:5">
      <c r="A7131">
        <v>6721</v>
      </c>
      <c r="B7131" t="s">
        <v>10247</v>
      </c>
      <c r="C7131">
        <v>2</v>
      </c>
      <c r="D7131">
        <v>3.8274338954007794</v>
      </c>
      <c r="E7131">
        <v>0.3010299956639812</v>
      </c>
    </row>
    <row r="7132" spans="1:5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</row>
    <row r="7133" spans="1:5">
      <c r="A7133">
        <v>6721</v>
      </c>
      <c r="B7133" t="s">
        <v>10248</v>
      </c>
      <c r="C7133">
        <v>2</v>
      </c>
      <c r="D7133">
        <v>3.8274338954007794</v>
      </c>
      <c r="E7133">
        <v>0.3010299956639812</v>
      </c>
    </row>
    <row r="7134" spans="1:5">
      <c r="A7134">
        <v>6721</v>
      </c>
      <c r="B7134" t="s">
        <v>4238</v>
      </c>
      <c r="C7134">
        <v>2</v>
      </c>
      <c r="D7134">
        <v>3.8274338954007794</v>
      </c>
      <c r="E7134">
        <v>0.3010299956639812</v>
      </c>
    </row>
    <row r="7135" spans="1:5">
      <c r="A7135">
        <v>6721</v>
      </c>
      <c r="B7135" t="s">
        <v>10249</v>
      </c>
      <c r="C7135">
        <v>2</v>
      </c>
      <c r="D7135">
        <v>3.8274338954007794</v>
      </c>
      <c r="E7135">
        <v>0.3010299956639812</v>
      </c>
    </row>
    <row r="7136" spans="1:5">
      <c r="A7136">
        <v>6721</v>
      </c>
      <c r="B7136" t="s">
        <v>10250</v>
      </c>
      <c r="C7136">
        <v>2</v>
      </c>
      <c r="D7136">
        <v>3.8274338954007794</v>
      </c>
      <c r="E7136">
        <v>0.3010299956639812</v>
      </c>
    </row>
    <row r="7137" spans="1:5">
      <c r="A7137">
        <v>6721</v>
      </c>
      <c r="B7137" t="s">
        <v>10251</v>
      </c>
      <c r="C7137">
        <v>2</v>
      </c>
      <c r="D7137">
        <v>3.8274338954007794</v>
      </c>
      <c r="E7137">
        <v>0.3010299956639812</v>
      </c>
    </row>
    <row r="7138" spans="1:5">
      <c r="A7138">
        <v>6721</v>
      </c>
      <c r="B7138" t="s">
        <v>10252</v>
      </c>
      <c r="C7138">
        <v>2</v>
      </c>
      <c r="D7138">
        <v>3.8274338954007794</v>
      </c>
      <c r="E7138">
        <v>0.3010299956639812</v>
      </c>
    </row>
    <row r="7139" spans="1:5">
      <c r="A7139">
        <v>6721</v>
      </c>
      <c r="B7139" t="s">
        <v>10253</v>
      </c>
      <c r="C7139">
        <v>2</v>
      </c>
      <c r="D7139">
        <v>3.8274338954007794</v>
      </c>
      <c r="E7139">
        <v>0.3010299956639812</v>
      </c>
    </row>
    <row r="7140" spans="1:5">
      <c r="A7140">
        <v>6721</v>
      </c>
      <c r="B7140" t="s">
        <v>10254</v>
      </c>
      <c r="C7140">
        <v>2</v>
      </c>
      <c r="D7140">
        <v>3.8274338954007794</v>
      </c>
      <c r="E7140">
        <v>0.3010299956639812</v>
      </c>
    </row>
    <row r="7141" spans="1:5">
      <c r="A7141">
        <v>6721</v>
      </c>
      <c r="B7141" t="s">
        <v>10255</v>
      </c>
      <c r="C7141">
        <v>2</v>
      </c>
      <c r="D7141">
        <v>3.8274338954007794</v>
      </c>
      <c r="E7141">
        <v>0.3010299956639812</v>
      </c>
    </row>
    <row r="7142" spans="1:5">
      <c r="A7142">
        <v>6721</v>
      </c>
      <c r="B7142" t="s">
        <v>10256</v>
      </c>
      <c r="C7142">
        <v>2</v>
      </c>
      <c r="D7142">
        <v>3.8274338954007794</v>
      </c>
      <c r="E7142">
        <v>0.3010299956639812</v>
      </c>
    </row>
    <row r="7143" spans="1:5">
      <c r="A7143">
        <v>6721</v>
      </c>
      <c r="B7143" t="s">
        <v>10257</v>
      </c>
      <c r="C7143">
        <v>2</v>
      </c>
      <c r="D7143">
        <v>3.8274338954007794</v>
      </c>
      <c r="E7143">
        <v>0.3010299956639812</v>
      </c>
    </row>
    <row r="7144" spans="1:5">
      <c r="A7144">
        <v>6721</v>
      </c>
      <c r="B7144" t="s">
        <v>10258</v>
      </c>
      <c r="C7144">
        <v>2</v>
      </c>
      <c r="D7144">
        <v>3.8274338954007794</v>
      </c>
      <c r="E7144">
        <v>0.3010299956639812</v>
      </c>
    </row>
    <row r="7145" spans="1:5">
      <c r="A7145">
        <v>6721</v>
      </c>
      <c r="B7145" t="s">
        <v>10259</v>
      </c>
      <c r="C7145">
        <v>2</v>
      </c>
      <c r="D7145">
        <v>3.8274338954007794</v>
      </c>
      <c r="E7145">
        <v>0.3010299956639812</v>
      </c>
    </row>
    <row r="7146" spans="1:5">
      <c r="A7146">
        <v>6721</v>
      </c>
      <c r="B7146" t="s">
        <v>10260</v>
      </c>
      <c r="C7146">
        <v>2</v>
      </c>
      <c r="D7146">
        <v>3.8274338954007794</v>
      </c>
      <c r="E7146">
        <v>0.3010299956639812</v>
      </c>
    </row>
    <row r="7147" spans="1:5">
      <c r="A7147">
        <v>6721</v>
      </c>
      <c r="B7147" t="s">
        <v>10261</v>
      </c>
      <c r="C7147">
        <v>2</v>
      </c>
      <c r="D7147">
        <v>3.8274338954007794</v>
      </c>
      <c r="E7147">
        <v>0.3010299956639812</v>
      </c>
    </row>
    <row r="7148" spans="1:5">
      <c r="A7148">
        <v>6721</v>
      </c>
      <c r="B7148" t="s">
        <v>4589</v>
      </c>
      <c r="C7148">
        <v>2</v>
      </c>
      <c r="D7148">
        <v>3.8274338954007794</v>
      </c>
      <c r="E7148">
        <v>0.3010299956639812</v>
      </c>
    </row>
    <row r="7149" spans="1:5">
      <c r="A7149">
        <v>6721</v>
      </c>
      <c r="B7149" t="s">
        <v>10262</v>
      </c>
      <c r="C7149">
        <v>2</v>
      </c>
      <c r="D7149">
        <v>3.8274338954007794</v>
      </c>
      <c r="E7149">
        <v>0.3010299956639812</v>
      </c>
    </row>
    <row r="7150" spans="1:5">
      <c r="A7150">
        <v>6721</v>
      </c>
      <c r="B7150" t="s">
        <v>10263</v>
      </c>
      <c r="C7150">
        <v>2</v>
      </c>
      <c r="D7150">
        <v>3.8274338954007794</v>
      </c>
      <c r="E7150">
        <v>0.3010299956639812</v>
      </c>
    </row>
    <row r="7151" spans="1:5">
      <c r="A7151">
        <v>6721</v>
      </c>
      <c r="B7151" t="s">
        <v>10264</v>
      </c>
      <c r="C7151">
        <v>2</v>
      </c>
      <c r="D7151">
        <v>3.8274338954007794</v>
      </c>
      <c r="E7151">
        <v>0.3010299956639812</v>
      </c>
    </row>
    <row r="7152" spans="1:5">
      <c r="A7152">
        <v>6721</v>
      </c>
      <c r="B7152" t="s">
        <v>10265</v>
      </c>
      <c r="C7152">
        <v>2</v>
      </c>
      <c r="D7152">
        <v>3.8274338954007794</v>
      </c>
      <c r="E7152">
        <v>0.3010299956639812</v>
      </c>
    </row>
    <row r="7153" spans="1:5">
      <c r="A7153">
        <v>6721</v>
      </c>
      <c r="B7153" t="s">
        <v>10266</v>
      </c>
      <c r="C7153">
        <v>2</v>
      </c>
      <c r="D7153">
        <v>3.8274338954007794</v>
      </c>
      <c r="E7153">
        <v>0.3010299956639812</v>
      </c>
    </row>
    <row r="7154" spans="1:5">
      <c r="A7154">
        <v>6721</v>
      </c>
      <c r="B7154" t="s">
        <v>7142</v>
      </c>
      <c r="C7154">
        <v>2</v>
      </c>
      <c r="D7154">
        <v>3.8274338954007794</v>
      </c>
      <c r="E7154">
        <v>0.3010299956639812</v>
      </c>
    </row>
    <row r="7155" spans="1:5">
      <c r="A7155">
        <v>6721</v>
      </c>
      <c r="B7155" t="s">
        <v>10267</v>
      </c>
      <c r="C7155">
        <v>2</v>
      </c>
      <c r="D7155">
        <v>3.8274338954007794</v>
      </c>
      <c r="E7155">
        <v>0.3010299956639812</v>
      </c>
    </row>
    <row r="7156" spans="1:5">
      <c r="A7156">
        <v>6721</v>
      </c>
      <c r="B7156" t="s">
        <v>10268</v>
      </c>
      <c r="C7156">
        <v>2</v>
      </c>
      <c r="D7156">
        <v>3.8274338954007794</v>
      </c>
      <c r="E7156">
        <v>0.3010299956639812</v>
      </c>
    </row>
    <row r="7157" spans="1:5">
      <c r="A7157">
        <v>6721</v>
      </c>
      <c r="B7157" t="s">
        <v>4408</v>
      </c>
      <c r="C7157">
        <v>2</v>
      </c>
      <c r="D7157">
        <v>3.8274338954007794</v>
      </c>
      <c r="E7157">
        <v>0.3010299956639812</v>
      </c>
    </row>
    <row r="7158" spans="1:5">
      <c r="A7158">
        <v>6721</v>
      </c>
      <c r="B7158" t="s">
        <v>10269</v>
      </c>
      <c r="C7158">
        <v>2</v>
      </c>
      <c r="D7158">
        <v>3.8274338954007794</v>
      </c>
      <c r="E7158">
        <v>0.3010299956639812</v>
      </c>
    </row>
    <row r="7159" spans="1:5">
      <c r="A7159">
        <v>6721</v>
      </c>
      <c r="B7159" t="s">
        <v>10270</v>
      </c>
      <c r="C7159">
        <v>2</v>
      </c>
      <c r="D7159">
        <v>3.8274338954007794</v>
      </c>
      <c r="E7159">
        <v>0.3010299956639812</v>
      </c>
    </row>
    <row r="7160" spans="1:5">
      <c r="A7160">
        <v>6721</v>
      </c>
      <c r="B7160" t="s">
        <v>10271</v>
      </c>
      <c r="C7160">
        <v>2</v>
      </c>
      <c r="D7160">
        <v>3.8274338954007794</v>
      </c>
      <c r="E7160">
        <v>0.3010299956639812</v>
      </c>
    </row>
    <row r="7161" spans="1:5">
      <c r="A7161">
        <v>6721</v>
      </c>
      <c r="B7161" t="s">
        <v>5369</v>
      </c>
      <c r="C7161">
        <v>2</v>
      </c>
      <c r="D7161">
        <v>3.8274338954007794</v>
      </c>
      <c r="E7161">
        <v>0.3010299956639812</v>
      </c>
    </row>
    <row r="7162" spans="1:5">
      <c r="A7162">
        <v>6721</v>
      </c>
      <c r="B7162" t="s">
        <v>10272</v>
      </c>
      <c r="C7162">
        <v>2</v>
      </c>
      <c r="D7162">
        <v>3.8274338954007794</v>
      </c>
      <c r="E7162">
        <v>0.3010299956639812</v>
      </c>
    </row>
    <row r="7163" spans="1:5">
      <c r="A7163">
        <v>6721</v>
      </c>
      <c r="B7163" t="s">
        <v>10273</v>
      </c>
      <c r="C7163">
        <v>2</v>
      </c>
      <c r="D7163">
        <v>3.8274338954007794</v>
      </c>
      <c r="E7163">
        <v>0.3010299956639812</v>
      </c>
    </row>
    <row r="7164" spans="1:5">
      <c r="A7164">
        <v>6721</v>
      </c>
      <c r="B7164" t="s">
        <v>4963</v>
      </c>
      <c r="C7164">
        <v>2</v>
      </c>
      <c r="D7164">
        <v>3.8274338954007794</v>
      </c>
      <c r="E7164">
        <v>0.3010299956639812</v>
      </c>
    </row>
    <row r="7165" spans="1:5">
      <c r="A7165">
        <v>6721</v>
      </c>
      <c r="B7165" t="s">
        <v>10274</v>
      </c>
      <c r="C7165">
        <v>2</v>
      </c>
      <c r="D7165">
        <v>3.8274338954007794</v>
      </c>
      <c r="E7165">
        <v>0.3010299956639812</v>
      </c>
    </row>
    <row r="7166" spans="1:5">
      <c r="A7166">
        <v>6721</v>
      </c>
      <c r="B7166" t="s">
        <v>10275</v>
      </c>
      <c r="C7166">
        <v>2</v>
      </c>
      <c r="D7166">
        <v>3.8274338954007794</v>
      </c>
      <c r="E7166">
        <v>0.3010299956639812</v>
      </c>
    </row>
    <row r="7167" spans="1:5">
      <c r="A7167">
        <v>6721</v>
      </c>
      <c r="B7167" t="s">
        <v>6860</v>
      </c>
      <c r="C7167">
        <v>2</v>
      </c>
      <c r="D7167">
        <v>3.8274338954007794</v>
      </c>
      <c r="E7167">
        <v>0.3010299956639812</v>
      </c>
    </row>
    <row r="7168" spans="1:5">
      <c r="A7168">
        <v>6721</v>
      </c>
      <c r="B7168" t="s">
        <v>10276</v>
      </c>
      <c r="C7168">
        <v>2</v>
      </c>
      <c r="D7168">
        <v>3.8274338954007794</v>
      </c>
      <c r="E7168">
        <v>0.3010299956639812</v>
      </c>
    </row>
    <row r="7169" spans="1:5">
      <c r="A7169">
        <v>6721</v>
      </c>
      <c r="B7169" t="s">
        <v>10277</v>
      </c>
      <c r="C7169">
        <v>2</v>
      </c>
      <c r="D7169">
        <v>3.8274338954007794</v>
      </c>
      <c r="E7169">
        <v>0.3010299956639812</v>
      </c>
    </row>
    <row r="7170" spans="1:5">
      <c r="A7170">
        <v>6721</v>
      </c>
      <c r="B7170" t="s">
        <v>10278</v>
      </c>
      <c r="C7170">
        <v>2</v>
      </c>
      <c r="D7170">
        <v>3.8274338954007794</v>
      </c>
      <c r="E7170">
        <v>0.3010299956639812</v>
      </c>
    </row>
    <row r="7171" spans="1:5">
      <c r="A7171">
        <v>6721</v>
      </c>
      <c r="B7171" t="s">
        <v>10279</v>
      </c>
      <c r="C7171">
        <v>2</v>
      </c>
      <c r="D7171">
        <v>3.8274338954007794</v>
      </c>
      <c r="E7171">
        <v>0.3010299956639812</v>
      </c>
    </row>
    <row r="7172" spans="1:5">
      <c r="A7172">
        <v>6721</v>
      </c>
      <c r="B7172" t="s">
        <v>10280</v>
      </c>
      <c r="C7172">
        <v>2</v>
      </c>
      <c r="D7172">
        <v>3.8274338954007794</v>
      </c>
      <c r="E7172">
        <v>0.3010299956639812</v>
      </c>
    </row>
    <row r="7173" spans="1:5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</row>
    <row r="7174" spans="1:5">
      <c r="A7174">
        <v>6721</v>
      </c>
      <c r="B7174" t="s">
        <v>7033</v>
      </c>
      <c r="C7174">
        <v>2</v>
      </c>
      <c r="D7174">
        <v>3.8274338954007794</v>
      </c>
      <c r="E7174">
        <v>0.3010299956639812</v>
      </c>
    </row>
    <row r="7175" spans="1:5">
      <c r="A7175">
        <v>6721</v>
      </c>
      <c r="B7175" t="s">
        <v>7111</v>
      </c>
      <c r="C7175">
        <v>2</v>
      </c>
      <c r="D7175">
        <v>3.8274338954007794</v>
      </c>
      <c r="E7175">
        <v>0.3010299956639812</v>
      </c>
    </row>
    <row r="7176" spans="1:5">
      <c r="A7176">
        <v>6721</v>
      </c>
      <c r="B7176" t="s">
        <v>10281</v>
      </c>
      <c r="C7176">
        <v>2</v>
      </c>
      <c r="D7176">
        <v>3.8274338954007794</v>
      </c>
      <c r="E7176">
        <v>0.3010299956639812</v>
      </c>
    </row>
    <row r="7177" spans="1:5">
      <c r="A7177">
        <v>6721</v>
      </c>
      <c r="B7177" t="s">
        <v>10282</v>
      </c>
      <c r="C7177">
        <v>2</v>
      </c>
      <c r="D7177">
        <v>3.8274338954007794</v>
      </c>
      <c r="E7177">
        <v>0.3010299956639812</v>
      </c>
    </row>
    <row r="7178" spans="1:5">
      <c r="A7178">
        <v>6721</v>
      </c>
      <c r="B7178" t="s">
        <v>10283</v>
      </c>
      <c r="C7178">
        <v>2</v>
      </c>
      <c r="D7178">
        <v>3.8274338954007794</v>
      </c>
      <c r="E7178">
        <v>0.3010299956639812</v>
      </c>
    </row>
    <row r="7179" spans="1:5">
      <c r="A7179">
        <v>6721</v>
      </c>
      <c r="B7179" t="s">
        <v>10284</v>
      </c>
      <c r="C7179">
        <v>2</v>
      </c>
      <c r="D7179">
        <v>3.8274338954007794</v>
      </c>
      <c r="E7179">
        <v>0.3010299956639812</v>
      </c>
    </row>
    <row r="7180" spans="1:5">
      <c r="A7180">
        <v>6721</v>
      </c>
      <c r="B7180" t="s">
        <v>10285</v>
      </c>
      <c r="C7180">
        <v>2</v>
      </c>
      <c r="D7180">
        <v>3.8274338954007794</v>
      </c>
      <c r="E7180">
        <v>0.3010299956639812</v>
      </c>
    </row>
    <row r="7181" spans="1:5">
      <c r="A7181">
        <v>6721</v>
      </c>
      <c r="B7181" t="s">
        <v>6399</v>
      </c>
      <c r="C7181">
        <v>2</v>
      </c>
      <c r="D7181">
        <v>3.8274338954007794</v>
      </c>
      <c r="E7181">
        <v>0.3010299956639812</v>
      </c>
    </row>
    <row r="7182" spans="1:5">
      <c r="A7182">
        <v>6721</v>
      </c>
      <c r="B7182" t="s">
        <v>10286</v>
      </c>
      <c r="C7182">
        <v>2</v>
      </c>
      <c r="D7182">
        <v>3.8274338954007794</v>
      </c>
      <c r="E7182">
        <v>0.3010299956639812</v>
      </c>
    </row>
    <row r="7183" spans="1:5">
      <c r="A7183">
        <v>6721</v>
      </c>
      <c r="B7183" t="s">
        <v>10287</v>
      </c>
      <c r="C7183">
        <v>2</v>
      </c>
      <c r="D7183">
        <v>3.8274338954007794</v>
      </c>
      <c r="E7183">
        <v>0.3010299956639812</v>
      </c>
    </row>
    <row r="7184" spans="1:5">
      <c r="A7184">
        <v>6721</v>
      </c>
      <c r="B7184" t="s">
        <v>10288</v>
      </c>
      <c r="C7184">
        <v>2</v>
      </c>
      <c r="D7184">
        <v>3.8274338954007794</v>
      </c>
      <c r="E7184">
        <v>0.3010299956639812</v>
      </c>
    </row>
    <row r="7185" spans="1:5">
      <c r="A7185">
        <v>6721</v>
      </c>
      <c r="B7185" t="s">
        <v>10289</v>
      </c>
      <c r="C7185">
        <v>2</v>
      </c>
      <c r="D7185">
        <v>3.8274338954007794</v>
      </c>
      <c r="E7185">
        <v>0.3010299956639812</v>
      </c>
    </row>
    <row r="7186" spans="1:5">
      <c r="A7186">
        <v>6721</v>
      </c>
      <c r="B7186" t="s">
        <v>10290</v>
      </c>
      <c r="C7186">
        <v>2</v>
      </c>
      <c r="D7186">
        <v>3.8274338954007794</v>
      </c>
      <c r="E7186">
        <v>0.3010299956639812</v>
      </c>
    </row>
    <row r="7187" spans="1:5">
      <c r="A7187">
        <v>6721</v>
      </c>
      <c r="B7187" t="s">
        <v>10291</v>
      </c>
      <c r="C7187">
        <v>2</v>
      </c>
      <c r="D7187">
        <v>3.8274338954007794</v>
      </c>
      <c r="E7187">
        <v>0.3010299956639812</v>
      </c>
    </row>
    <row r="7188" spans="1:5">
      <c r="A7188">
        <v>6721</v>
      </c>
      <c r="B7188" t="s">
        <v>10292</v>
      </c>
      <c r="C7188">
        <v>2</v>
      </c>
      <c r="D7188">
        <v>3.8274338954007794</v>
      </c>
      <c r="E7188">
        <v>0.3010299956639812</v>
      </c>
    </row>
    <row r="7189" spans="1:5">
      <c r="A7189">
        <v>6721</v>
      </c>
      <c r="B7189" t="s">
        <v>10293</v>
      </c>
      <c r="C7189">
        <v>2</v>
      </c>
      <c r="D7189">
        <v>3.8274338954007794</v>
      </c>
      <c r="E7189">
        <v>0.3010299956639812</v>
      </c>
    </row>
    <row r="7190" spans="1:5">
      <c r="A7190">
        <v>6721</v>
      </c>
      <c r="B7190" t="s">
        <v>10294</v>
      </c>
      <c r="C7190">
        <v>2</v>
      </c>
      <c r="D7190">
        <v>3.8274338954007794</v>
      </c>
      <c r="E7190">
        <v>0.3010299956639812</v>
      </c>
    </row>
    <row r="7191" spans="1:5">
      <c r="A7191">
        <v>6721</v>
      </c>
      <c r="B7191" t="s">
        <v>10295</v>
      </c>
      <c r="C7191">
        <v>2</v>
      </c>
      <c r="D7191">
        <v>3.8274338954007794</v>
      </c>
      <c r="E7191">
        <v>0.3010299956639812</v>
      </c>
    </row>
    <row r="7192" spans="1:5">
      <c r="A7192">
        <v>6721</v>
      </c>
      <c r="B7192" t="s">
        <v>10296</v>
      </c>
      <c r="C7192">
        <v>2</v>
      </c>
      <c r="D7192">
        <v>3.8274338954007794</v>
      </c>
      <c r="E7192">
        <v>0.3010299956639812</v>
      </c>
    </row>
    <row r="7193" spans="1:5">
      <c r="A7193">
        <v>6721</v>
      </c>
      <c r="B7193" t="s">
        <v>10297</v>
      </c>
      <c r="C7193">
        <v>2</v>
      </c>
      <c r="D7193">
        <v>3.8274338954007794</v>
      </c>
      <c r="E7193">
        <v>0.3010299956639812</v>
      </c>
    </row>
    <row r="7194" spans="1:5">
      <c r="A7194">
        <v>6721</v>
      </c>
      <c r="B7194" t="s">
        <v>10298</v>
      </c>
      <c r="C7194">
        <v>2</v>
      </c>
      <c r="D7194">
        <v>3.8274338954007794</v>
      </c>
      <c r="E7194">
        <v>0.3010299956639812</v>
      </c>
    </row>
    <row r="7195" spans="1:5">
      <c r="A7195">
        <v>6721</v>
      </c>
      <c r="B7195" t="s">
        <v>10299</v>
      </c>
      <c r="C7195">
        <v>2</v>
      </c>
      <c r="D7195">
        <v>3.8274338954007794</v>
      </c>
      <c r="E7195">
        <v>0.3010299956639812</v>
      </c>
    </row>
    <row r="7196" spans="1:5">
      <c r="A7196">
        <v>6721</v>
      </c>
      <c r="B7196" t="s">
        <v>10300</v>
      </c>
      <c r="C7196">
        <v>2</v>
      </c>
      <c r="D7196">
        <v>3.8274338954007794</v>
      </c>
      <c r="E7196">
        <v>0.3010299956639812</v>
      </c>
    </row>
    <row r="7197" spans="1:5">
      <c r="A7197">
        <v>6721</v>
      </c>
      <c r="B7197" t="s">
        <v>10301</v>
      </c>
      <c r="C7197">
        <v>2</v>
      </c>
      <c r="D7197">
        <v>3.8274338954007794</v>
      </c>
      <c r="E7197">
        <v>0.3010299956639812</v>
      </c>
    </row>
    <row r="7198" spans="1:5">
      <c r="A7198">
        <v>6721</v>
      </c>
      <c r="B7198" t="s">
        <v>10302</v>
      </c>
      <c r="C7198">
        <v>2</v>
      </c>
      <c r="D7198">
        <v>3.8274338954007794</v>
      </c>
      <c r="E7198">
        <v>0.3010299956639812</v>
      </c>
    </row>
    <row r="7199" spans="1:5">
      <c r="A7199">
        <v>6721</v>
      </c>
      <c r="B7199" t="s">
        <v>6255</v>
      </c>
      <c r="C7199">
        <v>2</v>
      </c>
      <c r="D7199">
        <v>3.8274338954007794</v>
      </c>
      <c r="E7199">
        <v>0.3010299956639812</v>
      </c>
    </row>
    <row r="7200" spans="1:5">
      <c r="A7200">
        <v>6721</v>
      </c>
      <c r="B7200" t="s">
        <v>10303</v>
      </c>
      <c r="C7200">
        <v>2</v>
      </c>
      <c r="D7200">
        <v>3.8274338954007794</v>
      </c>
      <c r="E7200">
        <v>0.3010299956639812</v>
      </c>
    </row>
    <row r="7201" spans="1:5">
      <c r="A7201">
        <v>6721</v>
      </c>
      <c r="B7201" t="s">
        <v>10304</v>
      </c>
      <c r="C7201">
        <v>2</v>
      </c>
      <c r="D7201">
        <v>3.8274338954007794</v>
      </c>
      <c r="E7201">
        <v>0.3010299956639812</v>
      </c>
    </row>
    <row r="7202" spans="1:5">
      <c r="A7202">
        <v>6721</v>
      </c>
      <c r="B7202" t="s">
        <v>10305</v>
      </c>
      <c r="C7202">
        <v>2</v>
      </c>
      <c r="D7202">
        <v>3.8274338954007794</v>
      </c>
      <c r="E7202">
        <v>0.3010299956639812</v>
      </c>
    </row>
    <row r="7203" spans="1:5">
      <c r="A7203">
        <v>6721</v>
      </c>
      <c r="B7203" t="s">
        <v>10306</v>
      </c>
      <c r="C7203">
        <v>2</v>
      </c>
      <c r="D7203">
        <v>3.8274338954007794</v>
      </c>
      <c r="E7203">
        <v>0.3010299956639812</v>
      </c>
    </row>
    <row r="7204" spans="1:5">
      <c r="A7204">
        <v>6721</v>
      </c>
      <c r="B7204" t="s">
        <v>7189</v>
      </c>
      <c r="C7204">
        <v>2</v>
      </c>
      <c r="D7204">
        <v>3.8274338954007794</v>
      </c>
      <c r="E7204">
        <v>0.3010299956639812</v>
      </c>
    </row>
    <row r="7205" spans="1:5">
      <c r="A7205">
        <v>6721</v>
      </c>
      <c r="B7205" t="s">
        <v>10307</v>
      </c>
      <c r="C7205">
        <v>2</v>
      </c>
      <c r="D7205">
        <v>3.8274338954007794</v>
      </c>
      <c r="E7205">
        <v>0.3010299956639812</v>
      </c>
    </row>
    <row r="7206" spans="1:5">
      <c r="A7206">
        <v>6721</v>
      </c>
      <c r="B7206" t="s">
        <v>10308</v>
      </c>
      <c r="C7206">
        <v>2</v>
      </c>
      <c r="D7206">
        <v>3.8274338954007794</v>
      </c>
      <c r="E7206">
        <v>0.3010299956639812</v>
      </c>
    </row>
    <row r="7207" spans="1:5">
      <c r="A7207">
        <v>6721</v>
      </c>
      <c r="B7207" t="s">
        <v>10309</v>
      </c>
      <c r="C7207">
        <v>2</v>
      </c>
      <c r="D7207">
        <v>3.8274338954007794</v>
      </c>
      <c r="E7207">
        <v>0.3010299956639812</v>
      </c>
    </row>
    <row r="7208" spans="1:5">
      <c r="A7208">
        <v>6721</v>
      </c>
      <c r="B7208" t="s">
        <v>10310</v>
      </c>
      <c r="C7208">
        <v>2</v>
      </c>
      <c r="D7208">
        <v>3.8274338954007794</v>
      </c>
      <c r="E7208">
        <v>0.3010299956639812</v>
      </c>
    </row>
    <row r="7209" spans="1:5">
      <c r="A7209">
        <v>6721</v>
      </c>
      <c r="B7209" t="s">
        <v>10311</v>
      </c>
      <c r="C7209">
        <v>2</v>
      </c>
      <c r="D7209">
        <v>3.8274338954007794</v>
      </c>
      <c r="E7209">
        <v>0.3010299956639812</v>
      </c>
    </row>
    <row r="7210" spans="1:5">
      <c r="A7210">
        <v>6721</v>
      </c>
      <c r="B7210" t="s">
        <v>10312</v>
      </c>
      <c r="C7210">
        <v>2</v>
      </c>
      <c r="D7210">
        <v>3.8274338954007794</v>
      </c>
      <c r="E7210">
        <v>0.3010299956639812</v>
      </c>
    </row>
    <row r="7211" spans="1:5">
      <c r="A7211">
        <v>6721</v>
      </c>
      <c r="B7211" t="s">
        <v>10313</v>
      </c>
      <c r="C7211">
        <v>2</v>
      </c>
      <c r="D7211">
        <v>3.8274338954007794</v>
      </c>
      <c r="E7211">
        <v>0.3010299956639812</v>
      </c>
    </row>
    <row r="7212" spans="1:5">
      <c r="A7212">
        <v>6721</v>
      </c>
      <c r="B7212" t="s">
        <v>10314</v>
      </c>
      <c r="C7212">
        <v>2</v>
      </c>
      <c r="D7212">
        <v>3.8274338954007794</v>
      </c>
      <c r="E7212">
        <v>0.3010299956639812</v>
      </c>
    </row>
    <row r="7213" spans="1:5">
      <c r="A7213">
        <v>6721</v>
      </c>
      <c r="B7213" t="s">
        <v>10315</v>
      </c>
      <c r="C7213">
        <v>2</v>
      </c>
      <c r="D7213">
        <v>3.8274338954007794</v>
      </c>
      <c r="E7213">
        <v>0.3010299956639812</v>
      </c>
    </row>
    <row r="7214" spans="1:5">
      <c r="A7214">
        <v>6721</v>
      </c>
      <c r="B7214" t="s">
        <v>10316</v>
      </c>
      <c r="C7214">
        <v>2</v>
      </c>
      <c r="D7214">
        <v>3.8274338954007794</v>
      </c>
      <c r="E7214">
        <v>0.3010299956639812</v>
      </c>
    </row>
    <row r="7215" spans="1:5">
      <c r="A7215">
        <v>6721</v>
      </c>
      <c r="B7215" t="s">
        <v>10317</v>
      </c>
      <c r="C7215">
        <v>2</v>
      </c>
      <c r="D7215">
        <v>3.8274338954007794</v>
      </c>
      <c r="E7215">
        <v>0.3010299956639812</v>
      </c>
    </row>
    <row r="7216" spans="1:5">
      <c r="A7216">
        <v>6721</v>
      </c>
      <c r="B7216" t="s">
        <v>10318</v>
      </c>
      <c r="C7216">
        <v>2</v>
      </c>
      <c r="D7216">
        <v>3.8274338954007794</v>
      </c>
      <c r="E7216">
        <v>0.3010299956639812</v>
      </c>
    </row>
    <row r="7217" spans="1:5">
      <c r="A7217">
        <v>6721</v>
      </c>
      <c r="B7217" t="s">
        <v>10319</v>
      </c>
      <c r="C7217">
        <v>2</v>
      </c>
      <c r="D7217">
        <v>3.8274338954007794</v>
      </c>
      <c r="E7217">
        <v>0.3010299956639812</v>
      </c>
    </row>
    <row r="7218" spans="1:5">
      <c r="A7218">
        <v>6721</v>
      </c>
      <c r="B7218" t="s">
        <v>10320</v>
      </c>
      <c r="C7218">
        <v>2</v>
      </c>
      <c r="D7218">
        <v>3.8274338954007794</v>
      </c>
      <c r="E7218">
        <v>0.3010299956639812</v>
      </c>
    </row>
    <row r="7219" spans="1:5">
      <c r="A7219">
        <v>6721</v>
      </c>
      <c r="B7219" t="s">
        <v>10321</v>
      </c>
      <c r="C7219">
        <v>2</v>
      </c>
      <c r="D7219">
        <v>3.8274338954007794</v>
      </c>
      <c r="E7219">
        <v>0.3010299956639812</v>
      </c>
    </row>
    <row r="7220" spans="1:5">
      <c r="A7220">
        <v>6721</v>
      </c>
      <c r="B7220" t="s">
        <v>10322</v>
      </c>
      <c r="C7220">
        <v>2</v>
      </c>
      <c r="D7220">
        <v>3.8274338954007794</v>
      </c>
      <c r="E7220">
        <v>0.3010299956639812</v>
      </c>
    </row>
    <row r="7221" spans="1:5">
      <c r="A7221">
        <v>6721</v>
      </c>
      <c r="B7221" t="s">
        <v>10323</v>
      </c>
      <c r="C7221">
        <v>2</v>
      </c>
      <c r="D7221">
        <v>3.8274338954007794</v>
      </c>
      <c r="E7221">
        <v>0.3010299956639812</v>
      </c>
    </row>
    <row r="7222" spans="1:5">
      <c r="A7222">
        <v>6721</v>
      </c>
      <c r="B7222" t="s">
        <v>10324</v>
      </c>
      <c r="C7222">
        <v>2</v>
      </c>
      <c r="D7222">
        <v>3.8274338954007794</v>
      </c>
      <c r="E7222">
        <v>0.3010299956639812</v>
      </c>
    </row>
    <row r="7223" spans="1:5">
      <c r="A7223">
        <v>6721</v>
      </c>
      <c r="B7223" t="s">
        <v>10325</v>
      </c>
      <c r="C7223">
        <v>2</v>
      </c>
      <c r="D7223">
        <v>3.8274338954007794</v>
      </c>
      <c r="E7223">
        <v>0.3010299956639812</v>
      </c>
    </row>
    <row r="7224" spans="1:5">
      <c r="A7224">
        <v>6721</v>
      </c>
      <c r="B7224" t="s">
        <v>10326</v>
      </c>
      <c r="C7224">
        <v>2</v>
      </c>
      <c r="D7224">
        <v>3.8274338954007794</v>
      </c>
      <c r="E7224">
        <v>0.3010299956639812</v>
      </c>
    </row>
    <row r="7225" spans="1:5">
      <c r="A7225">
        <v>6721</v>
      </c>
      <c r="B7225" t="s">
        <v>10327</v>
      </c>
      <c r="C7225">
        <v>2</v>
      </c>
      <c r="D7225">
        <v>3.8274338954007794</v>
      </c>
      <c r="E7225">
        <v>0.3010299956639812</v>
      </c>
    </row>
    <row r="7226" spans="1:5">
      <c r="A7226">
        <v>6721</v>
      </c>
      <c r="B7226" t="s">
        <v>10328</v>
      </c>
      <c r="C7226">
        <v>2</v>
      </c>
      <c r="D7226">
        <v>3.8274338954007794</v>
      </c>
      <c r="E7226">
        <v>0.3010299956639812</v>
      </c>
    </row>
    <row r="7227" spans="1:5">
      <c r="A7227">
        <v>6721</v>
      </c>
      <c r="B7227" t="s">
        <v>10329</v>
      </c>
      <c r="C7227">
        <v>2</v>
      </c>
      <c r="D7227">
        <v>3.8274338954007794</v>
      </c>
      <c r="E7227">
        <v>0.3010299956639812</v>
      </c>
    </row>
    <row r="7228" spans="1:5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</row>
    <row r="7229" spans="1:5">
      <c r="A7229">
        <v>6721</v>
      </c>
      <c r="B7229" t="s">
        <v>10330</v>
      </c>
      <c r="C7229">
        <v>2</v>
      </c>
      <c r="D7229">
        <v>3.8274338954007794</v>
      </c>
      <c r="E7229">
        <v>0.3010299956639812</v>
      </c>
    </row>
    <row r="7230" spans="1:5">
      <c r="A7230">
        <v>6721</v>
      </c>
      <c r="B7230" t="s">
        <v>10331</v>
      </c>
      <c r="C7230">
        <v>2</v>
      </c>
      <c r="D7230">
        <v>3.8274338954007794</v>
      </c>
      <c r="E7230">
        <v>0.3010299956639812</v>
      </c>
    </row>
    <row r="7231" spans="1:5">
      <c r="A7231">
        <v>6721</v>
      </c>
      <c r="B7231" t="s">
        <v>10332</v>
      </c>
      <c r="C7231">
        <v>2</v>
      </c>
      <c r="D7231">
        <v>3.8274338954007794</v>
      </c>
      <c r="E7231">
        <v>0.3010299956639812</v>
      </c>
    </row>
    <row r="7232" spans="1:5">
      <c r="A7232">
        <v>6721</v>
      </c>
      <c r="B7232" t="s">
        <v>10333</v>
      </c>
      <c r="C7232">
        <v>2</v>
      </c>
      <c r="D7232">
        <v>3.8274338954007794</v>
      </c>
      <c r="E7232">
        <v>0.3010299956639812</v>
      </c>
    </row>
    <row r="7233" spans="1:5">
      <c r="A7233">
        <v>6721</v>
      </c>
      <c r="B7233" t="s">
        <v>10334</v>
      </c>
      <c r="C7233">
        <v>2</v>
      </c>
      <c r="D7233">
        <v>3.8274338954007794</v>
      </c>
      <c r="E7233">
        <v>0.3010299956639812</v>
      </c>
    </row>
    <row r="7234" spans="1:5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</row>
    <row r="7235" spans="1:5">
      <c r="A7235">
        <v>6721</v>
      </c>
      <c r="B7235" t="s">
        <v>4957</v>
      </c>
      <c r="C7235">
        <v>2</v>
      </c>
      <c r="D7235">
        <v>3.8274338954007794</v>
      </c>
      <c r="E7235">
        <v>0.3010299956639812</v>
      </c>
    </row>
    <row r="7236" spans="1:5">
      <c r="A7236">
        <v>6721</v>
      </c>
      <c r="B7236" t="s">
        <v>10335</v>
      </c>
      <c r="C7236">
        <v>2</v>
      </c>
      <c r="D7236">
        <v>3.8274338954007794</v>
      </c>
      <c r="E7236">
        <v>0.3010299956639812</v>
      </c>
    </row>
    <row r="7237" spans="1:5">
      <c r="A7237">
        <v>6721</v>
      </c>
      <c r="B7237" t="s">
        <v>10336</v>
      </c>
      <c r="C7237">
        <v>2</v>
      </c>
      <c r="D7237">
        <v>3.8274338954007794</v>
      </c>
      <c r="E7237">
        <v>0.3010299956639812</v>
      </c>
    </row>
    <row r="7238" spans="1:5">
      <c r="A7238">
        <v>6721</v>
      </c>
      <c r="B7238" t="s">
        <v>7119</v>
      </c>
      <c r="C7238">
        <v>2</v>
      </c>
      <c r="D7238">
        <v>3.8274338954007794</v>
      </c>
      <c r="E7238">
        <v>0.3010299956639812</v>
      </c>
    </row>
    <row r="7239" spans="1:5">
      <c r="A7239">
        <v>6721</v>
      </c>
      <c r="B7239" t="s">
        <v>10337</v>
      </c>
      <c r="C7239">
        <v>2</v>
      </c>
      <c r="D7239">
        <v>3.8274338954007794</v>
      </c>
      <c r="E7239">
        <v>0.3010299956639812</v>
      </c>
    </row>
    <row r="7240" spans="1:5">
      <c r="A7240">
        <v>6721</v>
      </c>
      <c r="B7240" t="s">
        <v>10338</v>
      </c>
      <c r="C7240">
        <v>2</v>
      </c>
      <c r="D7240">
        <v>3.8274338954007794</v>
      </c>
      <c r="E7240">
        <v>0.3010299956639812</v>
      </c>
    </row>
    <row r="7241" spans="1:5">
      <c r="A7241">
        <v>6721</v>
      </c>
      <c r="B7241" t="s">
        <v>10339</v>
      </c>
      <c r="C7241">
        <v>2</v>
      </c>
      <c r="D7241">
        <v>3.8274338954007794</v>
      </c>
      <c r="E7241">
        <v>0.3010299956639812</v>
      </c>
    </row>
    <row r="7242" spans="1:5">
      <c r="A7242">
        <v>6721</v>
      </c>
      <c r="B7242" t="s">
        <v>10340</v>
      </c>
      <c r="C7242">
        <v>2</v>
      </c>
      <c r="D7242">
        <v>3.8274338954007794</v>
      </c>
      <c r="E7242">
        <v>0.3010299956639812</v>
      </c>
    </row>
    <row r="7243" spans="1:5">
      <c r="A7243">
        <v>6721</v>
      </c>
      <c r="B7243" t="s">
        <v>10341</v>
      </c>
      <c r="C7243">
        <v>2</v>
      </c>
      <c r="D7243">
        <v>3.8274338954007794</v>
      </c>
      <c r="E7243">
        <v>0.3010299956639812</v>
      </c>
    </row>
    <row r="7244" spans="1:5">
      <c r="A7244">
        <v>6721</v>
      </c>
      <c r="B7244" t="s">
        <v>10342</v>
      </c>
      <c r="C7244">
        <v>2</v>
      </c>
      <c r="D7244">
        <v>3.8274338954007794</v>
      </c>
      <c r="E7244">
        <v>0.3010299956639812</v>
      </c>
    </row>
    <row r="7245" spans="1:5">
      <c r="A7245">
        <v>6721</v>
      </c>
      <c r="B7245" t="s">
        <v>10343</v>
      </c>
      <c r="C7245">
        <v>2</v>
      </c>
      <c r="D7245">
        <v>3.8274338954007794</v>
      </c>
      <c r="E7245">
        <v>0.3010299956639812</v>
      </c>
    </row>
    <row r="7246" spans="1:5">
      <c r="A7246">
        <v>6721</v>
      </c>
      <c r="B7246" t="s">
        <v>10344</v>
      </c>
      <c r="C7246">
        <v>2</v>
      </c>
      <c r="D7246">
        <v>3.8274338954007794</v>
      </c>
      <c r="E7246">
        <v>0.3010299956639812</v>
      </c>
    </row>
    <row r="7247" spans="1:5">
      <c r="A7247">
        <v>6721</v>
      </c>
      <c r="B7247" t="s">
        <v>10345</v>
      </c>
      <c r="C7247">
        <v>2</v>
      </c>
      <c r="D7247">
        <v>3.8274338954007794</v>
      </c>
      <c r="E7247">
        <v>0.3010299956639812</v>
      </c>
    </row>
    <row r="7248" spans="1:5">
      <c r="A7248">
        <v>6721</v>
      </c>
      <c r="B7248" t="s">
        <v>10346</v>
      </c>
      <c r="C7248">
        <v>2</v>
      </c>
      <c r="D7248">
        <v>3.8274338954007794</v>
      </c>
      <c r="E7248">
        <v>0.3010299956639812</v>
      </c>
    </row>
    <row r="7249" spans="1:5">
      <c r="A7249">
        <v>6721</v>
      </c>
      <c r="B7249" t="s">
        <v>10347</v>
      </c>
      <c r="C7249">
        <v>2</v>
      </c>
      <c r="D7249">
        <v>3.8274338954007794</v>
      </c>
      <c r="E7249">
        <v>0.3010299956639812</v>
      </c>
    </row>
    <row r="7250" spans="1:5">
      <c r="A7250">
        <v>6721</v>
      </c>
      <c r="B7250" t="s">
        <v>10348</v>
      </c>
      <c r="C7250">
        <v>2</v>
      </c>
      <c r="D7250">
        <v>3.8274338954007794</v>
      </c>
      <c r="E7250">
        <v>0.3010299956639812</v>
      </c>
    </row>
    <row r="7251" spans="1:5">
      <c r="A7251">
        <v>6721</v>
      </c>
      <c r="B7251" t="s">
        <v>10349</v>
      </c>
      <c r="C7251">
        <v>2</v>
      </c>
      <c r="D7251">
        <v>3.8274338954007794</v>
      </c>
      <c r="E7251">
        <v>0.3010299956639812</v>
      </c>
    </row>
    <row r="7252" spans="1:5">
      <c r="A7252">
        <v>6721</v>
      </c>
      <c r="B7252" t="s">
        <v>10350</v>
      </c>
      <c r="C7252">
        <v>2</v>
      </c>
      <c r="D7252">
        <v>3.8274338954007794</v>
      </c>
      <c r="E7252">
        <v>0.3010299956639812</v>
      </c>
    </row>
    <row r="7253" spans="1:5">
      <c r="A7253">
        <v>6721</v>
      </c>
      <c r="B7253" t="s">
        <v>10351</v>
      </c>
      <c r="C7253">
        <v>2</v>
      </c>
      <c r="D7253">
        <v>3.8274338954007794</v>
      </c>
      <c r="E7253">
        <v>0.3010299956639812</v>
      </c>
    </row>
    <row r="7254" spans="1:5">
      <c r="A7254">
        <v>6721</v>
      </c>
      <c r="B7254" t="s">
        <v>6244</v>
      </c>
      <c r="C7254">
        <v>2</v>
      </c>
      <c r="D7254">
        <v>3.8274338954007794</v>
      </c>
      <c r="E7254">
        <v>0.3010299956639812</v>
      </c>
    </row>
    <row r="7255" spans="1:5">
      <c r="A7255">
        <v>6721</v>
      </c>
      <c r="B7255" t="s">
        <v>10352</v>
      </c>
      <c r="C7255">
        <v>2</v>
      </c>
      <c r="D7255">
        <v>3.8274338954007794</v>
      </c>
      <c r="E7255">
        <v>0.3010299956639812</v>
      </c>
    </row>
    <row r="7256" spans="1:5">
      <c r="A7256">
        <v>6721</v>
      </c>
      <c r="B7256" t="s">
        <v>10353</v>
      </c>
      <c r="C7256">
        <v>2</v>
      </c>
      <c r="D7256">
        <v>3.8274338954007794</v>
      </c>
      <c r="E7256">
        <v>0.3010299956639812</v>
      </c>
    </row>
    <row r="7257" spans="1:5">
      <c r="A7257">
        <v>6721</v>
      </c>
      <c r="B7257" t="s">
        <v>6437</v>
      </c>
      <c r="C7257">
        <v>2</v>
      </c>
      <c r="D7257">
        <v>3.8274338954007794</v>
      </c>
      <c r="E7257">
        <v>0.3010299956639812</v>
      </c>
    </row>
    <row r="7258" spans="1:5">
      <c r="A7258">
        <v>6721</v>
      </c>
      <c r="B7258" t="s">
        <v>10354</v>
      </c>
      <c r="C7258">
        <v>2</v>
      </c>
      <c r="D7258">
        <v>3.8274338954007794</v>
      </c>
      <c r="E7258">
        <v>0.3010299956639812</v>
      </c>
    </row>
    <row r="7259" spans="1:5">
      <c r="A7259">
        <v>6721</v>
      </c>
      <c r="B7259" t="s">
        <v>10355</v>
      </c>
      <c r="C7259">
        <v>2</v>
      </c>
      <c r="D7259">
        <v>3.8274338954007794</v>
      </c>
      <c r="E7259">
        <v>0.3010299956639812</v>
      </c>
    </row>
    <row r="7260" spans="1:5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</row>
    <row r="7261" spans="1:5">
      <c r="A7261">
        <v>6721</v>
      </c>
      <c r="B7261" t="s">
        <v>10356</v>
      </c>
      <c r="C7261">
        <v>2</v>
      </c>
      <c r="D7261">
        <v>3.8274338954007794</v>
      </c>
      <c r="E7261">
        <v>0.3010299956639812</v>
      </c>
    </row>
    <row r="7262" spans="1:5">
      <c r="A7262">
        <v>6721</v>
      </c>
      <c r="B7262" t="s">
        <v>10357</v>
      </c>
      <c r="C7262">
        <v>2</v>
      </c>
      <c r="D7262">
        <v>3.8274338954007794</v>
      </c>
      <c r="E7262">
        <v>0.3010299956639812</v>
      </c>
    </row>
    <row r="7263" spans="1:5">
      <c r="A7263">
        <v>6721</v>
      </c>
      <c r="B7263" t="s">
        <v>4487</v>
      </c>
      <c r="C7263">
        <v>2</v>
      </c>
      <c r="D7263">
        <v>3.8274338954007794</v>
      </c>
      <c r="E7263">
        <v>0.3010299956639812</v>
      </c>
    </row>
    <row r="7264" spans="1:5">
      <c r="A7264">
        <v>6721</v>
      </c>
      <c r="B7264" t="s">
        <v>10358</v>
      </c>
      <c r="C7264">
        <v>2</v>
      </c>
      <c r="D7264">
        <v>3.8274338954007794</v>
      </c>
      <c r="E7264">
        <v>0.3010299956639812</v>
      </c>
    </row>
    <row r="7265" spans="1:5">
      <c r="A7265">
        <v>6721</v>
      </c>
      <c r="B7265" t="s">
        <v>6688</v>
      </c>
      <c r="C7265">
        <v>2</v>
      </c>
      <c r="D7265">
        <v>3.8274338954007794</v>
      </c>
      <c r="E7265">
        <v>0.3010299956639812</v>
      </c>
    </row>
    <row r="7266" spans="1:5">
      <c r="A7266">
        <v>6721</v>
      </c>
      <c r="B7266" t="s">
        <v>10359</v>
      </c>
      <c r="C7266">
        <v>2</v>
      </c>
      <c r="D7266">
        <v>3.8274338954007794</v>
      </c>
      <c r="E7266">
        <v>0.3010299956639812</v>
      </c>
    </row>
    <row r="7267" spans="1:5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</row>
    <row r="7268" spans="1:5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</row>
    <row r="7269" spans="1:5">
      <c r="A7269">
        <v>6721</v>
      </c>
      <c r="B7269" t="s">
        <v>10360</v>
      </c>
      <c r="C7269">
        <v>2</v>
      </c>
      <c r="D7269">
        <v>3.8274338954007794</v>
      </c>
      <c r="E7269">
        <v>0.3010299956639812</v>
      </c>
    </row>
    <row r="7270" spans="1:5">
      <c r="A7270">
        <v>6721</v>
      </c>
      <c r="B7270" t="s">
        <v>10361</v>
      </c>
      <c r="C7270">
        <v>2</v>
      </c>
      <c r="D7270">
        <v>3.8274338954007794</v>
      </c>
      <c r="E7270">
        <v>0.3010299956639812</v>
      </c>
    </row>
    <row r="7271" spans="1:5">
      <c r="A7271">
        <v>6721</v>
      </c>
      <c r="B7271" t="s">
        <v>10362</v>
      </c>
      <c r="C7271">
        <v>2</v>
      </c>
      <c r="D7271">
        <v>3.8274338954007794</v>
      </c>
      <c r="E7271">
        <v>0.3010299956639812</v>
      </c>
    </row>
    <row r="7272" spans="1:5">
      <c r="A7272">
        <v>6721</v>
      </c>
      <c r="B7272" t="s">
        <v>10363</v>
      </c>
      <c r="C7272">
        <v>2</v>
      </c>
      <c r="D7272">
        <v>3.8274338954007794</v>
      </c>
      <c r="E7272">
        <v>0.3010299956639812</v>
      </c>
    </row>
    <row r="7273" spans="1:5">
      <c r="A7273">
        <v>6721</v>
      </c>
      <c r="B7273" t="s">
        <v>10364</v>
      </c>
      <c r="C7273">
        <v>2</v>
      </c>
      <c r="D7273">
        <v>3.8274338954007794</v>
      </c>
      <c r="E7273">
        <v>0.3010299956639812</v>
      </c>
    </row>
    <row r="7274" spans="1:5">
      <c r="A7274">
        <v>6721</v>
      </c>
      <c r="B7274" t="s">
        <v>10365</v>
      </c>
      <c r="C7274">
        <v>2</v>
      </c>
      <c r="D7274">
        <v>3.8274338954007794</v>
      </c>
      <c r="E7274">
        <v>0.3010299956639812</v>
      </c>
    </row>
    <row r="7275" spans="1:5">
      <c r="A7275">
        <v>6721</v>
      </c>
      <c r="B7275" t="s">
        <v>10366</v>
      </c>
      <c r="C7275">
        <v>2</v>
      </c>
      <c r="D7275">
        <v>3.8274338954007794</v>
      </c>
      <c r="E7275">
        <v>0.3010299956639812</v>
      </c>
    </row>
    <row r="7276" spans="1:5">
      <c r="A7276">
        <v>6721</v>
      </c>
      <c r="B7276" t="s">
        <v>10367</v>
      </c>
      <c r="C7276">
        <v>2</v>
      </c>
      <c r="D7276">
        <v>3.8274338954007794</v>
      </c>
      <c r="E7276">
        <v>0.3010299956639812</v>
      </c>
    </row>
    <row r="7277" spans="1:5">
      <c r="A7277">
        <v>6721</v>
      </c>
      <c r="B7277" t="s">
        <v>10368</v>
      </c>
      <c r="C7277">
        <v>2</v>
      </c>
      <c r="D7277">
        <v>3.8274338954007794</v>
      </c>
      <c r="E7277">
        <v>0.3010299956639812</v>
      </c>
    </row>
    <row r="7278" spans="1:5">
      <c r="A7278">
        <v>6721</v>
      </c>
      <c r="B7278" t="s">
        <v>10369</v>
      </c>
      <c r="C7278">
        <v>2</v>
      </c>
      <c r="D7278">
        <v>3.8274338954007794</v>
      </c>
      <c r="E7278">
        <v>0.3010299956639812</v>
      </c>
    </row>
    <row r="7279" spans="1:5">
      <c r="A7279">
        <v>6721</v>
      </c>
      <c r="B7279" t="s">
        <v>10370</v>
      </c>
      <c r="C7279">
        <v>2</v>
      </c>
      <c r="D7279">
        <v>3.8274338954007794</v>
      </c>
      <c r="E7279">
        <v>0.3010299956639812</v>
      </c>
    </row>
    <row r="7280" spans="1:5">
      <c r="A7280">
        <v>6721</v>
      </c>
      <c r="B7280" t="s">
        <v>10371</v>
      </c>
      <c r="C7280">
        <v>2</v>
      </c>
      <c r="D7280">
        <v>3.8274338954007794</v>
      </c>
      <c r="E7280">
        <v>0.3010299956639812</v>
      </c>
    </row>
    <row r="7281" spans="1:5">
      <c r="A7281">
        <v>6721</v>
      </c>
      <c r="B7281" t="s">
        <v>10372</v>
      </c>
      <c r="C7281">
        <v>2</v>
      </c>
      <c r="D7281">
        <v>3.8274338954007794</v>
      </c>
      <c r="E7281">
        <v>0.3010299956639812</v>
      </c>
    </row>
    <row r="7282" spans="1:5">
      <c r="A7282">
        <v>6721</v>
      </c>
      <c r="B7282" t="s">
        <v>10373</v>
      </c>
      <c r="C7282">
        <v>2</v>
      </c>
      <c r="D7282">
        <v>3.8274338954007794</v>
      </c>
      <c r="E7282">
        <v>0.3010299956639812</v>
      </c>
    </row>
    <row r="7283" spans="1:5">
      <c r="A7283">
        <v>6721</v>
      </c>
      <c r="B7283" t="s">
        <v>10374</v>
      </c>
      <c r="C7283">
        <v>2</v>
      </c>
      <c r="D7283">
        <v>3.8274338954007794</v>
      </c>
      <c r="E7283">
        <v>0.3010299956639812</v>
      </c>
    </row>
    <row r="7284" spans="1:5">
      <c r="A7284">
        <v>6721</v>
      </c>
      <c r="B7284" t="s">
        <v>10375</v>
      </c>
      <c r="C7284">
        <v>2</v>
      </c>
      <c r="D7284">
        <v>3.8274338954007794</v>
      </c>
      <c r="E7284">
        <v>0.3010299956639812</v>
      </c>
    </row>
    <row r="7285" spans="1:5">
      <c r="A7285">
        <v>6721</v>
      </c>
      <c r="B7285" t="s">
        <v>10376</v>
      </c>
      <c r="C7285">
        <v>2</v>
      </c>
      <c r="D7285">
        <v>3.8274338954007794</v>
      </c>
      <c r="E7285">
        <v>0.3010299956639812</v>
      </c>
    </row>
    <row r="7286" spans="1:5">
      <c r="A7286">
        <v>6721</v>
      </c>
      <c r="B7286" t="s">
        <v>10377</v>
      </c>
      <c r="C7286">
        <v>2</v>
      </c>
      <c r="D7286">
        <v>3.8274338954007794</v>
      </c>
      <c r="E7286">
        <v>0.3010299956639812</v>
      </c>
    </row>
    <row r="7287" spans="1:5">
      <c r="A7287">
        <v>6721</v>
      </c>
      <c r="B7287" t="s">
        <v>10378</v>
      </c>
      <c r="C7287">
        <v>2</v>
      </c>
      <c r="D7287">
        <v>3.8274338954007794</v>
      </c>
      <c r="E7287">
        <v>0.3010299956639812</v>
      </c>
    </row>
    <row r="7288" spans="1:5">
      <c r="A7288">
        <v>6721</v>
      </c>
      <c r="B7288" t="s">
        <v>10379</v>
      </c>
      <c r="C7288">
        <v>2</v>
      </c>
      <c r="D7288">
        <v>3.8274338954007794</v>
      </c>
      <c r="E7288">
        <v>0.3010299956639812</v>
      </c>
    </row>
    <row r="7289" spans="1:5">
      <c r="A7289">
        <v>6721</v>
      </c>
      <c r="B7289" t="s">
        <v>4974</v>
      </c>
      <c r="C7289">
        <v>2</v>
      </c>
      <c r="D7289">
        <v>3.8274338954007794</v>
      </c>
      <c r="E7289">
        <v>0.3010299956639812</v>
      </c>
    </row>
    <row r="7290" spans="1:5">
      <c r="A7290">
        <v>6721</v>
      </c>
      <c r="B7290" t="s">
        <v>10380</v>
      </c>
      <c r="C7290">
        <v>2</v>
      </c>
      <c r="D7290">
        <v>3.8274338954007794</v>
      </c>
      <c r="E7290">
        <v>0.3010299956639812</v>
      </c>
    </row>
    <row r="7291" spans="1:5">
      <c r="A7291">
        <v>6721</v>
      </c>
      <c r="B7291" t="s">
        <v>10381</v>
      </c>
      <c r="C7291">
        <v>2</v>
      </c>
      <c r="D7291">
        <v>3.8274338954007794</v>
      </c>
      <c r="E7291">
        <v>0.3010299956639812</v>
      </c>
    </row>
    <row r="7292" spans="1:5">
      <c r="A7292">
        <v>6721</v>
      </c>
      <c r="B7292" t="s">
        <v>10382</v>
      </c>
      <c r="C7292">
        <v>2</v>
      </c>
      <c r="D7292">
        <v>3.8274338954007794</v>
      </c>
      <c r="E7292">
        <v>0.3010299956639812</v>
      </c>
    </row>
    <row r="7293" spans="1:5">
      <c r="A7293">
        <v>6721</v>
      </c>
      <c r="B7293" t="s">
        <v>10383</v>
      </c>
      <c r="C7293">
        <v>2</v>
      </c>
      <c r="D7293">
        <v>3.8274338954007794</v>
      </c>
      <c r="E7293">
        <v>0.3010299956639812</v>
      </c>
    </row>
    <row r="7294" spans="1:5">
      <c r="A7294">
        <v>6721</v>
      </c>
      <c r="B7294" t="s">
        <v>10384</v>
      </c>
      <c r="C7294">
        <v>2</v>
      </c>
      <c r="D7294">
        <v>3.8274338954007794</v>
      </c>
      <c r="E7294">
        <v>0.3010299956639812</v>
      </c>
    </row>
    <row r="7295" spans="1:5">
      <c r="A7295">
        <v>6721</v>
      </c>
      <c r="B7295" t="s">
        <v>10385</v>
      </c>
      <c r="C7295">
        <v>2</v>
      </c>
      <c r="D7295">
        <v>3.8274338954007794</v>
      </c>
      <c r="E7295">
        <v>0.3010299956639812</v>
      </c>
    </row>
    <row r="7296" spans="1:5">
      <c r="A7296">
        <v>6721</v>
      </c>
      <c r="B7296" t="s">
        <v>10386</v>
      </c>
      <c r="C7296">
        <v>2</v>
      </c>
      <c r="D7296">
        <v>3.8274338954007794</v>
      </c>
      <c r="E7296">
        <v>0.3010299956639812</v>
      </c>
    </row>
    <row r="7297" spans="1:5">
      <c r="A7297">
        <v>6721</v>
      </c>
      <c r="B7297" t="s">
        <v>10387</v>
      </c>
      <c r="C7297">
        <v>2</v>
      </c>
      <c r="D7297">
        <v>3.8274338954007794</v>
      </c>
      <c r="E7297">
        <v>0.3010299956639812</v>
      </c>
    </row>
    <row r="7298" spans="1:5">
      <c r="A7298">
        <v>6721</v>
      </c>
      <c r="B7298" t="s">
        <v>4178</v>
      </c>
      <c r="C7298">
        <v>2</v>
      </c>
      <c r="D7298">
        <v>3.8274338954007794</v>
      </c>
      <c r="E7298">
        <v>0.3010299956639812</v>
      </c>
    </row>
    <row r="7299" spans="1:5">
      <c r="A7299">
        <v>6721</v>
      </c>
      <c r="B7299" t="s">
        <v>5331</v>
      </c>
      <c r="C7299">
        <v>2</v>
      </c>
      <c r="D7299">
        <v>3.8274338954007794</v>
      </c>
      <c r="E7299">
        <v>0.3010299956639812</v>
      </c>
    </row>
    <row r="7300" spans="1:5">
      <c r="A7300">
        <v>6721</v>
      </c>
      <c r="B7300" t="s">
        <v>10388</v>
      </c>
      <c r="C7300">
        <v>2</v>
      </c>
      <c r="D7300">
        <v>3.8274338954007794</v>
      </c>
      <c r="E7300">
        <v>0.3010299956639812</v>
      </c>
    </row>
    <row r="7301" spans="1:5">
      <c r="A7301">
        <v>6721</v>
      </c>
      <c r="B7301" t="s">
        <v>10389</v>
      </c>
      <c r="C7301">
        <v>2</v>
      </c>
      <c r="D7301">
        <v>3.8274338954007794</v>
      </c>
      <c r="E7301">
        <v>0.3010299956639812</v>
      </c>
    </row>
    <row r="7302" spans="1:5">
      <c r="A7302">
        <v>6721</v>
      </c>
      <c r="B7302" t="s">
        <v>10390</v>
      </c>
      <c r="C7302">
        <v>2</v>
      </c>
      <c r="D7302">
        <v>3.8274338954007794</v>
      </c>
      <c r="E7302">
        <v>0.3010299956639812</v>
      </c>
    </row>
    <row r="7303" spans="1:5">
      <c r="A7303">
        <v>6721</v>
      </c>
      <c r="B7303" t="s">
        <v>10391</v>
      </c>
      <c r="C7303">
        <v>2</v>
      </c>
      <c r="D7303">
        <v>3.8274338954007794</v>
      </c>
      <c r="E7303">
        <v>0.3010299956639812</v>
      </c>
    </row>
    <row r="7304" spans="1:5">
      <c r="A7304">
        <v>6721</v>
      </c>
      <c r="B7304" t="s">
        <v>10392</v>
      </c>
      <c r="C7304">
        <v>2</v>
      </c>
      <c r="D7304">
        <v>3.8274338954007794</v>
      </c>
      <c r="E7304">
        <v>0.3010299956639812</v>
      </c>
    </row>
    <row r="7305" spans="1:5">
      <c r="A7305">
        <v>6721</v>
      </c>
      <c r="B7305" t="s">
        <v>10393</v>
      </c>
      <c r="C7305">
        <v>2</v>
      </c>
      <c r="D7305">
        <v>3.8274338954007794</v>
      </c>
      <c r="E7305">
        <v>0.3010299956639812</v>
      </c>
    </row>
    <row r="7306" spans="1:5">
      <c r="A7306">
        <v>6721</v>
      </c>
      <c r="B7306" t="s">
        <v>10394</v>
      </c>
      <c r="C7306">
        <v>2</v>
      </c>
      <c r="D7306">
        <v>3.8274338954007794</v>
      </c>
      <c r="E7306">
        <v>0.3010299956639812</v>
      </c>
    </row>
    <row r="7307" spans="1:5">
      <c r="A7307">
        <v>6721</v>
      </c>
      <c r="B7307" t="s">
        <v>10395</v>
      </c>
      <c r="C7307">
        <v>2</v>
      </c>
      <c r="D7307">
        <v>3.8274338954007794</v>
      </c>
      <c r="E7307">
        <v>0.3010299956639812</v>
      </c>
    </row>
    <row r="7308" spans="1:5">
      <c r="A7308">
        <v>6721</v>
      </c>
      <c r="B7308" t="s">
        <v>10396</v>
      </c>
      <c r="C7308">
        <v>2</v>
      </c>
      <c r="D7308">
        <v>3.8274338954007794</v>
      </c>
      <c r="E7308">
        <v>0.3010299956639812</v>
      </c>
    </row>
    <row r="7309" spans="1:5">
      <c r="A7309">
        <v>6721</v>
      </c>
      <c r="B7309" t="s">
        <v>10397</v>
      </c>
      <c r="C7309">
        <v>2</v>
      </c>
      <c r="D7309">
        <v>3.8274338954007794</v>
      </c>
      <c r="E7309">
        <v>0.3010299956639812</v>
      </c>
    </row>
    <row r="7310" spans="1:5">
      <c r="A7310">
        <v>6721</v>
      </c>
      <c r="B7310" t="s">
        <v>10398</v>
      </c>
      <c r="C7310">
        <v>2</v>
      </c>
      <c r="D7310">
        <v>3.8274338954007794</v>
      </c>
      <c r="E7310">
        <v>0.3010299956639812</v>
      </c>
    </row>
    <row r="7311" spans="1:5">
      <c r="A7311">
        <v>6721</v>
      </c>
      <c r="B7311" t="s">
        <v>10399</v>
      </c>
      <c r="C7311">
        <v>2</v>
      </c>
      <c r="D7311">
        <v>3.8274338954007794</v>
      </c>
      <c r="E7311">
        <v>0.3010299956639812</v>
      </c>
    </row>
    <row r="7312" spans="1:5">
      <c r="A7312">
        <v>6721</v>
      </c>
      <c r="B7312" t="s">
        <v>10400</v>
      </c>
      <c r="C7312">
        <v>2</v>
      </c>
      <c r="D7312">
        <v>3.8274338954007794</v>
      </c>
      <c r="E7312">
        <v>0.3010299956639812</v>
      </c>
    </row>
    <row r="7313" spans="1:5">
      <c r="A7313">
        <v>6721</v>
      </c>
      <c r="B7313" t="s">
        <v>10401</v>
      </c>
      <c r="C7313">
        <v>2</v>
      </c>
      <c r="D7313">
        <v>3.8274338954007794</v>
      </c>
      <c r="E7313">
        <v>0.3010299956639812</v>
      </c>
    </row>
    <row r="7314" spans="1:5">
      <c r="A7314">
        <v>6721</v>
      </c>
      <c r="B7314" t="s">
        <v>10402</v>
      </c>
      <c r="C7314">
        <v>2</v>
      </c>
      <c r="D7314">
        <v>3.8274338954007794</v>
      </c>
      <c r="E7314">
        <v>0.3010299956639812</v>
      </c>
    </row>
    <row r="7315" spans="1:5">
      <c r="A7315">
        <v>6721</v>
      </c>
      <c r="B7315" t="s">
        <v>10403</v>
      </c>
      <c r="C7315">
        <v>2</v>
      </c>
      <c r="D7315">
        <v>3.8274338954007794</v>
      </c>
      <c r="E7315">
        <v>0.3010299956639812</v>
      </c>
    </row>
    <row r="7316" spans="1:5">
      <c r="A7316">
        <v>6721</v>
      </c>
      <c r="B7316" t="s">
        <v>10404</v>
      </c>
      <c r="C7316">
        <v>2</v>
      </c>
      <c r="D7316">
        <v>3.8274338954007794</v>
      </c>
      <c r="E7316">
        <v>0.3010299956639812</v>
      </c>
    </row>
    <row r="7317" spans="1:5">
      <c r="A7317">
        <v>6721</v>
      </c>
      <c r="B7317" t="s">
        <v>10405</v>
      </c>
      <c r="C7317">
        <v>2</v>
      </c>
      <c r="D7317">
        <v>3.8274338954007794</v>
      </c>
      <c r="E7317">
        <v>0.3010299956639812</v>
      </c>
    </row>
    <row r="7318" spans="1:5">
      <c r="A7318">
        <v>6721</v>
      </c>
      <c r="B7318" t="s">
        <v>10406</v>
      </c>
      <c r="C7318">
        <v>2</v>
      </c>
      <c r="D7318">
        <v>3.8274338954007794</v>
      </c>
      <c r="E7318">
        <v>0.3010299956639812</v>
      </c>
    </row>
    <row r="7319" spans="1:5">
      <c r="A7319">
        <v>6721</v>
      </c>
      <c r="B7319" t="s">
        <v>10407</v>
      </c>
      <c r="C7319">
        <v>2</v>
      </c>
      <c r="D7319">
        <v>3.8274338954007794</v>
      </c>
      <c r="E7319">
        <v>0.3010299956639812</v>
      </c>
    </row>
    <row r="7320" spans="1:5">
      <c r="A7320">
        <v>6721</v>
      </c>
      <c r="B7320" t="s">
        <v>10408</v>
      </c>
      <c r="C7320">
        <v>2</v>
      </c>
      <c r="D7320">
        <v>3.8274338954007794</v>
      </c>
      <c r="E7320">
        <v>0.3010299956639812</v>
      </c>
    </row>
    <row r="7321" spans="1:5">
      <c r="A7321">
        <v>6721</v>
      </c>
      <c r="B7321" t="s">
        <v>10409</v>
      </c>
      <c r="C7321">
        <v>2</v>
      </c>
      <c r="D7321">
        <v>3.8274338954007794</v>
      </c>
      <c r="E7321">
        <v>0.3010299956639812</v>
      </c>
    </row>
    <row r="7322" spans="1:5">
      <c r="A7322">
        <v>6721</v>
      </c>
      <c r="B7322" t="s">
        <v>10410</v>
      </c>
      <c r="C7322">
        <v>2</v>
      </c>
      <c r="D7322">
        <v>3.8274338954007794</v>
      </c>
      <c r="E7322">
        <v>0.3010299956639812</v>
      </c>
    </row>
    <row r="7323" spans="1:5">
      <c r="A7323">
        <v>6721</v>
      </c>
      <c r="B7323" t="s">
        <v>4881</v>
      </c>
      <c r="C7323">
        <v>2</v>
      </c>
      <c r="D7323">
        <v>3.8274338954007794</v>
      </c>
      <c r="E7323">
        <v>0.3010299956639812</v>
      </c>
    </row>
    <row r="7324" spans="1:5">
      <c r="A7324">
        <v>6721</v>
      </c>
      <c r="B7324" t="s">
        <v>10411</v>
      </c>
      <c r="C7324">
        <v>2</v>
      </c>
      <c r="D7324">
        <v>3.8274338954007794</v>
      </c>
      <c r="E7324">
        <v>0.3010299956639812</v>
      </c>
    </row>
    <row r="7325" spans="1:5">
      <c r="A7325">
        <v>6721</v>
      </c>
      <c r="B7325" t="s">
        <v>10412</v>
      </c>
      <c r="C7325">
        <v>2</v>
      </c>
      <c r="D7325">
        <v>3.8274338954007794</v>
      </c>
      <c r="E7325">
        <v>0.3010299956639812</v>
      </c>
    </row>
    <row r="7326" spans="1:5">
      <c r="A7326">
        <v>6721</v>
      </c>
      <c r="B7326" t="s">
        <v>10413</v>
      </c>
      <c r="C7326">
        <v>2</v>
      </c>
      <c r="D7326">
        <v>3.8274338954007794</v>
      </c>
      <c r="E7326">
        <v>0.3010299956639812</v>
      </c>
    </row>
    <row r="7327" spans="1:5">
      <c r="A7327">
        <v>6721</v>
      </c>
      <c r="B7327" t="s">
        <v>10414</v>
      </c>
      <c r="C7327">
        <v>2</v>
      </c>
      <c r="D7327">
        <v>3.8274338954007794</v>
      </c>
      <c r="E7327">
        <v>0.3010299956639812</v>
      </c>
    </row>
    <row r="7328" spans="1:5">
      <c r="A7328">
        <v>6721</v>
      </c>
      <c r="B7328" t="s">
        <v>10415</v>
      </c>
      <c r="C7328">
        <v>2</v>
      </c>
      <c r="D7328">
        <v>3.8274338954007794</v>
      </c>
      <c r="E7328">
        <v>0.3010299956639812</v>
      </c>
    </row>
    <row r="7329" spans="1:5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</row>
    <row r="7330" spans="1:5">
      <c r="A7330">
        <v>6721</v>
      </c>
      <c r="B7330" t="s">
        <v>10416</v>
      </c>
      <c r="C7330">
        <v>2</v>
      </c>
      <c r="D7330">
        <v>3.8274338954007794</v>
      </c>
      <c r="E7330">
        <v>0.3010299956639812</v>
      </c>
    </row>
    <row r="7331" spans="1:5">
      <c r="A7331">
        <v>6721</v>
      </c>
      <c r="B7331" t="s">
        <v>10417</v>
      </c>
      <c r="C7331">
        <v>2</v>
      </c>
      <c r="D7331">
        <v>3.8274338954007794</v>
      </c>
      <c r="E7331">
        <v>0.3010299956639812</v>
      </c>
    </row>
    <row r="7332" spans="1:5">
      <c r="A7332">
        <v>6721</v>
      </c>
      <c r="B7332" t="s">
        <v>6404</v>
      </c>
      <c r="C7332">
        <v>2</v>
      </c>
      <c r="D7332">
        <v>3.8274338954007794</v>
      </c>
      <c r="E7332">
        <v>0.3010299956639812</v>
      </c>
    </row>
    <row r="7333" spans="1:5">
      <c r="A7333">
        <v>6721</v>
      </c>
      <c r="B7333" t="s">
        <v>10418</v>
      </c>
      <c r="C7333">
        <v>2</v>
      </c>
      <c r="D7333">
        <v>3.8274338954007794</v>
      </c>
      <c r="E7333">
        <v>0.3010299956639812</v>
      </c>
    </row>
    <row r="7334" spans="1:5">
      <c r="A7334">
        <v>6721</v>
      </c>
      <c r="B7334" t="s">
        <v>6324</v>
      </c>
      <c r="C7334">
        <v>2</v>
      </c>
      <c r="D7334">
        <v>3.8274338954007794</v>
      </c>
      <c r="E7334">
        <v>0.3010299956639812</v>
      </c>
    </row>
    <row r="7335" spans="1:5">
      <c r="A7335">
        <v>6721</v>
      </c>
      <c r="B7335" t="s">
        <v>10419</v>
      </c>
      <c r="C7335">
        <v>2</v>
      </c>
      <c r="D7335">
        <v>3.8274338954007794</v>
      </c>
      <c r="E7335">
        <v>0.3010299956639812</v>
      </c>
    </row>
    <row r="7336" spans="1:5">
      <c r="A7336">
        <v>6721</v>
      </c>
      <c r="B7336" t="s">
        <v>4691</v>
      </c>
      <c r="C7336">
        <v>2</v>
      </c>
      <c r="D7336">
        <v>3.8274338954007794</v>
      </c>
      <c r="E7336">
        <v>0.3010299956639812</v>
      </c>
    </row>
    <row r="7337" spans="1:5">
      <c r="A7337">
        <v>6721</v>
      </c>
      <c r="B7337" t="s">
        <v>10420</v>
      </c>
      <c r="C7337">
        <v>2</v>
      </c>
      <c r="D7337">
        <v>3.8274338954007794</v>
      </c>
      <c r="E7337">
        <v>0.3010299956639812</v>
      </c>
    </row>
    <row r="7338" spans="1:5">
      <c r="A7338">
        <v>6721</v>
      </c>
      <c r="B7338" t="s">
        <v>10421</v>
      </c>
      <c r="C7338">
        <v>2</v>
      </c>
      <c r="D7338">
        <v>3.8274338954007794</v>
      </c>
      <c r="E7338">
        <v>0.3010299956639812</v>
      </c>
    </row>
    <row r="7339" spans="1:5">
      <c r="A7339">
        <v>6721</v>
      </c>
      <c r="B7339" t="s">
        <v>10422</v>
      </c>
      <c r="C7339">
        <v>2</v>
      </c>
      <c r="D7339">
        <v>3.8274338954007794</v>
      </c>
      <c r="E7339">
        <v>0.3010299956639812</v>
      </c>
    </row>
    <row r="7340" spans="1:5">
      <c r="A7340">
        <v>6721</v>
      </c>
      <c r="B7340" t="s">
        <v>10423</v>
      </c>
      <c r="C7340">
        <v>2</v>
      </c>
      <c r="D7340">
        <v>3.8274338954007794</v>
      </c>
      <c r="E7340">
        <v>0.3010299956639812</v>
      </c>
    </row>
    <row r="7341" spans="1:5">
      <c r="A7341">
        <v>6721</v>
      </c>
      <c r="B7341" t="s">
        <v>10424</v>
      </c>
      <c r="C7341">
        <v>2</v>
      </c>
      <c r="D7341">
        <v>3.8274338954007794</v>
      </c>
      <c r="E7341">
        <v>0.3010299956639812</v>
      </c>
    </row>
    <row r="7342" spans="1:5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</row>
    <row r="7343" spans="1:5">
      <c r="A7343">
        <v>6721</v>
      </c>
      <c r="B7343" t="s">
        <v>10425</v>
      </c>
      <c r="C7343">
        <v>2</v>
      </c>
      <c r="D7343">
        <v>3.8274338954007794</v>
      </c>
      <c r="E7343">
        <v>0.3010299956639812</v>
      </c>
    </row>
    <row r="7344" spans="1:5">
      <c r="A7344">
        <v>6721</v>
      </c>
      <c r="B7344" t="s">
        <v>10426</v>
      </c>
      <c r="C7344">
        <v>2</v>
      </c>
      <c r="D7344">
        <v>3.8274338954007794</v>
      </c>
      <c r="E7344">
        <v>0.3010299956639812</v>
      </c>
    </row>
    <row r="7345" spans="1:5">
      <c r="A7345">
        <v>6721</v>
      </c>
      <c r="B7345" t="s">
        <v>10427</v>
      </c>
      <c r="C7345">
        <v>2</v>
      </c>
      <c r="D7345">
        <v>3.8274338954007794</v>
      </c>
      <c r="E7345">
        <v>0.3010299956639812</v>
      </c>
    </row>
    <row r="7346" spans="1:5">
      <c r="A7346">
        <v>6721</v>
      </c>
      <c r="B7346" t="s">
        <v>10428</v>
      </c>
      <c r="C7346">
        <v>2</v>
      </c>
      <c r="D7346">
        <v>3.8274338954007794</v>
      </c>
      <c r="E7346">
        <v>0.3010299956639812</v>
      </c>
    </row>
    <row r="7347" spans="1:5">
      <c r="A7347">
        <v>6721</v>
      </c>
      <c r="B7347" t="s">
        <v>4819</v>
      </c>
      <c r="C7347">
        <v>2</v>
      </c>
      <c r="D7347">
        <v>3.8274338954007794</v>
      </c>
      <c r="E7347">
        <v>0.3010299956639812</v>
      </c>
    </row>
    <row r="7348" spans="1:5">
      <c r="A7348">
        <v>6721</v>
      </c>
      <c r="B7348" t="s">
        <v>10429</v>
      </c>
      <c r="C7348">
        <v>2</v>
      </c>
      <c r="D7348">
        <v>3.8274338954007794</v>
      </c>
      <c r="E7348">
        <v>0.3010299956639812</v>
      </c>
    </row>
    <row r="7349" spans="1:5">
      <c r="A7349">
        <v>6721</v>
      </c>
      <c r="B7349" t="s">
        <v>5275</v>
      </c>
      <c r="C7349">
        <v>2</v>
      </c>
      <c r="D7349">
        <v>3.8274338954007794</v>
      </c>
      <c r="E7349">
        <v>0.3010299956639812</v>
      </c>
    </row>
    <row r="7350" spans="1:5">
      <c r="A7350">
        <v>6721</v>
      </c>
      <c r="B7350" t="s">
        <v>10430</v>
      </c>
      <c r="C7350">
        <v>2</v>
      </c>
      <c r="D7350">
        <v>3.8274338954007794</v>
      </c>
      <c r="E7350">
        <v>0.3010299956639812</v>
      </c>
    </row>
    <row r="7351" spans="1:5">
      <c r="A7351">
        <v>6721</v>
      </c>
      <c r="B7351" t="s">
        <v>10431</v>
      </c>
      <c r="C7351">
        <v>2</v>
      </c>
      <c r="D7351">
        <v>3.8274338954007794</v>
      </c>
      <c r="E7351">
        <v>0.3010299956639812</v>
      </c>
    </row>
    <row r="7352" spans="1:5">
      <c r="A7352">
        <v>6721</v>
      </c>
      <c r="B7352" t="s">
        <v>10432</v>
      </c>
      <c r="C7352">
        <v>2</v>
      </c>
      <c r="D7352">
        <v>3.8274338954007794</v>
      </c>
      <c r="E7352">
        <v>0.3010299956639812</v>
      </c>
    </row>
    <row r="7353" spans="1:5">
      <c r="A7353">
        <v>6721</v>
      </c>
      <c r="B7353" t="s">
        <v>10433</v>
      </c>
      <c r="C7353">
        <v>2</v>
      </c>
      <c r="D7353">
        <v>3.8274338954007794</v>
      </c>
      <c r="E7353">
        <v>0.3010299956639812</v>
      </c>
    </row>
    <row r="7354" spans="1:5">
      <c r="A7354">
        <v>6721</v>
      </c>
      <c r="B7354" t="s">
        <v>10434</v>
      </c>
      <c r="C7354">
        <v>2</v>
      </c>
      <c r="D7354">
        <v>3.8274338954007794</v>
      </c>
      <c r="E7354">
        <v>0.3010299956639812</v>
      </c>
    </row>
    <row r="7355" spans="1:5">
      <c r="A7355">
        <v>6721</v>
      </c>
      <c r="B7355" t="s">
        <v>4969</v>
      </c>
      <c r="C7355">
        <v>2</v>
      </c>
      <c r="D7355">
        <v>3.8274338954007794</v>
      </c>
      <c r="E7355">
        <v>0.3010299956639812</v>
      </c>
    </row>
    <row r="7356" spans="1:5">
      <c r="A7356">
        <v>6721</v>
      </c>
      <c r="B7356" t="s">
        <v>10435</v>
      </c>
      <c r="C7356">
        <v>2</v>
      </c>
      <c r="D7356">
        <v>3.8274338954007794</v>
      </c>
      <c r="E7356">
        <v>0.3010299956639812</v>
      </c>
    </row>
    <row r="7357" spans="1:5">
      <c r="A7357">
        <v>6721</v>
      </c>
      <c r="B7357" t="s">
        <v>10436</v>
      </c>
      <c r="C7357">
        <v>2</v>
      </c>
      <c r="D7357">
        <v>3.8274338954007794</v>
      </c>
      <c r="E7357">
        <v>0.3010299956639812</v>
      </c>
    </row>
    <row r="7358" spans="1:5">
      <c r="A7358">
        <v>6721</v>
      </c>
      <c r="B7358" t="s">
        <v>10437</v>
      </c>
      <c r="C7358">
        <v>2</v>
      </c>
      <c r="D7358">
        <v>3.8274338954007794</v>
      </c>
      <c r="E7358">
        <v>0.3010299956639812</v>
      </c>
    </row>
    <row r="7359" spans="1:5">
      <c r="A7359">
        <v>6721</v>
      </c>
      <c r="B7359" t="s">
        <v>10438</v>
      </c>
      <c r="C7359">
        <v>2</v>
      </c>
      <c r="D7359">
        <v>3.8274338954007794</v>
      </c>
      <c r="E7359">
        <v>0.3010299956639812</v>
      </c>
    </row>
    <row r="7360" spans="1:5">
      <c r="A7360">
        <v>6721</v>
      </c>
      <c r="B7360" t="s">
        <v>10439</v>
      </c>
      <c r="C7360">
        <v>2</v>
      </c>
      <c r="D7360">
        <v>3.8274338954007794</v>
      </c>
      <c r="E7360">
        <v>0.3010299956639812</v>
      </c>
    </row>
    <row r="7361" spans="1:5">
      <c r="A7361">
        <v>6721</v>
      </c>
      <c r="B7361" t="s">
        <v>10440</v>
      </c>
      <c r="C7361">
        <v>2</v>
      </c>
      <c r="D7361">
        <v>3.8274338954007794</v>
      </c>
      <c r="E7361">
        <v>0.3010299956639812</v>
      </c>
    </row>
    <row r="7362" spans="1:5">
      <c r="A7362">
        <v>6721</v>
      </c>
      <c r="B7362" t="s">
        <v>10441</v>
      </c>
      <c r="C7362">
        <v>2</v>
      </c>
      <c r="D7362">
        <v>3.8274338954007794</v>
      </c>
      <c r="E7362">
        <v>0.3010299956639812</v>
      </c>
    </row>
    <row r="7363" spans="1:5">
      <c r="A7363">
        <v>6721</v>
      </c>
      <c r="B7363" t="s">
        <v>6803</v>
      </c>
      <c r="C7363">
        <v>2</v>
      </c>
      <c r="D7363">
        <v>3.8274338954007794</v>
      </c>
      <c r="E7363">
        <v>0.3010299956639812</v>
      </c>
    </row>
    <row r="7364" spans="1:5">
      <c r="A7364">
        <v>6721</v>
      </c>
      <c r="B7364" t="s">
        <v>10442</v>
      </c>
      <c r="C7364">
        <v>2</v>
      </c>
      <c r="D7364">
        <v>3.8274338954007794</v>
      </c>
      <c r="E7364">
        <v>0.3010299956639812</v>
      </c>
    </row>
    <row r="7365" spans="1:5">
      <c r="A7365">
        <v>6721</v>
      </c>
      <c r="B7365" t="s">
        <v>4958</v>
      </c>
      <c r="C7365">
        <v>2</v>
      </c>
      <c r="D7365">
        <v>3.8274338954007794</v>
      </c>
      <c r="E7365">
        <v>0.3010299956639812</v>
      </c>
    </row>
    <row r="7366" spans="1:5">
      <c r="A7366">
        <v>6721</v>
      </c>
      <c r="B7366" t="s">
        <v>4652</v>
      </c>
      <c r="C7366">
        <v>2</v>
      </c>
      <c r="D7366">
        <v>3.8274338954007794</v>
      </c>
      <c r="E7366">
        <v>0.3010299956639812</v>
      </c>
    </row>
    <row r="7367" spans="1:5">
      <c r="A7367">
        <v>6721</v>
      </c>
      <c r="B7367" t="s">
        <v>10443</v>
      </c>
      <c r="C7367">
        <v>2</v>
      </c>
      <c r="D7367">
        <v>3.8274338954007794</v>
      </c>
      <c r="E7367">
        <v>0.3010299956639812</v>
      </c>
    </row>
    <row r="7368" spans="1:5">
      <c r="A7368">
        <v>6721</v>
      </c>
      <c r="B7368" t="s">
        <v>10444</v>
      </c>
      <c r="C7368">
        <v>2</v>
      </c>
      <c r="D7368">
        <v>3.8274338954007794</v>
      </c>
      <c r="E7368">
        <v>0.3010299956639812</v>
      </c>
    </row>
    <row r="7369" spans="1:5">
      <c r="A7369">
        <v>6721</v>
      </c>
      <c r="B7369" t="s">
        <v>5894</v>
      </c>
      <c r="C7369">
        <v>2</v>
      </c>
      <c r="D7369">
        <v>3.8274338954007794</v>
      </c>
      <c r="E7369">
        <v>0.3010299956639812</v>
      </c>
    </row>
    <row r="7370" spans="1:5">
      <c r="A7370">
        <v>6721</v>
      </c>
      <c r="B7370" t="s">
        <v>10445</v>
      </c>
      <c r="C7370">
        <v>2</v>
      </c>
      <c r="D7370">
        <v>3.8274338954007794</v>
      </c>
      <c r="E7370">
        <v>0.3010299956639812</v>
      </c>
    </row>
    <row r="7371" spans="1:5">
      <c r="A7371">
        <v>6721</v>
      </c>
      <c r="B7371" t="s">
        <v>5911</v>
      </c>
      <c r="C7371">
        <v>2</v>
      </c>
      <c r="D7371">
        <v>3.8274338954007794</v>
      </c>
      <c r="E7371">
        <v>0.3010299956639812</v>
      </c>
    </row>
    <row r="7372" spans="1:5">
      <c r="A7372">
        <v>6721</v>
      </c>
      <c r="B7372" t="s">
        <v>10446</v>
      </c>
      <c r="C7372">
        <v>2</v>
      </c>
      <c r="D7372">
        <v>3.8274338954007794</v>
      </c>
      <c r="E7372">
        <v>0.3010299956639812</v>
      </c>
    </row>
    <row r="7373" spans="1:5">
      <c r="A7373">
        <v>6721</v>
      </c>
      <c r="B7373" t="s">
        <v>10447</v>
      </c>
      <c r="C7373">
        <v>2</v>
      </c>
      <c r="D7373">
        <v>3.8274338954007794</v>
      </c>
      <c r="E7373">
        <v>0.3010299956639812</v>
      </c>
    </row>
    <row r="7374" spans="1:5">
      <c r="A7374">
        <v>6721</v>
      </c>
      <c r="B7374" t="s">
        <v>4108</v>
      </c>
      <c r="C7374">
        <v>2</v>
      </c>
      <c r="D7374">
        <v>3.8274338954007794</v>
      </c>
      <c r="E7374">
        <v>0.3010299956639812</v>
      </c>
    </row>
    <row r="7375" spans="1:5">
      <c r="A7375">
        <v>6721</v>
      </c>
      <c r="B7375" t="s">
        <v>10448</v>
      </c>
      <c r="C7375">
        <v>2</v>
      </c>
      <c r="D7375">
        <v>3.8274338954007794</v>
      </c>
      <c r="E7375">
        <v>0.3010299956639812</v>
      </c>
    </row>
    <row r="7376" spans="1:5">
      <c r="A7376">
        <v>6721</v>
      </c>
      <c r="B7376" t="s">
        <v>10449</v>
      </c>
      <c r="C7376">
        <v>2</v>
      </c>
      <c r="D7376">
        <v>3.8274338954007794</v>
      </c>
      <c r="E7376">
        <v>0.3010299956639812</v>
      </c>
    </row>
    <row r="7377" spans="1:5">
      <c r="A7377">
        <v>6721</v>
      </c>
      <c r="B7377" t="s">
        <v>10450</v>
      </c>
      <c r="C7377">
        <v>2</v>
      </c>
      <c r="D7377">
        <v>3.8274338954007794</v>
      </c>
      <c r="E7377">
        <v>0.3010299956639812</v>
      </c>
    </row>
    <row r="7378" spans="1:5">
      <c r="A7378">
        <v>6721</v>
      </c>
      <c r="B7378" t="s">
        <v>10451</v>
      </c>
      <c r="C7378">
        <v>2</v>
      </c>
      <c r="D7378">
        <v>3.8274338954007794</v>
      </c>
      <c r="E7378">
        <v>0.3010299956639812</v>
      </c>
    </row>
    <row r="7379" spans="1:5">
      <c r="A7379">
        <v>6721</v>
      </c>
      <c r="B7379" t="s">
        <v>10452</v>
      </c>
      <c r="C7379">
        <v>2</v>
      </c>
      <c r="D7379">
        <v>3.8274338954007794</v>
      </c>
      <c r="E7379">
        <v>0.3010299956639812</v>
      </c>
    </row>
    <row r="7380" spans="1:5">
      <c r="A7380">
        <v>6721</v>
      </c>
      <c r="B7380" t="s">
        <v>10453</v>
      </c>
      <c r="C7380">
        <v>2</v>
      </c>
      <c r="D7380">
        <v>3.8274338954007794</v>
      </c>
      <c r="E7380">
        <v>0.3010299956639812</v>
      </c>
    </row>
    <row r="7381" spans="1:5">
      <c r="A7381">
        <v>6721</v>
      </c>
      <c r="B7381" t="s">
        <v>10454</v>
      </c>
      <c r="C7381">
        <v>2</v>
      </c>
      <c r="D7381">
        <v>3.8274338954007794</v>
      </c>
      <c r="E7381">
        <v>0.3010299956639812</v>
      </c>
    </row>
    <row r="7382" spans="1:5">
      <c r="A7382">
        <v>6721</v>
      </c>
      <c r="B7382" t="s">
        <v>10455</v>
      </c>
      <c r="C7382">
        <v>2</v>
      </c>
      <c r="D7382">
        <v>3.8274338954007794</v>
      </c>
      <c r="E7382">
        <v>0.3010299956639812</v>
      </c>
    </row>
    <row r="7383" spans="1:5">
      <c r="A7383">
        <v>6721</v>
      </c>
      <c r="B7383" t="s">
        <v>10456</v>
      </c>
      <c r="C7383">
        <v>2</v>
      </c>
      <c r="D7383">
        <v>3.8274338954007794</v>
      </c>
      <c r="E7383">
        <v>0.3010299956639812</v>
      </c>
    </row>
    <row r="7384" spans="1:5">
      <c r="A7384">
        <v>6721</v>
      </c>
      <c r="B7384" t="s">
        <v>10457</v>
      </c>
      <c r="C7384">
        <v>2</v>
      </c>
      <c r="D7384">
        <v>3.8274338954007794</v>
      </c>
      <c r="E7384">
        <v>0.3010299956639812</v>
      </c>
    </row>
    <row r="7385" spans="1:5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</row>
    <row r="7386" spans="1:5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</row>
    <row r="7387" spans="1:5">
      <c r="A7387">
        <v>6721</v>
      </c>
      <c r="B7387" t="s">
        <v>10458</v>
      </c>
      <c r="C7387">
        <v>2</v>
      </c>
      <c r="D7387">
        <v>3.8274338954007794</v>
      </c>
      <c r="E7387">
        <v>0.3010299956639812</v>
      </c>
    </row>
    <row r="7388" spans="1:5">
      <c r="A7388">
        <v>6721</v>
      </c>
      <c r="B7388" t="s">
        <v>10459</v>
      </c>
      <c r="C7388">
        <v>2</v>
      </c>
      <c r="D7388">
        <v>3.8274338954007794</v>
      </c>
      <c r="E7388">
        <v>0.3010299956639812</v>
      </c>
    </row>
    <row r="7389" spans="1:5">
      <c r="A7389">
        <v>6721</v>
      </c>
      <c r="B7389" t="s">
        <v>4564</v>
      </c>
      <c r="C7389">
        <v>2</v>
      </c>
      <c r="D7389">
        <v>3.8274338954007794</v>
      </c>
      <c r="E7389">
        <v>0.3010299956639812</v>
      </c>
    </row>
    <row r="7390" spans="1:5">
      <c r="A7390">
        <v>6721</v>
      </c>
      <c r="B7390" t="s">
        <v>7270</v>
      </c>
      <c r="C7390">
        <v>2</v>
      </c>
      <c r="D7390">
        <v>3.8274338954007794</v>
      </c>
      <c r="E7390">
        <v>0.3010299956639812</v>
      </c>
    </row>
    <row r="7391" spans="1:5">
      <c r="A7391">
        <v>6721</v>
      </c>
      <c r="B7391" t="s">
        <v>6876</v>
      </c>
      <c r="C7391">
        <v>2</v>
      </c>
      <c r="D7391">
        <v>3.8274338954007794</v>
      </c>
      <c r="E7391">
        <v>0.3010299956639812</v>
      </c>
    </row>
    <row r="7392" spans="1:5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</row>
    <row r="7393" spans="1:5">
      <c r="A7393">
        <v>6721</v>
      </c>
      <c r="B7393" t="s">
        <v>10460</v>
      </c>
      <c r="C7393">
        <v>2</v>
      </c>
      <c r="D7393">
        <v>3.8274338954007794</v>
      </c>
      <c r="E7393">
        <v>0.3010299956639812</v>
      </c>
    </row>
    <row r="7394" spans="1:5">
      <c r="A7394">
        <v>6721</v>
      </c>
      <c r="B7394" t="s">
        <v>10461</v>
      </c>
      <c r="C7394">
        <v>2</v>
      </c>
      <c r="D7394">
        <v>3.8274338954007794</v>
      </c>
      <c r="E7394">
        <v>0.3010299956639812</v>
      </c>
    </row>
    <row r="7395" spans="1:5">
      <c r="A7395">
        <v>6721</v>
      </c>
      <c r="B7395" t="s">
        <v>10462</v>
      </c>
      <c r="C7395">
        <v>2</v>
      </c>
      <c r="D7395">
        <v>3.8274338954007794</v>
      </c>
      <c r="E7395">
        <v>0.3010299956639812</v>
      </c>
    </row>
    <row r="7396" spans="1:5">
      <c r="A7396">
        <v>6721</v>
      </c>
      <c r="B7396" t="s">
        <v>10463</v>
      </c>
      <c r="C7396">
        <v>2</v>
      </c>
      <c r="D7396">
        <v>3.8274338954007794</v>
      </c>
      <c r="E7396">
        <v>0.3010299956639812</v>
      </c>
    </row>
    <row r="7397" spans="1:5">
      <c r="A7397">
        <v>6721</v>
      </c>
      <c r="B7397" t="s">
        <v>10464</v>
      </c>
      <c r="C7397">
        <v>2</v>
      </c>
      <c r="D7397">
        <v>3.8274338954007794</v>
      </c>
      <c r="E7397">
        <v>0.3010299956639812</v>
      </c>
    </row>
    <row r="7398" spans="1:5">
      <c r="A7398">
        <v>6721</v>
      </c>
      <c r="B7398" t="s">
        <v>10465</v>
      </c>
      <c r="C7398">
        <v>2</v>
      </c>
      <c r="D7398">
        <v>3.8274338954007794</v>
      </c>
      <c r="E7398">
        <v>0.3010299956639812</v>
      </c>
    </row>
    <row r="7399" spans="1:5">
      <c r="A7399">
        <v>6721</v>
      </c>
      <c r="B7399" t="s">
        <v>10466</v>
      </c>
      <c r="C7399">
        <v>2</v>
      </c>
      <c r="D7399">
        <v>3.8274338954007794</v>
      </c>
      <c r="E7399">
        <v>0.3010299956639812</v>
      </c>
    </row>
    <row r="7400" spans="1:5">
      <c r="A7400">
        <v>6721</v>
      </c>
      <c r="B7400" t="s">
        <v>10467</v>
      </c>
      <c r="C7400">
        <v>2</v>
      </c>
      <c r="D7400">
        <v>3.8274338954007794</v>
      </c>
      <c r="E7400">
        <v>0.3010299956639812</v>
      </c>
    </row>
    <row r="7401" spans="1:5">
      <c r="A7401">
        <v>6721</v>
      </c>
      <c r="B7401" t="s">
        <v>3987</v>
      </c>
      <c r="C7401">
        <v>2</v>
      </c>
      <c r="D7401">
        <v>3.8274338954007794</v>
      </c>
      <c r="E7401">
        <v>0.3010299956639812</v>
      </c>
    </row>
    <row r="7402" spans="1:5">
      <c r="A7402">
        <v>6721</v>
      </c>
      <c r="B7402" t="s">
        <v>10468</v>
      </c>
      <c r="C7402">
        <v>2</v>
      </c>
      <c r="D7402">
        <v>3.8274338954007794</v>
      </c>
      <c r="E7402">
        <v>0.3010299956639812</v>
      </c>
    </row>
    <row r="7403" spans="1:5">
      <c r="A7403">
        <v>6721</v>
      </c>
      <c r="B7403" t="s">
        <v>10469</v>
      </c>
      <c r="C7403">
        <v>2</v>
      </c>
      <c r="D7403">
        <v>3.8274338954007794</v>
      </c>
      <c r="E7403">
        <v>0.3010299956639812</v>
      </c>
    </row>
    <row r="7404" spans="1:5">
      <c r="A7404">
        <v>6721</v>
      </c>
      <c r="B7404" t="s">
        <v>10470</v>
      </c>
      <c r="C7404">
        <v>2</v>
      </c>
      <c r="D7404">
        <v>3.8274338954007794</v>
      </c>
      <c r="E7404">
        <v>0.3010299956639812</v>
      </c>
    </row>
    <row r="7405" spans="1:5">
      <c r="A7405">
        <v>6721</v>
      </c>
      <c r="B7405" t="s">
        <v>10471</v>
      </c>
      <c r="C7405">
        <v>2</v>
      </c>
      <c r="D7405">
        <v>3.8274338954007794</v>
      </c>
      <c r="E7405">
        <v>0.3010299956639812</v>
      </c>
    </row>
    <row r="7406" spans="1:5">
      <c r="A7406">
        <v>6721</v>
      </c>
      <c r="B7406" t="s">
        <v>10472</v>
      </c>
      <c r="C7406">
        <v>2</v>
      </c>
      <c r="D7406">
        <v>3.8274338954007794</v>
      </c>
      <c r="E7406">
        <v>0.3010299956639812</v>
      </c>
    </row>
    <row r="7407" spans="1:5">
      <c r="A7407">
        <v>6721</v>
      </c>
      <c r="B7407" t="s">
        <v>3992</v>
      </c>
      <c r="C7407">
        <v>2</v>
      </c>
      <c r="D7407">
        <v>3.8274338954007794</v>
      </c>
      <c r="E7407">
        <v>0.3010299956639812</v>
      </c>
    </row>
    <row r="7408" spans="1:5">
      <c r="A7408">
        <v>6721</v>
      </c>
      <c r="B7408" t="s">
        <v>10473</v>
      </c>
      <c r="C7408">
        <v>2</v>
      </c>
      <c r="D7408">
        <v>3.8274338954007794</v>
      </c>
      <c r="E7408">
        <v>0.3010299956639812</v>
      </c>
    </row>
    <row r="7409" spans="1:5">
      <c r="A7409">
        <v>6721</v>
      </c>
      <c r="B7409" t="s">
        <v>4261</v>
      </c>
      <c r="C7409">
        <v>2</v>
      </c>
      <c r="D7409">
        <v>3.8274338954007794</v>
      </c>
      <c r="E7409">
        <v>0.3010299956639812</v>
      </c>
    </row>
    <row r="7410" spans="1:5">
      <c r="A7410">
        <v>6721</v>
      </c>
      <c r="B7410" t="s">
        <v>10474</v>
      </c>
      <c r="C7410">
        <v>2</v>
      </c>
      <c r="D7410">
        <v>3.8274338954007794</v>
      </c>
      <c r="E7410">
        <v>0.3010299956639812</v>
      </c>
    </row>
    <row r="7411" spans="1:5">
      <c r="A7411">
        <v>6721</v>
      </c>
      <c r="B7411" t="s">
        <v>10475</v>
      </c>
      <c r="C7411">
        <v>2</v>
      </c>
      <c r="D7411">
        <v>3.8274338954007794</v>
      </c>
      <c r="E7411">
        <v>0.3010299956639812</v>
      </c>
    </row>
    <row r="7412" spans="1:5">
      <c r="A7412">
        <v>6721</v>
      </c>
      <c r="B7412" t="s">
        <v>6370</v>
      </c>
      <c r="C7412">
        <v>2</v>
      </c>
      <c r="D7412">
        <v>3.8274338954007794</v>
      </c>
      <c r="E7412">
        <v>0.3010299956639812</v>
      </c>
    </row>
    <row r="7413" spans="1:5">
      <c r="A7413">
        <v>6721</v>
      </c>
      <c r="B7413" t="s">
        <v>10477</v>
      </c>
      <c r="C7413">
        <v>2</v>
      </c>
      <c r="D7413">
        <v>3.8274338954007794</v>
      </c>
      <c r="E7413">
        <v>0.3010299956639812</v>
      </c>
    </row>
    <row r="7414" spans="1:5">
      <c r="A7414">
        <v>6721</v>
      </c>
      <c r="B7414" t="s">
        <v>10478</v>
      </c>
      <c r="C7414">
        <v>2</v>
      </c>
      <c r="D7414">
        <v>3.8274338954007794</v>
      </c>
      <c r="E7414">
        <v>0.3010299956639812</v>
      </c>
    </row>
    <row r="7415" spans="1:5">
      <c r="A7415">
        <v>6721</v>
      </c>
      <c r="B7415" t="s">
        <v>5927</v>
      </c>
      <c r="C7415">
        <v>2</v>
      </c>
      <c r="D7415">
        <v>3.8274338954007794</v>
      </c>
      <c r="E7415">
        <v>0.3010299956639812</v>
      </c>
    </row>
    <row r="7416" spans="1:5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</row>
    <row r="7417" spans="1:5">
      <c r="A7417">
        <v>6721</v>
      </c>
      <c r="B7417" t="s">
        <v>10479</v>
      </c>
      <c r="C7417">
        <v>2</v>
      </c>
      <c r="D7417">
        <v>3.8274338954007794</v>
      </c>
      <c r="E7417">
        <v>0.3010299956639812</v>
      </c>
    </row>
    <row r="7418" spans="1:5">
      <c r="A7418">
        <v>6721</v>
      </c>
      <c r="B7418" t="s">
        <v>10480</v>
      </c>
      <c r="C7418">
        <v>2</v>
      </c>
      <c r="D7418">
        <v>3.8274338954007794</v>
      </c>
      <c r="E7418">
        <v>0.3010299956639812</v>
      </c>
    </row>
    <row r="7419" spans="1:5">
      <c r="A7419">
        <v>6721</v>
      </c>
      <c r="B7419" t="s">
        <v>10481</v>
      </c>
      <c r="C7419">
        <v>2</v>
      </c>
      <c r="D7419">
        <v>3.8274338954007794</v>
      </c>
      <c r="E7419">
        <v>0.3010299956639812</v>
      </c>
    </row>
    <row r="7420" spans="1:5">
      <c r="A7420">
        <v>6721</v>
      </c>
      <c r="B7420" t="s">
        <v>10482</v>
      </c>
      <c r="C7420">
        <v>2</v>
      </c>
      <c r="D7420">
        <v>3.8274338954007794</v>
      </c>
      <c r="E7420">
        <v>0.3010299956639812</v>
      </c>
    </row>
    <row r="7421" spans="1:5">
      <c r="A7421">
        <v>6721</v>
      </c>
      <c r="B7421" t="s">
        <v>10483</v>
      </c>
      <c r="C7421">
        <v>2</v>
      </c>
      <c r="D7421">
        <v>3.8274338954007794</v>
      </c>
      <c r="E7421">
        <v>0.3010299956639812</v>
      </c>
    </row>
    <row r="7422" spans="1:5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</row>
    <row r="7423" spans="1:5">
      <c r="A7423">
        <v>6721</v>
      </c>
      <c r="B7423" t="s">
        <v>10484</v>
      </c>
      <c r="C7423">
        <v>2</v>
      </c>
      <c r="D7423">
        <v>3.8274338954007794</v>
      </c>
      <c r="E7423">
        <v>0.3010299956639812</v>
      </c>
    </row>
    <row r="7424" spans="1:5">
      <c r="A7424">
        <v>6721</v>
      </c>
      <c r="B7424" t="s">
        <v>10485</v>
      </c>
      <c r="C7424">
        <v>2</v>
      </c>
      <c r="D7424">
        <v>3.8274338954007794</v>
      </c>
      <c r="E7424">
        <v>0.3010299956639812</v>
      </c>
    </row>
    <row r="7425" spans="1:5">
      <c r="A7425">
        <v>6721</v>
      </c>
      <c r="B7425" t="s">
        <v>10486</v>
      </c>
      <c r="C7425">
        <v>2</v>
      </c>
      <c r="D7425">
        <v>3.8274338954007794</v>
      </c>
      <c r="E7425">
        <v>0.3010299956639812</v>
      </c>
    </row>
    <row r="7426" spans="1:5">
      <c r="A7426">
        <v>6721</v>
      </c>
      <c r="B7426" t="s">
        <v>10487</v>
      </c>
      <c r="C7426">
        <v>2</v>
      </c>
      <c r="D7426">
        <v>3.8274338954007794</v>
      </c>
      <c r="E7426">
        <v>0.3010299956639812</v>
      </c>
    </row>
    <row r="7427" spans="1:5">
      <c r="A7427">
        <v>6721</v>
      </c>
      <c r="B7427" t="s">
        <v>10488</v>
      </c>
      <c r="C7427">
        <v>2</v>
      </c>
      <c r="D7427">
        <v>3.8274338954007794</v>
      </c>
      <c r="E7427">
        <v>0.3010299956639812</v>
      </c>
    </row>
    <row r="7428" spans="1:5">
      <c r="A7428">
        <v>6721</v>
      </c>
      <c r="B7428" t="s">
        <v>10489</v>
      </c>
      <c r="C7428">
        <v>2</v>
      </c>
      <c r="D7428">
        <v>3.8274338954007794</v>
      </c>
      <c r="E7428">
        <v>0.3010299956639812</v>
      </c>
    </row>
    <row r="7429" spans="1:5">
      <c r="A7429">
        <v>6721</v>
      </c>
      <c r="B7429" t="s">
        <v>10490</v>
      </c>
      <c r="C7429">
        <v>2</v>
      </c>
      <c r="D7429">
        <v>3.8274338954007794</v>
      </c>
      <c r="E7429">
        <v>0.3010299956639812</v>
      </c>
    </row>
    <row r="7430" spans="1:5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</row>
    <row r="7431" spans="1:5">
      <c r="A7431">
        <v>6721</v>
      </c>
      <c r="B7431" t="s">
        <v>10491</v>
      </c>
      <c r="C7431">
        <v>2</v>
      </c>
      <c r="D7431">
        <v>3.8274338954007794</v>
      </c>
      <c r="E7431">
        <v>0.3010299956639812</v>
      </c>
    </row>
    <row r="7432" spans="1:5">
      <c r="A7432">
        <v>6721</v>
      </c>
      <c r="B7432" t="s">
        <v>10492</v>
      </c>
      <c r="C7432">
        <v>2</v>
      </c>
      <c r="D7432">
        <v>3.8274338954007794</v>
      </c>
      <c r="E7432">
        <v>0.3010299956639812</v>
      </c>
    </row>
    <row r="7433" spans="1:5">
      <c r="A7433">
        <v>6721</v>
      </c>
      <c r="B7433" t="s">
        <v>5196</v>
      </c>
      <c r="C7433">
        <v>2</v>
      </c>
      <c r="D7433">
        <v>3.8274338954007794</v>
      </c>
      <c r="E7433">
        <v>0.3010299956639812</v>
      </c>
    </row>
    <row r="7434" spans="1:5">
      <c r="A7434">
        <v>6721</v>
      </c>
      <c r="B7434" t="s">
        <v>10493</v>
      </c>
      <c r="C7434">
        <v>2</v>
      </c>
      <c r="D7434">
        <v>3.8274338954007794</v>
      </c>
      <c r="E7434">
        <v>0.3010299956639812</v>
      </c>
    </row>
    <row r="7435" spans="1:5">
      <c r="A7435">
        <v>6721</v>
      </c>
      <c r="B7435" t="s">
        <v>6114</v>
      </c>
      <c r="C7435">
        <v>2</v>
      </c>
      <c r="D7435">
        <v>3.8274338954007794</v>
      </c>
      <c r="E7435">
        <v>0.3010299956639812</v>
      </c>
    </row>
    <row r="7436" spans="1:5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</row>
    <row r="7437" spans="1:5">
      <c r="A7437">
        <v>6721</v>
      </c>
      <c r="B7437" t="s">
        <v>10494</v>
      </c>
      <c r="C7437">
        <v>2</v>
      </c>
      <c r="D7437">
        <v>3.8274338954007794</v>
      </c>
      <c r="E7437">
        <v>0.3010299956639812</v>
      </c>
    </row>
    <row r="7438" spans="1:5">
      <c r="A7438">
        <v>6721</v>
      </c>
      <c r="B7438" t="s">
        <v>10495</v>
      </c>
      <c r="C7438">
        <v>2</v>
      </c>
      <c r="D7438">
        <v>3.8274338954007794</v>
      </c>
      <c r="E7438">
        <v>0.3010299956639812</v>
      </c>
    </row>
    <row r="7439" spans="1:5">
      <c r="A7439">
        <v>6721</v>
      </c>
      <c r="B7439" t="s">
        <v>10496</v>
      </c>
      <c r="C7439">
        <v>2</v>
      </c>
      <c r="D7439">
        <v>3.8274338954007794</v>
      </c>
      <c r="E7439">
        <v>0.3010299956639812</v>
      </c>
    </row>
    <row r="7440" spans="1:5">
      <c r="A7440">
        <v>6721</v>
      </c>
      <c r="B7440" t="s">
        <v>4606</v>
      </c>
      <c r="C7440">
        <v>2</v>
      </c>
      <c r="D7440">
        <v>3.8274338954007794</v>
      </c>
      <c r="E7440">
        <v>0.3010299956639812</v>
      </c>
    </row>
    <row r="7441" spans="1:5">
      <c r="A7441">
        <v>6721</v>
      </c>
      <c r="B7441" t="s">
        <v>10497</v>
      </c>
      <c r="C7441">
        <v>2</v>
      </c>
      <c r="D7441">
        <v>3.8274338954007794</v>
      </c>
      <c r="E7441">
        <v>0.3010299956639812</v>
      </c>
    </row>
    <row r="7442" spans="1:5">
      <c r="A7442">
        <v>6721</v>
      </c>
      <c r="B7442" t="s">
        <v>10498</v>
      </c>
      <c r="C7442">
        <v>2</v>
      </c>
      <c r="D7442">
        <v>3.8274338954007794</v>
      </c>
      <c r="E7442">
        <v>0.3010299956639812</v>
      </c>
    </row>
    <row r="7443" spans="1:5">
      <c r="A7443">
        <v>6721</v>
      </c>
      <c r="B7443" t="s">
        <v>10499</v>
      </c>
      <c r="C7443">
        <v>2</v>
      </c>
      <c r="D7443">
        <v>3.8274338954007794</v>
      </c>
      <c r="E7443">
        <v>0.3010299956639812</v>
      </c>
    </row>
    <row r="7444" spans="1:5">
      <c r="A7444">
        <v>6721</v>
      </c>
      <c r="B7444" t="s">
        <v>10500</v>
      </c>
      <c r="C7444">
        <v>2</v>
      </c>
      <c r="D7444">
        <v>3.8274338954007794</v>
      </c>
      <c r="E7444">
        <v>0.3010299956639812</v>
      </c>
    </row>
    <row r="7445" spans="1:5">
      <c r="A7445">
        <v>6721</v>
      </c>
      <c r="B7445" t="s">
        <v>10501</v>
      </c>
      <c r="C7445">
        <v>2</v>
      </c>
      <c r="D7445">
        <v>3.8274338954007794</v>
      </c>
      <c r="E7445">
        <v>0.3010299956639812</v>
      </c>
    </row>
    <row r="7446" spans="1:5">
      <c r="A7446">
        <v>6721</v>
      </c>
      <c r="B7446" t="s">
        <v>10502</v>
      </c>
      <c r="C7446">
        <v>2</v>
      </c>
      <c r="D7446">
        <v>3.8274338954007794</v>
      </c>
      <c r="E7446">
        <v>0.3010299956639812</v>
      </c>
    </row>
    <row r="7447" spans="1:5">
      <c r="A7447">
        <v>6721</v>
      </c>
      <c r="B7447" t="s">
        <v>10503</v>
      </c>
      <c r="C7447">
        <v>2</v>
      </c>
      <c r="D7447">
        <v>3.8274338954007794</v>
      </c>
      <c r="E7447">
        <v>0.3010299956639812</v>
      </c>
    </row>
    <row r="7448" spans="1:5">
      <c r="A7448">
        <v>6721</v>
      </c>
      <c r="B7448" t="s">
        <v>10504</v>
      </c>
      <c r="C7448">
        <v>2</v>
      </c>
      <c r="D7448">
        <v>3.8274338954007794</v>
      </c>
      <c r="E7448">
        <v>0.3010299956639812</v>
      </c>
    </row>
    <row r="7449" spans="1:5">
      <c r="A7449">
        <v>6721</v>
      </c>
      <c r="B7449" t="s">
        <v>10505</v>
      </c>
      <c r="C7449">
        <v>2</v>
      </c>
      <c r="D7449">
        <v>3.8274338954007794</v>
      </c>
      <c r="E7449">
        <v>0.3010299956639812</v>
      </c>
    </row>
    <row r="7450" spans="1:5">
      <c r="A7450">
        <v>6721</v>
      </c>
      <c r="B7450" t="s">
        <v>10506</v>
      </c>
      <c r="C7450">
        <v>2</v>
      </c>
      <c r="D7450">
        <v>3.8274338954007794</v>
      </c>
      <c r="E7450">
        <v>0.3010299956639812</v>
      </c>
    </row>
    <row r="7451" spans="1:5">
      <c r="A7451">
        <v>6721</v>
      </c>
      <c r="B7451" t="s">
        <v>10507</v>
      </c>
      <c r="C7451">
        <v>2</v>
      </c>
      <c r="D7451">
        <v>3.8274338954007794</v>
      </c>
      <c r="E7451">
        <v>0.3010299956639812</v>
      </c>
    </row>
    <row r="7452" spans="1:5">
      <c r="A7452">
        <v>6721</v>
      </c>
      <c r="B7452" t="s">
        <v>10508</v>
      </c>
      <c r="C7452">
        <v>2</v>
      </c>
      <c r="D7452">
        <v>3.8274338954007794</v>
      </c>
      <c r="E7452">
        <v>0.3010299956639812</v>
      </c>
    </row>
    <row r="7453" spans="1:5">
      <c r="A7453">
        <v>6721</v>
      </c>
      <c r="B7453" t="s">
        <v>10509</v>
      </c>
      <c r="C7453">
        <v>2</v>
      </c>
      <c r="D7453">
        <v>3.8274338954007794</v>
      </c>
      <c r="E7453">
        <v>0.3010299956639812</v>
      </c>
    </row>
    <row r="7454" spans="1:5">
      <c r="A7454">
        <v>6721</v>
      </c>
      <c r="B7454" t="s">
        <v>10510</v>
      </c>
      <c r="C7454">
        <v>2</v>
      </c>
      <c r="D7454">
        <v>3.8274338954007794</v>
      </c>
      <c r="E7454">
        <v>0.3010299956639812</v>
      </c>
    </row>
    <row r="7455" spans="1:5">
      <c r="A7455">
        <v>6721</v>
      </c>
      <c r="B7455" t="s">
        <v>10511</v>
      </c>
      <c r="C7455">
        <v>2</v>
      </c>
      <c r="D7455">
        <v>3.8274338954007794</v>
      </c>
      <c r="E7455">
        <v>0.3010299956639812</v>
      </c>
    </row>
    <row r="7456" spans="1:5">
      <c r="A7456">
        <v>6721</v>
      </c>
      <c r="B7456" t="s">
        <v>10512</v>
      </c>
      <c r="C7456">
        <v>2</v>
      </c>
      <c r="D7456">
        <v>3.8274338954007794</v>
      </c>
      <c r="E7456">
        <v>0.3010299956639812</v>
      </c>
    </row>
    <row r="7457" spans="1:5">
      <c r="A7457">
        <v>6721</v>
      </c>
      <c r="B7457" t="s">
        <v>10513</v>
      </c>
      <c r="C7457">
        <v>2</v>
      </c>
      <c r="D7457">
        <v>3.8274338954007794</v>
      </c>
      <c r="E7457">
        <v>0.3010299956639812</v>
      </c>
    </row>
    <row r="7458" spans="1:5">
      <c r="A7458">
        <v>6721</v>
      </c>
      <c r="B7458" t="s">
        <v>10514</v>
      </c>
      <c r="C7458">
        <v>2</v>
      </c>
      <c r="D7458">
        <v>3.8274338954007794</v>
      </c>
      <c r="E7458">
        <v>0.3010299956639812</v>
      </c>
    </row>
    <row r="7459" spans="1:5">
      <c r="A7459">
        <v>6721</v>
      </c>
      <c r="B7459" t="s">
        <v>10515</v>
      </c>
      <c r="C7459">
        <v>2</v>
      </c>
      <c r="D7459">
        <v>3.8274338954007794</v>
      </c>
      <c r="E7459">
        <v>0.3010299956639812</v>
      </c>
    </row>
    <row r="7460" spans="1:5">
      <c r="A7460">
        <v>6721</v>
      </c>
      <c r="B7460" t="s">
        <v>10516</v>
      </c>
      <c r="C7460">
        <v>2</v>
      </c>
      <c r="D7460">
        <v>3.8274338954007794</v>
      </c>
      <c r="E7460">
        <v>0.3010299956639812</v>
      </c>
    </row>
    <row r="7461" spans="1:5">
      <c r="A7461">
        <v>6721</v>
      </c>
      <c r="B7461" t="s">
        <v>10517</v>
      </c>
      <c r="C7461">
        <v>2</v>
      </c>
      <c r="D7461">
        <v>3.8274338954007794</v>
      </c>
      <c r="E7461">
        <v>0.3010299956639812</v>
      </c>
    </row>
    <row r="7462" spans="1:5">
      <c r="A7462">
        <v>6721</v>
      </c>
      <c r="B7462" t="s">
        <v>10518</v>
      </c>
      <c r="C7462">
        <v>2</v>
      </c>
      <c r="D7462">
        <v>3.8274338954007794</v>
      </c>
      <c r="E7462">
        <v>0.3010299956639812</v>
      </c>
    </row>
    <row r="7463" spans="1:5">
      <c r="A7463">
        <v>6721</v>
      </c>
      <c r="B7463" t="s">
        <v>10519</v>
      </c>
      <c r="C7463">
        <v>2</v>
      </c>
      <c r="D7463">
        <v>3.8274338954007794</v>
      </c>
      <c r="E7463">
        <v>0.3010299956639812</v>
      </c>
    </row>
    <row r="7464" spans="1:5">
      <c r="A7464">
        <v>6721</v>
      </c>
      <c r="B7464" t="s">
        <v>10520</v>
      </c>
      <c r="C7464">
        <v>2</v>
      </c>
      <c r="D7464">
        <v>3.8274338954007794</v>
      </c>
      <c r="E7464">
        <v>0.3010299956639812</v>
      </c>
    </row>
    <row r="7465" spans="1:5">
      <c r="A7465">
        <v>6721</v>
      </c>
      <c r="B7465" t="s">
        <v>10521</v>
      </c>
      <c r="C7465">
        <v>2</v>
      </c>
      <c r="D7465">
        <v>3.8274338954007794</v>
      </c>
      <c r="E7465">
        <v>0.3010299956639812</v>
      </c>
    </row>
    <row r="7466" spans="1:5">
      <c r="A7466">
        <v>6721</v>
      </c>
      <c r="B7466" t="s">
        <v>10522</v>
      </c>
      <c r="C7466">
        <v>2</v>
      </c>
      <c r="D7466">
        <v>3.8274338954007794</v>
      </c>
      <c r="E7466">
        <v>0.3010299956639812</v>
      </c>
    </row>
    <row r="7467" spans="1:5">
      <c r="A7467">
        <v>6721</v>
      </c>
      <c r="B7467" t="s">
        <v>10523</v>
      </c>
      <c r="C7467">
        <v>2</v>
      </c>
      <c r="D7467">
        <v>3.8274338954007794</v>
      </c>
      <c r="E7467">
        <v>0.3010299956639812</v>
      </c>
    </row>
    <row r="7468" spans="1:5">
      <c r="A7468">
        <v>6721</v>
      </c>
      <c r="B7468" t="s">
        <v>10524</v>
      </c>
      <c r="C7468">
        <v>2</v>
      </c>
      <c r="D7468">
        <v>3.8274338954007794</v>
      </c>
      <c r="E7468">
        <v>0.3010299956639812</v>
      </c>
    </row>
    <row r="7469" spans="1:5">
      <c r="A7469">
        <v>6721</v>
      </c>
      <c r="B7469" t="s">
        <v>10525</v>
      </c>
      <c r="C7469">
        <v>2</v>
      </c>
      <c r="D7469">
        <v>3.8274338954007794</v>
      </c>
      <c r="E7469">
        <v>0.3010299956639812</v>
      </c>
    </row>
    <row r="7470" spans="1:5">
      <c r="A7470">
        <v>6721</v>
      </c>
      <c r="B7470" t="s">
        <v>10526</v>
      </c>
      <c r="C7470">
        <v>2</v>
      </c>
      <c r="D7470">
        <v>3.8274338954007794</v>
      </c>
      <c r="E7470">
        <v>0.3010299956639812</v>
      </c>
    </row>
    <row r="7471" spans="1:5">
      <c r="A7471">
        <v>6721</v>
      </c>
      <c r="B7471" t="s">
        <v>10527</v>
      </c>
      <c r="C7471">
        <v>2</v>
      </c>
      <c r="D7471">
        <v>3.8274338954007794</v>
      </c>
      <c r="E7471">
        <v>0.3010299956639812</v>
      </c>
    </row>
    <row r="7472" spans="1:5">
      <c r="A7472">
        <v>6721</v>
      </c>
      <c r="B7472" t="s">
        <v>6837</v>
      </c>
      <c r="C7472">
        <v>2</v>
      </c>
      <c r="D7472">
        <v>3.8274338954007794</v>
      </c>
      <c r="E7472">
        <v>0.3010299956639812</v>
      </c>
    </row>
    <row r="7473" spans="1:5">
      <c r="A7473">
        <v>6721</v>
      </c>
      <c r="B7473" t="s">
        <v>10528</v>
      </c>
      <c r="C7473">
        <v>2</v>
      </c>
      <c r="D7473">
        <v>3.8274338954007794</v>
      </c>
      <c r="E7473">
        <v>0.3010299956639812</v>
      </c>
    </row>
    <row r="7474" spans="1:5">
      <c r="A7474">
        <v>6721</v>
      </c>
      <c r="B7474" t="s">
        <v>10529</v>
      </c>
      <c r="C7474">
        <v>2</v>
      </c>
      <c r="D7474">
        <v>3.8274338954007794</v>
      </c>
      <c r="E7474">
        <v>0.3010299956639812</v>
      </c>
    </row>
    <row r="7475" spans="1:5">
      <c r="A7475">
        <v>6721</v>
      </c>
      <c r="B7475" t="s">
        <v>10530</v>
      </c>
      <c r="C7475">
        <v>2</v>
      </c>
      <c r="D7475">
        <v>3.8274338954007794</v>
      </c>
      <c r="E7475">
        <v>0.3010299956639812</v>
      </c>
    </row>
    <row r="7476" spans="1:5">
      <c r="A7476">
        <v>6721</v>
      </c>
      <c r="B7476" t="s">
        <v>10531</v>
      </c>
      <c r="C7476">
        <v>2</v>
      </c>
      <c r="D7476">
        <v>3.8274338954007794</v>
      </c>
      <c r="E7476">
        <v>0.3010299956639812</v>
      </c>
    </row>
    <row r="7477" spans="1:5">
      <c r="A7477">
        <v>6721</v>
      </c>
      <c r="B7477" t="s">
        <v>10532</v>
      </c>
      <c r="C7477">
        <v>2</v>
      </c>
      <c r="D7477">
        <v>3.8274338954007794</v>
      </c>
      <c r="E7477">
        <v>0.3010299956639812</v>
      </c>
    </row>
    <row r="7478" spans="1:5">
      <c r="A7478">
        <v>6721</v>
      </c>
      <c r="B7478" t="s">
        <v>10533</v>
      </c>
      <c r="C7478">
        <v>2</v>
      </c>
      <c r="D7478">
        <v>3.8274338954007794</v>
      </c>
      <c r="E7478">
        <v>0.3010299956639812</v>
      </c>
    </row>
    <row r="7479" spans="1:5">
      <c r="A7479">
        <v>6721</v>
      </c>
      <c r="B7479" t="s">
        <v>10534</v>
      </c>
      <c r="C7479">
        <v>2</v>
      </c>
      <c r="D7479">
        <v>3.8274338954007794</v>
      </c>
      <c r="E7479">
        <v>0.3010299956639812</v>
      </c>
    </row>
    <row r="7480" spans="1:5">
      <c r="A7480">
        <v>6721</v>
      </c>
      <c r="B7480" t="s">
        <v>10535</v>
      </c>
      <c r="C7480">
        <v>2</v>
      </c>
      <c r="D7480">
        <v>3.8274338954007794</v>
      </c>
      <c r="E7480">
        <v>0.3010299956639812</v>
      </c>
    </row>
    <row r="7481" spans="1:5">
      <c r="A7481">
        <v>6721</v>
      </c>
      <c r="B7481" t="s">
        <v>10536</v>
      </c>
      <c r="C7481">
        <v>2</v>
      </c>
      <c r="D7481">
        <v>3.8274338954007794</v>
      </c>
      <c r="E7481">
        <v>0.3010299956639812</v>
      </c>
    </row>
    <row r="7482" spans="1:5">
      <c r="A7482">
        <v>6721</v>
      </c>
      <c r="B7482" t="s">
        <v>10537</v>
      </c>
      <c r="C7482">
        <v>2</v>
      </c>
      <c r="D7482">
        <v>3.8274338954007794</v>
      </c>
      <c r="E7482">
        <v>0.3010299956639812</v>
      </c>
    </row>
    <row r="7483" spans="1:5">
      <c r="A7483">
        <v>6721</v>
      </c>
      <c r="B7483" t="s">
        <v>10538</v>
      </c>
      <c r="C7483">
        <v>2</v>
      </c>
      <c r="D7483">
        <v>3.8274338954007794</v>
      </c>
      <c r="E7483">
        <v>0.3010299956639812</v>
      </c>
    </row>
    <row r="7484" spans="1:5">
      <c r="A7484">
        <v>6721</v>
      </c>
      <c r="B7484" t="s">
        <v>10539</v>
      </c>
      <c r="C7484">
        <v>2</v>
      </c>
      <c r="D7484">
        <v>3.8274338954007794</v>
      </c>
      <c r="E7484">
        <v>0.3010299956639812</v>
      </c>
    </row>
    <row r="7485" spans="1:5">
      <c r="A7485">
        <v>6721</v>
      </c>
      <c r="B7485" t="s">
        <v>10540</v>
      </c>
      <c r="C7485">
        <v>2</v>
      </c>
      <c r="D7485">
        <v>3.8274338954007794</v>
      </c>
      <c r="E7485">
        <v>0.3010299956639812</v>
      </c>
    </row>
    <row r="7486" spans="1:5">
      <c r="A7486">
        <v>6721</v>
      </c>
      <c r="B7486" t="s">
        <v>10541</v>
      </c>
      <c r="C7486">
        <v>2</v>
      </c>
      <c r="D7486">
        <v>3.8274338954007794</v>
      </c>
      <c r="E7486">
        <v>0.3010299956639812</v>
      </c>
    </row>
    <row r="7487" spans="1:5">
      <c r="A7487">
        <v>6721</v>
      </c>
      <c r="B7487" t="s">
        <v>10542</v>
      </c>
      <c r="C7487">
        <v>2</v>
      </c>
      <c r="D7487">
        <v>3.8274338954007794</v>
      </c>
      <c r="E7487">
        <v>0.3010299956639812</v>
      </c>
    </row>
    <row r="7488" spans="1:5">
      <c r="A7488">
        <v>6721</v>
      </c>
      <c r="B7488" t="s">
        <v>4613</v>
      </c>
      <c r="C7488">
        <v>2</v>
      </c>
      <c r="D7488">
        <v>3.8274338954007794</v>
      </c>
      <c r="E7488">
        <v>0.3010299956639812</v>
      </c>
    </row>
    <row r="7489" spans="1:5">
      <c r="A7489">
        <v>6721</v>
      </c>
      <c r="B7489" t="s">
        <v>10543</v>
      </c>
      <c r="C7489">
        <v>2</v>
      </c>
      <c r="D7489">
        <v>3.8274338954007794</v>
      </c>
      <c r="E7489">
        <v>0.3010299956639812</v>
      </c>
    </row>
    <row r="7490" spans="1:5">
      <c r="A7490">
        <v>6721</v>
      </c>
      <c r="B7490" t="s">
        <v>10544</v>
      </c>
      <c r="C7490">
        <v>2</v>
      </c>
      <c r="D7490">
        <v>3.8274338954007794</v>
      </c>
      <c r="E7490">
        <v>0.3010299956639812</v>
      </c>
    </row>
    <row r="7491" spans="1:5">
      <c r="A7491">
        <v>6721</v>
      </c>
      <c r="B7491" t="s">
        <v>10545</v>
      </c>
      <c r="C7491">
        <v>2</v>
      </c>
      <c r="D7491">
        <v>3.8274338954007794</v>
      </c>
      <c r="E7491">
        <v>0.3010299956639812</v>
      </c>
    </row>
    <row r="7492" spans="1:5">
      <c r="A7492">
        <v>6721</v>
      </c>
      <c r="B7492" t="s">
        <v>10546</v>
      </c>
      <c r="C7492">
        <v>2</v>
      </c>
      <c r="D7492">
        <v>3.8274338954007794</v>
      </c>
      <c r="E7492">
        <v>0.3010299956639812</v>
      </c>
    </row>
    <row r="7493" spans="1:5">
      <c r="A7493">
        <v>6721</v>
      </c>
      <c r="B7493" t="s">
        <v>10547</v>
      </c>
      <c r="C7493">
        <v>2</v>
      </c>
      <c r="D7493">
        <v>3.8274338954007794</v>
      </c>
      <c r="E7493">
        <v>0.3010299956639812</v>
      </c>
    </row>
    <row r="7494" spans="1:5">
      <c r="A7494">
        <v>6721</v>
      </c>
      <c r="B7494" t="s">
        <v>10548</v>
      </c>
      <c r="C7494">
        <v>2</v>
      </c>
      <c r="D7494">
        <v>3.8274338954007794</v>
      </c>
      <c r="E7494">
        <v>0.3010299956639812</v>
      </c>
    </row>
    <row r="7495" spans="1:5">
      <c r="A7495">
        <v>6721</v>
      </c>
      <c r="B7495" t="s">
        <v>10549</v>
      </c>
      <c r="C7495">
        <v>2</v>
      </c>
      <c r="D7495">
        <v>3.8274338954007794</v>
      </c>
      <c r="E7495">
        <v>0.3010299956639812</v>
      </c>
    </row>
    <row r="7496" spans="1:5">
      <c r="A7496">
        <v>6721</v>
      </c>
      <c r="B7496" t="s">
        <v>10550</v>
      </c>
      <c r="C7496">
        <v>2</v>
      </c>
      <c r="D7496">
        <v>3.8274338954007794</v>
      </c>
      <c r="E7496">
        <v>0.3010299956639812</v>
      </c>
    </row>
    <row r="7497" spans="1:5">
      <c r="A7497">
        <v>6721</v>
      </c>
      <c r="B7497" t="s">
        <v>10551</v>
      </c>
      <c r="C7497">
        <v>2</v>
      </c>
      <c r="D7497">
        <v>3.8274338954007794</v>
      </c>
      <c r="E7497">
        <v>0.3010299956639812</v>
      </c>
    </row>
    <row r="7498" spans="1:5">
      <c r="A7498">
        <v>6721</v>
      </c>
      <c r="B7498" t="s">
        <v>6912</v>
      </c>
      <c r="C7498">
        <v>2</v>
      </c>
      <c r="D7498">
        <v>3.8274338954007794</v>
      </c>
      <c r="E7498">
        <v>0.3010299956639812</v>
      </c>
    </row>
    <row r="7499" spans="1:5">
      <c r="A7499">
        <v>6721</v>
      </c>
      <c r="B7499" t="s">
        <v>10552</v>
      </c>
      <c r="C7499">
        <v>2</v>
      </c>
      <c r="D7499">
        <v>3.8274338954007794</v>
      </c>
      <c r="E7499">
        <v>0.3010299956639812</v>
      </c>
    </row>
    <row r="7500" spans="1:5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</row>
    <row r="7501" spans="1:5">
      <c r="A7501">
        <v>6721</v>
      </c>
      <c r="B7501" t="s">
        <v>10553</v>
      </c>
      <c r="C7501">
        <v>2</v>
      </c>
      <c r="D7501">
        <v>3.8274338954007794</v>
      </c>
      <c r="E7501">
        <v>0.3010299956639812</v>
      </c>
    </row>
    <row r="7502" spans="1:5">
      <c r="A7502">
        <v>6721</v>
      </c>
      <c r="B7502" t="s">
        <v>10554</v>
      </c>
      <c r="C7502">
        <v>2</v>
      </c>
      <c r="D7502">
        <v>3.8274338954007794</v>
      </c>
      <c r="E7502">
        <v>0.3010299956639812</v>
      </c>
    </row>
    <row r="7503" spans="1:5">
      <c r="A7503">
        <v>6721</v>
      </c>
      <c r="B7503" t="s">
        <v>10555</v>
      </c>
      <c r="C7503">
        <v>2</v>
      </c>
      <c r="D7503">
        <v>3.8274338954007794</v>
      </c>
      <c r="E7503">
        <v>0.3010299956639812</v>
      </c>
    </row>
    <row r="7504" spans="1:5">
      <c r="A7504">
        <v>6721</v>
      </c>
      <c r="B7504" t="s">
        <v>10556</v>
      </c>
      <c r="C7504">
        <v>2</v>
      </c>
      <c r="D7504">
        <v>3.8274338954007794</v>
      </c>
      <c r="E7504">
        <v>0.3010299956639812</v>
      </c>
    </row>
    <row r="7505" spans="1:5">
      <c r="A7505">
        <v>6721</v>
      </c>
      <c r="B7505" t="s">
        <v>5738</v>
      </c>
      <c r="C7505">
        <v>2</v>
      </c>
      <c r="D7505">
        <v>3.8274338954007794</v>
      </c>
      <c r="E7505">
        <v>0.3010299956639812</v>
      </c>
    </row>
    <row r="7506" spans="1:5">
      <c r="A7506">
        <v>6721</v>
      </c>
      <c r="B7506" t="s">
        <v>5514</v>
      </c>
      <c r="C7506">
        <v>2</v>
      </c>
      <c r="D7506">
        <v>3.8274338954007794</v>
      </c>
      <c r="E7506">
        <v>0.3010299956639812</v>
      </c>
    </row>
    <row r="7507" spans="1:5">
      <c r="A7507">
        <v>6721</v>
      </c>
      <c r="B7507" t="s">
        <v>4898</v>
      </c>
      <c r="C7507">
        <v>2</v>
      </c>
      <c r="D7507">
        <v>3.8274338954007794</v>
      </c>
      <c r="E7507">
        <v>0.3010299956639812</v>
      </c>
    </row>
    <row r="7508" spans="1:5">
      <c r="A7508">
        <v>6721</v>
      </c>
      <c r="B7508" t="s">
        <v>10557</v>
      </c>
      <c r="C7508">
        <v>2</v>
      </c>
      <c r="D7508">
        <v>3.8274338954007794</v>
      </c>
      <c r="E7508">
        <v>0.3010299956639812</v>
      </c>
    </row>
    <row r="7509" spans="1:5">
      <c r="A7509">
        <v>6721</v>
      </c>
      <c r="B7509" t="s">
        <v>10558</v>
      </c>
      <c r="C7509">
        <v>2</v>
      </c>
      <c r="D7509">
        <v>3.8274338954007794</v>
      </c>
      <c r="E7509">
        <v>0.3010299956639812</v>
      </c>
    </row>
    <row r="7510" spans="1:5">
      <c r="A7510">
        <v>6721</v>
      </c>
      <c r="B7510" t="s">
        <v>10559</v>
      </c>
      <c r="C7510">
        <v>2</v>
      </c>
      <c r="D7510">
        <v>3.8274338954007794</v>
      </c>
      <c r="E7510">
        <v>0.3010299956639812</v>
      </c>
    </row>
    <row r="7511" spans="1:5">
      <c r="A7511">
        <v>6721</v>
      </c>
      <c r="B7511" t="s">
        <v>4797</v>
      </c>
      <c r="C7511">
        <v>2</v>
      </c>
      <c r="D7511">
        <v>3.8274338954007794</v>
      </c>
      <c r="E7511">
        <v>0.3010299956639812</v>
      </c>
    </row>
    <row r="7512" spans="1:5">
      <c r="A7512">
        <v>6721</v>
      </c>
      <c r="B7512" t="s">
        <v>10560</v>
      </c>
      <c r="C7512">
        <v>2</v>
      </c>
      <c r="D7512">
        <v>3.8274338954007794</v>
      </c>
      <c r="E7512">
        <v>0.3010299956639812</v>
      </c>
    </row>
    <row r="7513" spans="1:5">
      <c r="A7513">
        <v>6721</v>
      </c>
      <c r="B7513" t="s">
        <v>7060</v>
      </c>
      <c r="C7513">
        <v>2</v>
      </c>
      <c r="D7513">
        <v>3.8274338954007794</v>
      </c>
      <c r="E7513">
        <v>0.3010299956639812</v>
      </c>
    </row>
    <row r="7514" spans="1:5">
      <c r="A7514">
        <v>6721</v>
      </c>
      <c r="B7514" t="s">
        <v>10561</v>
      </c>
      <c r="C7514">
        <v>2</v>
      </c>
      <c r="D7514">
        <v>3.8274338954007794</v>
      </c>
      <c r="E7514">
        <v>0.3010299956639812</v>
      </c>
    </row>
    <row r="7515" spans="1:5">
      <c r="A7515">
        <v>6721</v>
      </c>
      <c r="B7515" t="s">
        <v>10562</v>
      </c>
      <c r="C7515">
        <v>2</v>
      </c>
      <c r="D7515">
        <v>3.8274338954007794</v>
      </c>
      <c r="E7515">
        <v>0.3010299956639812</v>
      </c>
    </row>
    <row r="7516" spans="1:5">
      <c r="A7516">
        <v>6721</v>
      </c>
      <c r="B7516" t="s">
        <v>7062</v>
      </c>
      <c r="C7516">
        <v>2</v>
      </c>
      <c r="D7516">
        <v>3.8274338954007794</v>
      </c>
      <c r="E7516">
        <v>0.3010299956639812</v>
      </c>
    </row>
    <row r="7517" spans="1:5">
      <c r="A7517">
        <v>6721</v>
      </c>
      <c r="B7517" t="s">
        <v>10563</v>
      </c>
      <c r="C7517">
        <v>2</v>
      </c>
      <c r="D7517">
        <v>3.8274338954007794</v>
      </c>
      <c r="E7517">
        <v>0.3010299956639812</v>
      </c>
    </row>
    <row r="7518" spans="1:5">
      <c r="A7518">
        <v>6721</v>
      </c>
      <c r="B7518" t="s">
        <v>10564</v>
      </c>
      <c r="C7518">
        <v>2</v>
      </c>
      <c r="D7518">
        <v>3.8274338954007794</v>
      </c>
      <c r="E7518">
        <v>0.3010299956639812</v>
      </c>
    </row>
    <row r="7519" spans="1:5">
      <c r="A7519">
        <v>6721</v>
      </c>
      <c r="B7519" t="s">
        <v>10565</v>
      </c>
      <c r="C7519">
        <v>2</v>
      </c>
      <c r="D7519">
        <v>3.8274338954007794</v>
      </c>
      <c r="E7519">
        <v>0.3010299956639812</v>
      </c>
    </row>
    <row r="7520" spans="1:5">
      <c r="A7520">
        <v>6721</v>
      </c>
      <c r="B7520" t="s">
        <v>10566</v>
      </c>
      <c r="C7520">
        <v>2</v>
      </c>
      <c r="D7520">
        <v>3.8274338954007794</v>
      </c>
      <c r="E7520">
        <v>0.3010299956639812</v>
      </c>
    </row>
    <row r="7521" spans="1:5">
      <c r="A7521">
        <v>6721</v>
      </c>
      <c r="B7521" t="s">
        <v>10567</v>
      </c>
      <c r="C7521">
        <v>2</v>
      </c>
      <c r="D7521">
        <v>3.8274338954007794</v>
      </c>
      <c r="E7521">
        <v>0.3010299956639812</v>
      </c>
    </row>
    <row r="7522" spans="1:5">
      <c r="A7522">
        <v>6721</v>
      </c>
      <c r="B7522" t="s">
        <v>10568</v>
      </c>
      <c r="C7522">
        <v>2</v>
      </c>
      <c r="D7522">
        <v>3.8274338954007794</v>
      </c>
      <c r="E7522">
        <v>0.3010299956639812</v>
      </c>
    </row>
    <row r="7523" spans="1:5">
      <c r="A7523">
        <v>6721</v>
      </c>
      <c r="B7523" t="s">
        <v>10569</v>
      </c>
      <c r="C7523">
        <v>2</v>
      </c>
      <c r="D7523">
        <v>3.8274338954007794</v>
      </c>
      <c r="E7523">
        <v>0.3010299956639812</v>
      </c>
    </row>
    <row r="7524" spans="1:5">
      <c r="A7524">
        <v>6721</v>
      </c>
      <c r="B7524" t="s">
        <v>10570</v>
      </c>
      <c r="C7524">
        <v>2</v>
      </c>
      <c r="D7524">
        <v>3.8274338954007794</v>
      </c>
      <c r="E7524">
        <v>0.3010299956639812</v>
      </c>
    </row>
    <row r="7525" spans="1:5">
      <c r="A7525">
        <v>6721</v>
      </c>
      <c r="B7525" t="s">
        <v>10571</v>
      </c>
      <c r="C7525">
        <v>2</v>
      </c>
      <c r="D7525">
        <v>3.8274338954007794</v>
      </c>
      <c r="E7525">
        <v>0.3010299956639812</v>
      </c>
    </row>
    <row r="7526" spans="1:5">
      <c r="A7526">
        <v>6721</v>
      </c>
      <c r="B7526" t="s">
        <v>10572</v>
      </c>
      <c r="C7526">
        <v>2</v>
      </c>
      <c r="D7526">
        <v>3.8274338954007794</v>
      </c>
      <c r="E7526">
        <v>0.3010299956639812</v>
      </c>
    </row>
    <row r="7527" spans="1:5">
      <c r="A7527">
        <v>6721</v>
      </c>
      <c r="B7527" t="s">
        <v>10573</v>
      </c>
      <c r="C7527">
        <v>2</v>
      </c>
      <c r="D7527">
        <v>3.8274338954007794</v>
      </c>
      <c r="E7527">
        <v>0.3010299956639812</v>
      </c>
    </row>
    <row r="7528" spans="1:5">
      <c r="A7528">
        <v>6721</v>
      </c>
      <c r="B7528" t="s">
        <v>10574</v>
      </c>
      <c r="C7528">
        <v>2</v>
      </c>
      <c r="D7528">
        <v>3.8274338954007794</v>
      </c>
      <c r="E7528">
        <v>0.3010299956639812</v>
      </c>
    </row>
    <row r="7529" spans="1:5">
      <c r="A7529">
        <v>6721</v>
      </c>
      <c r="B7529" t="s">
        <v>4748</v>
      </c>
      <c r="C7529">
        <v>2</v>
      </c>
      <c r="D7529">
        <v>3.8274338954007794</v>
      </c>
      <c r="E7529">
        <v>0.3010299956639812</v>
      </c>
    </row>
    <row r="7530" spans="1:5">
      <c r="A7530">
        <v>6721</v>
      </c>
      <c r="B7530" t="s">
        <v>10575</v>
      </c>
      <c r="C7530">
        <v>2</v>
      </c>
      <c r="D7530">
        <v>3.8274338954007794</v>
      </c>
      <c r="E7530">
        <v>0.3010299956639812</v>
      </c>
    </row>
    <row r="7531" spans="1:5">
      <c r="A7531">
        <v>6721</v>
      </c>
      <c r="B7531" t="s">
        <v>10576</v>
      </c>
      <c r="C7531">
        <v>2</v>
      </c>
      <c r="D7531">
        <v>3.8274338954007794</v>
      </c>
      <c r="E7531">
        <v>0.3010299956639812</v>
      </c>
    </row>
    <row r="7532" spans="1:5">
      <c r="A7532">
        <v>6721</v>
      </c>
      <c r="B7532" t="s">
        <v>10577</v>
      </c>
      <c r="C7532">
        <v>2</v>
      </c>
      <c r="D7532">
        <v>3.8274338954007794</v>
      </c>
      <c r="E7532">
        <v>0.3010299956639812</v>
      </c>
    </row>
    <row r="7533" spans="1:5">
      <c r="A7533">
        <v>6721</v>
      </c>
      <c r="B7533" t="s">
        <v>10578</v>
      </c>
      <c r="C7533">
        <v>2</v>
      </c>
      <c r="D7533">
        <v>3.8274338954007794</v>
      </c>
      <c r="E7533">
        <v>0.3010299956639812</v>
      </c>
    </row>
    <row r="7534" spans="1:5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</row>
    <row r="7535" spans="1:5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</row>
    <row r="7536" spans="1:5">
      <c r="A7536">
        <v>6721</v>
      </c>
      <c r="B7536" t="s">
        <v>10579</v>
      </c>
      <c r="C7536">
        <v>2</v>
      </c>
      <c r="D7536">
        <v>3.8274338954007794</v>
      </c>
      <c r="E7536">
        <v>0.3010299956639812</v>
      </c>
    </row>
    <row r="7537" spans="1:5">
      <c r="A7537">
        <v>6721</v>
      </c>
      <c r="B7537" t="s">
        <v>10580</v>
      </c>
      <c r="C7537">
        <v>2</v>
      </c>
      <c r="D7537">
        <v>3.8274338954007794</v>
      </c>
      <c r="E7537">
        <v>0.3010299956639812</v>
      </c>
    </row>
    <row r="7538" spans="1:5">
      <c r="A7538">
        <v>6721</v>
      </c>
      <c r="B7538" t="s">
        <v>10581</v>
      </c>
      <c r="C7538">
        <v>2</v>
      </c>
      <c r="D7538">
        <v>3.8274338954007794</v>
      </c>
      <c r="E7538">
        <v>0.3010299956639812</v>
      </c>
    </row>
    <row r="7539" spans="1:5">
      <c r="A7539">
        <v>6721</v>
      </c>
      <c r="B7539" t="s">
        <v>7287</v>
      </c>
      <c r="C7539">
        <v>2</v>
      </c>
      <c r="D7539">
        <v>3.8274338954007794</v>
      </c>
      <c r="E7539">
        <v>0.3010299956639812</v>
      </c>
    </row>
    <row r="7540" spans="1:5">
      <c r="A7540">
        <v>6721</v>
      </c>
      <c r="B7540" t="s">
        <v>6908</v>
      </c>
      <c r="C7540">
        <v>2</v>
      </c>
      <c r="D7540">
        <v>3.8274338954007794</v>
      </c>
      <c r="E7540">
        <v>0.3010299956639812</v>
      </c>
    </row>
    <row r="7541" spans="1:5">
      <c r="A7541">
        <v>6721</v>
      </c>
      <c r="B7541" t="s">
        <v>10582</v>
      </c>
      <c r="C7541">
        <v>2</v>
      </c>
      <c r="D7541">
        <v>3.8274338954007794</v>
      </c>
      <c r="E7541">
        <v>0.3010299956639812</v>
      </c>
    </row>
    <row r="7542" spans="1:5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</row>
    <row r="7543" spans="1:5">
      <c r="A7543">
        <v>6721</v>
      </c>
      <c r="B7543" t="s">
        <v>10583</v>
      </c>
      <c r="C7543">
        <v>2</v>
      </c>
      <c r="D7543">
        <v>3.8274338954007794</v>
      </c>
      <c r="E7543">
        <v>0.3010299956639812</v>
      </c>
    </row>
    <row r="7544" spans="1:5">
      <c r="A7544">
        <v>6721</v>
      </c>
      <c r="B7544" t="s">
        <v>10584</v>
      </c>
      <c r="C7544">
        <v>2</v>
      </c>
      <c r="D7544">
        <v>3.8274338954007794</v>
      </c>
      <c r="E7544">
        <v>0.3010299956639812</v>
      </c>
    </row>
    <row r="7545" spans="1:5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</row>
    <row r="7546" spans="1:5">
      <c r="A7546">
        <v>6721</v>
      </c>
      <c r="B7546" t="s">
        <v>10585</v>
      </c>
      <c r="C7546">
        <v>2</v>
      </c>
      <c r="D7546">
        <v>3.8274338954007794</v>
      </c>
      <c r="E7546">
        <v>0.3010299956639812</v>
      </c>
    </row>
    <row r="7547" spans="1:5">
      <c r="A7547">
        <v>6721</v>
      </c>
      <c r="B7547" t="s">
        <v>10586</v>
      </c>
      <c r="C7547">
        <v>2</v>
      </c>
      <c r="D7547">
        <v>3.8274338954007794</v>
      </c>
      <c r="E7547">
        <v>0.3010299956639812</v>
      </c>
    </row>
    <row r="7548" spans="1:5">
      <c r="A7548">
        <v>6721</v>
      </c>
      <c r="B7548" t="s">
        <v>10587</v>
      </c>
      <c r="C7548">
        <v>2</v>
      </c>
      <c r="D7548">
        <v>3.8274338954007794</v>
      </c>
      <c r="E7548">
        <v>0.3010299956639812</v>
      </c>
    </row>
    <row r="7549" spans="1:5">
      <c r="A7549">
        <v>6721</v>
      </c>
      <c r="B7549" t="s">
        <v>10588</v>
      </c>
      <c r="C7549">
        <v>2</v>
      </c>
      <c r="D7549">
        <v>3.8274338954007794</v>
      </c>
      <c r="E7549">
        <v>0.3010299956639812</v>
      </c>
    </row>
    <row r="7550" spans="1:5">
      <c r="A7550">
        <v>6721</v>
      </c>
      <c r="B7550" t="s">
        <v>10589</v>
      </c>
      <c r="C7550">
        <v>2</v>
      </c>
      <c r="D7550">
        <v>3.8274338954007794</v>
      </c>
      <c r="E7550">
        <v>0.3010299956639812</v>
      </c>
    </row>
    <row r="7551" spans="1:5">
      <c r="A7551">
        <v>6721</v>
      </c>
      <c r="B7551" t="s">
        <v>10590</v>
      </c>
      <c r="C7551">
        <v>2</v>
      </c>
      <c r="D7551">
        <v>3.8274338954007794</v>
      </c>
      <c r="E7551">
        <v>0.3010299956639812</v>
      </c>
    </row>
    <row r="7552" spans="1:5">
      <c r="A7552">
        <v>6721</v>
      </c>
      <c r="B7552" t="s">
        <v>10591</v>
      </c>
      <c r="C7552">
        <v>2</v>
      </c>
      <c r="D7552">
        <v>3.8274338954007794</v>
      </c>
      <c r="E7552">
        <v>0.3010299956639812</v>
      </c>
    </row>
    <row r="7553" spans="1:5">
      <c r="A7553">
        <v>6721</v>
      </c>
      <c r="B7553" t="s">
        <v>10592</v>
      </c>
      <c r="C7553">
        <v>2</v>
      </c>
      <c r="D7553">
        <v>3.8274338954007794</v>
      </c>
      <c r="E7553">
        <v>0.3010299956639812</v>
      </c>
    </row>
    <row r="7554" spans="1:5">
      <c r="A7554">
        <v>6721</v>
      </c>
      <c r="B7554" t="s">
        <v>10593</v>
      </c>
      <c r="C7554">
        <v>2</v>
      </c>
      <c r="D7554">
        <v>3.8274338954007794</v>
      </c>
      <c r="E7554">
        <v>0.3010299956639812</v>
      </c>
    </row>
    <row r="7555" spans="1:5">
      <c r="A7555">
        <v>6721</v>
      </c>
      <c r="B7555" t="s">
        <v>6382</v>
      </c>
      <c r="C7555">
        <v>2</v>
      </c>
      <c r="D7555">
        <v>3.8274338954007794</v>
      </c>
      <c r="E7555">
        <v>0.3010299956639812</v>
      </c>
    </row>
    <row r="7556" spans="1:5">
      <c r="A7556">
        <v>6721</v>
      </c>
      <c r="B7556" t="s">
        <v>10594</v>
      </c>
      <c r="C7556">
        <v>2</v>
      </c>
      <c r="D7556">
        <v>3.8274338954007794</v>
      </c>
      <c r="E7556">
        <v>0.3010299956639812</v>
      </c>
    </row>
    <row r="7557" spans="1:5">
      <c r="A7557">
        <v>6721</v>
      </c>
      <c r="B7557" t="s">
        <v>10595</v>
      </c>
      <c r="C7557">
        <v>2</v>
      </c>
      <c r="D7557">
        <v>3.8274338954007794</v>
      </c>
      <c r="E7557">
        <v>0.3010299956639812</v>
      </c>
    </row>
    <row r="7558" spans="1:5">
      <c r="A7558">
        <v>6721</v>
      </c>
      <c r="B7558" t="s">
        <v>10596</v>
      </c>
      <c r="C7558">
        <v>2</v>
      </c>
      <c r="D7558">
        <v>3.8274338954007794</v>
      </c>
      <c r="E7558">
        <v>0.3010299956639812</v>
      </c>
    </row>
    <row r="7559" spans="1:5">
      <c r="A7559">
        <v>6721</v>
      </c>
      <c r="B7559" t="s">
        <v>10597</v>
      </c>
      <c r="C7559">
        <v>2</v>
      </c>
      <c r="D7559">
        <v>3.8274338954007794</v>
      </c>
      <c r="E7559">
        <v>0.3010299956639812</v>
      </c>
    </row>
    <row r="7560" spans="1:5">
      <c r="A7560">
        <v>6721</v>
      </c>
      <c r="B7560" t="s">
        <v>10598</v>
      </c>
      <c r="C7560">
        <v>2</v>
      </c>
      <c r="D7560">
        <v>3.8274338954007794</v>
      </c>
      <c r="E7560">
        <v>0.3010299956639812</v>
      </c>
    </row>
    <row r="7561" spans="1:5">
      <c r="A7561">
        <v>6721</v>
      </c>
      <c r="B7561" t="s">
        <v>10599</v>
      </c>
      <c r="C7561">
        <v>2</v>
      </c>
      <c r="D7561">
        <v>3.8274338954007794</v>
      </c>
      <c r="E7561">
        <v>0.3010299956639812</v>
      </c>
    </row>
    <row r="7562" spans="1:5">
      <c r="A7562">
        <v>6721</v>
      </c>
      <c r="B7562" t="s">
        <v>10600</v>
      </c>
      <c r="C7562">
        <v>2</v>
      </c>
      <c r="D7562">
        <v>3.8274338954007794</v>
      </c>
      <c r="E7562">
        <v>0.3010299956639812</v>
      </c>
    </row>
    <row r="7563" spans="1:5">
      <c r="A7563">
        <v>6721</v>
      </c>
      <c r="B7563" t="s">
        <v>10601</v>
      </c>
      <c r="C7563">
        <v>2</v>
      </c>
      <c r="D7563">
        <v>3.8274338954007794</v>
      </c>
      <c r="E7563">
        <v>0.3010299956639812</v>
      </c>
    </row>
    <row r="7564" spans="1:5">
      <c r="A7564">
        <v>6721</v>
      </c>
      <c r="B7564" t="s">
        <v>10602</v>
      </c>
      <c r="C7564">
        <v>2</v>
      </c>
      <c r="D7564">
        <v>3.8274338954007794</v>
      </c>
      <c r="E7564">
        <v>0.3010299956639812</v>
      </c>
    </row>
    <row r="7565" spans="1:5">
      <c r="A7565">
        <v>6721</v>
      </c>
      <c r="B7565" t="s">
        <v>10603</v>
      </c>
      <c r="C7565">
        <v>2</v>
      </c>
      <c r="D7565">
        <v>3.8274338954007794</v>
      </c>
      <c r="E7565">
        <v>0.3010299956639812</v>
      </c>
    </row>
    <row r="7566" spans="1:5">
      <c r="A7566">
        <v>6721</v>
      </c>
      <c r="B7566" t="s">
        <v>10604</v>
      </c>
      <c r="C7566">
        <v>2</v>
      </c>
      <c r="D7566">
        <v>3.8274338954007794</v>
      </c>
      <c r="E7566">
        <v>0.3010299956639812</v>
      </c>
    </row>
    <row r="7567" spans="1:5">
      <c r="A7567">
        <v>6721</v>
      </c>
      <c r="B7567" t="s">
        <v>10605</v>
      </c>
      <c r="C7567">
        <v>2</v>
      </c>
      <c r="D7567">
        <v>3.8274338954007794</v>
      </c>
      <c r="E7567">
        <v>0.3010299956639812</v>
      </c>
    </row>
    <row r="7568" spans="1:5">
      <c r="A7568">
        <v>6721</v>
      </c>
      <c r="B7568" t="s">
        <v>6743</v>
      </c>
      <c r="C7568">
        <v>2</v>
      </c>
      <c r="D7568">
        <v>3.8274338954007794</v>
      </c>
      <c r="E7568">
        <v>0.3010299956639812</v>
      </c>
    </row>
    <row r="7569" spans="1:5">
      <c r="A7569">
        <v>6721</v>
      </c>
      <c r="B7569" t="s">
        <v>10606</v>
      </c>
      <c r="C7569">
        <v>2</v>
      </c>
      <c r="D7569">
        <v>3.8274338954007794</v>
      </c>
      <c r="E7569">
        <v>0.3010299956639812</v>
      </c>
    </row>
    <row r="7570" spans="1:5">
      <c r="A7570">
        <v>6721</v>
      </c>
      <c r="B7570" t="s">
        <v>5362</v>
      </c>
      <c r="C7570">
        <v>2</v>
      </c>
      <c r="D7570">
        <v>3.8274338954007794</v>
      </c>
      <c r="E7570">
        <v>0.3010299956639812</v>
      </c>
    </row>
    <row r="7571" spans="1:5">
      <c r="A7571">
        <v>6721</v>
      </c>
      <c r="B7571" t="s">
        <v>4858</v>
      </c>
      <c r="C7571">
        <v>2</v>
      </c>
      <c r="D7571">
        <v>3.8274338954007794</v>
      </c>
      <c r="E7571">
        <v>0.3010299956639812</v>
      </c>
    </row>
    <row r="7572" spans="1:5">
      <c r="A7572">
        <v>6721</v>
      </c>
      <c r="B7572" t="s">
        <v>10607</v>
      </c>
      <c r="C7572">
        <v>2</v>
      </c>
      <c r="D7572">
        <v>3.8274338954007794</v>
      </c>
      <c r="E7572">
        <v>0.3010299956639812</v>
      </c>
    </row>
    <row r="7573" spans="1:5">
      <c r="A7573">
        <v>6721</v>
      </c>
      <c r="B7573" t="s">
        <v>10608</v>
      </c>
      <c r="C7573">
        <v>2</v>
      </c>
      <c r="D7573">
        <v>3.8274338954007794</v>
      </c>
      <c r="E7573">
        <v>0.3010299956639812</v>
      </c>
    </row>
    <row r="7574" spans="1:5">
      <c r="A7574">
        <v>6721</v>
      </c>
      <c r="B7574" t="s">
        <v>10609</v>
      </c>
      <c r="C7574">
        <v>2</v>
      </c>
      <c r="D7574">
        <v>3.8274338954007794</v>
      </c>
      <c r="E7574">
        <v>0.3010299956639812</v>
      </c>
    </row>
    <row r="7575" spans="1:5">
      <c r="A7575">
        <v>6721</v>
      </c>
      <c r="B7575" t="s">
        <v>5429</v>
      </c>
      <c r="C7575">
        <v>2</v>
      </c>
      <c r="D7575">
        <v>3.8274338954007794</v>
      </c>
      <c r="E7575">
        <v>0.3010299956639812</v>
      </c>
    </row>
    <row r="7576" spans="1:5">
      <c r="A7576">
        <v>6721</v>
      </c>
      <c r="B7576" t="s">
        <v>10610</v>
      </c>
      <c r="C7576">
        <v>2</v>
      </c>
      <c r="D7576">
        <v>3.8274338954007794</v>
      </c>
      <c r="E7576">
        <v>0.3010299956639812</v>
      </c>
    </row>
    <row r="7577" spans="1:5">
      <c r="A7577">
        <v>6721</v>
      </c>
      <c r="B7577" t="s">
        <v>6738</v>
      </c>
      <c r="C7577">
        <v>2</v>
      </c>
      <c r="D7577">
        <v>3.8274338954007794</v>
      </c>
      <c r="E7577">
        <v>0.3010299956639812</v>
      </c>
    </row>
    <row r="7578" spans="1:5">
      <c r="A7578">
        <v>6721</v>
      </c>
      <c r="B7578" t="s">
        <v>10611</v>
      </c>
      <c r="C7578">
        <v>2</v>
      </c>
      <c r="D7578">
        <v>3.8274338954007794</v>
      </c>
      <c r="E7578">
        <v>0.3010299956639812</v>
      </c>
    </row>
    <row r="7579" spans="1:5">
      <c r="A7579">
        <v>6721</v>
      </c>
      <c r="B7579" t="s">
        <v>10612</v>
      </c>
      <c r="C7579">
        <v>2</v>
      </c>
      <c r="D7579">
        <v>3.8274338954007794</v>
      </c>
      <c r="E7579">
        <v>0.3010299956639812</v>
      </c>
    </row>
    <row r="7580" spans="1:5">
      <c r="A7580">
        <v>6721</v>
      </c>
      <c r="B7580" t="s">
        <v>10613</v>
      </c>
      <c r="C7580">
        <v>2</v>
      </c>
      <c r="D7580">
        <v>3.8274338954007794</v>
      </c>
      <c r="E7580">
        <v>0.3010299956639812</v>
      </c>
    </row>
    <row r="7581" spans="1:5">
      <c r="A7581">
        <v>6721</v>
      </c>
      <c r="B7581" t="s">
        <v>10614</v>
      </c>
      <c r="C7581">
        <v>2</v>
      </c>
      <c r="D7581">
        <v>3.8274338954007794</v>
      </c>
      <c r="E7581">
        <v>0.3010299956639812</v>
      </c>
    </row>
    <row r="7582" spans="1:5">
      <c r="A7582">
        <v>6721</v>
      </c>
      <c r="B7582" t="s">
        <v>10615</v>
      </c>
      <c r="C7582">
        <v>2</v>
      </c>
      <c r="D7582">
        <v>3.8274338954007794</v>
      </c>
      <c r="E7582">
        <v>0.3010299956639812</v>
      </c>
    </row>
    <row r="7583" spans="1:5">
      <c r="A7583">
        <v>6721</v>
      </c>
      <c r="B7583" t="s">
        <v>10616</v>
      </c>
      <c r="C7583">
        <v>2</v>
      </c>
      <c r="D7583">
        <v>3.8274338954007794</v>
      </c>
      <c r="E7583">
        <v>0.3010299956639812</v>
      </c>
    </row>
    <row r="7584" spans="1:5">
      <c r="A7584">
        <v>6721</v>
      </c>
      <c r="B7584" t="s">
        <v>10617</v>
      </c>
      <c r="C7584">
        <v>2</v>
      </c>
      <c r="D7584">
        <v>3.8274338954007794</v>
      </c>
      <c r="E7584">
        <v>0.3010299956639812</v>
      </c>
    </row>
    <row r="7585" spans="1:5">
      <c r="A7585">
        <v>6721</v>
      </c>
      <c r="B7585" t="s">
        <v>5009</v>
      </c>
      <c r="C7585">
        <v>2</v>
      </c>
      <c r="D7585">
        <v>3.8274338954007794</v>
      </c>
      <c r="E7585">
        <v>0.3010299956639812</v>
      </c>
    </row>
    <row r="7586" spans="1:5">
      <c r="A7586">
        <v>6721</v>
      </c>
      <c r="B7586" t="s">
        <v>10618</v>
      </c>
      <c r="C7586">
        <v>2</v>
      </c>
      <c r="D7586">
        <v>3.8274338954007794</v>
      </c>
      <c r="E7586">
        <v>0.3010299956639812</v>
      </c>
    </row>
    <row r="7587" spans="1:5">
      <c r="A7587">
        <v>6721</v>
      </c>
      <c r="B7587" t="s">
        <v>10619</v>
      </c>
      <c r="C7587">
        <v>2</v>
      </c>
      <c r="D7587">
        <v>3.8274338954007794</v>
      </c>
      <c r="E7587">
        <v>0.3010299956639812</v>
      </c>
    </row>
    <row r="7588" spans="1:5">
      <c r="A7588">
        <v>6721</v>
      </c>
      <c r="B7588" t="s">
        <v>10620</v>
      </c>
      <c r="C7588">
        <v>2</v>
      </c>
      <c r="D7588">
        <v>3.8274338954007794</v>
      </c>
      <c r="E7588">
        <v>0.3010299956639812</v>
      </c>
    </row>
    <row r="7589" spans="1:5">
      <c r="A7589">
        <v>6721</v>
      </c>
      <c r="B7589" t="s">
        <v>10621</v>
      </c>
      <c r="C7589">
        <v>2</v>
      </c>
      <c r="D7589">
        <v>3.8274338954007794</v>
      </c>
      <c r="E7589">
        <v>0.3010299956639812</v>
      </c>
    </row>
    <row r="7590" spans="1:5">
      <c r="A7590">
        <v>6721</v>
      </c>
      <c r="B7590" t="s">
        <v>10622</v>
      </c>
      <c r="C7590">
        <v>2</v>
      </c>
      <c r="D7590">
        <v>3.8274338954007794</v>
      </c>
      <c r="E7590">
        <v>0.3010299956639812</v>
      </c>
    </row>
    <row r="7591" spans="1:5">
      <c r="A7591">
        <v>6721</v>
      </c>
      <c r="B7591" t="s">
        <v>10623</v>
      </c>
      <c r="C7591">
        <v>2</v>
      </c>
      <c r="D7591">
        <v>3.8274338954007794</v>
      </c>
      <c r="E7591">
        <v>0.3010299956639812</v>
      </c>
    </row>
    <row r="7592" spans="1:5">
      <c r="A7592">
        <v>6721</v>
      </c>
      <c r="B7592" t="s">
        <v>10624</v>
      </c>
      <c r="C7592">
        <v>2</v>
      </c>
      <c r="D7592">
        <v>3.8274338954007794</v>
      </c>
      <c r="E7592">
        <v>0.3010299956639812</v>
      </c>
    </row>
    <row r="7593" spans="1:5">
      <c r="A7593">
        <v>6721</v>
      </c>
      <c r="B7593" t="s">
        <v>10625</v>
      </c>
      <c r="C7593">
        <v>2</v>
      </c>
      <c r="D7593">
        <v>3.8274338954007794</v>
      </c>
      <c r="E7593">
        <v>0.3010299956639812</v>
      </c>
    </row>
    <row r="7594" spans="1:5">
      <c r="A7594">
        <v>6721</v>
      </c>
      <c r="B7594" t="s">
        <v>5234</v>
      </c>
      <c r="C7594">
        <v>2</v>
      </c>
      <c r="D7594">
        <v>3.8274338954007794</v>
      </c>
      <c r="E7594">
        <v>0.3010299956639812</v>
      </c>
    </row>
    <row r="7595" spans="1:5">
      <c r="A7595">
        <v>6721</v>
      </c>
      <c r="B7595" t="s">
        <v>10626</v>
      </c>
      <c r="C7595">
        <v>2</v>
      </c>
      <c r="D7595">
        <v>3.8274338954007794</v>
      </c>
      <c r="E7595">
        <v>0.3010299956639812</v>
      </c>
    </row>
    <row r="7596" spans="1:5">
      <c r="A7596">
        <v>6721</v>
      </c>
      <c r="B7596" t="s">
        <v>10627</v>
      </c>
      <c r="C7596">
        <v>2</v>
      </c>
      <c r="D7596">
        <v>3.8274338954007794</v>
      </c>
      <c r="E7596">
        <v>0.3010299956639812</v>
      </c>
    </row>
    <row r="7597" spans="1:5">
      <c r="A7597">
        <v>6721</v>
      </c>
      <c r="B7597" t="s">
        <v>10628</v>
      </c>
      <c r="C7597">
        <v>2</v>
      </c>
      <c r="D7597">
        <v>3.8274338954007794</v>
      </c>
      <c r="E7597">
        <v>0.3010299956639812</v>
      </c>
    </row>
    <row r="7598" spans="1:5">
      <c r="A7598">
        <v>6721</v>
      </c>
      <c r="B7598" t="s">
        <v>4728</v>
      </c>
      <c r="C7598">
        <v>2</v>
      </c>
      <c r="D7598">
        <v>3.8274338954007794</v>
      </c>
      <c r="E7598">
        <v>0.3010299956639812</v>
      </c>
    </row>
    <row r="7599" spans="1:5">
      <c r="A7599">
        <v>6721</v>
      </c>
      <c r="B7599" t="s">
        <v>10629</v>
      </c>
      <c r="C7599">
        <v>2</v>
      </c>
      <c r="D7599">
        <v>3.8274338954007794</v>
      </c>
      <c r="E7599">
        <v>0.3010299956639812</v>
      </c>
    </row>
    <row r="7600" spans="1:5">
      <c r="A7600">
        <v>6721</v>
      </c>
      <c r="B7600" t="s">
        <v>10630</v>
      </c>
      <c r="C7600">
        <v>2</v>
      </c>
      <c r="D7600">
        <v>3.8274338954007794</v>
      </c>
      <c r="E7600">
        <v>0.3010299956639812</v>
      </c>
    </row>
    <row r="7601" spans="1:5">
      <c r="A7601">
        <v>6721</v>
      </c>
      <c r="B7601" t="s">
        <v>10631</v>
      </c>
      <c r="C7601">
        <v>2</v>
      </c>
      <c r="D7601">
        <v>3.8274338954007794</v>
      </c>
      <c r="E7601">
        <v>0.3010299956639812</v>
      </c>
    </row>
    <row r="7602" spans="1:5">
      <c r="A7602">
        <v>6721</v>
      </c>
      <c r="B7602" t="s">
        <v>10632</v>
      </c>
      <c r="C7602">
        <v>2</v>
      </c>
      <c r="D7602">
        <v>3.8274338954007794</v>
      </c>
      <c r="E7602">
        <v>0.3010299956639812</v>
      </c>
    </row>
    <row r="7603" spans="1:5">
      <c r="A7603">
        <v>6721</v>
      </c>
      <c r="B7603" t="s">
        <v>10633</v>
      </c>
      <c r="C7603">
        <v>2</v>
      </c>
      <c r="D7603">
        <v>3.8274338954007794</v>
      </c>
      <c r="E7603">
        <v>0.3010299956639812</v>
      </c>
    </row>
    <row r="7604" spans="1:5">
      <c r="A7604">
        <v>6721</v>
      </c>
      <c r="B7604" t="s">
        <v>10634</v>
      </c>
      <c r="C7604">
        <v>2</v>
      </c>
      <c r="D7604">
        <v>3.8274338954007794</v>
      </c>
      <c r="E7604">
        <v>0.3010299956639812</v>
      </c>
    </row>
    <row r="7605" spans="1:5">
      <c r="A7605">
        <v>6721</v>
      </c>
      <c r="B7605" t="s">
        <v>10635</v>
      </c>
      <c r="C7605">
        <v>2</v>
      </c>
      <c r="D7605">
        <v>3.8274338954007794</v>
      </c>
      <c r="E7605">
        <v>0.3010299956639812</v>
      </c>
    </row>
    <row r="7606" spans="1:5">
      <c r="A7606">
        <v>6721</v>
      </c>
      <c r="B7606" t="s">
        <v>10636</v>
      </c>
      <c r="C7606">
        <v>2</v>
      </c>
      <c r="D7606">
        <v>3.8274338954007794</v>
      </c>
      <c r="E7606">
        <v>0.3010299956639812</v>
      </c>
    </row>
    <row r="7607" spans="1:5">
      <c r="A7607">
        <v>6721</v>
      </c>
      <c r="B7607" t="s">
        <v>10637</v>
      </c>
      <c r="C7607">
        <v>2</v>
      </c>
      <c r="D7607">
        <v>3.8274338954007794</v>
      </c>
      <c r="E7607">
        <v>0.3010299956639812</v>
      </c>
    </row>
    <row r="7608" spans="1:5">
      <c r="A7608">
        <v>6721</v>
      </c>
      <c r="B7608" t="s">
        <v>5354</v>
      </c>
      <c r="C7608">
        <v>2</v>
      </c>
      <c r="D7608">
        <v>3.8274338954007794</v>
      </c>
      <c r="E7608">
        <v>0.3010299956639812</v>
      </c>
    </row>
    <row r="7609" spans="1:5">
      <c r="A7609">
        <v>6721</v>
      </c>
      <c r="B7609" t="s">
        <v>5449</v>
      </c>
      <c r="C7609">
        <v>2</v>
      </c>
      <c r="D7609">
        <v>3.8274338954007794</v>
      </c>
      <c r="E7609">
        <v>0.3010299956639812</v>
      </c>
    </row>
    <row r="7610" spans="1:5">
      <c r="A7610">
        <v>6721</v>
      </c>
      <c r="B7610" t="s">
        <v>10638</v>
      </c>
      <c r="C7610">
        <v>2</v>
      </c>
      <c r="D7610">
        <v>3.8274338954007794</v>
      </c>
      <c r="E7610">
        <v>0.3010299956639812</v>
      </c>
    </row>
    <row r="7611" spans="1:5">
      <c r="A7611">
        <v>6721</v>
      </c>
      <c r="B7611" t="s">
        <v>10639</v>
      </c>
      <c r="C7611">
        <v>2</v>
      </c>
      <c r="D7611">
        <v>3.8274338954007794</v>
      </c>
      <c r="E7611">
        <v>0.3010299956639812</v>
      </c>
    </row>
    <row r="7612" spans="1:5">
      <c r="A7612">
        <v>6721</v>
      </c>
      <c r="B7612" t="s">
        <v>10640</v>
      </c>
      <c r="C7612">
        <v>2</v>
      </c>
      <c r="D7612">
        <v>3.8274338954007794</v>
      </c>
      <c r="E7612">
        <v>0.3010299956639812</v>
      </c>
    </row>
    <row r="7613" spans="1:5">
      <c r="A7613">
        <v>6721</v>
      </c>
      <c r="B7613" t="s">
        <v>10641</v>
      </c>
      <c r="C7613">
        <v>2</v>
      </c>
      <c r="D7613">
        <v>3.8274338954007794</v>
      </c>
      <c r="E7613">
        <v>0.3010299956639812</v>
      </c>
    </row>
    <row r="7614" spans="1:5">
      <c r="A7614">
        <v>6721</v>
      </c>
      <c r="B7614" t="s">
        <v>10642</v>
      </c>
      <c r="C7614">
        <v>2</v>
      </c>
      <c r="D7614">
        <v>3.8274338954007794</v>
      </c>
      <c r="E7614">
        <v>0.3010299956639812</v>
      </c>
    </row>
    <row r="7615" spans="1:5">
      <c r="A7615">
        <v>6721</v>
      </c>
      <c r="B7615" t="s">
        <v>10643</v>
      </c>
      <c r="C7615">
        <v>2</v>
      </c>
      <c r="D7615">
        <v>3.8274338954007794</v>
      </c>
      <c r="E7615">
        <v>0.3010299956639812</v>
      </c>
    </row>
    <row r="7616" spans="1:5">
      <c r="A7616">
        <v>6721</v>
      </c>
      <c r="B7616" t="s">
        <v>10644</v>
      </c>
      <c r="C7616">
        <v>2</v>
      </c>
      <c r="D7616">
        <v>3.8274338954007794</v>
      </c>
      <c r="E7616">
        <v>0.3010299956639812</v>
      </c>
    </row>
    <row r="7617" spans="1:5">
      <c r="A7617">
        <v>6721</v>
      </c>
      <c r="B7617" t="s">
        <v>10645</v>
      </c>
      <c r="C7617">
        <v>2</v>
      </c>
      <c r="D7617">
        <v>3.8274338954007794</v>
      </c>
      <c r="E7617">
        <v>0.3010299956639812</v>
      </c>
    </row>
    <row r="7618" spans="1:5">
      <c r="A7618">
        <v>6721</v>
      </c>
      <c r="B7618" t="s">
        <v>6795</v>
      </c>
      <c r="C7618">
        <v>2</v>
      </c>
      <c r="D7618">
        <v>3.8274338954007794</v>
      </c>
      <c r="E7618">
        <v>0.3010299956639812</v>
      </c>
    </row>
    <row r="7619" spans="1:5">
      <c r="A7619">
        <v>6721</v>
      </c>
      <c r="B7619" t="s">
        <v>10646</v>
      </c>
      <c r="C7619">
        <v>2</v>
      </c>
      <c r="D7619">
        <v>3.8274338954007794</v>
      </c>
      <c r="E7619">
        <v>0.3010299956639812</v>
      </c>
    </row>
    <row r="7620" spans="1:5">
      <c r="A7620">
        <v>6721</v>
      </c>
      <c r="B7620" t="s">
        <v>10647</v>
      </c>
      <c r="C7620">
        <v>2</v>
      </c>
      <c r="D7620">
        <v>3.8274338954007794</v>
      </c>
      <c r="E7620">
        <v>0.3010299956639812</v>
      </c>
    </row>
    <row r="7621" spans="1:5">
      <c r="A7621">
        <v>6721</v>
      </c>
      <c r="B7621" t="s">
        <v>10648</v>
      </c>
      <c r="C7621">
        <v>2</v>
      </c>
      <c r="D7621">
        <v>3.8274338954007794</v>
      </c>
      <c r="E7621">
        <v>0.3010299956639812</v>
      </c>
    </row>
    <row r="7622" spans="1:5">
      <c r="A7622">
        <v>6721</v>
      </c>
      <c r="B7622" t="s">
        <v>4970</v>
      </c>
      <c r="C7622">
        <v>2</v>
      </c>
      <c r="D7622">
        <v>3.8274338954007794</v>
      </c>
      <c r="E7622">
        <v>0.3010299956639812</v>
      </c>
    </row>
    <row r="7623" spans="1:5">
      <c r="A7623">
        <v>6721</v>
      </c>
      <c r="B7623" t="s">
        <v>10649</v>
      </c>
      <c r="C7623">
        <v>2</v>
      </c>
      <c r="D7623">
        <v>3.8274338954007794</v>
      </c>
      <c r="E7623">
        <v>0.3010299956639812</v>
      </c>
    </row>
    <row r="7624" spans="1:5">
      <c r="A7624">
        <v>6721</v>
      </c>
      <c r="B7624" t="s">
        <v>10650</v>
      </c>
      <c r="C7624">
        <v>2</v>
      </c>
      <c r="D7624">
        <v>3.8274338954007794</v>
      </c>
      <c r="E7624">
        <v>0.3010299956639812</v>
      </c>
    </row>
    <row r="7625" spans="1:5">
      <c r="A7625">
        <v>6721</v>
      </c>
      <c r="B7625" t="s">
        <v>10651</v>
      </c>
      <c r="C7625">
        <v>2</v>
      </c>
      <c r="D7625">
        <v>3.8274338954007794</v>
      </c>
      <c r="E7625">
        <v>0.3010299956639812</v>
      </c>
    </row>
    <row r="7626" spans="1:5">
      <c r="A7626">
        <v>6721</v>
      </c>
      <c r="B7626" t="s">
        <v>10652</v>
      </c>
      <c r="C7626">
        <v>2</v>
      </c>
      <c r="D7626">
        <v>3.8274338954007794</v>
      </c>
      <c r="E7626">
        <v>0.3010299956639812</v>
      </c>
    </row>
    <row r="7627" spans="1:5">
      <c r="A7627">
        <v>6721</v>
      </c>
      <c r="B7627" t="s">
        <v>6164</v>
      </c>
      <c r="C7627">
        <v>2</v>
      </c>
      <c r="D7627">
        <v>3.8274338954007794</v>
      </c>
      <c r="E7627">
        <v>0.3010299956639812</v>
      </c>
    </row>
    <row r="7628" spans="1:5">
      <c r="A7628">
        <v>6721</v>
      </c>
      <c r="B7628" t="s">
        <v>10653</v>
      </c>
      <c r="C7628">
        <v>2</v>
      </c>
      <c r="D7628">
        <v>3.8274338954007794</v>
      </c>
      <c r="E7628">
        <v>0.3010299956639812</v>
      </c>
    </row>
    <row r="7629" spans="1:5">
      <c r="A7629">
        <v>6721</v>
      </c>
      <c r="B7629" t="s">
        <v>10654</v>
      </c>
      <c r="C7629">
        <v>2</v>
      </c>
      <c r="D7629">
        <v>3.8274338954007794</v>
      </c>
      <c r="E7629">
        <v>0.3010299956639812</v>
      </c>
    </row>
    <row r="7630" spans="1:5">
      <c r="A7630">
        <v>6721</v>
      </c>
      <c r="B7630" t="s">
        <v>10655</v>
      </c>
      <c r="C7630">
        <v>2</v>
      </c>
      <c r="D7630">
        <v>3.8274338954007794</v>
      </c>
      <c r="E7630">
        <v>0.3010299956639812</v>
      </c>
    </row>
    <row r="7631" spans="1:5">
      <c r="A7631">
        <v>6721</v>
      </c>
      <c r="B7631" t="s">
        <v>10656</v>
      </c>
      <c r="C7631">
        <v>2</v>
      </c>
      <c r="D7631">
        <v>3.8274338954007794</v>
      </c>
      <c r="E7631">
        <v>0.3010299956639812</v>
      </c>
    </row>
    <row r="7632" spans="1:5">
      <c r="A7632">
        <v>6721</v>
      </c>
      <c r="B7632" t="s">
        <v>5601</v>
      </c>
      <c r="C7632">
        <v>2</v>
      </c>
      <c r="D7632">
        <v>3.8274338954007794</v>
      </c>
      <c r="E7632">
        <v>0.3010299956639812</v>
      </c>
    </row>
    <row r="7633" spans="1:5">
      <c r="A7633">
        <v>6721</v>
      </c>
      <c r="B7633" t="s">
        <v>10657</v>
      </c>
      <c r="C7633">
        <v>2</v>
      </c>
      <c r="D7633">
        <v>3.8274338954007794</v>
      </c>
      <c r="E7633">
        <v>0.3010299956639812</v>
      </c>
    </row>
    <row r="7634" spans="1:5">
      <c r="A7634">
        <v>6721</v>
      </c>
      <c r="B7634" t="s">
        <v>6716</v>
      </c>
      <c r="C7634">
        <v>2</v>
      </c>
      <c r="D7634">
        <v>3.8274338954007794</v>
      </c>
      <c r="E7634">
        <v>0.3010299956639812</v>
      </c>
    </row>
    <row r="7635" spans="1:5">
      <c r="A7635">
        <v>6721</v>
      </c>
      <c r="B7635" t="s">
        <v>10658</v>
      </c>
      <c r="C7635">
        <v>2</v>
      </c>
      <c r="D7635">
        <v>3.8274338954007794</v>
      </c>
      <c r="E7635">
        <v>0.3010299956639812</v>
      </c>
    </row>
    <row r="7636" spans="1:5">
      <c r="A7636">
        <v>6721</v>
      </c>
      <c r="B7636" t="s">
        <v>10659</v>
      </c>
      <c r="C7636">
        <v>2</v>
      </c>
      <c r="D7636">
        <v>3.8274338954007794</v>
      </c>
      <c r="E7636">
        <v>0.3010299956639812</v>
      </c>
    </row>
    <row r="7637" spans="1:5">
      <c r="A7637">
        <v>6721</v>
      </c>
      <c r="B7637" t="s">
        <v>10660</v>
      </c>
      <c r="C7637">
        <v>2</v>
      </c>
      <c r="D7637">
        <v>3.8274338954007794</v>
      </c>
      <c r="E7637">
        <v>0.3010299956639812</v>
      </c>
    </row>
    <row r="7638" spans="1:5">
      <c r="A7638">
        <v>6721</v>
      </c>
      <c r="B7638" t="s">
        <v>10661</v>
      </c>
      <c r="C7638">
        <v>2</v>
      </c>
      <c r="D7638">
        <v>3.8274338954007794</v>
      </c>
      <c r="E7638">
        <v>0.3010299956639812</v>
      </c>
    </row>
    <row r="7639" spans="1:5">
      <c r="A7639">
        <v>6721</v>
      </c>
      <c r="B7639" t="s">
        <v>10662</v>
      </c>
      <c r="C7639">
        <v>2</v>
      </c>
      <c r="D7639">
        <v>3.8274338954007794</v>
      </c>
      <c r="E7639">
        <v>0.3010299956639812</v>
      </c>
    </row>
    <row r="7640" spans="1:5">
      <c r="A7640">
        <v>6721</v>
      </c>
      <c r="B7640" t="s">
        <v>10663</v>
      </c>
      <c r="C7640">
        <v>2</v>
      </c>
      <c r="D7640">
        <v>3.8274338954007794</v>
      </c>
      <c r="E7640">
        <v>0.3010299956639812</v>
      </c>
    </row>
    <row r="7641" spans="1:5">
      <c r="A7641">
        <v>6721</v>
      </c>
      <c r="B7641" t="s">
        <v>10664</v>
      </c>
      <c r="C7641">
        <v>2</v>
      </c>
      <c r="D7641">
        <v>3.8274338954007794</v>
      </c>
      <c r="E7641">
        <v>0.3010299956639812</v>
      </c>
    </row>
    <row r="7642" spans="1:5">
      <c r="A7642">
        <v>6721</v>
      </c>
      <c r="B7642" t="s">
        <v>10665</v>
      </c>
      <c r="C7642">
        <v>2</v>
      </c>
      <c r="D7642">
        <v>3.8274338954007794</v>
      </c>
      <c r="E7642">
        <v>0.3010299956639812</v>
      </c>
    </row>
    <row r="7643" spans="1:5">
      <c r="A7643">
        <v>6721</v>
      </c>
      <c r="B7643" t="s">
        <v>10666</v>
      </c>
      <c r="C7643">
        <v>2</v>
      </c>
      <c r="D7643">
        <v>3.8274338954007794</v>
      </c>
      <c r="E7643">
        <v>0.3010299956639812</v>
      </c>
    </row>
    <row r="7644" spans="1:5">
      <c r="A7644">
        <v>6721</v>
      </c>
      <c r="B7644" t="s">
        <v>10667</v>
      </c>
      <c r="C7644">
        <v>2</v>
      </c>
      <c r="D7644">
        <v>3.8274338954007794</v>
      </c>
      <c r="E7644">
        <v>0.3010299956639812</v>
      </c>
    </row>
    <row r="7645" spans="1:5">
      <c r="A7645">
        <v>6721</v>
      </c>
      <c r="B7645" t="s">
        <v>10668</v>
      </c>
      <c r="C7645">
        <v>2</v>
      </c>
      <c r="D7645">
        <v>3.8274338954007794</v>
      </c>
      <c r="E7645">
        <v>0.3010299956639812</v>
      </c>
    </row>
    <row r="7646" spans="1:5">
      <c r="A7646">
        <v>6721</v>
      </c>
      <c r="B7646" t="s">
        <v>10669</v>
      </c>
      <c r="C7646">
        <v>2</v>
      </c>
      <c r="D7646">
        <v>3.8274338954007794</v>
      </c>
      <c r="E7646">
        <v>0.3010299956639812</v>
      </c>
    </row>
    <row r="7647" spans="1:5">
      <c r="A7647">
        <v>6721</v>
      </c>
      <c r="B7647" t="s">
        <v>4920</v>
      </c>
      <c r="C7647">
        <v>2</v>
      </c>
      <c r="D7647">
        <v>3.8274338954007794</v>
      </c>
      <c r="E7647">
        <v>0.3010299956639812</v>
      </c>
    </row>
    <row r="7648" spans="1:5">
      <c r="A7648">
        <v>6721</v>
      </c>
      <c r="B7648" t="s">
        <v>10670</v>
      </c>
      <c r="C7648">
        <v>2</v>
      </c>
      <c r="D7648">
        <v>3.8274338954007794</v>
      </c>
      <c r="E7648">
        <v>0.3010299956639812</v>
      </c>
    </row>
    <row r="7649" spans="1:5">
      <c r="A7649">
        <v>6721</v>
      </c>
      <c r="B7649" t="s">
        <v>10671</v>
      </c>
      <c r="C7649">
        <v>2</v>
      </c>
      <c r="D7649">
        <v>3.8274338954007794</v>
      </c>
      <c r="E7649">
        <v>0.3010299956639812</v>
      </c>
    </row>
    <row r="7650" spans="1:5">
      <c r="A7650">
        <v>6721</v>
      </c>
      <c r="B7650" t="s">
        <v>7294</v>
      </c>
      <c r="C7650">
        <v>2</v>
      </c>
      <c r="D7650">
        <v>3.8274338954007794</v>
      </c>
      <c r="E7650">
        <v>0.3010299956639812</v>
      </c>
    </row>
    <row r="7651" spans="1:5">
      <c r="A7651">
        <v>6721</v>
      </c>
      <c r="B7651" t="s">
        <v>10672</v>
      </c>
      <c r="C7651">
        <v>2</v>
      </c>
      <c r="D7651">
        <v>3.8274338954007794</v>
      </c>
      <c r="E7651">
        <v>0.3010299956639812</v>
      </c>
    </row>
    <row r="7652" spans="1:5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</row>
    <row r="7653" spans="1:5">
      <c r="A7653">
        <v>6721</v>
      </c>
      <c r="B7653" t="s">
        <v>10673</v>
      </c>
      <c r="C7653">
        <v>2</v>
      </c>
      <c r="D7653">
        <v>3.8274338954007794</v>
      </c>
      <c r="E7653">
        <v>0.3010299956639812</v>
      </c>
    </row>
    <row r="7654" spans="1:5">
      <c r="A7654">
        <v>6721</v>
      </c>
      <c r="B7654" t="s">
        <v>10674</v>
      </c>
      <c r="C7654">
        <v>2</v>
      </c>
      <c r="D7654">
        <v>3.8274338954007794</v>
      </c>
      <c r="E7654">
        <v>0.3010299956639812</v>
      </c>
    </row>
    <row r="7655" spans="1:5">
      <c r="A7655">
        <v>6721</v>
      </c>
      <c r="B7655" t="s">
        <v>10675</v>
      </c>
      <c r="C7655">
        <v>2</v>
      </c>
      <c r="D7655">
        <v>3.8274338954007794</v>
      </c>
      <c r="E7655">
        <v>0.3010299956639812</v>
      </c>
    </row>
    <row r="7656" spans="1:5">
      <c r="A7656">
        <v>6721</v>
      </c>
      <c r="B7656" t="s">
        <v>10676</v>
      </c>
      <c r="C7656">
        <v>2</v>
      </c>
      <c r="D7656">
        <v>3.8274338954007794</v>
      </c>
      <c r="E7656">
        <v>0.3010299956639812</v>
      </c>
    </row>
    <row r="7657" spans="1:5">
      <c r="A7657">
        <v>6721</v>
      </c>
      <c r="B7657" t="s">
        <v>10677</v>
      </c>
      <c r="C7657">
        <v>2</v>
      </c>
      <c r="D7657">
        <v>3.8274338954007794</v>
      </c>
      <c r="E7657">
        <v>0.3010299956639812</v>
      </c>
    </row>
    <row r="7658" spans="1:5">
      <c r="A7658">
        <v>6721</v>
      </c>
      <c r="B7658" t="s">
        <v>10678</v>
      </c>
      <c r="C7658">
        <v>2</v>
      </c>
      <c r="D7658">
        <v>3.8274338954007794</v>
      </c>
      <c r="E7658">
        <v>0.3010299956639812</v>
      </c>
    </row>
    <row r="7659" spans="1:5">
      <c r="A7659">
        <v>6721</v>
      </c>
      <c r="B7659" t="s">
        <v>10679</v>
      </c>
      <c r="C7659">
        <v>2</v>
      </c>
      <c r="D7659">
        <v>3.8274338954007794</v>
      </c>
      <c r="E7659">
        <v>0.3010299956639812</v>
      </c>
    </row>
    <row r="7660" spans="1:5">
      <c r="A7660">
        <v>6721</v>
      </c>
      <c r="B7660" t="s">
        <v>10680</v>
      </c>
      <c r="C7660">
        <v>2</v>
      </c>
      <c r="D7660">
        <v>3.8274338954007794</v>
      </c>
      <c r="E7660">
        <v>0.3010299956639812</v>
      </c>
    </row>
    <row r="7661" spans="1:5">
      <c r="A7661">
        <v>6721</v>
      </c>
      <c r="B7661" t="s">
        <v>10681</v>
      </c>
      <c r="C7661">
        <v>2</v>
      </c>
      <c r="D7661">
        <v>3.8274338954007794</v>
      </c>
      <c r="E7661">
        <v>0.3010299956639812</v>
      </c>
    </row>
    <row r="7662" spans="1:5">
      <c r="A7662">
        <v>6721</v>
      </c>
      <c r="B7662" t="s">
        <v>10682</v>
      </c>
      <c r="C7662">
        <v>2</v>
      </c>
      <c r="D7662">
        <v>3.8274338954007794</v>
      </c>
      <c r="E7662">
        <v>0.3010299956639812</v>
      </c>
    </row>
    <row r="7663" spans="1:5">
      <c r="A7663">
        <v>6721</v>
      </c>
      <c r="B7663" t="s">
        <v>10683</v>
      </c>
      <c r="C7663">
        <v>2</v>
      </c>
      <c r="D7663">
        <v>3.8274338954007794</v>
      </c>
      <c r="E7663">
        <v>0.3010299956639812</v>
      </c>
    </row>
    <row r="7664" spans="1:5">
      <c r="A7664">
        <v>6721</v>
      </c>
      <c r="B7664" t="s">
        <v>10684</v>
      </c>
      <c r="C7664">
        <v>2</v>
      </c>
      <c r="D7664">
        <v>3.8274338954007794</v>
      </c>
      <c r="E7664">
        <v>0.3010299956639812</v>
      </c>
    </row>
    <row r="7665" spans="1:5">
      <c r="A7665">
        <v>6721</v>
      </c>
      <c r="B7665" t="s">
        <v>10685</v>
      </c>
      <c r="C7665">
        <v>2</v>
      </c>
      <c r="D7665">
        <v>3.8274338954007794</v>
      </c>
      <c r="E7665">
        <v>0.3010299956639812</v>
      </c>
    </row>
    <row r="7666" spans="1:5">
      <c r="A7666">
        <v>6721</v>
      </c>
      <c r="B7666" t="s">
        <v>10686</v>
      </c>
      <c r="C7666">
        <v>2</v>
      </c>
      <c r="D7666">
        <v>3.8274338954007794</v>
      </c>
      <c r="E7666">
        <v>0.3010299956639812</v>
      </c>
    </row>
    <row r="7667" spans="1:5">
      <c r="A7667">
        <v>6721</v>
      </c>
      <c r="B7667" t="s">
        <v>10687</v>
      </c>
      <c r="C7667">
        <v>2</v>
      </c>
      <c r="D7667">
        <v>3.8274338954007794</v>
      </c>
      <c r="E7667">
        <v>0.3010299956639812</v>
      </c>
    </row>
    <row r="7668" spans="1:5">
      <c r="A7668">
        <v>6721</v>
      </c>
      <c r="B7668" t="s">
        <v>10688</v>
      </c>
      <c r="C7668">
        <v>2</v>
      </c>
      <c r="D7668">
        <v>3.8274338954007794</v>
      </c>
      <c r="E7668">
        <v>0.3010299956639812</v>
      </c>
    </row>
    <row r="7669" spans="1:5">
      <c r="A7669">
        <v>6721</v>
      </c>
      <c r="B7669" t="s">
        <v>10689</v>
      </c>
      <c r="C7669">
        <v>2</v>
      </c>
      <c r="D7669">
        <v>3.8274338954007794</v>
      </c>
      <c r="E7669">
        <v>0.3010299956639812</v>
      </c>
    </row>
    <row r="7670" spans="1:5">
      <c r="A7670">
        <v>6721</v>
      </c>
      <c r="B7670" t="s">
        <v>10690</v>
      </c>
      <c r="C7670">
        <v>2</v>
      </c>
      <c r="D7670">
        <v>3.8274338954007794</v>
      </c>
      <c r="E7670">
        <v>0.3010299956639812</v>
      </c>
    </row>
    <row r="7671" spans="1:5">
      <c r="A7671">
        <v>6721</v>
      </c>
      <c r="B7671" t="s">
        <v>10691</v>
      </c>
      <c r="C7671">
        <v>2</v>
      </c>
      <c r="D7671">
        <v>3.8274338954007794</v>
      </c>
      <c r="E7671">
        <v>0.3010299956639812</v>
      </c>
    </row>
    <row r="7672" spans="1:5">
      <c r="A7672">
        <v>6721</v>
      </c>
      <c r="B7672" t="s">
        <v>10692</v>
      </c>
      <c r="C7672">
        <v>2</v>
      </c>
      <c r="D7672">
        <v>3.8274338954007794</v>
      </c>
      <c r="E7672">
        <v>0.3010299956639812</v>
      </c>
    </row>
    <row r="7673" spans="1:5">
      <c r="A7673">
        <v>6721</v>
      </c>
      <c r="B7673" t="s">
        <v>10693</v>
      </c>
      <c r="C7673">
        <v>2</v>
      </c>
      <c r="D7673">
        <v>3.8274338954007794</v>
      </c>
      <c r="E7673">
        <v>0.3010299956639812</v>
      </c>
    </row>
    <row r="7674" spans="1:5">
      <c r="A7674">
        <v>6721</v>
      </c>
      <c r="B7674" t="s">
        <v>10694</v>
      </c>
      <c r="C7674">
        <v>2</v>
      </c>
      <c r="D7674">
        <v>3.8274338954007794</v>
      </c>
      <c r="E7674">
        <v>0.3010299956639812</v>
      </c>
    </row>
    <row r="7675" spans="1:5">
      <c r="A7675">
        <v>6721</v>
      </c>
      <c r="B7675" t="s">
        <v>5619</v>
      </c>
      <c r="C7675">
        <v>2</v>
      </c>
      <c r="D7675">
        <v>3.8274338954007794</v>
      </c>
      <c r="E7675">
        <v>0.3010299956639812</v>
      </c>
    </row>
    <row r="7676" spans="1:5">
      <c r="A7676">
        <v>6721</v>
      </c>
      <c r="B7676" t="s">
        <v>10695</v>
      </c>
      <c r="C7676">
        <v>2</v>
      </c>
      <c r="D7676">
        <v>3.8274338954007794</v>
      </c>
      <c r="E7676">
        <v>0.3010299956639812</v>
      </c>
    </row>
    <row r="7677" spans="1:5">
      <c r="A7677">
        <v>6721</v>
      </c>
      <c r="B7677" t="s">
        <v>10696</v>
      </c>
      <c r="C7677">
        <v>2</v>
      </c>
      <c r="D7677">
        <v>3.8274338954007794</v>
      </c>
      <c r="E7677">
        <v>0.3010299956639812</v>
      </c>
    </row>
    <row r="7678" spans="1:5">
      <c r="A7678">
        <v>6721</v>
      </c>
      <c r="B7678" t="s">
        <v>3937</v>
      </c>
      <c r="C7678">
        <v>2</v>
      </c>
      <c r="D7678">
        <v>3.8274338954007794</v>
      </c>
      <c r="E7678">
        <v>0.3010299956639812</v>
      </c>
    </row>
    <row r="7679" spans="1:5">
      <c r="A7679">
        <v>6721</v>
      </c>
      <c r="B7679" t="s">
        <v>6538</v>
      </c>
      <c r="C7679">
        <v>2</v>
      </c>
      <c r="D7679">
        <v>3.8274338954007794</v>
      </c>
      <c r="E7679">
        <v>0.3010299956639812</v>
      </c>
    </row>
    <row r="7680" spans="1:5">
      <c r="A7680">
        <v>6721</v>
      </c>
      <c r="B7680" t="s">
        <v>10697</v>
      </c>
      <c r="C7680">
        <v>2</v>
      </c>
      <c r="D7680">
        <v>3.8274338954007794</v>
      </c>
      <c r="E7680">
        <v>0.3010299956639812</v>
      </c>
    </row>
    <row r="7681" spans="1:5">
      <c r="A7681">
        <v>6721</v>
      </c>
      <c r="B7681" t="s">
        <v>10698</v>
      </c>
      <c r="C7681">
        <v>2</v>
      </c>
      <c r="D7681">
        <v>3.8274338954007794</v>
      </c>
      <c r="E7681">
        <v>0.3010299956639812</v>
      </c>
    </row>
    <row r="7682" spans="1:5">
      <c r="A7682">
        <v>6721</v>
      </c>
      <c r="B7682" t="s">
        <v>10699</v>
      </c>
      <c r="C7682">
        <v>2</v>
      </c>
      <c r="D7682">
        <v>3.8274338954007794</v>
      </c>
      <c r="E7682">
        <v>0.3010299956639812</v>
      </c>
    </row>
    <row r="7683" spans="1:5">
      <c r="A7683">
        <v>6721</v>
      </c>
      <c r="B7683" t="s">
        <v>10700</v>
      </c>
      <c r="C7683">
        <v>2</v>
      </c>
      <c r="D7683">
        <v>3.8274338954007794</v>
      </c>
      <c r="E7683">
        <v>0.3010299956639812</v>
      </c>
    </row>
    <row r="7684" spans="1:5">
      <c r="A7684">
        <v>6721</v>
      </c>
      <c r="B7684" t="s">
        <v>6952</v>
      </c>
      <c r="C7684">
        <v>2</v>
      </c>
      <c r="D7684">
        <v>3.8274338954007794</v>
      </c>
      <c r="E7684">
        <v>0.3010299956639812</v>
      </c>
    </row>
    <row r="7685" spans="1:5">
      <c r="A7685">
        <v>6721</v>
      </c>
      <c r="B7685" t="s">
        <v>10701</v>
      </c>
      <c r="C7685">
        <v>2</v>
      </c>
      <c r="D7685">
        <v>3.8274338954007794</v>
      </c>
      <c r="E7685">
        <v>0.3010299956639812</v>
      </c>
    </row>
    <row r="7686" spans="1:5">
      <c r="A7686">
        <v>6721</v>
      </c>
      <c r="B7686" t="s">
        <v>10702</v>
      </c>
      <c r="C7686">
        <v>2</v>
      </c>
      <c r="D7686">
        <v>3.8274338954007794</v>
      </c>
      <c r="E7686">
        <v>0.3010299956639812</v>
      </c>
    </row>
    <row r="7687" spans="1:5">
      <c r="A7687">
        <v>6721</v>
      </c>
      <c r="B7687" t="s">
        <v>10703</v>
      </c>
      <c r="C7687">
        <v>2</v>
      </c>
      <c r="D7687">
        <v>3.8274338954007794</v>
      </c>
      <c r="E7687">
        <v>0.3010299956639812</v>
      </c>
    </row>
    <row r="7688" spans="1:5">
      <c r="A7688">
        <v>6721</v>
      </c>
      <c r="B7688" t="s">
        <v>10704</v>
      </c>
      <c r="C7688">
        <v>2</v>
      </c>
      <c r="D7688">
        <v>3.8274338954007794</v>
      </c>
      <c r="E7688">
        <v>0.3010299956639812</v>
      </c>
    </row>
    <row r="7689" spans="1:5">
      <c r="A7689">
        <v>6721</v>
      </c>
      <c r="B7689" t="s">
        <v>10705</v>
      </c>
      <c r="C7689">
        <v>2</v>
      </c>
      <c r="D7689">
        <v>3.8274338954007794</v>
      </c>
      <c r="E7689">
        <v>0.3010299956639812</v>
      </c>
    </row>
    <row r="7690" spans="1:5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</row>
    <row r="7691" spans="1:5">
      <c r="A7691">
        <v>6721</v>
      </c>
      <c r="B7691" t="s">
        <v>10706</v>
      </c>
      <c r="C7691">
        <v>2</v>
      </c>
      <c r="D7691">
        <v>3.8274338954007794</v>
      </c>
      <c r="E7691">
        <v>0.3010299956639812</v>
      </c>
    </row>
    <row r="7692" spans="1:5">
      <c r="A7692">
        <v>6721</v>
      </c>
      <c r="B7692" t="s">
        <v>10707</v>
      </c>
      <c r="C7692">
        <v>2</v>
      </c>
      <c r="D7692">
        <v>3.8274338954007794</v>
      </c>
      <c r="E7692">
        <v>0.3010299956639812</v>
      </c>
    </row>
    <row r="7693" spans="1:5">
      <c r="A7693">
        <v>6721</v>
      </c>
      <c r="B7693" t="s">
        <v>10708</v>
      </c>
      <c r="C7693">
        <v>2</v>
      </c>
      <c r="D7693">
        <v>3.8274338954007794</v>
      </c>
      <c r="E7693">
        <v>0.3010299956639812</v>
      </c>
    </row>
    <row r="7694" spans="1:5">
      <c r="A7694">
        <v>6721</v>
      </c>
      <c r="B7694" t="s">
        <v>10709</v>
      </c>
      <c r="C7694">
        <v>2</v>
      </c>
      <c r="D7694">
        <v>3.8274338954007794</v>
      </c>
      <c r="E7694">
        <v>0.3010299956639812</v>
      </c>
    </row>
    <row r="7695" spans="1:5">
      <c r="A7695">
        <v>6721</v>
      </c>
      <c r="B7695" t="s">
        <v>7363</v>
      </c>
      <c r="C7695">
        <v>2</v>
      </c>
      <c r="D7695">
        <v>3.8274338954007794</v>
      </c>
      <c r="E7695">
        <v>0.3010299956639812</v>
      </c>
    </row>
    <row r="7696" spans="1:5">
      <c r="A7696">
        <v>6721</v>
      </c>
      <c r="B7696" t="s">
        <v>10710</v>
      </c>
      <c r="C7696">
        <v>2</v>
      </c>
      <c r="D7696">
        <v>3.8274338954007794</v>
      </c>
      <c r="E7696">
        <v>0.3010299956639812</v>
      </c>
    </row>
    <row r="7697" spans="1:5">
      <c r="A7697">
        <v>6721</v>
      </c>
      <c r="B7697" t="s">
        <v>10711</v>
      </c>
      <c r="C7697">
        <v>2</v>
      </c>
      <c r="D7697">
        <v>3.8274338954007794</v>
      </c>
      <c r="E7697">
        <v>0.3010299956639812</v>
      </c>
    </row>
    <row r="7698" spans="1:5">
      <c r="A7698">
        <v>6721</v>
      </c>
      <c r="B7698" t="s">
        <v>10712</v>
      </c>
      <c r="C7698">
        <v>2</v>
      </c>
      <c r="D7698">
        <v>3.8274338954007794</v>
      </c>
      <c r="E7698">
        <v>0.3010299956639812</v>
      </c>
    </row>
    <row r="7699" spans="1:5">
      <c r="A7699">
        <v>6721</v>
      </c>
      <c r="B7699" t="s">
        <v>10713</v>
      </c>
      <c r="C7699">
        <v>2</v>
      </c>
      <c r="D7699">
        <v>3.8274338954007794</v>
      </c>
      <c r="E7699">
        <v>0.3010299956639812</v>
      </c>
    </row>
    <row r="7700" spans="1:5">
      <c r="A7700">
        <v>6721</v>
      </c>
      <c r="B7700" t="s">
        <v>10714</v>
      </c>
      <c r="C7700">
        <v>2</v>
      </c>
      <c r="D7700">
        <v>3.8274338954007794</v>
      </c>
      <c r="E7700">
        <v>0.3010299956639812</v>
      </c>
    </row>
    <row r="7701" spans="1:5">
      <c r="A7701">
        <v>6721</v>
      </c>
      <c r="B7701" t="s">
        <v>10715</v>
      </c>
      <c r="C7701">
        <v>2</v>
      </c>
      <c r="D7701">
        <v>3.8274338954007794</v>
      </c>
      <c r="E7701">
        <v>0.3010299956639812</v>
      </c>
    </row>
    <row r="7702" spans="1:5">
      <c r="A7702">
        <v>6721</v>
      </c>
      <c r="B7702" t="s">
        <v>10716</v>
      </c>
      <c r="C7702">
        <v>2</v>
      </c>
      <c r="D7702">
        <v>3.8274338954007794</v>
      </c>
      <c r="E7702">
        <v>0.3010299956639812</v>
      </c>
    </row>
    <row r="7703" spans="1:5">
      <c r="A7703">
        <v>6721</v>
      </c>
      <c r="B7703" t="s">
        <v>10717</v>
      </c>
      <c r="C7703">
        <v>2</v>
      </c>
      <c r="D7703">
        <v>3.8274338954007794</v>
      </c>
      <c r="E7703">
        <v>0.3010299956639812</v>
      </c>
    </row>
    <row r="7704" spans="1:5">
      <c r="A7704">
        <v>6721</v>
      </c>
      <c r="B7704" t="s">
        <v>10718</v>
      </c>
      <c r="C7704">
        <v>2</v>
      </c>
      <c r="D7704">
        <v>3.8274338954007794</v>
      </c>
      <c r="E7704">
        <v>0.3010299956639812</v>
      </c>
    </row>
    <row r="7705" spans="1:5">
      <c r="A7705">
        <v>6721</v>
      </c>
      <c r="B7705" t="s">
        <v>10719</v>
      </c>
      <c r="C7705">
        <v>2</v>
      </c>
      <c r="D7705">
        <v>3.8274338954007794</v>
      </c>
      <c r="E7705">
        <v>0.3010299956639812</v>
      </c>
    </row>
    <row r="7706" spans="1:5">
      <c r="A7706">
        <v>6721</v>
      </c>
      <c r="B7706" t="s">
        <v>10720</v>
      </c>
      <c r="C7706">
        <v>2</v>
      </c>
      <c r="D7706">
        <v>3.8274338954007794</v>
      </c>
      <c r="E7706">
        <v>0.3010299956639812</v>
      </c>
    </row>
    <row r="7707" spans="1:5">
      <c r="A7707">
        <v>6721</v>
      </c>
      <c r="B7707" t="s">
        <v>10721</v>
      </c>
      <c r="C7707">
        <v>2</v>
      </c>
      <c r="D7707">
        <v>3.8274338954007794</v>
      </c>
      <c r="E7707">
        <v>0.3010299956639812</v>
      </c>
    </row>
    <row r="7708" spans="1:5">
      <c r="A7708">
        <v>6721</v>
      </c>
      <c r="B7708" t="s">
        <v>10722</v>
      </c>
      <c r="C7708">
        <v>2</v>
      </c>
      <c r="D7708">
        <v>3.8274338954007794</v>
      </c>
      <c r="E7708">
        <v>0.3010299956639812</v>
      </c>
    </row>
    <row r="7709" spans="1:5">
      <c r="A7709">
        <v>6721</v>
      </c>
      <c r="B7709" t="s">
        <v>10723</v>
      </c>
      <c r="C7709">
        <v>2</v>
      </c>
      <c r="D7709">
        <v>3.8274338954007794</v>
      </c>
      <c r="E7709">
        <v>0.3010299956639812</v>
      </c>
    </row>
    <row r="7710" spans="1:5">
      <c r="A7710">
        <v>6721</v>
      </c>
      <c r="B7710" t="s">
        <v>10724</v>
      </c>
      <c r="C7710">
        <v>2</v>
      </c>
      <c r="D7710">
        <v>3.8274338954007794</v>
      </c>
      <c r="E7710">
        <v>0.3010299956639812</v>
      </c>
    </row>
    <row r="7711" spans="1:5">
      <c r="A7711">
        <v>6721</v>
      </c>
      <c r="B7711" t="s">
        <v>10725</v>
      </c>
      <c r="C7711">
        <v>2</v>
      </c>
      <c r="D7711">
        <v>3.8274338954007794</v>
      </c>
      <c r="E7711">
        <v>0.3010299956639812</v>
      </c>
    </row>
    <row r="7712" spans="1:5">
      <c r="A7712">
        <v>6721</v>
      </c>
      <c r="B7712" t="s">
        <v>10726</v>
      </c>
      <c r="C7712">
        <v>2</v>
      </c>
      <c r="D7712">
        <v>3.8274338954007794</v>
      </c>
      <c r="E7712">
        <v>0.3010299956639812</v>
      </c>
    </row>
    <row r="7713" spans="1:5">
      <c r="A7713">
        <v>6721</v>
      </c>
      <c r="B7713" t="s">
        <v>10727</v>
      </c>
      <c r="C7713">
        <v>2</v>
      </c>
      <c r="D7713">
        <v>3.8274338954007794</v>
      </c>
      <c r="E7713">
        <v>0.3010299956639812</v>
      </c>
    </row>
    <row r="7714" spans="1:5">
      <c r="A7714">
        <v>6721</v>
      </c>
      <c r="B7714" t="s">
        <v>10728</v>
      </c>
      <c r="C7714">
        <v>2</v>
      </c>
      <c r="D7714">
        <v>3.8274338954007794</v>
      </c>
      <c r="E7714">
        <v>0.3010299956639812</v>
      </c>
    </row>
    <row r="7715" spans="1:5">
      <c r="A7715">
        <v>6721</v>
      </c>
      <c r="B7715" t="s">
        <v>4258</v>
      </c>
      <c r="C7715">
        <v>2</v>
      </c>
      <c r="D7715">
        <v>3.8274338954007794</v>
      </c>
      <c r="E7715">
        <v>0.3010299956639812</v>
      </c>
    </row>
    <row r="7716" spans="1:5">
      <c r="A7716">
        <v>6721</v>
      </c>
      <c r="B7716" t="s">
        <v>10729</v>
      </c>
      <c r="C7716">
        <v>2</v>
      </c>
      <c r="D7716">
        <v>3.8274338954007794</v>
      </c>
      <c r="E7716">
        <v>0.3010299956639812</v>
      </c>
    </row>
    <row r="7717" spans="1:5">
      <c r="A7717">
        <v>6721</v>
      </c>
      <c r="B7717" t="s">
        <v>10730</v>
      </c>
      <c r="C7717">
        <v>2</v>
      </c>
      <c r="D7717">
        <v>3.8274338954007794</v>
      </c>
      <c r="E7717">
        <v>0.3010299956639812</v>
      </c>
    </row>
    <row r="7718" spans="1:5">
      <c r="A7718">
        <v>6721</v>
      </c>
      <c r="B7718" t="s">
        <v>10731</v>
      </c>
      <c r="C7718">
        <v>2</v>
      </c>
      <c r="D7718">
        <v>3.8274338954007794</v>
      </c>
      <c r="E7718">
        <v>0.3010299956639812</v>
      </c>
    </row>
    <row r="7719" spans="1:5">
      <c r="A7719">
        <v>6721</v>
      </c>
      <c r="B7719" t="s">
        <v>10732</v>
      </c>
      <c r="C7719">
        <v>2</v>
      </c>
      <c r="D7719">
        <v>3.8274338954007794</v>
      </c>
      <c r="E7719">
        <v>0.3010299956639812</v>
      </c>
    </row>
    <row r="7720" spans="1:5">
      <c r="A7720">
        <v>6721</v>
      </c>
      <c r="B7720" t="s">
        <v>10733</v>
      </c>
      <c r="C7720">
        <v>2</v>
      </c>
      <c r="D7720">
        <v>3.8274338954007794</v>
      </c>
      <c r="E7720">
        <v>0.3010299956639812</v>
      </c>
    </row>
    <row r="7721" spans="1:5">
      <c r="A7721">
        <v>6721</v>
      </c>
      <c r="B7721" t="s">
        <v>10734</v>
      </c>
      <c r="C7721">
        <v>2</v>
      </c>
      <c r="D7721">
        <v>3.8274338954007794</v>
      </c>
      <c r="E7721">
        <v>0.3010299956639812</v>
      </c>
    </row>
    <row r="7722" spans="1:5">
      <c r="A7722">
        <v>6721</v>
      </c>
      <c r="B7722" t="s">
        <v>10735</v>
      </c>
      <c r="C7722">
        <v>2</v>
      </c>
      <c r="D7722">
        <v>3.8274338954007794</v>
      </c>
      <c r="E7722">
        <v>0.3010299956639812</v>
      </c>
    </row>
    <row r="7723" spans="1:5">
      <c r="A7723">
        <v>6721</v>
      </c>
      <c r="B7723" t="s">
        <v>10736</v>
      </c>
      <c r="C7723">
        <v>2</v>
      </c>
      <c r="D7723">
        <v>3.8274338954007794</v>
      </c>
      <c r="E7723">
        <v>0.3010299956639812</v>
      </c>
    </row>
    <row r="7724" spans="1:5">
      <c r="A7724">
        <v>6721</v>
      </c>
      <c r="B7724" t="s">
        <v>10737</v>
      </c>
      <c r="C7724">
        <v>2</v>
      </c>
      <c r="D7724">
        <v>3.8274338954007794</v>
      </c>
      <c r="E7724">
        <v>0.3010299956639812</v>
      </c>
    </row>
    <row r="7725" spans="1:5">
      <c r="A7725">
        <v>6721</v>
      </c>
      <c r="B7725" t="s">
        <v>4216</v>
      </c>
      <c r="C7725">
        <v>2</v>
      </c>
      <c r="D7725">
        <v>3.8274338954007794</v>
      </c>
      <c r="E7725">
        <v>0.3010299956639812</v>
      </c>
    </row>
    <row r="7726" spans="1:5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</row>
    <row r="7727" spans="1:5">
      <c r="A7727">
        <v>6721</v>
      </c>
      <c r="B7727" t="s">
        <v>10738</v>
      </c>
      <c r="C7727">
        <v>2</v>
      </c>
      <c r="D7727">
        <v>3.8274338954007794</v>
      </c>
      <c r="E7727">
        <v>0.3010299956639812</v>
      </c>
    </row>
    <row r="7728" spans="1:5">
      <c r="A7728">
        <v>6721</v>
      </c>
      <c r="B7728" t="s">
        <v>10739</v>
      </c>
      <c r="C7728">
        <v>2</v>
      </c>
      <c r="D7728">
        <v>3.8274338954007794</v>
      </c>
      <c r="E7728">
        <v>0.3010299956639812</v>
      </c>
    </row>
    <row r="7729" spans="1:5">
      <c r="A7729">
        <v>6721</v>
      </c>
      <c r="B7729" t="s">
        <v>10740</v>
      </c>
      <c r="C7729">
        <v>2</v>
      </c>
      <c r="D7729">
        <v>3.8274338954007794</v>
      </c>
      <c r="E7729">
        <v>0.3010299956639812</v>
      </c>
    </row>
    <row r="7730" spans="1:5">
      <c r="A7730">
        <v>6721</v>
      </c>
      <c r="B7730" t="s">
        <v>10741</v>
      </c>
      <c r="C7730">
        <v>2</v>
      </c>
      <c r="D7730">
        <v>3.8274338954007794</v>
      </c>
      <c r="E7730">
        <v>0.3010299956639812</v>
      </c>
    </row>
    <row r="7731" spans="1:5">
      <c r="A7731">
        <v>6721</v>
      </c>
      <c r="B7731" t="s">
        <v>10742</v>
      </c>
      <c r="C7731">
        <v>2</v>
      </c>
      <c r="D7731">
        <v>3.8274338954007794</v>
      </c>
      <c r="E7731">
        <v>0.3010299956639812</v>
      </c>
    </row>
    <row r="7732" spans="1:5">
      <c r="A7732">
        <v>6721</v>
      </c>
      <c r="B7732" t="s">
        <v>10743</v>
      </c>
      <c r="C7732">
        <v>2</v>
      </c>
      <c r="D7732">
        <v>3.8274338954007794</v>
      </c>
      <c r="E7732">
        <v>0.3010299956639812</v>
      </c>
    </row>
    <row r="7733" spans="1:5">
      <c r="A7733">
        <v>6721</v>
      </c>
      <c r="B7733" t="s">
        <v>10744</v>
      </c>
      <c r="C7733">
        <v>2</v>
      </c>
      <c r="D7733">
        <v>3.8274338954007794</v>
      </c>
      <c r="E7733">
        <v>0.3010299956639812</v>
      </c>
    </row>
    <row r="7734" spans="1:5">
      <c r="A7734">
        <v>6721</v>
      </c>
      <c r="B7734" t="s">
        <v>10745</v>
      </c>
      <c r="C7734">
        <v>2</v>
      </c>
      <c r="D7734">
        <v>3.8274338954007794</v>
      </c>
      <c r="E7734">
        <v>0.3010299956639812</v>
      </c>
    </row>
    <row r="7735" spans="1:5">
      <c r="A7735">
        <v>6721</v>
      </c>
      <c r="B7735" t="s">
        <v>10746</v>
      </c>
      <c r="C7735">
        <v>2</v>
      </c>
      <c r="D7735">
        <v>3.8274338954007794</v>
      </c>
      <c r="E7735">
        <v>0.3010299956639812</v>
      </c>
    </row>
    <row r="7736" spans="1:5">
      <c r="A7736">
        <v>6721</v>
      </c>
      <c r="B7736" t="s">
        <v>10747</v>
      </c>
      <c r="C7736">
        <v>2</v>
      </c>
      <c r="D7736">
        <v>3.8274338954007794</v>
      </c>
      <c r="E7736">
        <v>0.3010299956639812</v>
      </c>
    </row>
    <row r="7737" spans="1:5">
      <c r="A7737">
        <v>6721</v>
      </c>
      <c r="B7737" t="s">
        <v>10748</v>
      </c>
      <c r="C7737">
        <v>2</v>
      </c>
      <c r="D7737">
        <v>3.8274338954007794</v>
      </c>
      <c r="E7737">
        <v>0.3010299956639812</v>
      </c>
    </row>
    <row r="7738" spans="1:5">
      <c r="A7738">
        <v>6721</v>
      </c>
      <c r="B7738" t="s">
        <v>10749</v>
      </c>
      <c r="C7738">
        <v>2</v>
      </c>
      <c r="D7738">
        <v>3.8274338954007794</v>
      </c>
      <c r="E7738">
        <v>0.3010299956639812</v>
      </c>
    </row>
    <row r="7739" spans="1:5">
      <c r="A7739">
        <v>6721</v>
      </c>
      <c r="B7739" t="s">
        <v>10750</v>
      </c>
      <c r="C7739">
        <v>2</v>
      </c>
      <c r="D7739">
        <v>3.8274338954007794</v>
      </c>
      <c r="E7739">
        <v>0.3010299956639812</v>
      </c>
    </row>
    <row r="7740" spans="1:5">
      <c r="A7740">
        <v>6721</v>
      </c>
      <c r="B7740" t="s">
        <v>10751</v>
      </c>
      <c r="C7740">
        <v>2</v>
      </c>
      <c r="D7740">
        <v>3.8274338954007794</v>
      </c>
      <c r="E7740">
        <v>0.3010299956639812</v>
      </c>
    </row>
    <row r="7741" spans="1:5">
      <c r="A7741">
        <v>6721</v>
      </c>
      <c r="B7741" t="s">
        <v>10752</v>
      </c>
      <c r="C7741">
        <v>2</v>
      </c>
      <c r="D7741">
        <v>3.8274338954007794</v>
      </c>
      <c r="E7741">
        <v>0.3010299956639812</v>
      </c>
    </row>
    <row r="7742" spans="1:5">
      <c r="A7742">
        <v>6721</v>
      </c>
      <c r="B7742" t="s">
        <v>10753</v>
      </c>
      <c r="C7742">
        <v>2</v>
      </c>
      <c r="D7742">
        <v>3.8274338954007794</v>
      </c>
      <c r="E7742">
        <v>0.3010299956639812</v>
      </c>
    </row>
    <row r="7743" spans="1:5">
      <c r="A7743">
        <v>6721</v>
      </c>
      <c r="B7743" t="s">
        <v>10754</v>
      </c>
      <c r="C7743">
        <v>2</v>
      </c>
      <c r="D7743">
        <v>3.8274338954007794</v>
      </c>
      <c r="E7743">
        <v>0.3010299956639812</v>
      </c>
    </row>
    <row r="7744" spans="1:5">
      <c r="A7744">
        <v>6721</v>
      </c>
      <c r="B7744" t="s">
        <v>10755</v>
      </c>
      <c r="C7744">
        <v>2</v>
      </c>
      <c r="D7744">
        <v>3.8274338954007794</v>
      </c>
      <c r="E7744">
        <v>0.3010299956639812</v>
      </c>
    </row>
    <row r="7745" spans="1:5">
      <c r="A7745">
        <v>6721</v>
      </c>
      <c r="B7745" t="s">
        <v>10756</v>
      </c>
      <c r="C7745">
        <v>2</v>
      </c>
      <c r="D7745">
        <v>3.8274338954007794</v>
      </c>
      <c r="E7745">
        <v>0.3010299956639812</v>
      </c>
    </row>
    <row r="7746" spans="1:5">
      <c r="A7746">
        <v>6721</v>
      </c>
      <c r="B7746" t="s">
        <v>10757</v>
      </c>
      <c r="C7746">
        <v>2</v>
      </c>
      <c r="D7746">
        <v>3.8274338954007794</v>
      </c>
      <c r="E7746">
        <v>0.3010299956639812</v>
      </c>
    </row>
    <row r="7747" spans="1:5">
      <c r="A7747">
        <v>6721</v>
      </c>
      <c r="B7747" t="s">
        <v>10758</v>
      </c>
      <c r="C7747">
        <v>2</v>
      </c>
      <c r="D7747">
        <v>3.8274338954007794</v>
      </c>
      <c r="E7747">
        <v>0.3010299956639812</v>
      </c>
    </row>
    <row r="7748" spans="1:5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</row>
    <row r="7749" spans="1:5">
      <c r="A7749">
        <v>6721</v>
      </c>
      <c r="B7749" t="s">
        <v>10759</v>
      </c>
      <c r="C7749">
        <v>2</v>
      </c>
      <c r="D7749">
        <v>3.8274338954007794</v>
      </c>
      <c r="E7749">
        <v>0.3010299956639812</v>
      </c>
    </row>
    <row r="7750" spans="1:5">
      <c r="A7750">
        <v>6721</v>
      </c>
      <c r="B7750" t="s">
        <v>6852</v>
      </c>
      <c r="C7750">
        <v>2</v>
      </c>
      <c r="D7750">
        <v>3.8274338954007794</v>
      </c>
      <c r="E7750">
        <v>0.3010299956639812</v>
      </c>
    </row>
    <row r="7751" spans="1:5">
      <c r="A7751">
        <v>6721</v>
      </c>
      <c r="B7751" t="s">
        <v>10760</v>
      </c>
      <c r="C7751">
        <v>2</v>
      </c>
      <c r="D7751">
        <v>3.8274338954007794</v>
      </c>
      <c r="E7751">
        <v>0.3010299956639812</v>
      </c>
    </row>
    <row r="7752" spans="1:5">
      <c r="A7752">
        <v>6721</v>
      </c>
      <c r="B7752" t="s">
        <v>10761</v>
      </c>
      <c r="C7752">
        <v>2</v>
      </c>
      <c r="D7752">
        <v>3.8274338954007794</v>
      </c>
      <c r="E7752">
        <v>0.3010299956639812</v>
      </c>
    </row>
    <row r="7753" spans="1:5">
      <c r="A7753">
        <v>6721</v>
      </c>
      <c r="B7753" t="s">
        <v>10762</v>
      </c>
      <c r="C7753">
        <v>2</v>
      </c>
      <c r="D7753">
        <v>3.8274338954007794</v>
      </c>
      <c r="E7753">
        <v>0.3010299956639812</v>
      </c>
    </row>
    <row r="7754" spans="1:5">
      <c r="A7754">
        <v>6721</v>
      </c>
      <c r="B7754" t="s">
        <v>10763</v>
      </c>
      <c r="C7754">
        <v>2</v>
      </c>
      <c r="D7754">
        <v>3.8274338954007794</v>
      </c>
      <c r="E7754">
        <v>0.3010299956639812</v>
      </c>
    </row>
    <row r="7755" spans="1:5">
      <c r="A7755">
        <v>6721</v>
      </c>
      <c r="B7755" t="s">
        <v>10764</v>
      </c>
      <c r="C7755">
        <v>2</v>
      </c>
      <c r="D7755">
        <v>3.8274338954007794</v>
      </c>
      <c r="E7755">
        <v>0.3010299956639812</v>
      </c>
    </row>
    <row r="7756" spans="1:5">
      <c r="A7756">
        <v>6721</v>
      </c>
      <c r="B7756" t="s">
        <v>10765</v>
      </c>
      <c r="C7756">
        <v>2</v>
      </c>
      <c r="D7756">
        <v>3.8274338954007794</v>
      </c>
      <c r="E7756">
        <v>0.3010299956639812</v>
      </c>
    </row>
    <row r="7757" spans="1:5">
      <c r="A7757">
        <v>6721</v>
      </c>
      <c r="B7757" t="s">
        <v>10766</v>
      </c>
      <c r="C7757">
        <v>2</v>
      </c>
      <c r="D7757">
        <v>3.8274338954007794</v>
      </c>
      <c r="E7757">
        <v>0.3010299956639812</v>
      </c>
    </row>
    <row r="7758" spans="1:5">
      <c r="A7758">
        <v>6721</v>
      </c>
      <c r="B7758" t="s">
        <v>10767</v>
      </c>
      <c r="C7758">
        <v>2</v>
      </c>
      <c r="D7758">
        <v>3.8274338954007794</v>
      </c>
      <c r="E7758">
        <v>0.3010299956639812</v>
      </c>
    </row>
    <row r="7759" spans="1:5">
      <c r="A7759">
        <v>6721</v>
      </c>
      <c r="B7759" t="s">
        <v>10768</v>
      </c>
      <c r="C7759">
        <v>2</v>
      </c>
      <c r="D7759">
        <v>3.8274338954007794</v>
      </c>
      <c r="E7759">
        <v>0.3010299956639812</v>
      </c>
    </row>
    <row r="7760" spans="1:5">
      <c r="A7760">
        <v>6721</v>
      </c>
      <c r="B7760" t="s">
        <v>10769</v>
      </c>
      <c r="C7760">
        <v>2</v>
      </c>
      <c r="D7760">
        <v>3.8274338954007794</v>
      </c>
      <c r="E7760">
        <v>0.3010299956639812</v>
      </c>
    </row>
    <row r="7761" spans="1:5">
      <c r="A7761">
        <v>6721</v>
      </c>
      <c r="B7761" t="s">
        <v>10770</v>
      </c>
      <c r="C7761">
        <v>2</v>
      </c>
      <c r="D7761">
        <v>3.8274338954007794</v>
      </c>
      <c r="E7761">
        <v>0.3010299956639812</v>
      </c>
    </row>
    <row r="7762" spans="1:5">
      <c r="A7762">
        <v>6721</v>
      </c>
      <c r="B7762" t="s">
        <v>10771</v>
      </c>
      <c r="C7762">
        <v>2</v>
      </c>
      <c r="D7762">
        <v>3.8274338954007794</v>
      </c>
      <c r="E7762">
        <v>0.3010299956639812</v>
      </c>
    </row>
    <row r="7763" spans="1:5">
      <c r="A7763">
        <v>6721</v>
      </c>
      <c r="B7763" t="s">
        <v>10772</v>
      </c>
      <c r="C7763">
        <v>2</v>
      </c>
      <c r="D7763">
        <v>3.8274338954007794</v>
      </c>
      <c r="E7763">
        <v>0.3010299956639812</v>
      </c>
    </row>
    <row r="7764" spans="1:5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</row>
    <row r="7765" spans="1:5">
      <c r="A7765">
        <v>6721</v>
      </c>
      <c r="B7765" t="s">
        <v>10773</v>
      </c>
      <c r="C7765">
        <v>2</v>
      </c>
      <c r="D7765">
        <v>3.8274338954007794</v>
      </c>
      <c r="E7765">
        <v>0.3010299956639812</v>
      </c>
    </row>
    <row r="7766" spans="1:5">
      <c r="A7766">
        <v>6721</v>
      </c>
      <c r="B7766" t="s">
        <v>7304</v>
      </c>
      <c r="C7766">
        <v>2</v>
      </c>
      <c r="D7766">
        <v>3.8274338954007794</v>
      </c>
      <c r="E7766">
        <v>0.3010299956639812</v>
      </c>
    </row>
    <row r="7767" spans="1:5">
      <c r="A7767">
        <v>6721</v>
      </c>
      <c r="B7767" t="s">
        <v>10774</v>
      </c>
      <c r="C7767">
        <v>2</v>
      </c>
      <c r="D7767">
        <v>3.8274338954007794</v>
      </c>
      <c r="E7767">
        <v>0.3010299956639812</v>
      </c>
    </row>
    <row r="7768" spans="1:5">
      <c r="A7768">
        <v>6721</v>
      </c>
      <c r="B7768" t="s">
        <v>10775</v>
      </c>
      <c r="C7768">
        <v>2</v>
      </c>
      <c r="D7768">
        <v>3.8274338954007794</v>
      </c>
      <c r="E7768">
        <v>0.3010299956639812</v>
      </c>
    </row>
    <row r="7769" spans="1:5">
      <c r="A7769">
        <v>6721</v>
      </c>
      <c r="B7769" t="s">
        <v>10776</v>
      </c>
      <c r="C7769">
        <v>2</v>
      </c>
      <c r="D7769">
        <v>3.8274338954007794</v>
      </c>
      <c r="E7769">
        <v>0.3010299956639812</v>
      </c>
    </row>
    <row r="7770" spans="1:5">
      <c r="A7770">
        <v>6721</v>
      </c>
      <c r="B7770" t="s">
        <v>10777</v>
      </c>
      <c r="C7770">
        <v>2</v>
      </c>
      <c r="D7770">
        <v>3.8274338954007794</v>
      </c>
      <c r="E7770">
        <v>0.3010299956639812</v>
      </c>
    </row>
    <row r="7771" spans="1:5">
      <c r="A7771">
        <v>6721</v>
      </c>
      <c r="B7771" t="s">
        <v>10778</v>
      </c>
      <c r="C7771">
        <v>2</v>
      </c>
      <c r="D7771">
        <v>3.8274338954007794</v>
      </c>
      <c r="E7771">
        <v>0.3010299956639812</v>
      </c>
    </row>
    <row r="7772" spans="1:5">
      <c r="A7772">
        <v>6721</v>
      </c>
      <c r="B7772" t="s">
        <v>4911</v>
      </c>
      <c r="C7772">
        <v>2</v>
      </c>
      <c r="D7772">
        <v>3.8274338954007794</v>
      </c>
      <c r="E7772">
        <v>0.3010299956639812</v>
      </c>
    </row>
    <row r="7773" spans="1:5">
      <c r="A7773">
        <v>6721</v>
      </c>
      <c r="B7773" t="s">
        <v>10779</v>
      </c>
      <c r="C7773">
        <v>2</v>
      </c>
      <c r="D7773">
        <v>3.8274338954007794</v>
      </c>
      <c r="E7773">
        <v>0.3010299956639812</v>
      </c>
    </row>
    <row r="7774" spans="1:5">
      <c r="A7774">
        <v>6721</v>
      </c>
      <c r="B7774" t="s">
        <v>10780</v>
      </c>
      <c r="C7774">
        <v>2</v>
      </c>
      <c r="D7774">
        <v>3.8274338954007794</v>
      </c>
      <c r="E7774">
        <v>0.3010299956639812</v>
      </c>
    </row>
    <row r="7775" spans="1:5">
      <c r="A7775">
        <v>6721</v>
      </c>
      <c r="B7775" t="s">
        <v>10781</v>
      </c>
      <c r="C7775">
        <v>2</v>
      </c>
      <c r="D7775">
        <v>3.8274338954007794</v>
      </c>
      <c r="E7775">
        <v>0.3010299956639812</v>
      </c>
    </row>
    <row r="7776" spans="1:5">
      <c r="A7776">
        <v>6721</v>
      </c>
      <c r="B7776" t="s">
        <v>10782</v>
      </c>
      <c r="C7776">
        <v>2</v>
      </c>
      <c r="D7776">
        <v>3.8274338954007794</v>
      </c>
      <c r="E7776">
        <v>0.3010299956639812</v>
      </c>
    </row>
    <row r="7777" spans="1:5">
      <c r="A7777">
        <v>6721</v>
      </c>
      <c r="B7777" t="s">
        <v>10783</v>
      </c>
      <c r="C7777">
        <v>2</v>
      </c>
      <c r="D7777">
        <v>3.8274338954007794</v>
      </c>
      <c r="E7777">
        <v>0.3010299956639812</v>
      </c>
    </row>
    <row r="7778" spans="1:5">
      <c r="A7778">
        <v>6721</v>
      </c>
      <c r="B7778" t="s">
        <v>10784</v>
      </c>
      <c r="C7778">
        <v>2</v>
      </c>
      <c r="D7778">
        <v>3.8274338954007794</v>
      </c>
      <c r="E7778">
        <v>0.3010299956639812</v>
      </c>
    </row>
    <row r="7779" spans="1:5">
      <c r="A7779">
        <v>6721</v>
      </c>
      <c r="B7779" t="s">
        <v>10785</v>
      </c>
      <c r="C7779">
        <v>2</v>
      </c>
      <c r="D7779">
        <v>3.8274338954007794</v>
      </c>
      <c r="E7779">
        <v>0.3010299956639812</v>
      </c>
    </row>
    <row r="7780" spans="1:5">
      <c r="A7780">
        <v>6721</v>
      </c>
      <c r="B7780" t="s">
        <v>10786</v>
      </c>
      <c r="C7780">
        <v>2</v>
      </c>
      <c r="D7780">
        <v>3.8274338954007794</v>
      </c>
      <c r="E7780">
        <v>0.3010299956639812</v>
      </c>
    </row>
    <row r="7781" spans="1:5">
      <c r="A7781">
        <v>6721</v>
      </c>
      <c r="B7781" t="s">
        <v>4594</v>
      </c>
      <c r="C7781">
        <v>2</v>
      </c>
      <c r="D7781">
        <v>3.8274338954007794</v>
      </c>
      <c r="E7781">
        <v>0.3010299956639812</v>
      </c>
    </row>
    <row r="7782" spans="1:5">
      <c r="A7782">
        <v>6721</v>
      </c>
      <c r="B7782" t="s">
        <v>10787</v>
      </c>
      <c r="C7782">
        <v>2</v>
      </c>
      <c r="D7782">
        <v>3.8274338954007794</v>
      </c>
      <c r="E7782">
        <v>0.3010299956639812</v>
      </c>
    </row>
    <row r="7783" spans="1:5">
      <c r="A7783">
        <v>6721</v>
      </c>
      <c r="B7783" t="s">
        <v>10789</v>
      </c>
      <c r="C7783">
        <v>2</v>
      </c>
      <c r="D7783">
        <v>3.8274338954007794</v>
      </c>
      <c r="E7783">
        <v>0.3010299956639812</v>
      </c>
    </row>
    <row r="7784" spans="1:5">
      <c r="A7784">
        <v>6721</v>
      </c>
      <c r="B7784" t="s">
        <v>5459</v>
      </c>
      <c r="C7784">
        <v>2</v>
      </c>
      <c r="D7784">
        <v>3.8274338954007794</v>
      </c>
      <c r="E7784">
        <v>0.3010299956639812</v>
      </c>
    </row>
    <row r="7785" spans="1:5">
      <c r="A7785">
        <v>6721</v>
      </c>
      <c r="B7785" t="s">
        <v>10790</v>
      </c>
      <c r="C7785">
        <v>2</v>
      </c>
      <c r="D7785">
        <v>3.8274338954007794</v>
      </c>
      <c r="E7785">
        <v>0.3010299956639812</v>
      </c>
    </row>
    <row r="7786" spans="1:5">
      <c r="A7786">
        <v>6721</v>
      </c>
      <c r="B7786" t="s">
        <v>10791</v>
      </c>
      <c r="C7786">
        <v>2</v>
      </c>
      <c r="D7786">
        <v>3.8274338954007794</v>
      </c>
      <c r="E7786">
        <v>0.3010299956639812</v>
      </c>
    </row>
    <row r="7787" spans="1:5">
      <c r="A7787">
        <v>6721</v>
      </c>
      <c r="B7787" t="s">
        <v>10792</v>
      </c>
      <c r="C7787">
        <v>2</v>
      </c>
      <c r="D7787">
        <v>3.8274338954007794</v>
      </c>
      <c r="E7787">
        <v>0.3010299956639812</v>
      </c>
    </row>
    <row r="7788" spans="1:5">
      <c r="A7788">
        <v>6721</v>
      </c>
      <c r="B7788" t="s">
        <v>10793</v>
      </c>
      <c r="C7788">
        <v>2</v>
      </c>
      <c r="D7788">
        <v>3.8274338954007794</v>
      </c>
      <c r="E7788">
        <v>0.3010299956639812</v>
      </c>
    </row>
    <row r="7789" spans="1:5">
      <c r="A7789">
        <v>6721</v>
      </c>
      <c r="B7789" t="s">
        <v>10794</v>
      </c>
      <c r="C7789">
        <v>2</v>
      </c>
      <c r="D7789">
        <v>3.8274338954007794</v>
      </c>
      <c r="E7789">
        <v>0.3010299956639812</v>
      </c>
    </row>
    <row r="7790" spans="1:5">
      <c r="A7790">
        <v>6721</v>
      </c>
      <c r="B7790" t="s">
        <v>10795</v>
      </c>
      <c r="C7790">
        <v>2</v>
      </c>
      <c r="D7790">
        <v>3.8274338954007794</v>
      </c>
      <c r="E7790">
        <v>0.3010299956639812</v>
      </c>
    </row>
    <row r="7791" spans="1:5">
      <c r="A7791">
        <v>6721</v>
      </c>
      <c r="B7791" t="s">
        <v>10796</v>
      </c>
      <c r="C7791">
        <v>2</v>
      </c>
      <c r="D7791">
        <v>3.8274338954007794</v>
      </c>
      <c r="E7791">
        <v>0.3010299956639812</v>
      </c>
    </row>
    <row r="7792" spans="1:5">
      <c r="A7792">
        <v>6721</v>
      </c>
      <c r="B7792" t="s">
        <v>10797</v>
      </c>
      <c r="C7792">
        <v>2</v>
      </c>
      <c r="D7792">
        <v>3.8274338954007794</v>
      </c>
      <c r="E7792">
        <v>0.3010299956639812</v>
      </c>
    </row>
    <row r="7793" spans="1:5">
      <c r="A7793">
        <v>6721</v>
      </c>
      <c r="B7793" t="s">
        <v>4472</v>
      </c>
      <c r="C7793">
        <v>2</v>
      </c>
      <c r="D7793">
        <v>3.8274338954007794</v>
      </c>
      <c r="E7793">
        <v>0.3010299956639812</v>
      </c>
    </row>
    <row r="7794" spans="1:5">
      <c r="A7794">
        <v>6721</v>
      </c>
      <c r="B7794" t="s">
        <v>10798</v>
      </c>
      <c r="C7794">
        <v>2</v>
      </c>
      <c r="D7794">
        <v>3.8274338954007794</v>
      </c>
      <c r="E7794">
        <v>0.3010299956639812</v>
      </c>
    </row>
    <row r="7795" spans="1:5">
      <c r="A7795">
        <v>6721</v>
      </c>
      <c r="B7795" t="s">
        <v>7296</v>
      </c>
      <c r="C7795">
        <v>2</v>
      </c>
      <c r="D7795">
        <v>3.8274338954007794</v>
      </c>
      <c r="E7795">
        <v>0.3010299956639812</v>
      </c>
    </row>
    <row r="7796" spans="1:5">
      <c r="A7796">
        <v>6721</v>
      </c>
      <c r="B7796" t="s">
        <v>10799</v>
      </c>
      <c r="C7796">
        <v>2</v>
      </c>
      <c r="D7796">
        <v>3.8274338954007794</v>
      </c>
      <c r="E7796">
        <v>0.3010299956639812</v>
      </c>
    </row>
    <row r="7797" spans="1:5">
      <c r="A7797">
        <v>6721</v>
      </c>
      <c r="B7797" t="s">
        <v>10800</v>
      </c>
      <c r="C7797">
        <v>2</v>
      </c>
      <c r="D7797">
        <v>3.8274338954007794</v>
      </c>
      <c r="E7797">
        <v>0.3010299956639812</v>
      </c>
    </row>
    <row r="7798" spans="1:5">
      <c r="A7798">
        <v>6721</v>
      </c>
      <c r="B7798" t="s">
        <v>10801</v>
      </c>
      <c r="C7798">
        <v>2</v>
      </c>
      <c r="D7798">
        <v>3.8274338954007794</v>
      </c>
      <c r="E7798">
        <v>0.3010299956639812</v>
      </c>
    </row>
    <row r="7799" spans="1:5">
      <c r="A7799">
        <v>6721</v>
      </c>
      <c r="B7799" t="s">
        <v>10802</v>
      </c>
      <c r="C7799">
        <v>2</v>
      </c>
      <c r="D7799">
        <v>3.8274338954007794</v>
      </c>
      <c r="E7799">
        <v>0.3010299956639812</v>
      </c>
    </row>
    <row r="7800" spans="1:5">
      <c r="A7800">
        <v>6721</v>
      </c>
      <c r="B7800" t="s">
        <v>10803</v>
      </c>
      <c r="C7800">
        <v>2</v>
      </c>
      <c r="D7800">
        <v>3.8274338954007794</v>
      </c>
      <c r="E7800">
        <v>0.3010299956639812</v>
      </c>
    </row>
    <row r="7801" spans="1:5">
      <c r="A7801">
        <v>6721</v>
      </c>
      <c r="B7801" t="s">
        <v>10804</v>
      </c>
      <c r="C7801">
        <v>2</v>
      </c>
      <c r="D7801">
        <v>3.8274338954007794</v>
      </c>
      <c r="E7801">
        <v>0.3010299956639812</v>
      </c>
    </row>
    <row r="7802" spans="1:5">
      <c r="A7802">
        <v>6721</v>
      </c>
      <c r="B7802" t="s">
        <v>10805</v>
      </c>
      <c r="C7802">
        <v>2</v>
      </c>
      <c r="D7802">
        <v>3.8274338954007794</v>
      </c>
      <c r="E7802">
        <v>0.3010299956639812</v>
      </c>
    </row>
    <row r="7803" spans="1:5">
      <c r="A7803">
        <v>6721</v>
      </c>
      <c r="B7803" t="s">
        <v>10806</v>
      </c>
      <c r="C7803">
        <v>2</v>
      </c>
      <c r="D7803">
        <v>3.8274338954007794</v>
      </c>
      <c r="E7803">
        <v>0.3010299956639812</v>
      </c>
    </row>
    <row r="7804" spans="1:5">
      <c r="A7804">
        <v>6721</v>
      </c>
      <c r="B7804" t="s">
        <v>10807</v>
      </c>
      <c r="C7804">
        <v>2</v>
      </c>
      <c r="D7804">
        <v>3.8274338954007794</v>
      </c>
      <c r="E7804">
        <v>0.3010299956639812</v>
      </c>
    </row>
    <row r="7805" spans="1:5">
      <c r="A7805">
        <v>6721</v>
      </c>
      <c r="B7805" t="s">
        <v>10808</v>
      </c>
      <c r="C7805">
        <v>2</v>
      </c>
      <c r="D7805">
        <v>3.8274338954007794</v>
      </c>
      <c r="E7805">
        <v>0.3010299956639812</v>
      </c>
    </row>
    <row r="7806" spans="1:5">
      <c r="A7806">
        <v>6721</v>
      </c>
      <c r="B7806" t="s">
        <v>6463</v>
      </c>
      <c r="C7806">
        <v>2</v>
      </c>
      <c r="D7806">
        <v>3.8274338954007794</v>
      </c>
      <c r="E7806">
        <v>0.3010299956639812</v>
      </c>
    </row>
    <row r="7807" spans="1:5">
      <c r="A7807">
        <v>6721</v>
      </c>
      <c r="B7807" t="s">
        <v>10809</v>
      </c>
      <c r="C7807">
        <v>2</v>
      </c>
      <c r="D7807">
        <v>3.8274338954007794</v>
      </c>
      <c r="E7807">
        <v>0.3010299956639812</v>
      </c>
    </row>
    <row r="7808" spans="1:5">
      <c r="A7808">
        <v>6721</v>
      </c>
      <c r="B7808" t="s">
        <v>10810</v>
      </c>
      <c r="C7808">
        <v>2</v>
      </c>
      <c r="D7808">
        <v>3.8274338954007794</v>
      </c>
      <c r="E7808">
        <v>0.3010299956639812</v>
      </c>
    </row>
    <row r="7809" spans="1:5">
      <c r="A7809">
        <v>6721</v>
      </c>
      <c r="B7809" t="s">
        <v>10811</v>
      </c>
      <c r="C7809">
        <v>2</v>
      </c>
      <c r="D7809">
        <v>3.8274338954007794</v>
      </c>
      <c r="E7809">
        <v>0.3010299956639812</v>
      </c>
    </row>
    <row r="7810" spans="1:5">
      <c r="A7810">
        <v>6721</v>
      </c>
      <c r="B7810" t="s">
        <v>10812</v>
      </c>
      <c r="C7810">
        <v>2</v>
      </c>
      <c r="D7810">
        <v>3.8274338954007794</v>
      </c>
      <c r="E7810">
        <v>0.3010299956639812</v>
      </c>
    </row>
    <row r="7811" spans="1:5">
      <c r="A7811">
        <v>6721</v>
      </c>
      <c r="B7811" t="s">
        <v>10813</v>
      </c>
      <c r="C7811">
        <v>2</v>
      </c>
      <c r="D7811">
        <v>3.8274338954007794</v>
      </c>
      <c r="E7811">
        <v>0.3010299956639812</v>
      </c>
    </row>
    <row r="7812" spans="1:5">
      <c r="A7812">
        <v>6721</v>
      </c>
      <c r="B7812" t="s">
        <v>5957</v>
      </c>
      <c r="C7812">
        <v>2</v>
      </c>
      <c r="D7812">
        <v>3.8274338954007794</v>
      </c>
      <c r="E7812">
        <v>0.3010299956639812</v>
      </c>
    </row>
    <row r="7813" spans="1:5">
      <c r="A7813">
        <v>6721</v>
      </c>
      <c r="B7813" t="s">
        <v>10814</v>
      </c>
      <c r="C7813">
        <v>2</v>
      </c>
      <c r="D7813">
        <v>3.8274338954007794</v>
      </c>
      <c r="E7813">
        <v>0.3010299956639812</v>
      </c>
    </row>
    <row r="7814" spans="1:5">
      <c r="A7814">
        <v>6721</v>
      </c>
      <c r="B7814" t="s">
        <v>7345</v>
      </c>
      <c r="C7814">
        <v>2</v>
      </c>
      <c r="D7814">
        <v>3.8274338954007794</v>
      </c>
      <c r="E7814">
        <v>0.3010299956639812</v>
      </c>
    </row>
    <row r="7815" spans="1:5">
      <c r="A7815">
        <v>6721</v>
      </c>
      <c r="B7815" t="s">
        <v>10815</v>
      </c>
      <c r="C7815">
        <v>2</v>
      </c>
      <c r="D7815">
        <v>3.8274338954007794</v>
      </c>
      <c r="E7815">
        <v>0.3010299956639812</v>
      </c>
    </row>
    <row r="7816" spans="1:5">
      <c r="A7816">
        <v>6721</v>
      </c>
      <c r="B7816" t="s">
        <v>5713</v>
      </c>
      <c r="C7816">
        <v>2</v>
      </c>
      <c r="D7816">
        <v>3.8274338954007794</v>
      </c>
      <c r="E7816">
        <v>0.3010299956639812</v>
      </c>
    </row>
    <row r="7817" spans="1:5">
      <c r="A7817">
        <v>6721</v>
      </c>
      <c r="B7817" t="s">
        <v>10816</v>
      </c>
      <c r="C7817">
        <v>2</v>
      </c>
      <c r="D7817">
        <v>3.8274338954007794</v>
      </c>
      <c r="E7817">
        <v>0.3010299956639812</v>
      </c>
    </row>
    <row r="7818" spans="1:5">
      <c r="A7818">
        <v>6721</v>
      </c>
      <c r="B7818" t="s">
        <v>10817</v>
      </c>
      <c r="C7818">
        <v>2</v>
      </c>
      <c r="D7818">
        <v>3.8274338954007794</v>
      </c>
      <c r="E7818">
        <v>0.3010299956639812</v>
      </c>
    </row>
    <row r="7819" spans="1:5">
      <c r="A7819">
        <v>6721</v>
      </c>
      <c r="B7819" t="s">
        <v>6509</v>
      </c>
      <c r="C7819">
        <v>2</v>
      </c>
      <c r="D7819">
        <v>3.8274338954007794</v>
      </c>
      <c r="E7819">
        <v>0.3010299956639812</v>
      </c>
    </row>
    <row r="7820" spans="1:5">
      <c r="A7820">
        <v>6721</v>
      </c>
      <c r="B7820" t="s">
        <v>10818</v>
      </c>
      <c r="C7820">
        <v>2</v>
      </c>
      <c r="D7820">
        <v>3.8274338954007794</v>
      </c>
      <c r="E7820">
        <v>0.3010299956639812</v>
      </c>
    </row>
    <row r="7821" spans="1:5">
      <c r="A7821">
        <v>6721</v>
      </c>
      <c r="B7821" t="s">
        <v>10819</v>
      </c>
      <c r="C7821">
        <v>2</v>
      </c>
      <c r="D7821">
        <v>3.8274338954007794</v>
      </c>
      <c r="E7821">
        <v>0.3010299956639812</v>
      </c>
    </row>
    <row r="7822" spans="1:5">
      <c r="A7822">
        <v>6721</v>
      </c>
      <c r="B7822" t="s">
        <v>10820</v>
      </c>
      <c r="C7822">
        <v>2</v>
      </c>
      <c r="D7822">
        <v>3.8274338954007794</v>
      </c>
      <c r="E7822">
        <v>0.3010299956639812</v>
      </c>
    </row>
    <row r="7823" spans="1:5">
      <c r="A7823">
        <v>6721</v>
      </c>
      <c r="B7823" t="s">
        <v>10821</v>
      </c>
      <c r="C7823">
        <v>2</v>
      </c>
      <c r="D7823">
        <v>3.8274338954007794</v>
      </c>
      <c r="E7823">
        <v>0.3010299956639812</v>
      </c>
    </row>
    <row r="7824" spans="1:5">
      <c r="A7824">
        <v>6721</v>
      </c>
      <c r="B7824" t="s">
        <v>10822</v>
      </c>
      <c r="C7824">
        <v>2</v>
      </c>
      <c r="D7824">
        <v>3.8274338954007794</v>
      </c>
      <c r="E7824">
        <v>0.3010299956639812</v>
      </c>
    </row>
    <row r="7825" spans="1:5">
      <c r="A7825">
        <v>6721</v>
      </c>
      <c r="B7825" t="s">
        <v>4793</v>
      </c>
      <c r="C7825">
        <v>2</v>
      </c>
      <c r="D7825">
        <v>3.8274338954007794</v>
      </c>
      <c r="E7825">
        <v>0.3010299956639812</v>
      </c>
    </row>
    <row r="7826" spans="1:5">
      <c r="A7826">
        <v>6721</v>
      </c>
      <c r="B7826" t="s">
        <v>10823</v>
      </c>
      <c r="C7826">
        <v>2</v>
      </c>
      <c r="D7826">
        <v>3.8274338954007794</v>
      </c>
      <c r="E7826">
        <v>0.3010299956639812</v>
      </c>
    </row>
    <row r="7827" spans="1:5">
      <c r="A7827">
        <v>6721</v>
      </c>
      <c r="B7827" t="s">
        <v>10824</v>
      </c>
      <c r="C7827">
        <v>2</v>
      </c>
      <c r="D7827">
        <v>3.8274338954007794</v>
      </c>
      <c r="E7827">
        <v>0.3010299956639812</v>
      </c>
    </row>
    <row r="7828" spans="1:5">
      <c r="A7828">
        <v>6721</v>
      </c>
      <c r="B7828" t="s">
        <v>5061</v>
      </c>
      <c r="C7828">
        <v>2</v>
      </c>
      <c r="D7828">
        <v>3.8274338954007794</v>
      </c>
      <c r="E7828">
        <v>0.3010299956639812</v>
      </c>
    </row>
    <row r="7829" spans="1:5">
      <c r="A7829">
        <v>6721</v>
      </c>
      <c r="B7829" t="s">
        <v>10825</v>
      </c>
      <c r="C7829">
        <v>2</v>
      </c>
      <c r="D7829">
        <v>3.8274338954007794</v>
      </c>
      <c r="E7829">
        <v>0.3010299956639812</v>
      </c>
    </row>
    <row r="7830" spans="1:5">
      <c r="A7830">
        <v>6721</v>
      </c>
      <c r="B7830" t="s">
        <v>10826</v>
      </c>
      <c r="C7830">
        <v>2</v>
      </c>
      <c r="D7830">
        <v>3.8274338954007794</v>
      </c>
      <c r="E7830">
        <v>0.3010299956639812</v>
      </c>
    </row>
    <row r="7831" spans="1:5">
      <c r="A7831">
        <v>6721</v>
      </c>
      <c r="B7831" t="s">
        <v>5352</v>
      </c>
      <c r="C7831">
        <v>2</v>
      </c>
      <c r="D7831">
        <v>3.8274338954007794</v>
      </c>
      <c r="E7831">
        <v>0.3010299956639812</v>
      </c>
    </row>
    <row r="7832" spans="1:5">
      <c r="A7832">
        <v>6721</v>
      </c>
      <c r="B7832" t="s">
        <v>10827</v>
      </c>
      <c r="C7832">
        <v>2</v>
      </c>
      <c r="D7832">
        <v>3.8274338954007794</v>
      </c>
      <c r="E7832">
        <v>0.3010299956639812</v>
      </c>
    </row>
    <row r="7833" spans="1:5">
      <c r="A7833">
        <v>6721</v>
      </c>
      <c r="B7833" t="s">
        <v>10828</v>
      </c>
      <c r="C7833">
        <v>2</v>
      </c>
      <c r="D7833">
        <v>3.8274338954007794</v>
      </c>
      <c r="E7833">
        <v>0.3010299956639812</v>
      </c>
    </row>
    <row r="7834" spans="1:5">
      <c r="A7834">
        <v>6721</v>
      </c>
      <c r="B7834" t="s">
        <v>10829</v>
      </c>
      <c r="C7834">
        <v>2</v>
      </c>
      <c r="D7834">
        <v>3.8274338954007794</v>
      </c>
      <c r="E7834">
        <v>0.3010299956639812</v>
      </c>
    </row>
    <row r="7835" spans="1:5">
      <c r="A7835">
        <v>6721</v>
      </c>
      <c r="B7835" t="s">
        <v>10830</v>
      </c>
      <c r="C7835">
        <v>2</v>
      </c>
      <c r="D7835">
        <v>3.8274338954007794</v>
      </c>
      <c r="E7835">
        <v>0.3010299956639812</v>
      </c>
    </row>
    <row r="7836" spans="1:5">
      <c r="A7836">
        <v>6721</v>
      </c>
      <c r="B7836" t="s">
        <v>10831</v>
      </c>
      <c r="C7836">
        <v>2</v>
      </c>
      <c r="D7836">
        <v>3.8274338954007794</v>
      </c>
      <c r="E7836">
        <v>0.3010299956639812</v>
      </c>
    </row>
    <row r="7837" spans="1:5">
      <c r="A7837">
        <v>6721</v>
      </c>
      <c r="B7837" t="s">
        <v>10832</v>
      </c>
      <c r="C7837">
        <v>2</v>
      </c>
      <c r="D7837">
        <v>3.8274338954007794</v>
      </c>
      <c r="E7837">
        <v>0.3010299956639812</v>
      </c>
    </row>
    <row r="7838" spans="1:5">
      <c r="A7838">
        <v>6721</v>
      </c>
      <c r="B7838" t="s">
        <v>10833</v>
      </c>
      <c r="C7838">
        <v>2</v>
      </c>
      <c r="D7838">
        <v>3.8274338954007794</v>
      </c>
      <c r="E7838">
        <v>0.3010299956639812</v>
      </c>
    </row>
    <row r="7839" spans="1:5">
      <c r="A7839">
        <v>6721</v>
      </c>
      <c r="B7839" t="s">
        <v>10834</v>
      </c>
      <c r="C7839">
        <v>2</v>
      </c>
      <c r="D7839">
        <v>3.8274338954007794</v>
      </c>
      <c r="E7839">
        <v>0.3010299956639812</v>
      </c>
    </row>
    <row r="7840" spans="1:5">
      <c r="A7840">
        <v>6721</v>
      </c>
      <c r="B7840" t="s">
        <v>10835</v>
      </c>
      <c r="C7840">
        <v>2</v>
      </c>
      <c r="D7840">
        <v>3.8274338954007794</v>
      </c>
      <c r="E7840">
        <v>0.3010299956639812</v>
      </c>
    </row>
    <row r="7841" spans="1:5">
      <c r="A7841">
        <v>6721</v>
      </c>
      <c r="B7841" t="s">
        <v>10836</v>
      </c>
      <c r="C7841">
        <v>2</v>
      </c>
      <c r="D7841">
        <v>3.8274338954007794</v>
      </c>
      <c r="E7841">
        <v>0.3010299956639812</v>
      </c>
    </row>
    <row r="7842" spans="1:5">
      <c r="A7842">
        <v>6721</v>
      </c>
      <c r="B7842" t="s">
        <v>10837</v>
      </c>
      <c r="C7842">
        <v>2</v>
      </c>
      <c r="D7842">
        <v>3.8274338954007794</v>
      </c>
      <c r="E7842">
        <v>0.3010299956639812</v>
      </c>
    </row>
    <row r="7843" spans="1:5">
      <c r="A7843">
        <v>6721</v>
      </c>
      <c r="B7843" t="s">
        <v>10838</v>
      </c>
      <c r="C7843">
        <v>2</v>
      </c>
      <c r="D7843">
        <v>3.8274338954007794</v>
      </c>
      <c r="E7843">
        <v>0.3010299956639812</v>
      </c>
    </row>
    <row r="7844" spans="1:5">
      <c r="A7844">
        <v>6721</v>
      </c>
      <c r="B7844" t="s">
        <v>10839</v>
      </c>
      <c r="C7844">
        <v>2</v>
      </c>
      <c r="D7844">
        <v>3.8274338954007794</v>
      </c>
      <c r="E7844">
        <v>0.3010299956639812</v>
      </c>
    </row>
    <row r="7845" spans="1:5">
      <c r="A7845">
        <v>6721</v>
      </c>
      <c r="B7845" t="s">
        <v>5657</v>
      </c>
      <c r="C7845">
        <v>2</v>
      </c>
      <c r="D7845">
        <v>3.8274338954007794</v>
      </c>
      <c r="E7845">
        <v>0.3010299956639812</v>
      </c>
    </row>
    <row r="7846" spans="1:5">
      <c r="A7846">
        <v>6721</v>
      </c>
      <c r="B7846" t="s">
        <v>10840</v>
      </c>
      <c r="C7846">
        <v>2</v>
      </c>
      <c r="D7846">
        <v>3.8274338954007794</v>
      </c>
      <c r="E7846">
        <v>0.3010299956639812</v>
      </c>
    </row>
    <row r="7847" spans="1:5">
      <c r="A7847">
        <v>6721</v>
      </c>
      <c r="B7847" t="s">
        <v>10841</v>
      </c>
      <c r="C7847">
        <v>2</v>
      </c>
      <c r="D7847">
        <v>3.8274338954007794</v>
      </c>
      <c r="E7847">
        <v>0.3010299956639812</v>
      </c>
    </row>
    <row r="7848" spans="1:5">
      <c r="A7848">
        <v>6721</v>
      </c>
      <c r="B7848" t="s">
        <v>10842</v>
      </c>
      <c r="C7848">
        <v>2</v>
      </c>
      <c r="D7848">
        <v>3.8274338954007794</v>
      </c>
      <c r="E7848">
        <v>0.3010299956639812</v>
      </c>
    </row>
    <row r="7849" spans="1:5">
      <c r="A7849">
        <v>6721</v>
      </c>
      <c r="B7849" t="s">
        <v>10843</v>
      </c>
      <c r="C7849">
        <v>2</v>
      </c>
      <c r="D7849">
        <v>3.8274338954007794</v>
      </c>
      <c r="E7849">
        <v>0.3010299956639812</v>
      </c>
    </row>
    <row r="7850" spans="1:5">
      <c r="A7850">
        <v>6721</v>
      </c>
      <c r="B7850" t="s">
        <v>10844</v>
      </c>
      <c r="C7850">
        <v>2</v>
      </c>
      <c r="D7850">
        <v>3.8274338954007794</v>
      </c>
      <c r="E7850">
        <v>0.3010299956639812</v>
      </c>
    </row>
    <row r="7851" spans="1:5">
      <c r="A7851">
        <v>6721</v>
      </c>
      <c r="B7851" t="s">
        <v>6160</v>
      </c>
      <c r="C7851">
        <v>2</v>
      </c>
      <c r="D7851">
        <v>3.8274338954007794</v>
      </c>
      <c r="E7851">
        <v>0.3010299956639812</v>
      </c>
    </row>
    <row r="7852" spans="1:5">
      <c r="A7852">
        <v>6721</v>
      </c>
      <c r="B7852" t="s">
        <v>10845</v>
      </c>
      <c r="C7852">
        <v>2</v>
      </c>
      <c r="D7852">
        <v>3.8274338954007794</v>
      </c>
      <c r="E7852">
        <v>0.3010299956639812</v>
      </c>
    </row>
    <row r="7853" spans="1:5">
      <c r="A7853">
        <v>6721</v>
      </c>
      <c r="B7853" t="s">
        <v>10846</v>
      </c>
      <c r="C7853">
        <v>2</v>
      </c>
      <c r="D7853">
        <v>3.8274338954007794</v>
      </c>
      <c r="E7853">
        <v>0.3010299956639812</v>
      </c>
    </row>
    <row r="7854" spans="1:5">
      <c r="A7854">
        <v>6721</v>
      </c>
      <c r="B7854" t="s">
        <v>10847</v>
      </c>
      <c r="C7854">
        <v>2</v>
      </c>
      <c r="D7854">
        <v>3.8274338954007794</v>
      </c>
      <c r="E7854">
        <v>0.3010299956639812</v>
      </c>
    </row>
    <row r="7855" spans="1:5">
      <c r="A7855">
        <v>6721</v>
      </c>
      <c r="B7855" t="s">
        <v>10849</v>
      </c>
      <c r="C7855">
        <v>2</v>
      </c>
      <c r="D7855">
        <v>3.8274338954007794</v>
      </c>
      <c r="E7855">
        <v>0.3010299956639812</v>
      </c>
    </row>
    <row r="7856" spans="1:5">
      <c r="A7856">
        <v>6721</v>
      </c>
      <c r="B7856" t="s">
        <v>10850</v>
      </c>
      <c r="C7856">
        <v>2</v>
      </c>
      <c r="D7856">
        <v>3.8274338954007794</v>
      </c>
      <c r="E7856">
        <v>0.3010299956639812</v>
      </c>
    </row>
    <row r="7857" spans="1:5">
      <c r="A7857">
        <v>6721</v>
      </c>
      <c r="B7857" t="s">
        <v>10851</v>
      </c>
      <c r="C7857">
        <v>2</v>
      </c>
      <c r="D7857">
        <v>3.8274338954007794</v>
      </c>
      <c r="E7857">
        <v>0.3010299956639812</v>
      </c>
    </row>
    <row r="7858" spans="1:5">
      <c r="A7858">
        <v>6721</v>
      </c>
      <c r="B7858" t="s">
        <v>10852</v>
      </c>
      <c r="C7858">
        <v>2</v>
      </c>
      <c r="D7858">
        <v>3.8274338954007794</v>
      </c>
      <c r="E7858">
        <v>0.3010299956639812</v>
      </c>
    </row>
    <row r="7859" spans="1:5">
      <c r="A7859">
        <v>6721</v>
      </c>
      <c r="B7859" t="s">
        <v>10853</v>
      </c>
      <c r="C7859">
        <v>2</v>
      </c>
      <c r="D7859">
        <v>3.8274338954007794</v>
      </c>
      <c r="E7859">
        <v>0.3010299956639812</v>
      </c>
    </row>
    <row r="7860" spans="1:5">
      <c r="A7860">
        <v>6721</v>
      </c>
      <c r="B7860" t="s">
        <v>10854</v>
      </c>
      <c r="C7860">
        <v>2</v>
      </c>
      <c r="D7860">
        <v>3.8274338954007794</v>
      </c>
      <c r="E7860">
        <v>0.3010299956639812</v>
      </c>
    </row>
    <row r="7861" spans="1:5">
      <c r="A7861">
        <v>6721</v>
      </c>
      <c r="B7861" t="s">
        <v>5842</v>
      </c>
      <c r="C7861">
        <v>2</v>
      </c>
      <c r="D7861">
        <v>3.8274338954007794</v>
      </c>
      <c r="E7861">
        <v>0.3010299956639812</v>
      </c>
    </row>
    <row r="7862" spans="1:5">
      <c r="A7862">
        <v>6721</v>
      </c>
      <c r="B7862" t="s">
        <v>10855</v>
      </c>
      <c r="C7862">
        <v>2</v>
      </c>
      <c r="D7862">
        <v>3.8274338954007794</v>
      </c>
      <c r="E7862">
        <v>0.3010299956639812</v>
      </c>
    </row>
    <row r="7863" spans="1:5">
      <c r="A7863">
        <v>6721</v>
      </c>
      <c r="B7863" t="s">
        <v>10856</v>
      </c>
      <c r="C7863">
        <v>2</v>
      </c>
      <c r="D7863">
        <v>3.8274338954007794</v>
      </c>
      <c r="E7863">
        <v>0.3010299956639812</v>
      </c>
    </row>
    <row r="7864" spans="1:5">
      <c r="A7864">
        <v>6721</v>
      </c>
      <c r="B7864" t="s">
        <v>10857</v>
      </c>
      <c r="C7864">
        <v>2</v>
      </c>
      <c r="D7864">
        <v>3.8274338954007794</v>
      </c>
      <c r="E7864">
        <v>0.3010299956639812</v>
      </c>
    </row>
    <row r="7865" spans="1:5">
      <c r="A7865">
        <v>6721</v>
      </c>
      <c r="B7865" t="s">
        <v>10858</v>
      </c>
      <c r="C7865">
        <v>2</v>
      </c>
      <c r="D7865">
        <v>3.8274338954007794</v>
      </c>
      <c r="E7865">
        <v>0.3010299956639812</v>
      </c>
    </row>
    <row r="7866" spans="1:5">
      <c r="A7866">
        <v>6721</v>
      </c>
      <c r="B7866" t="s">
        <v>10859</v>
      </c>
      <c r="C7866">
        <v>2</v>
      </c>
      <c r="D7866">
        <v>3.8274338954007794</v>
      </c>
      <c r="E7866">
        <v>0.3010299956639812</v>
      </c>
    </row>
    <row r="7867" spans="1:5">
      <c r="A7867">
        <v>6721</v>
      </c>
      <c r="B7867" t="s">
        <v>10860</v>
      </c>
      <c r="C7867">
        <v>2</v>
      </c>
      <c r="D7867">
        <v>3.8274338954007794</v>
      </c>
      <c r="E7867">
        <v>0.3010299956639812</v>
      </c>
    </row>
    <row r="7868" spans="1:5">
      <c r="A7868">
        <v>6721</v>
      </c>
      <c r="B7868" t="s">
        <v>10861</v>
      </c>
      <c r="C7868">
        <v>2</v>
      </c>
      <c r="D7868">
        <v>3.8274338954007794</v>
      </c>
      <c r="E7868">
        <v>0.3010299956639812</v>
      </c>
    </row>
    <row r="7869" spans="1:5">
      <c r="A7869">
        <v>6721</v>
      </c>
      <c r="B7869" t="s">
        <v>5116</v>
      </c>
      <c r="C7869">
        <v>2</v>
      </c>
      <c r="D7869">
        <v>3.8274338954007794</v>
      </c>
      <c r="E7869">
        <v>0.3010299956639812</v>
      </c>
    </row>
    <row r="7870" spans="1:5">
      <c r="A7870">
        <v>6721</v>
      </c>
      <c r="B7870" t="s">
        <v>5622</v>
      </c>
      <c r="C7870">
        <v>2</v>
      </c>
      <c r="D7870">
        <v>3.8274338954007794</v>
      </c>
      <c r="E7870">
        <v>0.3010299956639812</v>
      </c>
    </row>
    <row r="7871" spans="1:5">
      <c r="A7871">
        <v>6721</v>
      </c>
      <c r="B7871" t="s">
        <v>10862</v>
      </c>
      <c r="C7871">
        <v>2</v>
      </c>
      <c r="D7871">
        <v>3.8274338954007794</v>
      </c>
      <c r="E7871">
        <v>0.3010299956639812</v>
      </c>
    </row>
    <row r="7872" spans="1:5">
      <c r="A7872">
        <v>6721</v>
      </c>
      <c r="B7872" t="s">
        <v>10863</v>
      </c>
      <c r="C7872">
        <v>2</v>
      </c>
      <c r="D7872">
        <v>3.8274338954007794</v>
      </c>
      <c r="E7872">
        <v>0.3010299956639812</v>
      </c>
    </row>
    <row r="7873" spans="1:5">
      <c r="A7873">
        <v>6721</v>
      </c>
      <c r="B7873" t="s">
        <v>10864</v>
      </c>
      <c r="C7873">
        <v>2</v>
      </c>
      <c r="D7873">
        <v>3.8274338954007794</v>
      </c>
      <c r="E7873">
        <v>0.3010299956639812</v>
      </c>
    </row>
    <row r="7874" spans="1:5">
      <c r="A7874">
        <v>6721</v>
      </c>
      <c r="B7874" t="s">
        <v>10865</v>
      </c>
      <c r="C7874">
        <v>2</v>
      </c>
      <c r="D7874">
        <v>3.8274338954007794</v>
      </c>
      <c r="E7874">
        <v>0.3010299956639812</v>
      </c>
    </row>
    <row r="7875" spans="1:5">
      <c r="A7875">
        <v>6721</v>
      </c>
      <c r="B7875" t="s">
        <v>10866</v>
      </c>
      <c r="C7875">
        <v>2</v>
      </c>
      <c r="D7875">
        <v>3.8274338954007794</v>
      </c>
      <c r="E7875">
        <v>0.3010299956639812</v>
      </c>
    </row>
    <row r="7876" spans="1:5">
      <c r="A7876">
        <v>6721</v>
      </c>
      <c r="B7876" t="s">
        <v>10867</v>
      </c>
      <c r="C7876">
        <v>2</v>
      </c>
      <c r="D7876">
        <v>3.8274338954007794</v>
      </c>
      <c r="E7876">
        <v>0.3010299956639812</v>
      </c>
    </row>
    <row r="7877" spans="1:5">
      <c r="A7877">
        <v>6721</v>
      </c>
      <c r="B7877" t="s">
        <v>6829</v>
      </c>
      <c r="C7877">
        <v>2</v>
      </c>
      <c r="D7877">
        <v>3.8274338954007794</v>
      </c>
      <c r="E7877">
        <v>0.3010299956639812</v>
      </c>
    </row>
    <row r="7878" spans="1:5">
      <c r="A7878">
        <v>6721</v>
      </c>
      <c r="B7878" t="s">
        <v>10868</v>
      </c>
      <c r="C7878">
        <v>2</v>
      </c>
      <c r="D7878">
        <v>3.8274338954007794</v>
      </c>
      <c r="E7878">
        <v>0.3010299956639812</v>
      </c>
    </row>
    <row r="7879" spans="1:5">
      <c r="A7879">
        <v>6721</v>
      </c>
      <c r="B7879" t="s">
        <v>10869</v>
      </c>
      <c r="C7879">
        <v>2</v>
      </c>
      <c r="D7879">
        <v>3.8274338954007794</v>
      </c>
      <c r="E7879">
        <v>0.3010299956639812</v>
      </c>
    </row>
    <row r="7880" spans="1:5">
      <c r="A7880">
        <v>6721</v>
      </c>
      <c r="B7880" t="s">
        <v>10870</v>
      </c>
      <c r="C7880">
        <v>2</v>
      </c>
      <c r="D7880">
        <v>3.8274338954007794</v>
      </c>
      <c r="E7880">
        <v>0.3010299956639812</v>
      </c>
    </row>
    <row r="7881" spans="1:5">
      <c r="A7881">
        <v>6721</v>
      </c>
      <c r="B7881" t="s">
        <v>10871</v>
      </c>
      <c r="C7881">
        <v>2</v>
      </c>
      <c r="D7881">
        <v>3.8274338954007794</v>
      </c>
      <c r="E7881">
        <v>0.3010299956639812</v>
      </c>
    </row>
    <row r="7882" spans="1:5">
      <c r="A7882">
        <v>6721</v>
      </c>
      <c r="B7882" t="s">
        <v>5356</v>
      </c>
      <c r="C7882">
        <v>2</v>
      </c>
      <c r="D7882">
        <v>3.8274338954007794</v>
      </c>
      <c r="E7882">
        <v>0.3010299956639812</v>
      </c>
    </row>
    <row r="7883" spans="1:5">
      <c r="A7883">
        <v>6721</v>
      </c>
      <c r="B7883" t="s">
        <v>10872</v>
      </c>
      <c r="C7883">
        <v>2</v>
      </c>
      <c r="D7883">
        <v>3.8274338954007794</v>
      </c>
      <c r="E7883">
        <v>0.3010299956639812</v>
      </c>
    </row>
    <row r="7884" spans="1:5">
      <c r="A7884">
        <v>6721</v>
      </c>
      <c r="B7884" t="s">
        <v>10873</v>
      </c>
      <c r="C7884">
        <v>2</v>
      </c>
      <c r="D7884">
        <v>3.8274338954007794</v>
      </c>
      <c r="E7884">
        <v>0.3010299956639812</v>
      </c>
    </row>
    <row r="7885" spans="1:5">
      <c r="A7885">
        <v>6721</v>
      </c>
      <c r="B7885" t="s">
        <v>10874</v>
      </c>
      <c r="C7885">
        <v>2</v>
      </c>
      <c r="D7885">
        <v>3.8274338954007794</v>
      </c>
      <c r="E7885">
        <v>0.3010299956639812</v>
      </c>
    </row>
    <row r="7886" spans="1:5">
      <c r="A7886">
        <v>6721</v>
      </c>
      <c r="B7886" t="s">
        <v>10875</v>
      </c>
      <c r="C7886">
        <v>2</v>
      </c>
      <c r="D7886">
        <v>3.8274338954007794</v>
      </c>
      <c r="E7886">
        <v>0.3010299956639812</v>
      </c>
    </row>
    <row r="7887" spans="1:5">
      <c r="A7887">
        <v>6721</v>
      </c>
      <c r="B7887" t="s">
        <v>10876</v>
      </c>
      <c r="C7887">
        <v>2</v>
      </c>
      <c r="D7887">
        <v>3.8274338954007794</v>
      </c>
      <c r="E7887">
        <v>0.3010299956639812</v>
      </c>
    </row>
    <row r="7888" spans="1:5">
      <c r="A7888">
        <v>6721</v>
      </c>
      <c r="B7888" t="s">
        <v>10877</v>
      </c>
      <c r="C7888">
        <v>2</v>
      </c>
      <c r="D7888">
        <v>3.8274338954007794</v>
      </c>
      <c r="E7888">
        <v>0.3010299956639812</v>
      </c>
    </row>
    <row r="7889" spans="1:5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</row>
    <row r="7890" spans="1:5">
      <c r="A7890">
        <v>6721</v>
      </c>
      <c r="B7890" t="s">
        <v>4989</v>
      </c>
      <c r="C7890">
        <v>2</v>
      </c>
      <c r="D7890">
        <v>3.8274338954007794</v>
      </c>
      <c r="E7890">
        <v>0.3010299956639812</v>
      </c>
    </row>
    <row r="7891" spans="1:5">
      <c r="A7891">
        <v>6721</v>
      </c>
      <c r="B7891" t="s">
        <v>10878</v>
      </c>
      <c r="C7891">
        <v>2</v>
      </c>
      <c r="D7891">
        <v>3.8274338954007794</v>
      </c>
      <c r="E7891">
        <v>0.3010299956639812</v>
      </c>
    </row>
    <row r="7892" spans="1:5">
      <c r="A7892">
        <v>6721</v>
      </c>
      <c r="B7892" t="s">
        <v>10879</v>
      </c>
      <c r="C7892">
        <v>2</v>
      </c>
      <c r="D7892">
        <v>3.8274338954007794</v>
      </c>
      <c r="E7892">
        <v>0.3010299956639812</v>
      </c>
    </row>
    <row r="7893" spans="1:5">
      <c r="A7893">
        <v>6721</v>
      </c>
      <c r="B7893" t="s">
        <v>10880</v>
      </c>
      <c r="C7893">
        <v>2</v>
      </c>
      <c r="D7893">
        <v>3.8274338954007794</v>
      </c>
      <c r="E7893">
        <v>0.3010299956639812</v>
      </c>
    </row>
    <row r="7894" spans="1:5">
      <c r="A7894">
        <v>6721</v>
      </c>
      <c r="B7894" t="s">
        <v>10881</v>
      </c>
      <c r="C7894">
        <v>2</v>
      </c>
      <c r="D7894">
        <v>3.8274338954007794</v>
      </c>
      <c r="E7894">
        <v>0.3010299956639812</v>
      </c>
    </row>
    <row r="7895" spans="1:5">
      <c r="A7895">
        <v>6721</v>
      </c>
      <c r="B7895" t="s">
        <v>10882</v>
      </c>
      <c r="C7895">
        <v>2</v>
      </c>
      <c r="D7895">
        <v>3.8274338954007794</v>
      </c>
      <c r="E7895">
        <v>0.3010299956639812</v>
      </c>
    </row>
    <row r="7896" spans="1:5">
      <c r="A7896">
        <v>6721</v>
      </c>
      <c r="B7896" t="s">
        <v>10883</v>
      </c>
      <c r="C7896">
        <v>2</v>
      </c>
      <c r="D7896">
        <v>3.8274338954007794</v>
      </c>
      <c r="E7896">
        <v>0.3010299956639812</v>
      </c>
    </row>
    <row r="7897" spans="1:5">
      <c r="A7897">
        <v>6721</v>
      </c>
      <c r="B7897" t="s">
        <v>6457</v>
      </c>
      <c r="C7897">
        <v>2</v>
      </c>
      <c r="D7897">
        <v>3.8274338954007794</v>
      </c>
      <c r="E7897">
        <v>0.3010299956639812</v>
      </c>
    </row>
    <row r="7898" spans="1:5">
      <c r="A7898">
        <v>6721</v>
      </c>
      <c r="B7898" t="s">
        <v>10884</v>
      </c>
      <c r="C7898">
        <v>2</v>
      </c>
      <c r="D7898">
        <v>3.8274338954007794</v>
      </c>
      <c r="E7898">
        <v>0.3010299956639812</v>
      </c>
    </row>
    <row r="7899" spans="1:5">
      <c r="A7899">
        <v>6721</v>
      </c>
      <c r="B7899" t="s">
        <v>10886</v>
      </c>
      <c r="C7899">
        <v>2</v>
      </c>
      <c r="D7899">
        <v>3.8274338954007794</v>
      </c>
      <c r="E7899">
        <v>0.3010299956639812</v>
      </c>
    </row>
    <row r="7900" spans="1:5">
      <c r="A7900">
        <v>6721</v>
      </c>
      <c r="B7900" t="s">
        <v>10887</v>
      </c>
      <c r="C7900">
        <v>2</v>
      </c>
      <c r="D7900">
        <v>3.8274338954007794</v>
      </c>
      <c r="E7900">
        <v>0.3010299956639812</v>
      </c>
    </row>
    <row r="7901" spans="1:5">
      <c r="A7901">
        <v>6721</v>
      </c>
      <c r="B7901" t="s">
        <v>10888</v>
      </c>
      <c r="C7901">
        <v>2</v>
      </c>
      <c r="D7901">
        <v>3.8274338954007794</v>
      </c>
      <c r="E7901">
        <v>0.3010299956639812</v>
      </c>
    </row>
    <row r="7902" spans="1:5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</row>
    <row r="7903" spans="1:5">
      <c r="A7903">
        <v>6721</v>
      </c>
      <c r="B7903" t="s">
        <v>5944</v>
      </c>
      <c r="C7903">
        <v>2</v>
      </c>
      <c r="D7903">
        <v>3.8274338954007794</v>
      </c>
      <c r="E7903">
        <v>0.3010299956639812</v>
      </c>
    </row>
    <row r="7904" spans="1:5">
      <c r="A7904">
        <v>6721</v>
      </c>
      <c r="B7904" t="s">
        <v>10889</v>
      </c>
      <c r="C7904">
        <v>2</v>
      </c>
      <c r="D7904">
        <v>3.8274338954007794</v>
      </c>
      <c r="E7904">
        <v>0.3010299956639812</v>
      </c>
    </row>
    <row r="7905" spans="1:5">
      <c r="A7905">
        <v>6721</v>
      </c>
      <c r="B7905" t="s">
        <v>10890</v>
      </c>
      <c r="C7905">
        <v>2</v>
      </c>
      <c r="D7905">
        <v>3.8274338954007794</v>
      </c>
      <c r="E7905">
        <v>0.3010299956639812</v>
      </c>
    </row>
    <row r="7906" spans="1:5">
      <c r="A7906">
        <v>6721</v>
      </c>
      <c r="B7906" t="s">
        <v>10891</v>
      </c>
      <c r="C7906">
        <v>2</v>
      </c>
      <c r="D7906">
        <v>3.8274338954007794</v>
      </c>
      <c r="E7906">
        <v>0.3010299956639812</v>
      </c>
    </row>
    <row r="7907" spans="1:5">
      <c r="A7907">
        <v>6721</v>
      </c>
      <c r="B7907" t="s">
        <v>10892</v>
      </c>
      <c r="C7907">
        <v>2</v>
      </c>
      <c r="D7907">
        <v>3.8274338954007794</v>
      </c>
      <c r="E7907">
        <v>0.3010299956639812</v>
      </c>
    </row>
    <row r="7908" spans="1:5">
      <c r="A7908">
        <v>6721</v>
      </c>
      <c r="B7908" t="s">
        <v>10893</v>
      </c>
      <c r="C7908">
        <v>2</v>
      </c>
      <c r="D7908">
        <v>3.8274338954007794</v>
      </c>
      <c r="E7908">
        <v>0.3010299956639812</v>
      </c>
    </row>
    <row r="7909" spans="1:5">
      <c r="A7909">
        <v>6721</v>
      </c>
      <c r="B7909" t="s">
        <v>10894</v>
      </c>
      <c r="C7909">
        <v>2</v>
      </c>
      <c r="D7909">
        <v>3.8274338954007794</v>
      </c>
      <c r="E7909">
        <v>0.3010299956639812</v>
      </c>
    </row>
    <row r="7910" spans="1:5">
      <c r="A7910">
        <v>6721</v>
      </c>
      <c r="B7910" t="s">
        <v>6985</v>
      </c>
      <c r="C7910">
        <v>2</v>
      </c>
      <c r="D7910">
        <v>3.8274338954007794</v>
      </c>
      <c r="E7910">
        <v>0.3010299956639812</v>
      </c>
    </row>
    <row r="7911" spans="1:5">
      <c r="A7911">
        <v>6721</v>
      </c>
      <c r="B7911" t="s">
        <v>4866</v>
      </c>
      <c r="C7911">
        <v>2</v>
      </c>
      <c r="D7911">
        <v>3.8274338954007794</v>
      </c>
      <c r="E7911">
        <v>0.3010299956639812</v>
      </c>
    </row>
    <row r="7912" spans="1:5">
      <c r="A7912">
        <v>6721</v>
      </c>
      <c r="B7912" t="s">
        <v>10895</v>
      </c>
      <c r="C7912">
        <v>2</v>
      </c>
      <c r="D7912">
        <v>3.8274338954007794</v>
      </c>
      <c r="E7912">
        <v>0.3010299956639812</v>
      </c>
    </row>
    <row r="7913" spans="1:5">
      <c r="A7913">
        <v>6721</v>
      </c>
      <c r="B7913" t="s">
        <v>10896</v>
      </c>
      <c r="C7913">
        <v>2</v>
      </c>
      <c r="D7913">
        <v>3.8274338954007794</v>
      </c>
      <c r="E7913">
        <v>0.3010299956639812</v>
      </c>
    </row>
    <row r="7914" spans="1:5">
      <c r="A7914">
        <v>6721</v>
      </c>
      <c r="B7914" t="s">
        <v>10897</v>
      </c>
      <c r="C7914">
        <v>2</v>
      </c>
      <c r="D7914">
        <v>3.8274338954007794</v>
      </c>
      <c r="E7914">
        <v>0.3010299956639812</v>
      </c>
    </row>
    <row r="7915" spans="1:5">
      <c r="A7915">
        <v>6721</v>
      </c>
      <c r="B7915" t="s">
        <v>10898</v>
      </c>
      <c r="C7915">
        <v>2</v>
      </c>
      <c r="D7915">
        <v>3.8274338954007794</v>
      </c>
      <c r="E7915">
        <v>0.3010299956639812</v>
      </c>
    </row>
    <row r="7916" spans="1:5">
      <c r="A7916">
        <v>6721</v>
      </c>
      <c r="B7916" t="s">
        <v>10899</v>
      </c>
      <c r="C7916">
        <v>2</v>
      </c>
      <c r="D7916">
        <v>3.8274338954007794</v>
      </c>
      <c r="E7916">
        <v>0.3010299956639812</v>
      </c>
    </row>
    <row r="7917" spans="1:5">
      <c r="A7917">
        <v>6721</v>
      </c>
      <c r="B7917" t="s">
        <v>6596</v>
      </c>
      <c r="C7917">
        <v>2</v>
      </c>
      <c r="D7917">
        <v>3.8274338954007794</v>
      </c>
      <c r="E7917">
        <v>0.3010299956639812</v>
      </c>
    </row>
    <row r="7918" spans="1:5">
      <c r="A7918">
        <v>6721</v>
      </c>
      <c r="B7918" t="s">
        <v>5504</v>
      </c>
      <c r="C7918">
        <v>2</v>
      </c>
      <c r="D7918">
        <v>3.8274338954007794</v>
      </c>
      <c r="E7918">
        <v>0.3010299956639812</v>
      </c>
    </row>
    <row r="7919" spans="1:5">
      <c r="A7919">
        <v>6721</v>
      </c>
      <c r="B7919" t="s">
        <v>10900</v>
      </c>
      <c r="C7919">
        <v>2</v>
      </c>
      <c r="D7919">
        <v>3.8274338954007794</v>
      </c>
      <c r="E7919">
        <v>0.3010299956639812</v>
      </c>
    </row>
    <row r="7920" spans="1:5">
      <c r="A7920">
        <v>6721</v>
      </c>
      <c r="B7920" t="s">
        <v>7357</v>
      </c>
      <c r="C7920">
        <v>2</v>
      </c>
      <c r="D7920">
        <v>3.8274338954007794</v>
      </c>
      <c r="E7920">
        <v>0.3010299956639812</v>
      </c>
    </row>
    <row r="7921" spans="1:5">
      <c r="A7921">
        <v>6721</v>
      </c>
      <c r="B7921" t="s">
        <v>10901</v>
      </c>
      <c r="C7921">
        <v>2</v>
      </c>
      <c r="D7921">
        <v>3.8274338954007794</v>
      </c>
      <c r="E7921">
        <v>0.3010299956639812</v>
      </c>
    </row>
    <row r="7922" spans="1:5">
      <c r="A7922">
        <v>6721</v>
      </c>
      <c r="B7922" t="s">
        <v>10902</v>
      </c>
      <c r="C7922">
        <v>2</v>
      </c>
      <c r="D7922">
        <v>3.8274338954007794</v>
      </c>
      <c r="E7922">
        <v>0.3010299956639812</v>
      </c>
    </row>
    <row r="7923" spans="1:5">
      <c r="A7923">
        <v>6721</v>
      </c>
      <c r="B7923" t="s">
        <v>5107</v>
      </c>
      <c r="C7923">
        <v>2</v>
      </c>
      <c r="D7923">
        <v>3.8274338954007794</v>
      </c>
      <c r="E7923">
        <v>0.3010299956639812</v>
      </c>
    </row>
    <row r="7924" spans="1:5">
      <c r="A7924">
        <v>6721</v>
      </c>
      <c r="B7924" t="s">
        <v>10903</v>
      </c>
      <c r="C7924">
        <v>2</v>
      </c>
      <c r="D7924">
        <v>3.8274338954007794</v>
      </c>
      <c r="E7924">
        <v>0.3010299956639812</v>
      </c>
    </row>
    <row r="7925" spans="1:5">
      <c r="A7925">
        <v>6721</v>
      </c>
      <c r="B7925" t="s">
        <v>10904</v>
      </c>
      <c r="C7925">
        <v>2</v>
      </c>
      <c r="D7925">
        <v>3.8274338954007794</v>
      </c>
      <c r="E7925">
        <v>0.3010299956639812</v>
      </c>
    </row>
    <row r="7926" spans="1:5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</row>
    <row r="7927" spans="1:5">
      <c r="A7927">
        <v>6721</v>
      </c>
      <c r="B7927" t="s">
        <v>10905</v>
      </c>
      <c r="C7927">
        <v>2</v>
      </c>
      <c r="D7927">
        <v>3.8274338954007794</v>
      </c>
      <c r="E7927">
        <v>0.3010299956639812</v>
      </c>
    </row>
    <row r="7928" spans="1:5">
      <c r="A7928">
        <v>6721</v>
      </c>
      <c r="B7928" t="s">
        <v>10906</v>
      </c>
      <c r="C7928">
        <v>2</v>
      </c>
      <c r="D7928">
        <v>3.8274338954007794</v>
      </c>
      <c r="E7928">
        <v>0.3010299956639812</v>
      </c>
    </row>
    <row r="7929" spans="1:5">
      <c r="A7929">
        <v>6721</v>
      </c>
      <c r="B7929" t="s">
        <v>10907</v>
      </c>
      <c r="C7929">
        <v>2</v>
      </c>
      <c r="D7929">
        <v>3.8274338954007794</v>
      </c>
      <c r="E7929">
        <v>0.3010299956639812</v>
      </c>
    </row>
    <row r="7930" spans="1:5">
      <c r="A7930">
        <v>6721</v>
      </c>
      <c r="B7930" t="s">
        <v>10908</v>
      </c>
      <c r="C7930">
        <v>2</v>
      </c>
      <c r="D7930">
        <v>3.8274338954007794</v>
      </c>
      <c r="E7930">
        <v>0.3010299956639812</v>
      </c>
    </row>
    <row r="7931" spans="1:5">
      <c r="A7931">
        <v>6721</v>
      </c>
      <c r="B7931" t="s">
        <v>10909</v>
      </c>
      <c r="C7931">
        <v>2</v>
      </c>
      <c r="D7931">
        <v>3.8274338954007794</v>
      </c>
      <c r="E7931">
        <v>0.3010299956639812</v>
      </c>
    </row>
    <row r="7932" spans="1:5">
      <c r="A7932">
        <v>6721</v>
      </c>
      <c r="B7932" t="s">
        <v>6987</v>
      </c>
      <c r="C7932">
        <v>2</v>
      </c>
      <c r="D7932">
        <v>3.8274338954007794</v>
      </c>
      <c r="E7932">
        <v>0.3010299956639812</v>
      </c>
    </row>
    <row r="7933" spans="1:5">
      <c r="A7933">
        <v>6721</v>
      </c>
      <c r="B7933" t="s">
        <v>10910</v>
      </c>
      <c r="C7933">
        <v>2</v>
      </c>
      <c r="D7933">
        <v>3.8274338954007794</v>
      </c>
      <c r="E7933">
        <v>0.3010299956639812</v>
      </c>
    </row>
    <row r="7934" spans="1:5">
      <c r="A7934">
        <v>6721</v>
      </c>
      <c r="B7934" t="s">
        <v>10911</v>
      </c>
      <c r="C7934">
        <v>2</v>
      </c>
      <c r="D7934">
        <v>3.8274338954007794</v>
      </c>
      <c r="E7934">
        <v>0.3010299956639812</v>
      </c>
    </row>
    <row r="7935" spans="1:5">
      <c r="A7935">
        <v>6721</v>
      </c>
      <c r="B7935" t="s">
        <v>5872</v>
      </c>
      <c r="C7935">
        <v>2</v>
      </c>
      <c r="D7935">
        <v>3.8274338954007794</v>
      </c>
      <c r="E7935">
        <v>0.3010299956639812</v>
      </c>
    </row>
    <row r="7936" spans="1:5">
      <c r="A7936">
        <v>6721</v>
      </c>
      <c r="B7936" t="s">
        <v>10912</v>
      </c>
      <c r="C7936">
        <v>2</v>
      </c>
      <c r="D7936">
        <v>3.8274338954007794</v>
      </c>
      <c r="E7936">
        <v>0.3010299956639812</v>
      </c>
    </row>
    <row r="7937" spans="1:5">
      <c r="A7937">
        <v>6721</v>
      </c>
      <c r="B7937" t="s">
        <v>10913</v>
      </c>
      <c r="C7937">
        <v>2</v>
      </c>
      <c r="D7937">
        <v>3.8274338954007794</v>
      </c>
      <c r="E7937">
        <v>0.3010299956639812</v>
      </c>
    </row>
    <row r="7938" spans="1:5">
      <c r="A7938">
        <v>6721</v>
      </c>
      <c r="B7938" t="s">
        <v>10914</v>
      </c>
      <c r="C7938">
        <v>2</v>
      </c>
      <c r="D7938">
        <v>3.8274338954007794</v>
      </c>
      <c r="E7938">
        <v>0.3010299956639812</v>
      </c>
    </row>
    <row r="7939" spans="1:5">
      <c r="A7939">
        <v>6721</v>
      </c>
      <c r="B7939" t="s">
        <v>6017</v>
      </c>
      <c r="C7939">
        <v>2</v>
      </c>
      <c r="D7939">
        <v>3.8274338954007794</v>
      </c>
      <c r="E7939">
        <v>0.3010299956639812</v>
      </c>
    </row>
    <row r="7940" spans="1:5">
      <c r="A7940">
        <v>6721</v>
      </c>
      <c r="B7940" t="s">
        <v>10915</v>
      </c>
      <c r="C7940">
        <v>2</v>
      </c>
      <c r="D7940">
        <v>3.8274338954007794</v>
      </c>
      <c r="E7940">
        <v>0.3010299956639812</v>
      </c>
    </row>
    <row r="7941" spans="1:5">
      <c r="A7941">
        <v>6721</v>
      </c>
      <c r="B7941" t="s">
        <v>10916</v>
      </c>
      <c r="C7941">
        <v>2</v>
      </c>
      <c r="D7941">
        <v>3.8274338954007794</v>
      </c>
      <c r="E7941">
        <v>0.3010299956639812</v>
      </c>
    </row>
    <row r="7942" spans="1:5">
      <c r="A7942">
        <v>6721</v>
      </c>
      <c r="B7942" t="s">
        <v>10917</v>
      </c>
      <c r="C7942">
        <v>2</v>
      </c>
      <c r="D7942">
        <v>3.8274338954007794</v>
      </c>
      <c r="E7942">
        <v>0.3010299956639812</v>
      </c>
    </row>
    <row r="7943" spans="1:5">
      <c r="A7943">
        <v>6721</v>
      </c>
      <c r="B7943" t="s">
        <v>10918</v>
      </c>
      <c r="C7943">
        <v>2</v>
      </c>
      <c r="D7943">
        <v>3.8274338954007794</v>
      </c>
      <c r="E7943">
        <v>0.3010299956639812</v>
      </c>
    </row>
    <row r="7944" spans="1:5">
      <c r="A7944">
        <v>6721</v>
      </c>
      <c r="B7944" t="s">
        <v>10919</v>
      </c>
      <c r="C7944">
        <v>2</v>
      </c>
      <c r="D7944">
        <v>3.8274338954007794</v>
      </c>
      <c r="E7944">
        <v>0.3010299956639812</v>
      </c>
    </row>
    <row r="7945" spans="1:5">
      <c r="A7945">
        <v>6721</v>
      </c>
      <c r="B7945" t="s">
        <v>10920</v>
      </c>
      <c r="C7945">
        <v>2</v>
      </c>
      <c r="D7945">
        <v>3.8274338954007794</v>
      </c>
      <c r="E7945">
        <v>0.3010299956639812</v>
      </c>
    </row>
    <row r="7946" spans="1:5">
      <c r="A7946">
        <v>6721</v>
      </c>
      <c r="B7946" t="s">
        <v>6686</v>
      </c>
      <c r="C7946">
        <v>2</v>
      </c>
      <c r="D7946">
        <v>3.8274338954007794</v>
      </c>
      <c r="E7946">
        <v>0.3010299956639812</v>
      </c>
    </row>
    <row r="7947" spans="1:5">
      <c r="A7947">
        <v>6721</v>
      </c>
      <c r="B7947" t="s">
        <v>10921</v>
      </c>
      <c r="C7947">
        <v>2</v>
      </c>
      <c r="D7947">
        <v>3.8274338954007794</v>
      </c>
      <c r="E7947">
        <v>0.3010299956639812</v>
      </c>
    </row>
    <row r="7948" spans="1:5">
      <c r="A7948">
        <v>6721</v>
      </c>
      <c r="B7948" t="s">
        <v>10922</v>
      </c>
      <c r="C7948">
        <v>2</v>
      </c>
      <c r="D7948">
        <v>3.8274338954007794</v>
      </c>
      <c r="E7948">
        <v>0.3010299956639812</v>
      </c>
    </row>
    <row r="7949" spans="1:5">
      <c r="A7949">
        <v>6721</v>
      </c>
      <c r="B7949" t="s">
        <v>10923</v>
      </c>
      <c r="C7949">
        <v>2</v>
      </c>
      <c r="D7949">
        <v>3.8274338954007794</v>
      </c>
      <c r="E7949">
        <v>0.3010299956639812</v>
      </c>
    </row>
    <row r="7950" spans="1:5">
      <c r="A7950">
        <v>6721</v>
      </c>
      <c r="B7950" t="s">
        <v>10924</v>
      </c>
      <c r="C7950">
        <v>2</v>
      </c>
      <c r="D7950">
        <v>3.8274338954007794</v>
      </c>
      <c r="E7950">
        <v>0.3010299956639812</v>
      </c>
    </row>
    <row r="7951" spans="1:5">
      <c r="A7951">
        <v>6721</v>
      </c>
      <c r="B7951" t="s">
        <v>10925</v>
      </c>
      <c r="C7951">
        <v>2</v>
      </c>
      <c r="D7951">
        <v>3.8274338954007794</v>
      </c>
      <c r="E7951">
        <v>0.3010299956639812</v>
      </c>
    </row>
    <row r="7952" spans="1:5">
      <c r="A7952">
        <v>6721</v>
      </c>
      <c r="B7952" t="s">
        <v>10926</v>
      </c>
      <c r="C7952">
        <v>2</v>
      </c>
      <c r="D7952">
        <v>3.8274338954007794</v>
      </c>
      <c r="E7952">
        <v>0.3010299956639812</v>
      </c>
    </row>
    <row r="7953" spans="1:5">
      <c r="A7953">
        <v>6721</v>
      </c>
      <c r="B7953" t="s">
        <v>10927</v>
      </c>
      <c r="C7953">
        <v>2</v>
      </c>
      <c r="D7953">
        <v>3.8274338954007794</v>
      </c>
      <c r="E7953">
        <v>0.3010299956639812</v>
      </c>
    </row>
    <row r="7954" spans="1:5">
      <c r="A7954">
        <v>6721</v>
      </c>
      <c r="B7954" t="s">
        <v>10928</v>
      </c>
      <c r="C7954">
        <v>2</v>
      </c>
      <c r="D7954">
        <v>3.8274338954007794</v>
      </c>
      <c r="E7954">
        <v>0.3010299956639812</v>
      </c>
    </row>
    <row r="7955" spans="1:5">
      <c r="A7955">
        <v>6721</v>
      </c>
      <c r="B7955" t="s">
        <v>10929</v>
      </c>
      <c r="C7955">
        <v>2</v>
      </c>
      <c r="D7955">
        <v>3.8274338954007794</v>
      </c>
      <c r="E7955">
        <v>0.3010299956639812</v>
      </c>
    </row>
    <row r="7956" spans="1:5">
      <c r="A7956">
        <v>6721</v>
      </c>
      <c r="B7956" t="s">
        <v>4988</v>
      </c>
      <c r="C7956">
        <v>2</v>
      </c>
      <c r="D7956">
        <v>3.8274338954007794</v>
      </c>
      <c r="E7956">
        <v>0.3010299956639812</v>
      </c>
    </row>
    <row r="7957" spans="1:5">
      <c r="A7957">
        <v>6721</v>
      </c>
      <c r="B7957" t="s">
        <v>10930</v>
      </c>
      <c r="C7957">
        <v>2</v>
      </c>
      <c r="D7957">
        <v>3.8274338954007794</v>
      </c>
      <c r="E7957">
        <v>0.3010299956639812</v>
      </c>
    </row>
    <row r="7958" spans="1:5">
      <c r="A7958">
        <v>6721</v>
      </c>
      <c r="B7958" t="s">
        <v>5074</v>
      </c>
      <c r="C7958">
        <v>2</v>
      </c>
      <c r="D7958">
        <v>3.8274338954007794</v>
      </c>
      <c r="E7958">
        <v>0.3010299956639812</v>
      </c>
    </row>
    <row r="7959" spans="1:5">
      <c r="A7959">
        <v>6721</v>
      </c>
      <c r="B7959" t="s">
        <v>10931</v>
      </c>
      <c r="C7959">
        <v>2</v>
      </c>
      <c r="D7959">
        <v>3.8274338954007794</v>
      </c>
      <c r="E7959">
        <v>0.3010299956639812</v>
      </c>
    </row>
    <row r="7960" spans="1:5">
      <c r="A7960">
        <v>6721</v>
      </c>
      <c r="B7960" t="s">
        <v>4714</v>
      </c>
      <c r="C7960">
        <v>2</v>
      </c>
      <c r="D7960">
        <v>3.8274338954007794</v>
      </c>
      <c r="E7960">
        <v>0.3010299956639812</v>
      </c>
    </row>
    <row r="7961" spans="1:5">
      <c r="A7961">
        <v>6721</v>
      </c>
      <c r="B7961" t="s">
        <v>10932</v>
      </c>
      <c r="C7961">
        <v>2</v>
      </c>
      <c r="D7961">
        <v>3.8274338954007794</v>
      </c>
      <c r="E7961">
        <v>0.3010299956639812</v>
      </c>
    </row>
    <row r="7962" spans="1:5">
      <c r="A7962">
        <v>6721</v>
      </c>
      <c r="B7962" t="s">
        <v>10933</v>
      </c>
      <c r="C7962">
        <v>2</v>
      </c>
      <c r="D7962">
        <v>3.8274338954007794</v>
      </c>
      <c r="E7962">
        <v>0.3010299956639812</v>
      </c>
    </row>
    <row r="7963" spans="1:5">
      <c r="A7963">
        <v>6721</v>
      </c>
      <c r="B7963" t="s">
        <v>10934</v>
      </c>
      <c r="C7963">
        <v>2</v>
      </c>
      <c r="D7963">
        <v>3.8274338954007794</v>
      </c>
      <c r="E7963">
        <v>0.3010299956639812</v>
      </c>
    </row>
    <row r="7964" spans="1:5">
      <c r="A7964">
        <v>6721</v>
      </c>
      <c r="B7964" t="s">
        <v>10935</v>
      </c>
      <c r="C7964">
        <v>2</v>
      </c>
      <c r="D7964">
        <v>3.8274338954007794</v>
      </c>
      <c r="E7964">
        <v>0.3010299956639812</v>
      </c>
    </row>
    <row r="7965" spans="1:5">
      <c r="A7965">
        <v>6721</v>
      </c>
      <c r="B7965" t="s">
        <v>10936</v>
      </c>
      <c r="C7965">
        <v>2</v>
      </c>
      <c r="D7965">
        <v>3.8274338954007794</v>
      </c>
      <c r="E7965">
        <v>0.3010299956639812</v>
      </c>
    </row>
    <row r="7966" spans="1:5">
      <c r="A7966">
        <v>6721</v>
      </c>
      <c r="B7966" t="s">
        <v>10937</v>
      </c>
      <c r="C7966">
        <v>2</v>
      </c>
      <c r="D7966">
        <v>3.8274338954007794</v>
      </c>
      <c r="E7966">
        <v>0.3010299956639812</v>
      </c>
    </row>
    <row r="7967" spans="1:5">
      <c r="A7967">
        <v>6721</v>
      </c>
      <c r="B7967" t="s">
        <v>10938</v>
      </c>
      <c r="C7967">
        <v>2</v>
      </c>
      <c r="D7967">
        <v>3.8274338954007794</v>
      </c>
      <c r="E7967">
        <v>0.3010299956639812</v>
      </c>
    </row>
    <row r="7968" spans="1:5">
      <c r="A7968">
        <v>6721</v>
      </c>
      <c r="B7968" t="s">
        <v>10939</v>
      </c>
      <c r="C7968">
        <v>2</v>
      </c>
      <c r="D7968">
        <v>3.8274338954007794</v>
      </c>
      <c r="E7968">
        <v>0.3010299956639812</v>
      </c>
    </row>
    <row r="7969" spans="1:5">
      <c r="A7969">
        <v>6721</v>
      </c>
      <c r="B7969" t="s">
        <v>10940</v>
      </c>
      <c r="C7969">
        <v>2</v>
      </c>
      <c r="D7969">
        <v>3.8274338954007794</v>
      </c>
      <c r="E7969">
        <v>0.3010299956639812</v>
      </c>
    </row>
    <row r="7970" spans="1:5">
      <c r="A7970">
        <v>6721</v>
      </c>
      <c r="B7970" t="s">
        <v>10941</v>
      </c>
      <c r="C7970">
        <v>2</v>
      </c>
      <c r="D7970">
        <v>3.8274338954007794</v>
      </c>
      <c r="E7970">
        <v>0.3010299956639812</v>
      </c>
    </row>
    <row r="7971" spans="1:5">
      <c r="A7971">
        <v>6721</v>
      </c>
      <c r="B7971" t="s">
        <v>10942</v>
      </c>
      <c r="C7971">
        <v>2</v>
      </c>
      <c r="D7971">
        <v>3.8274338954007794</v>
      </c>
      <c r="E7971">
        <v>0.3010299956639812</v>
      </c>
    </row>
    <row r="7972" spans="1:5">
      <c r="A7972">
        <v>6721</v>
      </c>
      <c r="B7972" t="s">
        <v>5617</v>
      </c>
      <c r="C7972">
        <v>2</v>
      </c>
      <c r="D7972">
        <v>3.8274338954007794</v>
      </c>
      <c r="E7972">
        <v>0.3010299956639812</v>
      </c>
    </row>
    <row r="7973" spans="1:5">
      <c r="A7973">
        <v>6721</v>
      </c>
      <c r="B7973" t="s">
        <v>10943</v>
      </c>
      <c r="C7973">
        <v>2</v>
      </c>
      <c r="D7973">
        <v>3.8274338954007794</v>
      </c>
      <c r="E7973">
        <v>0.3010299956639812</v>
      </c>
    </row>
    <row r="7974" spans="1:5">
      <c r="A7974">
        <v>6721</v>
      </c>
      <c r="B7974" t="s">
        <v>10944</v>
      </c>
      <c r="C7974">
        <v>2</v>
      </c>
      <c r="D7974">
        <v>3.8274338954007794</v>
      </c>
      <c r="E7974">
        <v>0.3010299956639812</v>
      </c>
    </row>
    <row r="7975" spans="1:5">
      <c r="A7975">
        <v>6721</v>
      </c>
      <c r="B7975" t="s">
        <v>10945</v>
      </c>
      <c r="C7975">
        <v>2</v>
      </c>
      <c r="D7975">
        <v>3.8274338954007794</v>
      </c>
      <c r="E7975">
        <v>0.3010299956639812</v>
      </c>
    </row>
    <row r="7976" spans="1:5">
      <c r="A7976">
        <v>6721</v>
      </c>
      <c r="B7976" t="s">
        <v>10946</v>
      </c>
      <c r="C7976">
        <v>2</v>
      </c>
      <c r="D7976">
        <v>3.8274338954007794</v>
      </c>
      <c r="E7976">
        <v>0.3010299956639812</v>
      </c>
    </row>
    <row r="7977" spans="1:5">
      <c r="A7977">
        <v>6721</v>
      </c>
      <c r="B7977" t="s">
        <v>10947</v>
      </c>
      <c r="C7977">
        <v>2</v>
      </c>
      <c r="D7977">
        <v>3.8274338954007794</v>
      </c>
      <c r="E7977">
        <v>0.3010299956639812</v>
      </c>
    </row>
    <row r="7978" spans="1:5">
      <c r="A7978">
        <v>6721</v>
      </c>
      <c r="B7978" t="s">
        <v>10948</v>
      </c>
      <c r="C7978">
        <v>2</v>
      </c>
      <c r="D7978">
        <v>3.8274338954007794</v>
      </c>
      <c r="E7978">
        <v>0.3010299956639812</v>
      </c>
    </row>
    <row r="7979" spans="1:5">
      <c r="A7979">
        <v>6721</v>
      </c>
      <c r="B7979" t="s">
        <v>10949</v>
      </c>
      <c r="C7979">
        <v>2</v>
      </c>
      <c r="D7979">
        <v>3.8274338954007794</v>
      </c>
      <c r="E7979">
        <v>0.3010299956639812</v>
      </c>
    </row>
    <row r="7980" spans="1:5">
      <c r="A7980">
        <v>6721</v>
      </c>
      <c r="B7980" t="s">
        <v>10950</v>
      </c>
      <c r="C7980">
        <v>2</v>
      </c>
      <c r="D7980">
        <v>3.8274338954007794</v>
      </c>
      <c r="E7980">
        <v>0.3010299956639812</v>
      </c>
    </row>
    <row r="7981" spans="1:5">
      <c r="A7981">
        <v>6721</v>
      </c>
      <c r="B7981" t="s">
        <v>10951</v>
      </c>
      <c r="C7981">
        <v>2</v>
      </c>
      <c r="D7981">
        <v>3.8274338954007794</v>
      </c>
      <c r="E7981">
        <v>0.3010299956639812</v>
      </c>
    </row>
    <row r="7982" spans="1:5">
      <c r="A7982">
        <v>6721</v>
      </c>
      <c r="B7982" t="s">
        <v>10952</v>
      </c>
      <c r="C7982">
        <v>2</v>
      </c>
      <c r="D7982">
        <v>3.8274338954007794</v>
      </c>
      <c r="E7982">
        <v>0.3010299956639812</v>
      </c>
    </row>
    <row r="7983" spans="1:5">
      <c r="A7983">
        <v>6721</v>
      </c>
      <c r="B7983" t="s">
        <v>10953</v>
      </c>
      <c r="C7983">
        <v>2</v>
      </c>
      <c r="D7983">
        <v>3.8274338954007794</v>
      </c>
      <c r="E7983">
        <v>0.3010299956639812</v>
      </c>
    </row>
    <row r="7984" spans="1:5">
      <c r="A7984">
        <v>6721</v>
      </c>
      <c r="B7984" t="s">
        <v>10954</v>
      </c>
      <c r="C7984">
        <v>2</v>
      </c>
      <c r="D7984">
        <v>3.8274338954007794</v>
      </c>
      <c r="E7984">
        <v>0.3010299956639812</v>
      </c>
    </row>
    <row r="7985" spans="1:5">
      <c r="A7985">
        <v>6721</v>
      </c>
      <c r="B7985" t="s">
        <v>10955</v>
      </c>
      <c r="C7985">
        <v>2</v>
      </c>
      <c r="D7985">
        <v>3.8274338954007794</v>
      </c>
      <c r="E7985">
        <v>0.3010299956639812</v>
      </c>
    </row>
    <row r="7986" spans="1:5">
      <c r="A7986">
        <v>6721</v>
      </c>
      <c r="B7986" t="s">
        <v>10956</v>
      </c>
      <c r="C7986">
        <v>2</v>
      </c>
      <c r="D7986">
        <v>3.8274338954007794</v>
      </c>
      <c r="E7986">
        <v>0.3010299956639812</v>
      </c>
    </row>
    <row r="7987" spans="1:5">
      <c r="A7987">
        <v>6721</v>
      </c>
      <c r="B7987" t="s">
        <v>10957</v>
      </c>
      <c r="C7987">
        <v>2</v>
      </c>
      <c r="D7987">
        <v>3.8274338954007794</v>
      </c>
      <c r="E7987">
        <v>0.3010299956639812</v>
      </c>
    </row>
    <row r="7988" spans="1:5">
      <c r="A7988">
        <v>6721</v>
      </c>
      <c r="B7988" t="s">
        <v>10958</v>
      </c>
      <c r="C7988">
        <v>2</v>
      </c>
      <c r="D7988">
        <v>3.8274338954007794</v>
      </c>
      <c r="E7988">
        <v>0.3010299956639812</v>
      </c>
    </row>
    <row r="7989" spans="1:5">
      <c r="A7989">
        <v>6721</v>
      </c>
      <c r="B7989" t="s">
        <v>10959</v>
      </c>
      <c r="C7989">
        <v>2</v>
      </c>
      <c r="D7989">
        <v>3.8274338954007794</v>
      </c>
      <c r="E7989">
        <v>0.3010299956639812</v>
      </c>
    </row>
    <row r="7990" spans="1:5">
      <c r="A7990">
        <v>6721</v>
      </c>
      <c r="B7990" t="s">
        <v>10960</v>
      </c>
      <c r="C7990">
        <v>2</v>
      </c>
      <c r="D7990">
        <v>3.8274338954007794</v>
      </c>
      <c r="E7990">
        <v>0.3010299956639812</v>
      </c>
    </row>
    <row r="7991" spans="1:5">
      <c r="A7991">
        <v>6721</v>
      </c>
      <c r="B7991" t="s">
        <v>10961</v>
      </c>
      <c r="C7991">
        <v>2</v>
      </c>
      <c r="D7991">
        <v>3.8274338954007794</v>
      </c>
      <c r="E7991">
        <v>0.3010299956639812</v>
      </c>
    </row>
    <row r="7992" spans="1:5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</row>
    <row r="7993" spans="1:5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</row>
    <row r="7994" spans="1:5">
      <c r="A7994">
        <v>6721</v>
      </c>
      <c r="B7994" t="s">
        <v>10962</v>
      </c>
      <c r="C7994">
        <v>2</v>
      </c>
      <c r="D7994">
        <v>3.8274338954007794</v>
      </c>
      <c r="E7994">
        <v>0.3010299956639812</v>
      </c>
    </row>
    <row r="7995" spans="1:5">
      <c r="A7995">
        <v>6721</v>
      </c>
      <c r="B7995" t="s">
        <v>10963</v>
      </c>
      <c r="C7995">
        <v>2</v>
      </c>
      <c r="D7995">
        <v>3.8274338954007794</v>
      </c>
      <c r="E7995">
        <v>0.3010299956639812</v>
      </c>
    </row>
    <row r="7996" spans="1:5">
      <c r="A7996">
        <v>6721</v>
      </c>
      <c r="B7996" t="s">
        <v>10964</v>
      </c>
      <c r="C7996">
        <v>2</v>
      </c>
      <c r="D7996">
        <v>3.8274338954007794</v>
      </c>
      <c r="E7996">
        <v>0.3010299956639812</v>
      </c>
    </row>
    <row r="7997" spans="1:5">
      <c r="A7997">
        <v>6721</v>
      </c>
      <c r="B7997" t="s">
        <v>7155</v>
      </c>
      <c r="C7997">
        <v>2</v>
      </c>
      <c r="D7997">
        <v>3.8274338954007794</v>
      </c>
      <c r="E7997">
        <v>0.3010299956639812</v>
      </c>
    </row>
    <row r="7998" spans="1:5">
      <c r="A7998">
        <v>6721</v>
      </c>
      <c r="B7998" t="s">
        <v>10965</v>
      </c>
      <c r="C7998">
        <v>2</v>
      </c>
      <c r="D7998">
        <v>3.8274338954007794</v>
      </c>
      <c r="E7998">
        <v>0.3010299956639812</v>
      </c>
    </row>
    <row r="7999" spans="1:5">
      <c r="A7999">
        <v>6721</v>
      </c>
      <c r="B7999" t="s">
        <v>10966</v>
      </c>
      <c r="C7999">
        <v>2</v>
      </c>
      <c r="D7999">
        <v>3.8274338954007794</v>
      </c>
      <c r="E7999">
        <v>0.3010299956639812</v>
      </c>
    </row>
    <row r="8000" spans="1:5">
      <c r="A8000">
        <v>6721</v>
      </c>
      <c r="B8000" t="s">
        <v>10967</v>
      </c>
      <c r="C8000">
        <v>2</v>
      </c>
      <c r="D8000">
        <v>3.8274338954007794</v>
      </c>
      <c r="E8000">
        <v>0.3010299956639812</v>
      </c>
    </row>
    <row r="8001" spans="1:5">
      <c r="A8001">
        <v>6721</v>
      </c>
      <c r="B8001" t="s">
        <v>10968</v>
      </c>
      <c r="C8001">
        <v>2</v>
      </c>
      <c r="D8001">
        <v>3.8274338954007794</v>
      </c>
      <c r="E8001">
        <v>0.3010299956639812</v>
      </c>
    </row>
    <row r="8002" spans="1:5">
      <c r="A8002">
        <v>6721</v>
      </c>
      <c r="B8002" t="s">
        <v>10969</v>
      </c>
      <c r="C8002">
        <v>2</v>
      </c>
      <c r="D8002">
        <v>3.8274338954007794</v>
      </c>
      <c r="E8002">
        <v>0.3010299956639812</v>
      </c>
    </row>
    <row r="8003" spans="1:5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</row>
    <row r="8004" spans="1:5">
      <c r="A8004">
        <v>6721</v>
      </c>
      <c r="B8004" t="s">
        <v>10970</v>
      </c>
      <c r="C8004">
        <v>2</v>
      </c>
      <c r="D8004">
        <v>3.8274338954007794</v>
      </c>
      <c r="E8004">
        <v>0.3010299956639812</v>
      </c>
    </row>
    <row r="8005" spans="1:5">
      <c r="A8005">
        <v>6721</v>
      </c>
      <c r="B8005" t="s">
        <v>10971</v>
      </c>
      <c r="C8005">
        <v>2</v>
      </c>
      <c r="D8005">
        <v>3.8274338954007794</v>
      </c>
      <c r="E8005">
        <v>0.3010299956639812</v>
      </c>
    </row>
    <row r="8006" spans="1:5">
      <c r="A8006">
        <v>6721</v>
      </c>
      <c r="B8006" t="s">
        <v>10972</v>
      </c>
      <c r="C8006">
        <v>2</v>
      </c>
      <c r="D8006">
        <v>3.8274338954007794</v>
      </c>
      <c r="E8006">
        <v>0.3010299956639812</v>
      </c>
    </row>
    <row r="8007" spans="1:5">
      <c r="A8007">
        <v>6721</v>
      </c>
      <c r="B8007" t="s">
        <v>10973</v>
      </c>
      <c r="C8007">
        <v>2</v>
      </c>
      <c r="D8007">
        <v>3.8274338954007794</v>
      </c>
      <c r="E8007">
        <v>0.3010299956639812</v>
      </c>
    </row>
    <row r="8008" spans="1:5">
      <c r="A8008">
        <v>6721</v>
      </c>
      <c r="B8008" t="s">
        <v>10974</v>
      </c>
      <c r="C8008">
        <v>2</v>
      </c>
      <c r="D8008">
        <v>3.8274338954007794</v>
      </c>
      <c r="E8008">
        <v>0.3010299956639812</v>
      </c>
    </row>
    <row r="8009" spans="1:5">
      <c r="A8009">
        <v>6721</v>
      </c>
      <c r="B8009" t="s">
        <v>10975</v>
      </c>
      <c r="C8009">
        <v>2</v>
      </c>
      <c r="D8009">
        <v>3.8274338954007794</v>
      </c>
      <c r="E8009">
        <v>0.3010299956639812</v>
      </c>
    </row>
    <row r="8010" spans="1:5">
      <c r="A8010">
        <v>6721</v>
      </c>
      <c r="B8010" t="s">
        <v>10976</v>
      </c>
      <c r="C8010">
        <v>2</v>
      </c>
      <c r="D8010">
        <v>3.8274338954007794</v>
      </c>
      <c r="E8010">
        <v>0.3010299956639812</v>
      </c>
    </row>
    <row r="8011" spans="1:5">
      <c r="A8011">
        <v>6721</v>
      </c>
      <c r="B8011" t="s">
        <v>10977</v>
      </c>
      <c r="C8011">
        <v>2</v>
      </c>
      <c r="D8011">
        <v>3.8274338954007794</v>
      </c>
      <c r="E8011">
        <v>0.3010299956639812</v>
      </c>
    </row>
    <row r="8012" spans="1:5">
      <c r="A8012">
        <v>6721</v>
      </c>
      <c r="B8012" t="s">
        <v>10978</v>
      </c>
      <c r="C8012">
        <v>2</v>
      </c>
      <c r="D8012">
        <v>3.8274338954007794</v>
      </c>
      <c r="E8012">
        <v>0.3010299956639812</v>
      </c>
    </row>
    <row r="8013" spans="1:5">
      <c r="A8013">
        <v>6721</v>
      </c>
      <c r="B8013" t="s">
        <v>10979</v>
      </c>
      <c r="C8013">
        <v>2</v>
      </c>
      <c r="D8013">
        <v>3.8274338954007794</v>
      </c>
      <c r="E8013">
        <v>0.3010299956639812</v>
      </c>
    </row>
    <row r="8014" spans="1:5">
      <c r="A8014">
        <v>6721</v>
      </c>
      <c r="B8014" t="s">
        <v>10980</v>
      </c>
      <c r="C8014">
        <v>2</v>
      </c>
      <c r="D8014">
        <v>3.8274338954007794</v>
      </c>
      <c r="E8014">
        <v>0.3010299956639812</v>
      </c>
    </row>
    <row r="8015" spans="1:5">
      <c r="A8015">
        <v>6721</v>
      </c>
      <c r="B8015" t="s">
        <v>5384</v>
      </c>
      <c r="C8015">
        <v>2</v>
      </c>
      <c r="D8015">
        <v>3.8274338954007794</v>
      </c>
      <c r="E8015">
        <v>0.3010299956639812</v>
      </c>
    </row>
    <row r="8016" spans="1:5">
      <c r="A8016">
        <v>6721</v>
      </c>
      <c r="B8016" t="s">
        <v>5077</v>
      </c>
      <c r="C8016">
        <v>2</v>
      </c>
      <c r="D8016">
        <v>3.8274338954007794</v>
      </c>
      <c r="E8016">
        <v>0.3010299956639812</v>
      </c>
    </row>
    <row r="8017" spans="1:5">
      <c r="A8017">
        <v>6721</v>
      </c>
      <c r="B8017" t="s">
        <v>10981</v>
      </c>
      <c r="C8017">
        <v>2</v>
      </c>
      <c r="D8017">
        <v>3.8274338954007794</v>
      </c>
      <c r="E8017">
        <v>0.3010299956639812</v>
      </c>
    </row>
    <row r="8018" spans="1:5">
      <c r="A8018">
        <v>6721</v>
      </c>
      <c r="B8018" t="s">
        <v>4902</v>
      </c>
      <c r="C8018">
        <v>2</v>
      </c>
      <c r="D8018">
        <v>3.8274338954007794</v>
      </c>
      <c r="E8018">
        <v>0.3010299956639812</v>
      </c>
    </row>
    <row r="8019" spans="1:5">
      <c r="A8019">
        <v>6721</v>
      </c>
      <c r="B8019" t="s">
        <v>10982</v>
      </c>
      <c r="C8019">
        <v>2</v>
      </c>
      <c r="D8019">
        <v>3.8274338954007794</v>
      </c>
      <c r="E8019">
        <v>0.3010299956639812</v>
      </c>
    </row>
    <row r="8020" spans="1:5">
      <c r="A8020">
        <v>6721</v>
      </c>
      <c r="B8020" t="s">
        <v>10983</v>
      </c>
      <c r="C8020">
        <v>2</v>
      </c>
      <c r="D8020">
        <v>3.8274338954007794</v>
      </c>
      <c r="E8020">
        <v>0.3010299956639812</v>
      </c>
    </row>
    <row r="8021" spans="1:5">
      <c r="A8021">
        <v>6721</v>
      </c>
      <c r="B8021" t="s">
        <v>10984</v>
      </c>
      <c r="C8021">
        <v>2</v>
      </c>
      <c r="D8021">
        <v>3.8274338954007794</v>
      </c>
      <c r="E8021">
        <v>0.3010299956639812</v>
      </c>
    </row>
    <row r="8022" spans="1:5">
      <c r="A8022">
        <v>6721</v>
      </c>
      <c r="B8022" t="s">
        <v>10985</v>
      </c>
      <c r="C8022">
        <v>2</v>
      </c>
      <c r="D8022">
        <v>3.8274338954007794</v>
      </c>
      <c r="E8022">
        <v>0.3010299956639812</v>
      </c>
    </row>
    <row r="8023" spans="1:5">
      <c r="A8023">
        <v>6721</v>
      </c>
      <c r="B8023" t="s">
        <v>10986</v>
      </c>
      <c r="C8023">
        <v>2</v>
      </c>
      <c r="D8023">
        <v>3.8274338954007794</v>
      </c>
      <c r="E8023">
        <v>0.3010299956639812</v>
      </c>
    </row>
    <row r="8024" spans="1:5">
      <c r="A8024">
        <v>6721</v>
      </c>
      <c r="B8024" t="s">
        <v>10987</v>
      </c>
      <c r="C8024">
        <v>2</v>
      </c>
      <c r="D8024">
        <v>3.8274338954007794</v>
      </c>
      <c r="E8024">
        <v>0.3010299956639812</v>
      </c>
    </row>
    <row r="8025" spans="1:5">
      <c r="A8025">
        <v>6721</v>
      </c>
      <c r="B8025" t="s">
        <v>10988</v>
      </c>
      <c r="C8025">
        <v>2</v>
      </c>
      <c r="D8025">
        <v>3.8274338954007794</v>
      </c>
      <c r="E8025">
        <v>0.3010299956639812</v>
      </c>
    </row>
    <row r="8026" spans="1:5">
      <c r="A8026">
        <v>6721</v>
      </c>
      <c r="B8026" t="s">
        <v>10989</v>
      </c>
      <c r="C8026">
        <v>2</v>
      </c>
      <c r="D8026">
        <v>3.8274338954007794</v>
      </c>
      <c r="E8026">
        <v>0.3010299956639812</v>
      </c>
    </row>
    <row r="8027" spans="1:5">
      <c r="A8027">
        <v>6721</v>
      </c>
      <c r="B8027" t="s">
        <v>10990</v>
      </c>
      <c r="C8027">
        <v>2</v>
      </c>
      <c r="D8027">
        <v>3.8274338954007794</v>
      </c>
      <c r="E8027">
        <v>0.3010299956639812</v>
      </c>
    </row>
    <row r="8028" spans="1:5">
      <c r="A8028">
        <v>6721</v>
      </c>
      <c r="B8028" t="s">
        <v>10991</v>
      </c>
      <c r="C8028">
        <v>2</v>
      </c>
      <c r="D8028">
        <v>3.8274338954007794</v>
      </c>
      <c r="E8028">
        <v>0.3010299956639812</v>
      </c>
    </row>
    <row r="8029" spans="1:5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</row>
    <row r="8030" spans="1:5">
      <c r="A8030">
        <v>6721</v>
      </c>
      <c r="B8030" t="s">
        <v>10992</v>
      </c>
      <c r="C8030">
        <v>2</v>
      </c>
      <c r="D8030">
        <v>3.8274338954007794</v>
      </c>
      <c r="E8030">
        <v>0.3010299956639812</v>
      </c>
    </row>
    <row r="8031" spans="1:5">
      <c r="A8031">
        <v>6721</v>
      </c>
      <c r="B8031" t="s">
        <v>10993</v>
      </c>
      <c r="C8031">
        <v>2</v>
      </c>
      <c r="D8031">
        <v>3.8274338954007794</v>
      </c>
      <c r="E8031">
        <v>0.3010299956639812</v>
      </c>
    </row>
    <row r="8032" spans="1:5">
      <c r="A8032">
        <v>6721</v>
      </c>
      <c r="B8032" t="s">
        <v>4830</v>
      </c>
      <c r="C8032">
        <v>1</v>
      </c>
      <c r="D8032">
        <v>3.8274338954007794</v>
      </c>
      <c r="E8032">
        <v>0</v>
      </c>
    </row>
    <row r="8033" spans="1:5">
      <c r="A8033">
        <v>6721</v>
      </c>
      <c r="B8033" t="s">
        <v>5236</v>
      </c>
      <c r="C8033">
        <v>1</v>
      </c>
      <c r="D8033">
        <v>3.8274338954007794</v>
      </c>
      <c r="E8033">
        <v>0</v>
      </c>
    </row>
    <row r="8034" spans="1:5">
      <c r="A8034">
        <v>6721</v>
      </c>
      <c r="B8034" t="s">
        <v>6822</v>
      </c>
      <c r="C8034">
        <v>1</v>
      </c>
      <c r="D8034">
        <v>3.8274338954007794</v>
      </c>
      <c r="E8034">
        <v>0</v>
      </c>
    </row>
    <row r="8035" spans="1:5">
      <c r="A8035">
        <v>6721</v>
      </c>
      <c r="B8035" t="s">
        <v>10994</v>
      </c>
      <c r="C8035">
        <v>1</v>
      </c>
      <c r="D8035">
        <v>3.8274338954007794</v>
      </c>
      <c r="E8035">
        <v>0</v>
      </c>
    </row>
    <row r="8036" spans="1:5">
      <c r="A8036">
        <v>6721</v>
      </c>
      <c r="B8036" t="s">
        <v>10995</v>
      </c>
      <c r="C8036">
        <v>1</v>
      </c>
      <c r="D8036">
        <v>3.8274338954007794</v>
      </c>
      <c r="E8036">
        <v>0</v>
      </c>
    </row>
    <row r="8037" spans="1:5">
      <c r="A8037">
        <v>6721</v>
      </c>
      <c r="B8037" t="s">
        <v>4791</v>
      </c>
      <c r="C8037">
        <v>1</v>
      </c>
      <c r="D8037">
        <v>3.8274338954007794</v>
      </c>
      <c r="E8037">
        <v>0</v>
      </c>
    </row>
    <row r="8038" spans="1:5">
      <c r="A8038">
        <v>6721</v>
      </c>
      <c r="B8038" t="s">
        <v>10996</v>
      </c>
      <c r="C8038">
        <v>1</v>
      </c>
      <c r="D8038">
        <v>3.8274338954007794</v>
      </c>
      <c r="E8038">
        <v>0</v>
      </c>
    </row>
    <row r="8039" spans="1:5">
      <c r="A8039">
        <v>6721</v>
      </c>
      <c r="B8039" t="s">
        <v>10997</v>
      </c>
      <c r="C8039">
        <v>1</v>
      </c>
      <c r="D8039">
        <v>3.8274338954007794</v>
      </c>
      <c r="E8039">
        <v>0</v>
      </c>
    </row>
    <row r="8040" spans="1:5">
      <c r="A8040">
        <v>6721</v>
      </c>
      <c r="B8040" t="s">
        <v>10998</v>
      </c>
      <c r="C8040">
        <v>1</v>
      </c>
      <c r="D8040">
        <v>3.8274338954007794</v>
      </c>
      <c r="E8040">
        <v>0</v>
      </c>
    </row>
    <row r="8041" spans="1:5">
      <c r="A8041">
        <v>6721</v>
      </c>
      <c r="B8041" t="s">
        <v>10999</v>
      </c>
      <c r="C8041">
        <v>1</v>
      </c>
      <c r="D8041">
        <v>3.8274338954007794</v>
      </c>
      <c r="E8041">
        <v>0</v>
      </c>
    </row>
    <row r="8042" spans="1:5">
      <c r="A8042">
        <v>6721</v>
      </c>
      <c r="B8042" t="s">
        <v>4576</v>
      </c>
      <c r="C8042">
        <v>1</v>
      </c>
      <c r="D8042">
        <v>3.8274338954007794</v>
      </c>
      <c r="E8042">
        <v>0</v>
      </c>
    </row>
    <row r="8043" spans="1:5">
      <c r="A8043">
        <v>6721</v>
      </c>
      <c r="B8043" t="s">
        <v>11000</v>
      </c>
      <c r="C8043">
        <v>1</v>
      </c>
      <c r="D8043">
        <v>3.8274338954007794</v>
      </c>
      <c r="E8043">
        <v>0</v>
      </c>
    </row>
    <row r="8044" spans="1:5">
      <c r="A8044">
        <v>6721</v>
      </c>
      <c r="B8044" t="s">
        <v>4739</v>
      </c>
      <c r="C8044">
        <v>1</v>
      </c>
      <c r="D8044">
        <v>3.8274338954007794</v>
      </c>
      <c r="E8044">
        <v>0</v>
      </c>
    </row>
    <row r="8045" spans="1:5">
      <c r="A8045">
        <v>6721</v>
      </c>
      <c r="B8045" t="s">
        <v>11001</v>
      </c>
      <c r="C8045">
        <v>1</v>
      </c>
      <c r="D8045">
        <v>3.8274338954007794</v>
      </c>
      <c r="E8045">
        <v>0</v>
      </c>
    </row>
    <row r="8046" spans="1:5">
      <c r="A8046">
        <v>6721</v>
      </c>
      <c r="B8046" t="s">
        <v>11002</v>
      </c>
      <c r="C8046">
        <v>1</v>
      </c>
      <c r="D8046">
        <v>3.8274338954007794</v>
      </c>
      <c r="E8046">
        <v>0</v>
      </c>
    </row>
    <row r="8047" spans="1:5">
      <c r="A8047">
        <v>6721</v>
      </c>
      <c r="B8047" t="s">
        <v>11003</v>
      </c>
      <c r="C8047">
        <v>1</v>
      </c>
      <c r="D8047">
        <v>3.8274338954007794</v>
      </c>
      <c r="E8047">
        <v>0</v>
      </c>
    </row>
    <row r="8048" spans="1:5">
      <c r="A8048">
        <v>6721</v>
      </c>
      <c r="B8048" t="s">
        <v>11004</v>
      </c>
      <c r="C8048">
        <v>1</v>
      </c>
      <c r="D8048">
        <v>3.8274338954007794</v>
      </c>
      <c r="E8048">
        <v>0</v>
      </c>
    </row>
    <row r="8049" spans="1:5">
      <c r="A8049">
        <v>6721</v>
      </c>
      <c r="B8049" t="s">
        <v>11005</v>
      </c>
      <c r="C8049">
        <v>1</v>
      </c>
      <c r="D8049">
        <v>3.8274338954007794</v>
      </c>
      <c r="E8049">
        <v>0</v>
      </c>
    </row>
    <row r="8050" spans="1:5">
      <c r="A8050">
        <v>6721</v>
      </c>
      <c r="B8050" t="s">
        <v>11006</v>
      </c>
      <c r="C8050">
        <v>1</v>
      </c>
      <c r="D8050">
        <v>3.8274338954007794</v>
      </c>
      <c r="E8050">
        <v>0</v>
      </c>
    </row>
    <row r="8051" spans="1:5">
      <c r="A8051">
        <v>6721</v>
      </c>
      <c r="B8051" t="s">
        <v>11007</v>
      </c>
      <c r="C8051">
        <v>1</v>
      </c>
      <c r="D8051">
        <v>3.8274338954007794</v>
      </c>
      <c r="E8051">
        <v>0</v>
      </c>
    </row>
    <row r="8052" spans="1:5">
      <c r="A8052">
        <v>6721</v>
      </c>
      <c r="B8052" t="s">
        <v>11008</v>
      </c>
      <c r="C8052">
        <v>1</v>
      </c>
      <c r="D8052">
        <v>3.8274338954007794</v>
      </c>
      <c r="E8052">
        <v>0</v>
      </c>
    </row>
    <row r="8053" spans="1:5">
      <c r="A8053">
        <v>6721</v>
      </c>
      <c r="B8053" t="s">
        <v>11009</v>
      </c>
      <c r="C8053">
        <v>1</v>
      </c>
      <c r="D8053">
        <v>3.8274338954007794</v>
      </c>
      <c r="E8053">
        <v>0</v>
      </c>
    </row>
    <row r="8054" spans="1:5">
      <c r="A8054">
        <v>6721</v>
      </c>
      <c r="B8054" t="s">
        <v>11010</v>
      </c>
      <c r="C8054">
        <v>1</v>
      </c>
      <c r="D8054">
        <v>3.8274338954007794</v>
      </c>
      <c r="E8054">
        <v>0</v>
      </c>
    </row>
    <row r="8055" spans="1:5">
      <c r="A8055">
        <v>6721</v>
      </c>
      <c r="B8055" t="s">
        <v>11011</v>
      </c>
      <c r="C8055">
        <v>1</v>
      </c>
      <c r="D8055">
        <v>3.8274338954007794</v>
      </c>
      <c r="E8055">
        <v>0</v>
      </c>
    </row>
    <row r="8056" spans="1:5">
      <c r="A8056">
        <v>6721</v>
      </c>
      <c r="B8056" t="s">
        <v>11012</v>
      </c>
      <c r="C8056">
        <v>1</v>
      </c>
      <c r="D8056">
        <v>3.8274338954007794</v>
      </c>
      <c r="E8056">
        <v>0</v>
      </c>
    </row>
    <row r="8057" spans="1:5">
      <c r="A8057">
        <v>6721</v>
      </c>
      <c r="B8057" t="s">
        <v>11013</v>
      </c>
      <c r="C8057">
        <v>1</v>
      </c>
      <c r="D8057">
        <v>3.8274338954007794</v>
      </c>
      <c r="E8057">
        <v>0</v>
      </c>
    </row>
    <row r="8058" spans="1:5">
      <c r="A8058">
        <v>6721</v>
      </c>
      <c r="B8058" t="s">
        <v>11014</v>
      </c>
      <c r="C8058">
        <v>1</v>
      </c>
      <c r="D8058">
        <v>3.8274338954007794</v>
      </c>
      <c r="E8058">
        <v>0</v>
      </c>
    </row>
    <row r="8059" spans="1:5">
      <c r="A8059">
        <v>6721</v>
      </c>
      <c r="B8059" t="s">
        <v>11015</v>
      </c>
      <c r="C8059">
        <v>1</v>
      </c>
      <c r="D8059">
        <v>3.8274338954007794</v>
      </c>
      <c r="E8059">
        <v>0</v>
      </c>
    </row>
    <row r="8060" spans="1:5">
      <c r="A8060">
        <v>6721</v>
      </c>
      <c r="B8060" t="s">
        <v>11016</v>
      </c>
      <c r="C8060">
        <v>1</v>
      </c>
      <c r="D8060">
        <v>3.8274338954007794</v>
      </c>
      <c r="E8060">
        <v>0</v>
      </c>
    </row>
    <row r="8061" spans="1:5">
      <c r="A8061">
        <v>6721</v>
      </c>
      <c r="B8061" t="s">
        <v>11017</v>
      </c>
      <c r="C8061">
        <v>1</v>
      </c>
      <c r="D8061">
        <v>3.8274338954007794</v>
      </c>
      <c r="E8061">
        <v>0</v>
      </c>
    </row>
    <row r="8062" spans="1:5">
      <c r="A8062">
        <v>6721</v>
      </c>
      <c r="B8062" t="s">
        <v>11018</v>
      </c>
      <c r="C8062">
        <v>1</v>
      </c>
      <c r="D8062">
        <v>3.8274338954007794</v>
      </c>
      <c r="E8062">
        <v>0</v>
      </c>
    </row>
    <row r="8063" spans="1:5">
      <c r="A8063">
        <v>6721</v>
      </c>
      <c r="B8063" t="s">
        <v>11019</v>
      </c>
      <c r="C8063">
        <v>1</v>
      </c>
      <c r="D8063">
        <v>3.8274338954007794</v>
      </c>
      <c r="E8063">
        <v>0</v>
      </c>
    </row>
    <row r="8064" spans="1:5">
      <c r="A8064">
        <v>6721</v>
      </c>
      <c r="B8064" t="s">
        <v>11020</v>
      </c>
      <c r="C8064">
        <v>1</v>
      </c>
      <c r="D8064">
        <v>3.8274338954007794</v>
      </c>
      <c r="E8064">
        <v>0</v>
      </c>
    </row>
    <row r="8065" spans="1:5">
      <c r="A8065">
        <v>6721</v>
      </c>
      <c r="B8065" t="s">
        <v>11021</v>
      </c>
      <c r="C8065">
        <v>1</v>
      </c>
      <c r="D8065">
        <v>3.8274338954007794</v>
      </c>
      <c r="E8065">
        <v>0</v>
      </c>
    </row>
    <row r="8066" spans="1:5">
      <c r="A8066">
        <v>6721</v>
      </c>
      <c r="B8066" t="s">
        <v>11022</v>
      </c>
      <c r="C8066">
        <v>1</v>
      </c>
      <c r="D8066">
        <v>3.8274338954007794</v>
      </c>
      <c r="E8066">
        <v>0</v>
      </c>
    </row>
    <row r="8067" spans="1:5">
      <c r="A8067">
        <v>6721</v>
      </c>
      <c r="B8067" t="s">
        <v>11023</v>
      </c>
      <c r="C8067">
        <v>1</v>
      </c>
      <c r="D8067">
        <v>3.8274338954007794</v>
      </c>
      <c r="E8067">
        <v>0</v>
      </c>
    </row>
    <row r="8068" spans="1:5">
      <c r="A8068">
        <v>6721</v>
      </c>
      <c r="B8068" t="s">
        <v>11024</v>
      </c>
      <c r="C8068">
        <v>1</v>
      </c>
      <c r="D8068">
        <v>3.8274338954007794</v>
      </c>
      <c r="E8068">
        <v>0</v>
      </c>
    </row>
    <row r="8069" spans="1:5">
      <c r="A8069">
        <v>6721</v>
      </c>
      <c r="B8069" t="s">
        <v>11025</v>
      </c>
      <c r="C8069">
        <v>1</v>
      </c>
      <c r="D8069">
        <v>3.8274338954007794</v>
      </c>
      <c r="E8069">
        <v>0</v>
      </c>
    </row>
    <row r="8070" spans="1:5">
      <c r="A8070">
        <v>6721</v>
      </c>
      <c r="B8070" t="s">
        <v>11026</v>
      </c>
      <c r="C8070">
        <v>1</v>
      </c>
      <c r="D8070">
        <v>3.8274338954007794</v>
      </c>
      <c r="E8070">
        <v>0</v>
      </c>
    </row>
    <row r="8071" spans="1:5">
      <c r="A8071">
        <v>6721</v>
      </c>
      <c r="B8071" t="s">
        <v>11027</v>
      </c>
      <c r="C8071">
        <v>1</v>
      </c>
      <c r="D8071">
        <v>3.8274338954007794</v>
      </c>
      <c r="E8071">
        <v>0</v>
      </c>
    </row>
    <row r="8072" spans="1:5">
      <c r="A8072">
        <v>6721</v>
      </c>
      <c r="B8072" t="s">
        <v>11028</v>
      </c>
      <c r="C8072">
        <v>1</v>
      </c>
      <c r="D8072">
        <v>3.8274338954007794</v>
      </c>
      <c r="E8072">
        <v>0</v>
      </c>
    </row>
    <row r="8073" spans="1:5">
      <c r="A8073">
        <v>6721</v>
      </c>
      <c r="B8073" t="s">
        <v>11029</v>
      </c>
      <c r="C8073">
        <v>1</v>
      </c>
      <c r="D8073">
        <v>3.8274338954007794</v>
      </c>
      <c r="E8073">
        <v>0</v>
      </c>
    </row>
    <row r="8074" spans="1:5">
      <c r="A8074">
        <v>6721</v>
      </c>
      <c r="B8074" t="s">
        <v>11030</v>
      </c>
      <c r="C8074">
        <v>1</v>
      </c>
      <c r="D8074">
        <v>3.8274338954007794</v>
      </c>
      <c r="E8074">
        <v>0</v>
      </c>
    </row>
    <row r="8075" spans="1:5">
      <c r="A8075">
        <v>6721</v>
      </c>
      <c r="B8075" t="s">
        <v>11031</v>
      </c>
      <c r="C8075">
        <v>1</v>
      </c>
      <c r="D8075">
        <v>3.8274338954007794</v>
      </c>
      <c r="E8075">
        <v>0</v>
      </c>
    </row>
    <row r="8076" spans="1:5">
      <c r="A8076">
        <v>6721</v>
      </c>
      <c r="B8076" t="s">
        <v>11032</v>
      </c>
      <c r="C8076">
        <v>1</v>
      </c>
      <c r="D8076">
        <v>3.8274338954007794</v>
      </c>
      <c r="E8076">
        <v>0</v>
      </c>
    </row>
    <row r="8077" spans="1:5">
      <c r="A8077">
        <v>6721</v>
      </c>
      <c r="B8077" t="s">
        <v>11033</v>
      </c>
      <c r="C8077">
        <v>1</v>
      </c>
      <c r="D8077">
        <v>3.8274338954007794</v>
      </c>
      <c r="E8077">
        <v>0</v>
      </c>
    </row>
    <row r="8078" spans="1:5">
      <c r="A8078">
        <v>6721</v>
      </c>
      <c r="B8078" t="s">
        <v>11034</v>
      </c>
      <c r="C8078">
        <v>1</v>
      </c>
      <c r="D8078">
        <v>3.8274338954007794</v>
      </c>
      <c r="E8078">
        <v>0</v>
      </c>
    </row>
    <row r="8079" spans="1:5">
      <c r="A8079">
        <v>6721</v>
      </c>
      <c r="B8079" t="s">
        <v>11035</v>
      </c>
      <c r="C8079">
        <v>1</v>
      </c>
      <c r="D8079">
        <v>3.8274338954007794</v>
      </c>
      <c r="E8079">
        <v>0</v>
      </c>
    </row>
    <row r="8080" spans="1:5">
      <c r="A8080">
        <v>6721</v>
      </c>
      <c r="B8080" t="s">
        <v>11036</v>
      </c>
      <c r="C8080">
        <v>1</v>
      </c>
      <c r="D8080">
        <v>3.8274338954007794</v>
      </c>
      <c r="E8080">
        <v>0</v>
      </c>
    </row>
    <row r="8081" spans="1:5">
      <c r="A8081">
        <v>6721</v>
      </c>
      <c r="B8081" t="s">
        <v>11037</v>
      </c>
      <c r="C8081">
        <v>1</v>
      </c>
      <c r="D8081">
        <v>3.8274338954007794</v>
      </c>
      <c r="E8081">
        <v>0</v>
      </c>
    </row>
    <row r="8082" spans="1:5">
      <c r="A8082">
        <v>6721</v>
      </c>
      <c r="B8082" t="s">
        <v>11038</v>
      </c>
      <c r="C8082">
        <v>1</v>
      </c>
      <c r="D8082">
        <v>3.8274338954007794</v>
      </c>
      <c r="E8082">
        <v>0</v>
      </c>
    </row>
    <row r="8083" spans="1:5">
      <c r="A8083">
        <v>6721</v>
      </c>
      <c r="B8083" t="s">
        <v>11039</v>
      </c>
      <c r="C8083">
        <v>1</v>
      </c>
      <c r="D8083">
        <v>3.8274338954007794</v>
      </c>
      <c r="E8083">
        <v>0</v>
      </c>
    </row>
    <row r="8084" spans="1:5">
      <c r="A8084">
        <v>6721</v>
      </c>
      <c r="B8084" t="s">
        <v>11040</v>
      </c>
      <c r="C8084">
        <v>1</v>
      </c>
      <c r="D8084">
        <v>3.8274338954007794</v>
      </c>
      <c r="E8084">
        <v>0</v>
      </c>
    </row>
    <row r="8085" spans="1:5">
      <c r="A8085">
        <v>6721</v>
      </c>
      <c r="B8085" t="s">
        <v>11041</v>
      </c>
      <c r="C8085">
        <v>1</v>
      </c>
      <c r="D8085">
        <v>3.8274338954007794</v>
      </c>
      <c r="E8085">
        <v>0</v>
      </c>
    </row>
    <row r="8086" spans="1:5">
      <c r="A8086">
        <v>6721</v>
      </c>
      <c r="B8086" t="s">
        <v>11042</v>
      </c>
      <c r="C8086">
        <v>1</v>
      </c>
      <c r="D8086">
        <v>3.8274338954007794</v>
      </c>
      <c r="E8086">
        <v>0</v>
      </c>
    </row>
    <row r="8087" spans="1:5">
      <c r="A8087">
        <v>6721</v>
      </c>
      <c r="B8087" t="s">
        <v>11043</v>
      </c>
      <c r="C8087">
        <v>1</v>
      </c>
      <c r="D8087">
        <v>3.8274338954007794</v>
      </c>
      <c r="E8087">
        <v>0</v>
      </c>
    </row>
    <row r="8088" spans="1:5">
      <c r="A8088">
        <v>6721</v>
      </c>
      <c r="B8088" t="s">
        <v>11044</v>
      </c>
      <c r="C8088">
        <v>1</v>
      </c>
      <c r="D8088">
        <v>3.8274338954007794</v>
      </c>
      <c r="E8088">
        <v>0</v>
      </c>
    </row>
    <row r="8089" spans="1:5">
      <c r="A8089">
        <v>6721</v>
      </c>
      <c r="B8089" t="s">
        <v>11045</v>
      </c>
      <c r="C8089">
        <v>1</v>
      </c>
      <c r="D8089">
        <v>3.8274338954007794</v>
      </c>
      <c r="E8089">
        <v>0</v>
      </c>
    </row>
    <row r="8090" spans="1:5">
      <c r="A8090">
        <v>6721</v>
      </c>
      <c r="B8090" t="s">
        <v>11046</v>
      </c>
      <c r="C8090">
        <v>1</v>
      </c>
      <c r="D8090">
        <v>3.8274338954007794</v>
      </c>
      <c r="E8090">
        <v>0</v>
      </c>
    </row>
    <row r="8091" spans="1:5">
      <c r="A8091">
        <v>6721</v>
      </c>
      <c r="B8091" t="s">
        <v>11047</v>
      </c>
      <c r="C8091">
        <v>1</v>
      </c>
      <c r="D8091">
        <v>3.8274338954007794</v>
      </c>
      <c r="E8091">
        <v>0</v>
      </c>
    </row>
    <row r="8092" spans="1:5">
      <c r="A8092">
        <v>6721</v>
      </c>
      <c r="B8092" t="s">
        <v>11048</v>
      </c>
      <c r="C8092">
        <v>1</v>
      </c>
      <c r="D8092">
        <v>3.8274338954007794</v>
      </c>
      <c r="E8092">
        <v>0</v>
      </c>
    </row>
    <row r="8093" spans="1:5">
      <c r="A8093">
        <v>6721</v>
      </c>
      <c r="B8093" t="s">
        <v>11049</v>
      </c>
      <c r="C8093">
        <v>1</v>
      </c>
      <c r="D8093">
        <v>3.8274338954007794</v>
      </c>
      <c r="E8093">
        <v>0</v>
      </c>
    </row>
    <row r="8094" spans="1:5">
      <c r="A8094">
        <v>6721</v>
      </c>
      <c r="B8094" t="s">
        <v>11050</v>
      </c>
      <c r="C8094">
        <v>1</v>
      </c>
      <c r="D8094">
        <v>3.8274338954007794</v>
      </c>
      <c r="E8094">
        <v>0</v>
      </c>
    </row>
    <row r="8095" spans="1:5">
      <c r="A8095">
        <v>6721</v>
      </c>
      <c r="B8095" t="s">
        <v>11051</v>
      </c>
      <c r="C8095">
        <v>1</v>
      </c>
      <c r="D8095">
        <v>3.8274338954007794</v>
      </c>
      <c r="E8095">
        <v>0</v>
      </c>
    </row>
    <row r="8096" spans="1:5">
      <c r="A8096">
        <v>6721</v>
      </c>
      <c r="B8096" t="s">
        <v>11052</v>
      </c>
      <c r="C8096">
        <v>1</v>
      </c>
      <c r="D8096">
        <v>3.8274338954007794</v>
      </c>
      <c r="E8096">
        <v>0</v>
      </c>
    </row>
    <row r="8097" spans="1:5">
      <c r="A8097">
        <v>6721</v>
      </c>
      <c r="B8097" t="s">
        <v>11053</v>
      </c>
      <c r="C8097">
        <v>1</v>
      </c>
      <c r="D8097">
        <v>3.8274338954007794</v>
      </c>
      <c r="E8097">
        <v>0</v>
      </c>
    </row>
    <row r="8098" spans="1:5">
      <c r="A8098">
        <v>6721</v>
      </c>
      <c r="B8098" t="s">
        <v>11054</v>
      </c>
      <c r="C8098">
        <v>1</v>
      </c>
      <c r="D8098">
        <v>3.8274338954007794</v>
      </c>
      <c r="E8098">
        <v>0</v>
      </c>
    </row>
    <row r="8099" spans="1:5">
      <c r="A8099">
        <v>6721</v>
      </c>
      <c r="B8099" t="s">
        <v>11055</v>
      </c>
      <c r="C8099">
        <v>1</v>
      </c>
      <c r="D8099">
        <v>3.8274338954007794</v>
      </c>
      <c r="E8099">
        <v>0</v>
      </c>
    </row>
    <row r="8100" spans="1:5">
      <c r="A8100">
        <v>6721</v>
      </c>
      <c r="B8100" t="s">
        <v>11056</v>
      </c>
      <c r="C8100">
        <v>1</v>
      </c>
      <c r="D8100">
        <v>3.8274338954007794</v>
      </c>
      <c r="E8100">
        <v>0</v>
      </c>
    </row>
    <row r="8101" spans="1:5">
      <c r="A8101">
        <v>6721</v>
      </c>
      <c r="B8101" t="s">
        <v>11057</v>
      </c>
      <c r="C8101">
        <v>1</v>
      </c>
      <c r="D8101">
        <v>3.8274338954007794</v>
      </c>
      <c r="E8101">
        <v>0</v>
      </c>
    </row>
    <row r="8102" spans="1:5">
      <c r="A8102">
        <v>6721</v>
      </c>
      <c r="B8102" t="s">
        <v>11058</v>
      </c>
      <c r="C8102">
        <v>1</v>
      </c>
      <c r="D8102">
        <v>3.8274338954007794</v>
      </c>
      <c r="E8102">
        <v>0</v>
      </c>
    </row>
    <row r="8103" spans="1:5">
      <c r="A8103">
        <v>6721</v>
      </c>
      <c r="B8103" t="s">
        <v>11059</v>
      </c>
      <c r="C8103">
        <v>1</v>
      </c>
      <c r="D8103">
        <v>3.8274338954007794</v>
      </c>
      <c r="E8103">
        <v>0</v>
      </c>
    </row>
    <row r="8104" spans="1:5">
      <c r="A8104">
        <v>6721</v>
      </c>
      <c r="B8104" t="s">
        <v>11060</v>
      </c>
      <c r="C8104">
        <v>1</v>
      </c>
      <c r="D8104">
        <v>3.8274338954007794</v>
      </c>
      <c r="E8104">
        <v>0</v>
      </c>
    </row>
    <row r="8105" spans="1:5">
      <c r="A8105">
        <v>6721</v>
      </c>
      <c r="B8105" t="s">
        <v>11061</v>
      </c>
      <c r="C8105">
        <v>1</v>
      </c>
      <c r="D8105">
        <v>3.8274338954007794</v>
      </c>
      <c r="E8105">
        <v>0</v>
      </c>
    </row>
    <row r="8106" spans="1:5">
      <c r="A8106">
        <v>6721</v>
      </c>
      <c r="B8106" t="s">
        <v>11062</v>
      </c>
      <c r="C8106">
        <v>1</v>
      </c>
      <c r="D8106">
        <v>3.8274338954007794</v>
      </c>
      <c r="E8106">
        <v>0</v>
      </c>
    </row>
    <row r="8107" spans="1:5">
      <c r="A8107">
        <v>6721</v>
      </c>
      <c r="B8107" t="s">
        <v>11063</v>
      </c>
      <c r="C8107">
        <v>1</v>
      </c>
      <c r="D8107">
        <v>3.8274338954007794</v>
      </c>
      <c r="E8107">
        <v>0</v>
      </c>
    </row>
    <row r="8108" spans="1:5">
      <c r="A8108">
        <v>6721</v>
      </c>
      <c r="B8108" t="s">
        <v>11064</v>
      </c>
      <c r="C8108">
        <v>1</v>
      </c>
      <c r="D8108">
        <v>3.8274338954007794</v>
      </c>
      <c r="E8108">
        <v>0</v>
      </c>
    </row>
    <row r="8109" spans="1:5">
      <c r="A8109">
        <v>6721</v>
      </c>
      <c r="B8109" t="s">
        <v>5700</v>
      </c>
      <c r="C8109">
        <v>1</v>
      </c>
      <c r="D8109">
        <v>3.8274338954007794</v>
      </c>
      <c r="E8109">
        <v>0</v>
      </c>
    </row>
    <row r="8110" spans="1:5">
      <c r="A8110">
        <v>6721</v>
      </c>
      <c r="B8110" t="s">
        <v>11065</v>
      </c>
      <c r="C8110">
        <v>1</v>
      </c>
      <c r="D8110">
        <v>3.8274338954007794</v>
      </c>
      <c r="E8110">
        <v>0</v>
      </c>
    </row>
    <row r="8111" spans="1:5">
      <c r="A8111">
        <v>6721</v>
      </c>
      <c r="B8111" t="s">
        <v>11066</v>
      </c>
      <c r="C8111">
        <v>1</v>
      </c>
      <c r="D8111">
        <v>3.8274338954007794</v>
      </c>
      <c r="E8111">
        <v>0</v>
      </c>
    </row>
    <row r="8112" spans="1:5">
      <c r="A8112">
        <v>6721</v>
      </c>
      <c r="B8112" t="s">
        <v>11067</v>
      </c>
      <c r="C8112">
        <v>1</v>
      </c>
      <c r="D8112">
        <v>3.8274338954007794</v>
      </c>
      <c r="E8112">
        <v>0</v>
      </c>
    </row>
    <row r="8113" spans="1:5">
      <c r="A8113">
        <v>6721</v>
      </c>
      <c r="B8113" t="s">
        <v>11068</v>
      </c>
      <c r="C8113">
        <v>1</v>
      </c>
      <c r="D8113">
        <v>3.8274338954007794</v>
      </c>
      <c r="E8113">
        <v>0</v>
      </c>
    </row>
    <row r="8114" spans="1:5">
      <c r="A8114">
        <v>6721</v>
      </c>
      <c r="B8114" t="s">
        <v>11069</v>
      </c>
      <c r="C8114">
        <v>1</v>
      </c>
      <c r="D8114">
        <v>3.8274338954007794</v>
      </c>
      <c r="E8114">
        <v>0</v>
      </c>
    </row>
    <row r="8115" spans="1:5">
      <c r="A8115">
        <v>6721</v>
      </c>
      <c r="B8115" t="s">
        <v>5042</v>
      </c>
      <c r="C8115">
        <v>1</v>
      </c>
      <c r="D8115">
        <v>3.8274338954007794</v>
      </c>
      <c r="E8115">
        <v>0</v>
      </c>
    </row>
    <row r="8116" spans="1:5">
      <c r="A8116">
        <v>6721</v>
      </c>
      <c r="B8116" t="s">
        <v>11070</v>
      </c>
      <c r="C8116">
        <v>1</v>
      </c>
      <c r="D8116">
        <v>3.8274338954007794</v>
      </c>
      <c r="E8116">
        <v>0</v>
      </c>
    </row>
    <row r="8117" spans="1:5">
      <c r="A8117">
        <v>6721</v>
      </c>
      <c r="B8117" t="s">
        <v>11071</v>
      </c>
      <c r="C8117">
        <v>1</v>
      </c>
      <c r="D8117">
        <v>3.8274338954007794</v>
      </c>
      <c r="E8117">
        <v>0</v>
      </c>
    </row>
    <row r="8118" spans="1:5">
      <c r="A8118">
        <v>6721</v>
      </c>
      <c r="B8118" t="s">
        <v>4089</v>
      </c>
      <c r="C8118">
        <v>1</v>
      </c>
      <c r="D8118">
        <v>3.8274338954007794</v>
      </c>
      <c r="E8118">
        <v>0</v>
      </c>
    </row>
    <row r="8119" spans="1:5">
      <c r="A8119">
        <v>6721</v>
      </c>
      <c r="B8119" t="s">
        <v>11072</v>
      </c>
      <c r="C8119">
        <v>1</v>
      </c>
      <c r="D8119">
        <v>3.8274338954007794</v>
      </c>
      <c r="E8119">
        <v>0</v>
      </c>
    </row>
    <row r="8120" spans="1:5">
      <c r="A8120">
        <v>6721</v>
      </c>
      <c r="B8120" t="s">
        <v>6736</v>
      </c>
      <c r="C8120">
        <v>1</v>
      </c>
      <c r="D8120">
        <v>3.8274338954007794</v>
      </c>
      <c r="E8120">
        <v>0</v>
      </c>
    </row>
    <row r="8121" spans="1:5">
      <c r="A8121">
        <v>6721</v>
      </c>
      <c r="B8121" t="s">
        <v>11073</v>
      </c>
      <c r="C8121">
        <v>1</v>
      </c>
      <c r="D8121">
        <v>3.8274338954007794</v>
      </c>
      <c r="E8121">
        <v>0</v>
      </c>
    </row>
    <row r="8122" spans="1:5">
      <c r="A8122">
        <v>6721</v>
      </c>
      <c r="B8122" t="s">
        <v>11074</v>
      </c>
      <c r="C8122">
        <v>1</v>
      </c>
      <c r="D8122">
        <v>3.8274338954007794</v>
      </c>
      <c r="E8122">
        <v>0</v>
      </c>
    </row>
    <row r="8123" spans="1:5">
      <c r="A8123">
        <v>6721</v>
      </c>
      <c r="B8123" t="s">
        <v>11075</v>
      </c>
      <c r="C8123">
        <v>1</v>
      </c>
      <c r="D8123">
        <v>3.8274338954007794</v>
      </c>
      <c r="E8123">
        <v>0</v>
      </c>
    </row>
    <row r="8124" spans="1:5">
      <c r="A8124">
        <v>6721</v>
      </c>
      <c r="B8124" t="s">
        <v>11076</v>
      </c>
      <c r="C8124">
        <v>1</v>
      </c>
      <c r="D8124">
        <v>3.8274338954007794</v>
      </c>
      <c r="E8124">
        <v>0</v>
      </c>
    </row>
    <row r="8125" spans="1:5">
      <c r="A8125">
        <v>6721</v>
      </c>
      <c r="B8125" t="s">
        <v>11077</v>
      </c>
      <c r="C8125">
        <v>1</v>
      </c>
      <c r="D8125">
        <v>3.8274338954007794</v>
      </c>
      <c r="E8125">
        <v>0</v>
      </c>
    </row>
    <row r="8126" spans="1:5">
      <c r="A8126">
        <v>6721</v>
      </c>
      <c r="B8126" t="s">
        <v>11078</v>
      </c>
      <c r="C8126">
        <v>1</v>
      </c>
      <c r="D8126">
        <v>3.8274338954007794</v>
      </c>
      <c r="E8126">
        <v>0</v>
      </c>
    </row>
    <row r="8127" spans="1:5">
      <c r="A8127">
        <v>6721</v>
      </c>
      <c r="B8127" t="s">
        <v>11079</v>
      </c>
      <c r="C8127">
        <v>1</v>
      </c>
      <c r="D8127">
        <v>3.8274338954007794</v>
      </c>
      <c r="E8127">
        <v>0</v>
      </c>
    </row>
    <row r="8128" spans="1:5">
      <c r="A8128">
        <v>6721</v>
      </c>
      <c r="B8128" t="s">
        <v>11080</v>
      </c>
      <c r="C8128">
        <v>1</v>
      </c>
      <c r="D8128">
        <v>3.8274338954007794</v>
      </c>
      <c r="E8128">
        <v>0</v>
      </c>
    </row>
    <row r="8129" spans="1:5">
      <c r="A8129">
        <v>6721</v>
      </c>
      <c r="B8129" t="s">
        <v>11081</v>
      </c>
      <c r="C8129">
        <v>1</v>
      </c>
      <c r="D8129">
        <v>3.8274338954007794</v>
      </c>
      <c r="E8129">
        <v>0</v>
      </c>
    </row>
    <row r="8130" spans="1:5">
      <c r="A8130">
        <v>6721</v>
      </c>
      <c r="B8130" t="s">
        <v>11082</v>
      </c>
      <c r="C8130">
        <v>1</v>
      </c>
      <c r="D8130">
        <v>3.8274338954007794</v>
      </c>
      <c r="E8130">
        <v>0</v>
      </c>
    </row>
    <row r="8131" spans="1:5">
      <c r="A8131">
        <v>6721</v>
      </c>
      <c r="B8131" t="s">
        <v>11083</v>
      </c>
      <c r="C8131">
        <v>1</v>
      </c>
      <c r="D8131">
        <v>3.8274338954007794</v>
      </c>
      <c r="E8131">
        <v>0</v>
      </c>
    </row>
    <row r="8132" spans="1:5">
      <c r="A8132">
        <v>6721</v>
      </c>
      <c r="B8132" t="s">
        <v>11084</v>
      </c>
      <c r="C8132">
        <v>1</v>
      </c>
      <c r="D8132">
        <v>3.8274338954007794</v>
      </c>
      <c r="E8132">
        <v>0</v>
      </c>
    </row>
    <row r="8133" spans="1:5">
      <c r="A8133">
        <v>6721</v>
      </c>
      <c r="B8133" t="s">
        <v>11085</v>
      </c>
      <c r="C8133">
        <v>1</v>
      </c>
      <c r="D8133">
        <v>3.8274338954007794</v>
      </c>
      <c r="E8133">
        <v>0</v>
      </c>
    </row>
    <row r="8134" spans="1:5">
      <c r="A8134">
        <v>6721</v>
      </c>
      <c r="B8134" t="s">
        <v>11086</v>
      </c>
      <c r="C8134">
        <v>1</v>
      </c>
      <c r="D8134">
        <v>3.8274338954007794</v>
      </c>
      <c r="E8134">
        <v>0</v>
      </c>
    </row>
    <row r="8135" spans="1:5">
      <c r="A8135">
        <v>6721</v>
      </c>
      <c r="B8135" t="s">
        <v>11087</v>
      </c>
      <c r="C8135">
        <v>1</v>
      </c>
      <c r="D8135">
        <v>3.8274338954007794</v>
      </c>
      <c r="E8135">
        <v>0</v>
      </c>
    </row>
    <row r="8136" spans="1:5">
      <c r="A8136">
        <v>6721</v>
      </c>
      <c r="B8136" t="s">
        <v>11088</v>
      </c>
      <c r="C8136">
        <v>1</v>
      </c>
      <c r="D8136">
        <v>3.8274338954007794</v>
      </c>
      <c r="E8136">
        <v>0</v>
      </c>
    </row>
    <row r="8137" spans="1:5">
      <c r="A8137">
        <v>6721</v>
      </c>
      <c r="B8137" t="s">
        <v>11089</v>
      </c>
      <c r="C8137">
        <v>1</v>
      </c>
      <c r="D8137">
        <v>3.8274338954007794</v>
      </c>
      <c r="E8137">
        <v>0</v>
      </c>
    </row>
    <row r="8138" spans="1:5">
      <c r="A8138">
        <v>6721</v>
      </c>
      <c r="B8138" t="s">
        <v>11090</v>
      </c>
      <c r="C8138">
        <v>1</v>
      </c>
      <c r="D8138">
        <v>3.8274338954007794</v>
      </c>
      <c r="E8138">
        <v>0</v>
      </c>
    </row>
    <row r="8139" spans="1:5">
      <c r="A8139">
        <v>6721</v>
      </c>
      <c r="B8139" t="s">
        <v>11091</v>
      </c>
      <c r="C8139">
        <v>1</v>
      </c>
      <c r="D8139">
        <v>3.8274338954007794</v>
      </c>
      <c r="E8139">
        <v>0</v>
      </c>
    </row>
    <row r="8140" spans="1:5">
      <c r="A8140">
        <v>6721</v>
      </c>
      <c r="B8140" t="s">
        <v>11092</v>
      </c>
      <c r="C8140">
        <v>1</v>
      </c>
      <c r="D8140">
        <v>3.8274338954007794</v>
      </c>
      <c r="E8140">
        <v>0</v>
      </c>
    </row>
    <row r="8141" spans="1:5">
      <c r="A8141">
        <v>6721</v>
      </c>
      <c r="B8141" t="s">
        <v>11093</v>
      </c>
      <c r="C8141">
        <v>1</v>
      </c>
      <c r="D8141">
        <v>3.8274338954007794</v>
      </c>
      <c r="E8141">
        <v>0</v>
      </c>
    </row>
    <row r="8142" spans="1:5">
      <c r="A8142">
        <v>6721</v>
      </c>
      <c r="B8142" t="s">
        <v>11094</v>
      </c>
      <c r="C8142">
        <v>1</v>
      </c>
      <c r="D8142">
        <v>3.8274338954007794</v>
      </c>
      <c r="E8142">
        <v>0</v>
      </c>
    </row>
    <row r="8143" spans="1:5">
      <c r="A8143">
        <v>6721</v>
      </c>
      <c r="B8143" t="s">
        <v>11095</v>
      </c>
      <c r="C8143">
        <v>1</v>
      </c>
      <c r="D8143">
        <v>3.8274338954007794</v>
      </c>
      <c r="E8143">
        <v>0</v>
      </c>
    </row>
    <row r="8144" spans="1:5">
      <c r="A8144">
        <v>6721</v>
      </c>
      <c r="B8144" t="s">
        <v>11096</v>
      </c>
      <c r="C8144">
        <v>1</v>
      </c>
      <c r="D8144">
        <v>3.8274338954007794</v>
      </c>
      <c r="E8144">
        <v>0</v>
      </c>
    </row>
    <row r="8145" spans="1:5">
      <c r="A8145">
        <v>6721</v>
      </c>
      <c r="B8145" t="s">
        <v>11097</v>
      </c>
      <c r="C8145">
        <v>1</v>
      </c>
      <c r="D8145">
        <v>3.8274338954007794</v>
      </c>
      <c r="E8145">
        <v>0</v>
      </c>
    </row>
    <row r="8146" spans="1:5">
      <c r="A8146">
        <v>6721</v>
      </c>
      <c r="B8146" t="s">
        <v>11098</v>
      </c>
      <c r="C8146">
        <v>1</v>
      </c>
      <c r="D8146">
        <v>3.8274338954007794</v>
      </c>
      <c r="E8146">
        <v>0</v>
      </c>
    </row>
    <row r="8147" spans="1:5">
      <c r="A8147">
        <v>6721</v>
      </c>
      <c r="B8147" t="s">
        <v>11099</v>
      </c>
      <c r="C8147">
        <v>1</v>
      </c>
      <c r="D8147">
        <v>3.8274338954007794</v>
      </c>
      <c r="E8147">
        <v>0</v>
      </c>
    </row>
    <row r="8148" spans="1:5">
      <c r="A8148">
        <v>6721</v>
      </c>
      <c r="B8148" t="s">
        <v>11100</v>
      </c>
      <c r="C8148">
        <v>1</v>
      </c>
      <c r="D8148">
        <v>3.8274338954007794</v>
      </c>
      <c r="E8148">
        <v>0</v>
      </c>
    </row>
    <row r="8149" spans="1:5">
      <c r="A8149">
        <v>6721</v>
      </c>
      <c r="B8149" t="s">
        <v>11101</v>
      </c>
      <c r="C8149">
        <v>1</v>
      </c>
      <c r="D8149">
        <v>3.8274338954007794</v>
      </c>
      <c r="E8149">
        <v>0</v>
      </c>
    </row>
    <row r="8150" spans="1:5">
      <c r="A8150">
        <v>6721</v>
      </c>
      <c r="B8150" t="s">
        <v>11102</v>
      </c>
      <c r="C8150">
        <v>1</v>
      </c>
      <c r="D8150">
        <v>3.8274338954007794</v>
      </c>
      <c r="E8150">
        <v>0</v>
      </c>
    </row>
    <row r="8151" spans="1:5">
      <c r="A8151">
        <v>6721</v>
      </c>
      <c r="B8151" t="s">
        <v>11103</v>
      </c>
      <c r="C8151">
        <v>1</v>
      </c>
      <c r="D8151">
        <v>3.8274338954007794</v>
      </c>
      <c r="E8151">
        <v>0</v>
      </c>
    </row>
    <row r="8152" spans="1:5">
      <c r="A8152">
        <v>6721</v>
      </c>
      <c r="B8152" t="s">
        <v>11104</v>
      </c>
      <c r="C8152">
        <v>1</v>
      </c>
      <c r="D8152">
        <v>3.8274338954007794</v>
      </c>
      <c r="E8152">
        <v>0</v>
      </c>
    </row>
    <row r="8153" spans="1:5">
      <c r="A8153">
        <v>6721</v>
      </c>
      <c r="B8153" t="s">
        <v>11105</v>
      </c>
      <c r="C8153">
        <v>1</v>
      </c>
      <c r="D8153">
        <v>3.8274338954007794</v>
      </c>
      <c r="E8153">
        <v>0</v>
      </c>
    </row>
    <row r="8154" spans="1:5">
      <c r="A8154">
        <v>6721</v>
      </c>
      <c r="B8154" t="s">
        <v>11106</v>
      </c>
      <c r="C8154">
        <v>1</v>
      </c>
      <c r="D8154">
        <v>3.8274338954007794</v>
      </c>
      <c r="E8154">
        <v>0</v>
      </c>
    </row>
    <row r="8155" spans="1:5">
      <c r="A8155">
        <v>6721</v>
      </c>
      <c r="B8155" t="s">
        <v>11107</v>
      </c>
      <c r="C8155">
        <v>1</v>
      </c>
      <c r="D8155">
        <v>3.8274338954007794</v>
      </c>
      <c r="E8155">
        <v>0</v>
      </c>
    </row>
    <row r="8156" spans="1:5">
      <c r="A8156">
        <v>6721</v>
      </c>
      <c r="B8156" t="s">
        <v>11108</v>
      </c>
      <c r="C8156">
        <v>1</v>
      </c>
      <c r="D8156">
        <v>3.8274338954007794</v>
      </c>
      <c r="E8156">
        <v>0</v>
      </c>
    </row>
    <row r="8157" spans="1:5">
      <c r="A8157">
        <v>6721</v>
      </c>
      <c r="B8157" t="s">
        <v>11109</v>
      </c>
      <c r="C8157">
        <v>1</v>
      </c>
      <c r="D8157">
        <v>3.8274338954007794</v>
      </c>
      <c r="E8157">
        <v>0</v>
      </c>
    </row>
    <row r="8158" spans="1:5">
      <c r="A8158">
        <v>6721</v>
      </c>
      <c r="B8158" t="s">
        <v>11110</v>
      </c>
      <c r="C8158">
        <v>1</v>
      </c>
      <c r="D8158">
        <v>3.8274338954007794</v>
      </c>
      <c r="E8158">
        <v>0</v>
      </c>
    </row>
    <row r="8159" spans="1:5">
      <c r="A8159">
        <v>6721</v>
      </c>
      <c r="B8159" t="s">
        <v>11111</v>
      </c>
      <c r="C8159">
        <v>1</v>
      </c>
      <c r="D8159">
        <v>3.8274338954007794</v>
      </c>
      <c r="E8159">
        <v>0</v>
      </c>
    </row>
    <row r="8160" spans="1:5">
      <c r="A8160">
        <v>6721</v>
      </c>
      <c r="B8160" t="s">
        <v>11112</v>
      </c>
      <c r="C8160">
        <v>1</v>
      </c>
      <c r="D8160">
        <v>3.8274338954007794</v>
      </c>
      <c r="E8160">
        <v>0</v>
      </c>
    </row>
    <row r="8161" spans="1:5">
      <c r="A8161">
        <v>6721</v>
      </c>
      <c r="B8161" t="s">
        <v>11113</v>
      </c>
      <c r="C8161">
        <v>1</v>
      </c>
      <c r="D8161">
        <v>3.8274338954007794</v>
      </c>
      <c r="E8161">
        <v>0</v>
      </c>
    </row>
    <row r="8162" spans="1:5">
      <c r="A8162">
        <v>6721</v>
      </c>
      <c r="B8162" t="s">
        <v>11114</v>
      </c>
      <c r="C8162">
        <v>1</v>
      </c>
      <c r="D8162">
        <v>3.8274338954007794</v>
      </c>
      <c r="E8162">
        <v>0</v>
      </c>
    </row>
    <row r="8163" spans="1:5">
      <c r="A8163">
        <v>6721</v>
      </c>
      <c r="B8163" t="s">
        <v>11115</v>
      </c>
      <c r="C8163">
        <v>1</v>
      </c>
      <c r="D8163">
        <v>3.8274338954007794</v>
      </c>
      <c r="E8163">
        <v>0</v>
      </c>
    </row>
    <row r="8164" spans="1:5">
      <c r="A8164">
        <v>6721</v>
      </c>
      <c r="B8164" t="s">
        <v>11116</v>
      </c>
      <c r="C8164">
        <v>1</v>
      </c>
      <c r="D8164">
        <v>3.8274338954007794</v>
      </c>
      <c r="E8164">
        <v>0</v>
      </c>
    </row>
    <row r="8165" spans="1:5">
      <c r="A8165">
        <v>6721</v>
      </c>
      <c r="B8165" t="s">
        <v>11117</v>
      </c>
      <c r="C8165">
        <v>1</v>
      </c>
      <c r="D8165">
        <v>3.8274338954007794</v>
      </c>
      <c r="E8165">
        <v>0</v>
      </c>
    </row>
    <row r="8166" spans="1:5">
      <c r="A8166">
        <v>6721</v>
      </c>
      <c r="B8166" t="s">
        <v>11118</v>
      </c>
      <c r="C8166">
        <v>1</v>
      </c>
      <c r="D8166">
        <v>3.8274338954007794</v>
      </c>
      <c r="E8166">
        <v>0</v>
      </c>
    </row>
    <row r="8167" spans="1:5">
      <c r="A8167">
        <v>6721</v>
      </c>
      <c r="B8167" t="s">
        <v>11119</v>
      </c>
      <c r="C8167">
        <v>1</v>
      </c>
      <c r="D8167">
        <v>3.8274338954007794</v>
      </c>
      <c r="E8167">
        <v>0</v>
      </c>
    </row>
    <row r="8168" spans="1:5">
      <c r="A8168">
        <v>6721</v>
      </c>
      <c r="B8168" t="s">
        <v>11120</v>
      </c>
      <c r="C8168">
        <v>1</v>
      </c>
      <c r="D8168">
        <v>3.8274338954007794</v>
      </c>
      <c r="E8168">
        <v>0</v>
      </c>
    </row>
    <row r="8169" spans="1:5">
      <c r="A8169">
        <v>6721</v>
      </c>
      <c r="B8169" t="s">
        <v>11121</v>
      </c>
      <c r="C8169">
        <v>1</v>
      </c>
      <c r="D8169">
        <v>3.8274338954007794</v>
      </c>
      <c r="E8169">
        <v>0</v>
      </c>
    </row>
    <row r="8170" spans="1:5">
      <c r="A8170">
        <v>6721</v>
      </c>
      <c r="B8170" t="s">
        <v>11122</v>
      </c>
      <c r="C8170">
        <v>1</v>
      </c>
      <c r="D8170">
        <v>3.8274338954007794</v>
      </c>
      <c r="E8170">
        <v>0</v>
      </c>
    </row>
    <row r="8171" spans="1:5">
      <c r="A8171">
        <v>6721</v>
      </c>
      <c r="B8171" t="s">
        <v>11123</v>
      </c>
      <c r="C8171">
        <v>1</v>
      </c>
      <c r="D8171">
        <v>3.8274338954007794</v>
      </c>
      <c r="E8171">
        <v>0</v>
      </c>
    </row>
    <row r="8172" spans="1:5">
      <c r="A8172">
        <v>6721</v>
      </c>
      <c r="B8172" t="s">
        <v>11124</v>
      </c>
      <c r="C8172">
        <v>1</v>
      </c>
      <c r="D8172">
        <v>3.8274338954007794</v>
      </c>
      <c r="E8172">
        <v>0</v>
      </c>
    </row>
    <row r="8173" spans="1:5">
      <c r="A8173">
        <v>6721</v>
      </c>
      <c r="B8173" t="s">
        <v>11125</v>
      </c>
      <c r="C8173">
        <v>1</v>
      </c>
      <c r="D8173">
        <v>3.8274338954007794</v>
      </c>
      <c r="E8173">
        <v>0</v>
      </c>
    </row>
    <row r="8174" spans="1:5">
      <c r="A8174">
        <v>6721</v>
      </c>
      <c r="B8174" t="s">
        <v>11126</v>
      </c>
      <c r="C8174">
        <v>1</v>
      </c>
      <c r="D8174">
        <v>3.8274338954007794</v>
      </c>
      <c r="E8174">
        <v>0</v>
      </c>
    </row>
    <row r="8175" spans="1:5">
      <c r="A8175">
        <v>6721</v>
      </c>
      <c r="B8175" t="s">
        <v>11127</v>
      </c>
      <c r="C8175">
        <v>1</v>
      </c>
      <c r="D8175">
        <v>3.8274338954007794</v>
      </c>
      <c r="E8175">
        <v>0</v>
      </c>
    </row>
    <row r="8176" spans="1:5">
      <c r="A8176">
        <v>6721</v>
      </c>
      <c r="B8176" t="s">
        <v>11128</v>
      </c>
      <c r="C8176">
        <v>1</v>
      </c>
      <c r="D8176">
        <v>3.8274338954007794</v>
      </c>
      <c r="E8176">
        <v>0</v>
      </c>
    </row>
    <row r="8177" spans="1:5">
      <c r="A8177">
        <v>6721</v>
      </c>
      <c r="B8177" t="s">
        <v>11129</v>
      </c>
      <c r="C8177">
        <v>1</v>
      </c>
      <c r="D8177">
        <v>3.8274338954007794</v>
      </c>
      <c r="E8177">
        <v>0</v>
      </c>
    </row>
    <row r="8178" spans="1:5">
      <c r="A8178">
        <v>6721</v>
      </c>
      <c r="B8178" t="s">
        <v>11130</v>
      </c>
      <c r="C8178">
        <v>1</v>
      </c>
      <c r="D8178">
        <v>3.8274338954007794</v>
      </c>
      <c r="E8178">
        <v>0</v>
      </c>
    </row>
    <row r="8179" spans="1:5">
      <c r="A8179">
        <v>6721</v>
      </c>
      <c r="B8179" t="s">
        <v>11131</v>
      </c>
      <c r="C8179">
        <v>1</v>
      </c>
      <c r="D8179">
        <v>3.8274338954007794</v>
      </c>
      <c r="E8179">
        <v>0</v>
      </c>
    </row>
    <row r="8180" spans="1:5">
      <c r="A8180">
        <v>6721</v>
      </c>
      <c r="B8180" t="s">
        <v>11132</v>
      </c>
      <c r="C8180">
        <v>1</v>
      </c>
      <c r="D8180">
        <v>3.8274338954007794</v>
      </c>
      <c r="E8180">
        <v>0</v>
      </c>
    </row>
    <row r="8181" spans="1:5">
      <c r="A8181">
        <v>6721</v>
      </c>
      <c r="B8181" t="s">
        <v>11133</v>
      </c>
      <c r="C8181">
        <v>1</v>
      </c>
      <c r="D8181">
        <v>3.8274338954007794</v>
      </c>
      <c r="E8181">
        <v>0</v>
      </c>
    </row>
    <row r="8182" spans="1:5">
      <c r="A8182">
        <v>6721</v>
      </c>
      <c r="B8182" t="s">
        <v>11134</v>
      </c>
      <c r="C8182">
        <v>1</v>
      </c>
      <c r="D8182">
        <v>3.8274338954007794</v>
      </c>
      <c r="E8182">
        <v>0</v>
      </c>
    </row>
    <row r="8183" spans="1:5">
      <c r="A8183">
        <v>6721</v>
      </c>
      <c r="B8183" t="s">
        <v>11135</v>
      </c>
      <c r="C8183">
        <v>1</v>
      </c>
      <c r="D8183">
        <v>3.8274338954007794</v>
      </c>
      <c r="E8183">
        <v>0</v>
      </c>
    </row>
    <row r="8184" spans="1:5">
      <c r="A8184">
        <v>6721</v>
      </c>
      <c r="B8184" t="s">
        <v>11136</v>
      </c>
      <c r="C8184">
        <v>1</v>
      </c>
      <c r="D8184">
        <v>3.8274338954007794</v>
      </c>
      <c r="E8184">
        <v>0</v>
      </c>
    </row>
    <row r="8185" spans="1:5">
      <c r="A8185">
        <v>6721</v>
      </c>
      <c r="B8185" t="s">
        <v>11137</v>
      </c>
      <c r="C8185">
        <v>1</v>
      </c>
      <c r="D8185">
        <v>3.8274338954007794</v>
      </c>
      <c r="E8185">
        <v>0</v>
      </c>
    </row>
    <row r="8186" spans="1:5">
      <c r="A8186">
        <v>6721</v>
      </c>
      <c r="B8186" t="s">
        <v>11138</v>
      </c>
      <c r="C8186">
        <v>1</v>
      </c>
      <c r="D8186">
        <v>3.8274338954007794</v>
      </c>
      <c r="E8186">
        <v>0</v>
      </c>
    </row>
    <row r="8187" spans="1:5">
      <c r="A8187">
        <v>6721</v>
      </c>
      <c r="B8187" t="s">
        <v>11139</v>
      </c>
      <c r="C8187">
        <v>1</v>
      </c>
      <c r="D8187">
        <v>3.8274338954007794</v>
      </c>
      <c r="E8187">
        <v>0</v>
      </c>
    </row>
    <row r="8188" spans="1:5">
      <c r="A8188">
        <v>6721</v>
      </c>
      <c r="B8188" t="s">
        <v>11140</v>
      </c>
      <c r="C8188">
        <v>1</v>
      </c>
      <c r="D8188">
        <v>3.8274338954007794</v>
      </c>
      <c r="E8188">
        <v>0</v>
      </c>
    </row>
    <row r="8189" spans="1:5">
      <c r="A8189">
        <v>6721</v>
      </c>
      <c r="B8189" t="s">
        <v>11141</v>
      </c>
      <c r="C8189">
        <v>1</v>
      </c>
      <c r="D8189">
        <v>3.8274338954007794</v>
      </c>
      <c r="E8189">
        <v>0</v>
      </c>
    </row>
    <row r="8190" spans="1:5">
      <c r="A8190">
        <v>6721</v>
      </c>
      <c r="B8190" t="s">
        <v>11142</v>
      </c>
      <c r="C8190">
        <v>1</v>
      </c>
      <c r="D8190">
        <v>3.8274338954007794</v>
      </c>
      <c r="E8190">
        <v>0</v>
      </c>
    </row>
    <row r="8191" spans="1:5">
      <c r="A8191">
        <v>6721</v>
      </c>
      <c r="B8191" t="s">
        <v>11143</v>
      </c>
      <c r="C8191">
        <v>1</v>
      </c>
      <c r="D8191">
        <v>3.8274338954007794</v>
      </c>
      <c r="E8191">
        <v>0</v>
      </c>
    </row>
    <row r="8192" spans="1:5">
      <c r="A8192">
        <v>6721</v>
      </c>
      <c r="B8192" t="s">
        <v>11144</v>
      </c>
      <c r="C8192">
        <v>1</v>
      </c>
      <c r="D8192">
        <v>3.8274338954007794</v>
      </c>
      <c r="E8192">
        <v>0</v>
      </c>
    </row>
    <row r="8193" spans="1:5">
      <c r="A8193">
        <v>6721</v>
      </c>
      <c r="B8193" t="s">
        <v>11145</v>
      </c>
      <c r="C8193">
        <v>1</v>
      </c>
      <c r="D8193">
        <v>3.8274338954007794</v>
      </c>
      <c r="E8193">
        <v>0</v>
      </c>
    </row>
    <row r="8194" spans="1:5">
      <c r="A8194">
        <v>6721</v>
      </c>
      <c r="B8194" t="s">
        <v>11146</v>
      </c>
      <c r="C8194">
        <v>1</v>
      </c>
      <c r="D8194">
        <v>3.8274338954007794</v>
      </c>
      <c r="E8194">
        <v>0</v>
      </c>
    </row>
    <row r="8195" spans="1:5">
      <c r="A8195">
        <v>6721</v>
      </c>
      <c r="B8195" t="s">
        <v>11147</v>
      </c>
      <c r="C8195">
        <v>1</v>
      </c>
      <c r="D8195">
        <v>3.8274338954007794</v>
      </c>
      <c r="E8195">
        <v>0</v>
      </c>
    </row>
    <row r="8196" spans="1:5">
      <c r="A8196">
        <v>6721</v>
      </c>
      <c r="B8196" t="s">
        <v>11148</v>
      </c>
      <c r="C8196">
        <v>1</v>
      </c>
      <c r="D8196">
        <v>3.8274338954007794</v>
      </c>
      <c r="E8196">
        <v>0</v>
      </c>
    </row>
    <row r="8197" spans="1:5">
      <c r="A8197">
        <v>6721</v>
      </c>
      <c r="B8197" t="s">
        <v>11149</v>
      </c>
      <c r="C8197">
        <v>1</v>
      </c>
      <c r="D8197">
        <v>3.8274338954007794</v>
      </c>
      <c r="E8197">
        <v>0</v>
      </c>
    </row>
    <row r="8198" spans="1:5">
      <c r="A8198">
        <v>6721</v>
      </c>
      <c r="B8198" t="s">
        <v>11150</v>
      </c>
      <c r="C8198">
        <v>1</v>
      </c>
      <c r="D8198">
        <v>3.8274338954007794</v>
      </c>
      <c r="E8198">
        <v>0</v>
      </c>
    </row>
    <row r="8199" spans="1:5">
      <c r="A8199">
        <v>6721</v>
      </c>
      <c r="B8199" t="s">
        <v>11151</v>
      </c>
      <c r="C8199">
        <v>1</v>
      </c>
      <c r="D8199">
        <v>3.8274338954007794</v>
      </c>
      <c r="E8199">
        <v>0</v>
      </c>
    </row>
    <row r="8200" spans="1:5">
      <c r="A8200">
        <v>6721</v>
      </c>
      <c r="B8200" t="s">
        <v>11152</v>
      </c>
      <c r="C8200">
        <v>1</v>
      </c>
      <c r="D8200">
        <v>3.8274338954007794</v>
      </c>
      <c r="E8200">
        <v>0</v>
      </c>
    </row>
    <row r="8201" spans="1:5">
      <c r="A8201">
        <v>6721</v>
      </c>
      <c r="B8201" t="s">
        <v>11153</v>
      </c>
      <c r="C8201">
        <v>1</v>
      </c>
      <c r="D8201">
        <v>3.8274338954007794</v>
      </c>
      <c r="E8201">
        <v>0</v>
      </c>
    </row>
    <row r="8202" spans="1:5">
      <c r="A8202">
        <v>6721</v>
      </c>
      <c r="B8202" t="s">
        <v>11154</v>
      </c>
      <c r="C8202">
        <v>1</v>
      </c>
      <c r="D8202">
        <v>3.8274338954007794</v>
      </c>
      <c r="E8202">
        <v>0</v>
      </c>
    </row>
    <row r="8203" spans="1:5">
      <c r="A8203">
        <v>6721</v>
      </c>
      <c r="B8203" t="s">
        <v>11155</v>
      </c>
      <c r="C8203">
        <v>1</v>
      </c>
      <c r="D8203">
        <v>3.8274338954007794</v>
      </c>
      <c r="E8203">
        <v>0</v>
      </c>
    </row>
    <row r="8204" spans="1:5">
      <c r="A8204">
        <v>6721</v>
      </c>
      <c r="B8204" t="s">
        <v>11156</v>
      </c>
      <c r="C8204">
        <v>1</v>
      </c>
      <c r="D8204">
        <v>3.8274338954007794</v>
      </c>
      <c r="E8204">
        <v>0</v>
      </c>
    </row>
    <row r="8205" spans="1:5">
      <c r="A8205">
        <v>6721</v>
      </c>
      <c r="B8205" t="s">
        <v>11157</v>
      </c>
      <c r="C8205">
        <v>1</v>
      </c>
      <c r="D8205">
        <v>3.8274338954007794</v>
      </c>
      <c r="E8205">
        <v>0</v>
      </c>
    </row>
    <row r="8206" spans="1:5">
      <c r="A8206">
        <v>6721</v>
      </c>
      <c r="B8206" t="s">
        <v>11158</v>
      </c>
      <c r="C8206">
        <v>1</v>
      </c>
      <c r="D8206">
        <v>3.8274338954007794</v>
      </c>
      <c r="E8206">
        <v>0</v>
      </c>
    </row>
    <row r="8207" spans="1:5">
      <c r="A8207">
        <v>6721</v>
      </c>
      <c r="B8207" t="s">
        <v>11159</v>
      </c>
      <c r="C8207">
        <v>1</v>
      </c>
      <c r="D8207">
        <v>3.8274338954007794</v>
      </c>
      <c r="E8207">
        <v>0</v>
      </c>
    </row>
    <row r="8208" spans="1:5">
      <c r="A8208">
        <v>6721</v>
      </c>
      <c r="B8208" t="s">
        <v>11160</v>
      </c>
      <c r="C8208">
        <v>1</v>
      </c>
      <c r="D8208">
        <v>3.8274338954007794</v>
      </c>
      <c r="E8208">
        <v>0</v>
      </c>
    </row>
    <row r="8209" spans="1:5">
      <c r="A8209">
        <v>6721</v>
      </c>
      <c r="B8209" t="s">
        <v>11161</v>
      </c>
      <c r="C8209">
        <v>1</v>
      </c>
      <c r="D8209">
        <v>3.8274338954007794</v>
      </c>
      <c r="E8209">
        <v>0</v>
      </c>
    </row>
    <row r="8210" spans="1:5">
      <c r="A8210">
        <v>6721</v>
      </c>
      <c r="B8210" t="s">
        <v>11162</v>
      </c>
      <c r="C8210">
        <v>1</v>
      </c>
      <c r="D8210">
        <v>3.8274338954007794</v>
      </c>
      <c r="E8210">
        <v>0</v>
      </c>
    </row>
    <row r="8211" spans="1:5">
      <c r="A8211">
        <v>6721</v>
      </c>
      <c r="B8211" t="s">
        <v>11163</v>
      </c>
      <c r="C8211">
        <v>1</v>
      </c>
      <c r="D8211">
        <v>3.8274338954007794</v>
      </c>
      <c r="E8211">
        <v>0</v>
      </c>
    </row>
    <row r="8212" spans="1:5">
      <c r="A8212">
        <v>6721</v>
      </c>
      <c r="B8212" t="s">
        <v>11164</v>
      </c>
      <c r="C8212">
        <v>1</v>
      </c>
      <c r="D8212">
        <v>3.8274338954007794</v>
      </c>
      <c r="E8212">
        <v>0</v>
      </c>
    </row>
    <row r="8213" spans="1:5">
      <c r="A8213">
        <v>6721</v>
      </c>
      <c r="B8213" t="s">
        <v>11165</v>
      </c>
      <c r="C8213">
        <v>1</v>
      </c>
      <c r="D8213">
        <v>3.8274338954007794</v>
      </c>
      <c r="E8213">
        <v>0</v>
      </c>
    </row>
    <row r="8214" spans="1:5">
      <c r="A8214">
        <v>6721</v>
      </c>
      <c r="B8214" t="s">
        <v>11166</v>
      </c>
      <c r="C8214">
        <v>1</v>
      </c>
      <c r="D8214">
        <v>3.8274338954007794</v>
      </c>
      <c r="E8214">
        <v>0</v>
      </c>
    </row>
    <row r="8215" spans="1:5">
      <c r="A8215">
        <v>6721</v>
      </c>
      <c r="B8215" t="s">
        <v>11167</v>
      </c>
      <c r="C8215">
        <v>1</v>
      </c>
      <c r="D8215">
        <v>3.8274338954007794</v>
      </c>
      <c r="E8215">
        <v>0</v>
      </c>
    </row>
    <row r="8216" spans="1:5">
      <c r="A8216">
        <v>6721</v>
      </c>
      <c r="B8216" t="s">
        <v>11168</v>
      </c>
      <c r="C8216">
        <v>1</v>
      </c>
      <c r="D8216">
        <v>3.8274338954007794</v>
      </c>
      <c r="E8216">
        <v>0</v>
      </c>
    </row>
    <row r="8217" spans="1:5">
      <c r="A8217">
        <v>6721</v>
      </c>
      <c r="B8217" t="s">
        <v>11169</v>
      </c>
      <c r="C8217">
        <v>1</v>
      </c>
      <c r="D8217">
        <v>3.8274338954007794</v>
      </c>
      <c r="E8217">
        <v>0</v>
      </c>
    </row>
    <row r="8218" spans="1:5">
      <c r="A8218">
        <v>6721</v>
      </c>
      <c r="B8218" t="s">
        <v>11170</v>
      </c>
      <c r="C8218">
        <v>1</v>
      </c>
      <c r="D8218">
        <v>3.8274338954007794</v>
      </c>
      <c r="E8218">
        <v>0</v>
      </c>
    </row>
    <row r="8219" spans="1:5">
      <c r="A8219">
        <v>6721</v>
      </c>
      <c r="B8219" t="s">
        <v>11171</v>
      </c>
      <c r="C8219">
        <v>1</v>
      </c>
      <c r="D8219">
        <v>3.8274338954007794</v>
      </c>
      <c r="E8219">
        <v>0</v>
      </c>
    </row>
    <row r="8220" spans="1:5">
      <c r="A8220">
        <v>6721</v>
      </c>
      <c r="B8220" t="s">
        <v>11172</v>
      </c>
      <c r="C8220">
        <v>1</v>
      </c>
      <c r="D8220">
        <v>3.8274338954007794</v>
      </c>
      <c r="E8220">
        <v>0</v>
      </c>
    </row>
    <row r="8221" spans="1:5">
      <c r="A8221">
        <v>6721</v>
      </c>
      <c r="B8221" t="s">
        <v>6393</v>
      </c>
      <c r="C8221">
        <v>1</v>
      </c>
      <c r="D8221">
        <v>3.8274338954007794</v>
      </c>
      <c r="E8221">
        <v>0</v>
      </c>
    </row>
    <row r="8222" spans="1:5">
      <c r="A8222">
        <v>6721</v>
      </c>
      <c r="B8222" t="s">
        <v>11173</v>
      </c>
      <c r="C8222">
        <v>1</v>
      </c>
      <c r="D8222">
        <v>3.8274338954007794</v>
      </c>
      <c r="E8222">
        <v>0</v>
      </c>
    </row>
    <row r="8223" spans="1:5">
      <c r="A8223">
        <v>6721</v>
      </c>
      <c r="B8223" t="s">
        <v>11174</v>
      </c>
      <c r="C8223">
        <v>1</v>
      </c>
      <c r="D8223">
        <v>3.8274338954007794</v>
      </c>
      <c r="E8223">
        <v>0</v>
      </c>
    </row>
    <row r="8224" spans="1:5">
      <c r="A8224">
        <v>6721</v>
      </c>
      <c r="B8224" t="s">
        <v>11175</v>
      </c>
      <c r="C8224">
        <v>1</v>
      </c>
      <c r="D8224">
        <v>3.8274338954007794</v>
      </c>
      <c r="E8224">
        <v>0</v>
      </c>
    </row>
    <row r="8225" spans="1:5">
      <c r="A8225">
        <v>6721</v>
      </c>
      <c r="B8225" t="s">
        <v>11176</v>
      </c>
      <c r="C8225">
        <v>1</v>
      </c>
      <c r="D8225">
        <v>3.8274338954007794</v>
      </c>
      <c r="E8225">
        <v>0</v>
      </c>
    </row>
    <row r="8226" spans="1:5">
      <c r="A8226">
        <v>6721</v>
      </c>
      <c r="B8226" t="s">
        <v>6098</v>
      </c>
      <c r="C8226">
        <v>1</v>
      </c>
      <c r="D8226">
        <v>3.8274338954007794</v>
      </c>
      <c r="E8226">
        <v>0</v>
      </c>
    </row>
    <row r="8227" spans="1:5">
      <c r="A8227">
        <v>6721</v>
      </c>
      <c r="B8227" t="s">
        <v>11177</v>
      </c>
      <c r="C8227">
        <v>1</v>
      </c>
      <c r="D8227">
        <v>3.8274338954007794</v>
      </c>
      <c r="E8227">
        <v>0</v>
      </c>
    </row>
    <row r="8228" spans="1:5">
      <c r="A8228">
        <v>6721</v>
      </c>
      <c r="B8228" t="s">
        <v>11178</v>
      </c>
      <c r="C8228">
        <v>1</v>
      </c>
      <c r="D8228">
        <v>3.8274338954007794</v>
      </c>
      <c r="E8228">
        <v>0</v>
      </c>
    </row>
    <row r="8229" spans="1:5">
      <c r="A8229">
        <v>6721</v>
      </c>
      <c r="B8229" t="s">
        <v>11179</v>
      </c>
      <c r="C8229">
        <v>1</v>
      </c>
      <c r="D8229">
        <v>3.8274338954007794</v>
      </c>
      <c r="E8229">
        <v>0</v>
      </c>
    </row>
    <row r="8230" spans="1:5">
      <c r="A8230">
        <v>6721</v>
      </c>
      <c r="B8230" t="s">
        <v>11180</v>
      </c>
      <c r="C8230">
        <v>1</v>
      </c>
      <c r="D8230">
        <v>3.8274338954007794</v>
      </c>
      <c r="E8230">
        <v>0</v>
      </c>
    </row>
    <row r="8231" spans="1:5">
      <c r="A8231">
        <v>6721</v>
      </c>
      <c r="B8231" t="s">
        <v>11181</v>
      </c>
      <c r="C8231">
        <v>1</v>
      </c>
      <c r="D8231">
        <v>3.8274338954007794</v>
      </c>
      <c r="E8231">
        <v>0</v>
      </c>
    </row>
    <row r="8232" spans="1:5">
      <c r="A8232">
        <v>6721</v>
      </c>
      <c r="B8232" t="s">
        <v>11182</v>
      </c>
      <c r="C8232">
        <v>1</v>
      </c>
      <c r="D8232">
        <v>3.8274338954007794</v>
      </c>
      <c r="E8232">
        <v>0</v>
      </c>
    </row>
    <row r="8233" spans="1:5">
      <c r="A8233">
        <v>6721</v>
      </c>
      <c r="B8233" t="s">
        <v>11183</v>
      </c>
      <c r="C8233">
        <v>1</v>
      </c>
      <c r="D8233">
        <v>3.8274338954007794</v>
      </c>
      <c r="E8233">
        <v>0</v>
      </c>
    </row>
    <row r="8234" spans="1:5">
      <c r="A8234">
        <v>6721</v>
      </c>
      <c r="B8234" t="s">
        <v>11184</v>
      </c>
      <c r="C8234">
        <v>1</v>
      </c>
      <c r="D8234">
        <v>3.8274338954007794</v>
      </c>
      <c r="E8234">
        <v>0</v>
      </c>
    </row>
    <row r="8235" spans="1:5">
      <c r="A8235">
        <v>6721</v>
      </c>
      <c r="B8235" t="s">
        <v>11185</v>
      </c>
      <c r="C8235">
        <v>1</v>
      </c>
      <c r="D8235">
        <v>3.8274338954007794</v>
      </c>
      <c r="E8235">
        <v>0</v>
      </c>
    </row>
    <row r="8236" spans="1:5">
      <c r="A8236">
        <v>6721</v>
      </c>
      <c r="B8236" t="s">
        <v>11186</v>
      </c>
      <c r="C8236">
        <v>1</v>
      </c>
      <c r="D8236">
        <v>3.8274338954007794</v>
      </c>
      <c r="E8236">
        <v>0</v>
      </c>
    </row>
    <row r="8237" spans="1:5">
      <c r="A8237">
        <v>6721</v>
      </c>
      <c r="B8237" t="s">
        <v>11187</v>
      </c>
      <c r="C8237">
        <v>1</v>
      </c>
      <c r="D8237">
        <v>3.8274338954007794</v>
      </c>
      <c r="E8237">
        <v>0</v>
      </c>
    </row>
    <row r="8238" spans="1:5">
      <c r="A8238">
        <v>6721</v>
      </c>
      <c r="B8238" t="s">
        <v>11188</v>
      </c>
      <c r="C8238">
        <v>1</v>
      </c>
      <c r="D8238">
        <v>3.8274338954007794</v>
      </c>
      <c r="E8238">
        <v>0</v>
      </c>
    </row>
    <row r="8239" spans="1:5">
      <c r="A8239">
        <v>6721</v>
      </c>
      <c r="B8239" t="s">
        <v>11189</v>
      </c>
      <c r="C8239">
        <v>1</v>
      </c>
      <c r="D8239">
        <v>3.8274338954007794</v>
      </c>
      <c r="E8239">
        <v>0</v>
      </c>
    </row>
    <row r="8240" spans="1:5">
      <c r="A8240">
        <v>6721</v>
      </c>
      <c r="B8240" t="s">
        <v>11190</v>
      </c>
      <c r="C8240">
        <v>1</v>
      </c>
      <c r="D8240">
        <v>3.8274338954007794</v>
      </c>
      <c r="E8240">
        <v>0</v>
      </c>
    </row>
    <row r="8241" spans="1:5">
      <c r="A8241">
        <v>6721</v>
      </c>
      <c r="B8241" t="s">
        <v>11191</v>
      </c>
      <c r="C8241">
        <v>1</v>
      </c>
      <c r="D8241">
        <v>3.8274338954007794</v>
      </c>
      <c r="E8241">
        <v>0</v>
      </c>
    </row>
    <row r="8242" spans="1:5">
      <c r="A8242">
        <v>6721</v>
      </c>
      <c r="B8242" t="s">
        <v>11192</v>
      </c>
      <c r="C8242">
        <v>1</v>
      </c>
      <c r="D8242">
        <v>3.8274338954007794</v>
      </c>
      <c r="E8242">
        <v>0</v>
      </c>
    </row>
    <row r="8243" spans="1:5">
      <c r="A8243">
        <v>6721</v>
      </c>
      <c r="B8243" t="s">
        <v>11193</v>
      </c>
      <c r="C8243">
        <v>1</v>
      </c>
      <c r="D8243">
        <v>3.8274338954007794</v>
      </c>
      <c r="E8243">
        <v>0</v>
      </c>
    </row>
    <row r="8244" spans="1:5">
      <c r="A8244">
        <v>6721</v>
      </c>
      <c r="B8244" t="s">
        <v>3641</v>
      </c>
      <c r="C8244">
        <v>1</v>
      </c>
      <c r="D8244">
        <v>3.8274338954007794</v>
      </c>
      <c r="E8244">
        <v>0</v>
      </c>
    </row>
    <row r="8245" spans="1:5">
      <c r="A8245">
        <v>6721</v>
      </c>
      <c r="B8245" t="s">
        <v>11194</v>
      </c>
      <c r="C8245">
        <v>1</v>
      </c>
      <c r="D8245">
        <v>3.8274338954007794</v>
      </c>
      <c r="E8245">
        <v>0</v>
      </c>
    </row>
    <row r="8246" spans="1:5">
      <c r="A8246">
        <v>6721</v>
      </c>
      <c r="B8246" t="s">
        <v>11195</v>
      </c>
      <c r="C8246">
        <v>1</v>
      </c>
      <c r="D8246">
        <v>3.8274338954007794</v>
      </c>
      <c r="E8246">
        <v>0</v>
      </c>
    </row>
    <row r="8247" spans="1:5">
      <c r="A8247">
        <v>6721</v>
      </c>
      <c r="B8247" t="s">
        <v>11196</v>
      </c>
      <c r="C8247">
        <v>1</v>
      </c>
      <c r="D8247">
        <v>3.8274338954007794</v>
      </c>
      <c r="E8247">
        <v>0</v>
      </c>
    </row>
    <row r="8248" spans="1:5">
      <c r="A8248">
        <v>6721</v>
      </c>
      <c r="B8248" t="s">
        <v>11197</v>
      </c>
      <c r="C8248">
        <v>1</v>
      </c>
      <c r="D8248">
        <v>3.8274338954007794</v>
      </c>
      <c r="E8248">
        <v>0</v>
      </c>
    </row>
    <row r="8249" spans="1:5">
      <c r="A8249">
        <v>6721</v>
      </c>
      <c r="B8249" t="s">
        <v>11198</v>
      </c>
      <c r="C8249">
        <v>1</v>
      </c>
      <c r="D8249">
        <v>3.8274338954007794</v>
      </c>
      <c r="E8249">
        <v>0</v>
      </c>
    </row>
    <row r="8250" spans="1:5">
      <c r="A8250">
        <v>6721</v>
      </c>
      <c r="B8250" t="s">
        <v>11199</v>
      </c>
      <c r="C8250">
        <v>1</v>
      </c>
      <c r="D8250">
        <v>3.8274338954007794</v>
      </c>
      <c r="E8250">
        <v>0</v>
      </c>
    </row>
    <row r="8251" spans="1:5">
      <c r="A8251">
        <v>6721</v>
      </c>
      <c r="B8251" t="s">
        <v>6397</v>
      </c>
      <c r="C8251">
        <v>1</v>
      </c>
      <c r="D8251">
        <v>3.8274338954007794</v>
      </c>
      <c r="E8251">
        <v>0</v>
      </c>
    </row>
    <row r="8252" spans="1:5">
      <c r="A8252">
        <v>6721</v>
      </c>
      <c r="B8252" t="s">
        <v>11200</v>
      </c>
      <c r="C8252">
        <v>1</v>
      </c>
      <c r="D8252">
        <v>3.8274338954007794</v>
      </c>
      <c r="E8252">
        <v>0</v>
      </c>
    </row>
    <row r="8253" spans="1:5">
      <c r="A8253">
        <v>6721</v>
      </c>
      <c r="B8253" t="s">
        <v>11201</v>
      </c>
      <c r="C8253">
        <v>1</v>
      </c>
      <c r="D8253">
        <v>3.8274338954007794</v>
      </c>
      <c r="E8253">
        <v>0</v>
      </c>
    </row>
    <row r="8254" spans="1:5">
      <c r="A8254">
        <v>6721</v>
      </c>
      <c r="B8254" t="s">
        <v>11202</v>
      </c>
      <c r="C8254">
        <v>1</v>
      </c>
      <c r="D8254">
        <v>3.8274338954007794</v>
      </c>
      <c r="E8254">
        <v>0</v>
      </c>
    </row>
    <row r="8255" spans="1:5">
      <c r="A8255">
        <v>6721</v>
      </c>
      <c r="B8255" t="s">
        <v>11203</v>
      </c>
      <c r="C8255">
        <v>1</v>
      </c>
      <c r="D8255">
        <v>3.8274338954007794</v>
      </c>
      <c r="E8255">
        <v>0</v>
      </c>
    </row>
    <row r="8256" spans="1:5">
      <c r="A8256">
        <v>6721</v>
      </c>
      <c r="B8256" t="s">
        <v>11204</v>
      </c>
      <c r="C8256">
        <v>1</v>
      </c>
      <c r="D8256">
        <v>3.8274338954007794</v>
      </c>
      <c r="E8256">
        <v>0</v>
      </c>
    </row>
    <row r="8257" spans="1:5">
      <c r="A8257">
        <v>6721</v>
      </c>
      <c r="B8257" t="s">
        <v>11205</v>
      </c>
      <c r="C8257">
        <v>1</v>
      </c>
      <c r="D8257">
        <v>3.8274338954007794</v>
      </c>
      <c r="E8257">
        <v>0</v>
      </c>
    </row>
    <row r="8258" spans="1:5">
      <c r="A8258">
        <v>6721</v>
      </c>
      <c r="B8258" t="s">
        <v>11206</v>
      </c>
      <c r="C8258">
        <v>1</v>
      </c>
      <c r="D8258">
        <v>3.8274338954007794</v>
      </c>
      <c r="E8258">
        <v>0</v>
      </c>
    </row>
    <row r="8259" spans="1:5">
      <c r="A8259">
        <v>6721</v>
      </c>
      <c r="B8259" t="s">
        <v>11207</v>
      </c>
      <c r="C8259">
        <v>1</v>
      </c>
      <c r="D8259">
        <v>3.8274338954007794</v>
      </c>
      <c r="E8259">
        <v>0</v>
      </c>
    </row>
    <row r="8260" spans="1:5">
      <c r="A8260">
        <v>6721</v>
      </c>
      <c r="B8260" t="s">
        <v>11208</v>
      </c>
      <c r="C8260">
        <v>1</v>
      </c>
      <c r="D8260">
        <v>3.8274338954007794</v>
      </c>
      <c r="E8260">
        <v>0</v>
      </c>
    </row>
    <row r="8261" spans="1:5">
      <c r="A8261">
        <v>6721</v>
      </c>
      <c r="B8261" t="s">
        <v>11209</v>
      </c>
      <c r="C8261">
        <v>1</v>
      </c>
      <c r="D8261">
        <v>3.8274338954007794</v>
      </c>
      <c r="E8261">
        <v>0</v>
      </c>
    </row>
    <row r="8262" spans="1:5">
      <c r="A8262">
        <v>6721</v>
      </c>
      <c r="B8262" t="s">
        <v>11210</v>
      </c>
      <c r="C8262">
        <v>1</v>
      </c>
      <c r="D8262">
        <v>3.8274338954007794</v>
      </c>
      <c r="E8262">
        <v>0</v>
      </c>
    </row>
    <row r="8263" spans="1:5">
      <c r="A8263">
        <v>6721</v>
      </c>
      <c r="B8263" t="s">
        <v>11211</v>
      </c>
      <c r="C8263">
        <v>1</v>
      </c>
      <c r="D8263">
        <v>3.8274338954007794</v>
      </c>
      <c r="E8263">
        <v>0</v>
      </c>
    </row>
    <row r="8264" spans="1:5">
      <c r="A8264">
        <v>6721</v>
      </c>
      <c r="B8264" t="s">
        <v>11212</v>
      </c>
      <c r="C8264">
        <v>1</v>
      </c>
      <c r="D8264">
        <v>3.8274338954007794</v>
      </c>
      <c r="E8264">
        <v>0</v>
      </c>
    </row>
    <row r="8265" spans="1:5">
      <c r="A8265">
        <v>6721</v>
      </c>
      <c r="B8265" t="s">
        <v>11213</v>
      </c>
      <c r="C8265">
        <v>1</v>
      </c>
      <c r="D8265">
        <v>3.8274338954007794</v>
      </c>
      <c r="E8265">
        <v>0</v>
      </c>
    </row>
    <row r="8266" spans="1:5">
      <c r="A8266">
        <v>6721</v>
      </c>
      <c r="B8266" t="s">
        <v>11214</v>
      </c>
      <c r="C8266">
        <v>1</v>
      </c>
      <c r="D8266">
        <v>3.8274338954007794</v>
      </c>
      <c r="E8266">
        <v>0</v>
      </c>
    </row>
    <row r="8267" spans="1:5">
      <c r="A8267">
        <v>6721</v>
      </c>
      <c r="B8267" t="s">
        <v>11215</v>
      </c>
      <c r="C8267">
        <v>1</v>
      </c>
      <c r="D8267">
        <v>3.8274338954007794</v>
      </c>
      <c r="E8267">
        <v>0</v>
      </c>
    </row>
    <row r="8268" spans="1:5">
      <c r="A8268">
        <v>6721</v>
      </c>
      <c r="B8268" t="s">
        <v>11216</v>
      </c>
      <c r="C8268">
        <v>1</v>
      </c>
      <c r="D8268">
        <v>3.8274338954007794</v>
      </c>
      <c r="E8268">
        <v>0</v>
      </c>
    </row>
    <row r="8269" spans="1:5">
      <c r="A8269">
        <v>6721</v>
      </c>
      <c r="B8269" t="s">
        <v>11217</v>
      </c>
      <c r="C8269">
        <v>1</v>
      </c>
      <c r="D8269">
        <v>3.8274338954007794</v>
      </c>
      <c r="E8269">
        <v>0</v>
      </c>
    </row>
    <row r="8270" spans="1:5">
      <c r="A8270">
        <v>6721</v>
      </c>
      <c r="B8270" t="s">
        <v>11218</v>
      </c>
      <c r="C8270">
        <v>1</v>
      </c>
      <c r="D8270">
        <v>3.8274338954007794</v>
      </c>
      <c r="E8270">
        <v>0</v>
      </c>
    </row>
    <row r="8271" spans="1:5">
      <c r="A8271">
        <v>6721</v>
      </c>
      <c r="B8271" t="s">
        <v>11219</v>
      </c>
      <c r="C8271">
        <v>1</v>
      </c>
      <c r="D8271">
        <v>3.8274338954007794</v>
      </c>
      <c r="E8271">
        <v>0</v>
      </c>
    </row>
    <row r="8272" spans="1:5">
      <c r="A8272">
        <v>6721</v>
      </c>
      <c r="B8272" t="s">
        <v>11220</v>
      </c>
      <c r="C8272">
        <v>1</v>
      </c>
      <c r="D8272">
        <v>3.8274338954007794</v>
      </c>
      <c r="E8272">
        <v>0</v>
      </c>
    </row>
    <row r="8273" spans="1:5">
      <c r="A8273">
        <v>6721</v>
      </c>
      <c r="B8273" t="s">
        <v>11221</v>
      </c>
      <c r="C8273">
        <v>1</v>
      </c>
      <c r="D8273">
        <v>3.8274338954007794</v>
      </c>
      <c r="E8273">
        <v>0</v>
      </c>
    </row>
    <row r="8274" spans="1:5">
      <c r="A8274">
        <v>6721</v>
      </c>
      <c r="B8274" t="s">
        <v>11222</v>
      </c>
      <c r="C8274">
        <v>1</v>
      </c>
      <c r="D8274">
        <v>3.8274338954007794</v>
      </c>
      <c r="E8274">
        <v>0</v>
      </c>
    </row>
    <row r="8275" spans="1:5">
      <c r="A8275">
        <v>6721</v>
      </c>
      <c r="B8275" t="s">
        <v>11223</v>
      </c>
      <c r="C8275">
        <v>1</v>
      </c>
      <c r="D8275">
        <v>3.8274338954007794</v>
      </c>
      <c r="E8275">
        <v>0</v>
      </c>
    </row>
    <row r="8276" spans="1:5">
      <c r="A8276">
        <v>6721</v>
      </c>
      <c r="B8276" t="s">
        <v>11224</v>
      </c>
      <c r="C8276">
        <v>1</v>
      </c>
      <c r="D8276">
        <v>3.8274338954007794</v>
      </c>
      <c r="E8276">
        <v>0</v>
      </c>
    </row>
    <row r="8277" spans="1:5">
      <c r="A8277">
        <v>6721</v>
      </c>
      <c r="B8277" t="s">
        <v>11225</v>
      </c>
      <c r="C8277">
        <v>1</v>
      </c>
      <c r="D8277">
        <v>3.8274338954007794</v>
      </c>
      <c r="E8277">
        <v>0</v>
      </c>
    </row>
    <row r="8278" spans="1:5">
      <c r="A8278">
        <v>6721</v>
      </c>
      <c r="B8278" t="s">
        <v>11226</v>
      </c>
      <c r="C8278">
        <v>1</v>
      </c>
      <c r="D8278">
        <v>3.8274338954007794</v>
      </c>
      <c r="E8278">
        <v>0</v>
      </c>
    </row>
    <row r="8279" spans="1:5">
      <c r="A8279">
        <v>6721</v>
      </c>
      <c r="B8279" t="s">
        <v>11227</v>
      </c>
      <c r="C8279">
        <v>1</v>
      </c>
      <c r="D8279">
        <v>3.8274338954007794</v>
      </c>
      <c r="E8279">
        <v>0</v>
      </c>
    </row>
    <row r="8280" spans="1:5">
      <c r="A8280">
        <v>6721</v>
      </c>
      <c r="B8280" t="s">
        <v>11228</v>
      </c>
      <c r="C8280">
        <v>1</v>
      </c>
      <c r="D8280">
        <v>3.8274338954007794</v>
      </c>
      <c r="E8280">
        <v>0</v>
      </c>
    </row>
    <row r="8281" spans="1:5">
      <c r="A8281">
        <v>6721</v>
      </c>
      <c r="B8281" t="s">
        <v>11229</v>
      </c>
      <c r="C8281">
        <v>1</v>
      </c>
      <c r="D8281">
        <v>3.8274338954007794</v>
      </c>
      <c r="E8281">
        <v>0</v>
      </c>
    </row>
    <row r="8282" spans="1:5">
      <c r="A8282">
        <v>6721</v>
      </c>
      <c r="B8282" t="s">
        <v>11230</v>
      </c>
      <c r="C8282">
        <v>1</v>
      </c>
      <c r="D8282">
        <v>3.8274338954007794</v>
      </c>
      <c r="E8282">
        <v>0</v>
      </c>
    </row>
    <row r="8283" spans="1:5">
      <c r="A8283">
        <v>6721</v>
      </c>
      <c r="B8283" t="s">
        <v>11231</v>
      </c>
      <c r="C8283">
        <v>1</v>
      </c>
      <c r="D8283">
        <v>3.8274338954007794</v>
      </c>
      <c r="E8283">
        <v>0</v>
      </c>
    </row>
    <row r="8284" spans="1:5">
      <c r="A8284">
        <v>6721</v>
      </c>
      <c r="B8284" t="s">
        <v>11232</v>
      </c>
      <c r="C8284">
        <v>1</v>
      </c>
      <c r="D8284">
        <v>3.8274338954007794</v>
      </c>
      <c r="E8284">
        <v>0</v>
      </c>
    </row>
    <row r="8285" spans="1:5">
      <c r="A8285">
        <v>6721</v>
      </c>
      <c r="B8285" t="s">
        <v>11233</v>
      </c>
      <c r="C8285">
        <v>1</v>
      </c>
      <c r="D8285">
        <v>3.8274338954007794</v>
      </c>
      <c r="E8285">
        <v>0</v>
      </c>
    </row>
    <row r="8286" spans="1:5">
      <c r="A8286">
        <v>6721</v>
      </c>
      <c r="B8286" t="s">
        <v>11234</v>
      </c>
      <c r="C8286">
        <v>1</v>
      </c>
      <c r="D8286">
        <v>3.8274338954007794</v>
      </c>
      <c r="E8286">
        <v>0</v>
      </c>
    </row>
    <row r="8287" spans="1:5">
      <c r="A8287">
        <v>6721</v>
      </c>
      <c r="B8287" t="s">
        <v>11235</v>
      </c>
      <c r="C8287">
        <v>1</v>
      </c>
      <c r="D8287">
        <v>3.8274338954007794</v>
      </c>
      <c r="E8287">
        <v>0</v>
      </c>
    </row>
    <row r="8288" spans="1:5">
      <c r="A8288">
        <v>6721</v>
      </c>
      <c r="B8288" t="s">
        <v>11236</v>
      </c>
      <c r="C8288">
        <v>1</v>
      </c>
      <c r="D8288">
        <v>3.8274338954007794</v>
      </c>
      <c r="E8288">
        <v>0</v>
      </c>
    </row>
    <row r="8289" spans="1:5">
      <c r="A8289">
        <v>6721</v>
      </c>
      <c r="B8289" t="s">
        <v>11237</v>
      </c>
      <c r="C8289">
        <v>1</v>
      </c>
      <c r="D8289">
        <v>3.8274338954007794</v>
      </c>
      <c r="E8289">
        <v>0</v>
      </c>
    </row>
    <row r="8290" spans="1:5">
      <c r="A8290">
        <v>6721</v>
      </c>
      <c r="B8290" t="s">
        <v>11238</v>
      </c>
      <c r="C8290">
        <v>1</v>
      </c>
      <c r="D8290">
        <v>3.8274338954007794</v>
      </c>
      <c r="E8290">
        <v>0</v>
      </c>
    </row>
    <row r="8291" spans="1:5">
      <c r="A8291">
        <v>6721</v>
      </c>
      <c r="B8291" t="s">
        <v>11239</v>
      </c>
      <c r="C8291">
        <v>1</v>
      </c>
      <c r="D8291">
        <v>3.8274338954007794</v>
      </c>
      <c r="E8291">
        <v>0</v>
      </c>
    </row>
    <row r="8292" spans="1:5">
      <c r="A8292">
        <v>6721</v>
      </c>
      <c r="B8292" t="s">
        <v>11240</v>
      </c>
      <c r="C8292">
        <v>1</v>
      </c>
      <c r="D8292">
        <v>3.8274338954007794</v>
      </c>
      <c r="E8292">
        <v>0</v>
      </c>
    </row>
    <row r="8293" spans="1:5">
      <c r="A8293">
        <v>6721</v>
      </c>
      <c r="B8293" t="s">
        <v>11241</v>
      </c>
      <c r="C8293">
        <v>1</v>
      </c>
      <c r="D8293">
        <v>3.8274338954007794</v>
      </c>
      <c r="E8293">
        <v>0</v>
      </c>
    </row>
    <row r="8294" spans="1:5">
      <c r="A8294">
        <v>6721</v>
      </c>
      <c r="B8294" t="s">
        <v>11242</v>
      </c>
      <c r="C8294">
        <v>1</v>
      </c>
      <c r="D8294">
        <v>3.8274338954007794</v>
      </c>
      <c r="E8294">
        <v>0</v>
      </c>
    </row>
    <row r="8295" spans="1:5">
      <c r="A8295">
        <v>6721</v>
      </c>
      <c r="B8295" t="s">
        <v>11243</v>
      </c>
      <c r="C8295">
        <v>1</v>
      </c>
      <c r="D8295">
        <v>3.8274338954007794</v>
      </c>
      <c r="E8295">
        <v>0</v>
      </c>
    </row>
    <row r="8296" spans="1:5">
      <c r="A8296">
        <v>6721</v>
      </c>
      <c r="B8296" t="s">
        <v>11244</v>
      </c>
      <c r="C8296">
        <v>1</v>
      </c>
      <c r="D8296">
        <v>3.8274338954007794</v>
      </c>
      <c r="E8296">
        <v>0</v>
      </c>
    </row>
    <row r="8297" spans="1:5">
      <c r="A8297">
        <v>6721</v>
      </c>
      <c r="B8297" t="s">
        <v>11245</v>
      </c>
      <c r="C8297">
        <v>1</v>
      </c>
      <c r="D8297">
        <v>3.8274338954007794</v>
      </c>
      <c r="E8297">
        <v>0</v>
      </c>
    </row>
    <row r="8298" spans="1:5">
      <c r="A8298">
        <v>6721</v>
      </c>
      <c r="B8298" t="s">
        <v>11246</v>
      </c>
      <c r="C8298">
        <v>1</v>
      </c>
      <c r="D8298">
        <v>3.8274338954007794</v>
      </c>
      <c r="E8298">
        <v>0</v>
      </c>
    </row>
    <row r="8299" spans="1:5">
      <c r="A8299">
        <v>6721</v>
      </c>
      <c r="B8299" t="s">
        <v>11247</v>
      </c>
      <c r="C8299">
        <v>1</v>
      </c>
      <c r="D8299">
        <v>3.8274338954007794</v>
      </c>
      <c r="E8299">
        <v>0</v>
      </c>
    </row>
    <row r="8300" spans="1:5">
      <c r="A8300">
        <v>6721</v>
      </c>
      <c r="B8300" t="s">
        <v>11248</v>
      </c>
      <c r="C8300">
        <v>1</v>
      </c>
      <c r="D8300">
        <v>3.8274338954007794</v>
      </c>
      <c r="E8300">
        <v>0</v>
      </c>
    </row>
    <row r="8301" spans="1:5">
      <c r="A8301">
        <v>6721</v>
      </c>
      <c r="B8301" t="s">
        <v>11249</v>
      </c>
      <c r="C8301">
        <v>1</v>
      </c>
      <c r="D8301">
        <v>3.8274338954007794</v>
      </c>
      <c r="E8301">
        <v>0</v>
      </c>
    </row>
    <row r="8302" spans="1:5">
      <c r="A8302">
        <v>6721</v>
      </c>
      <c r="B8302" t="s">
        <v>11250</v>
      </c>
      <c r="C8302">
        <v>1</v>
      </c>
      <c r="D8302">
        <v>3.8274338954007794</v>
      </c>
      <c r="E8302">
        <v>0</v>
      </c>
    </row>
    <row r="8303" spans="1:5">
      <c r="A8303">
        <v>6721</v>
      </c>
      <c r="B8303" t="s">
        <v>11251</v>
      </c>
      <c r="C8303">
        <v>1</v>
      </c>
      <c r="D8303">
        <v>3.8274338954007794</v>
      </c>
      <c r="E8303">
        <v>0</v>
      </c>
    </row>
    <row r="8304" spans="1:5">
      <c r="A8304">
        <v>6721</v>
      </c>
      <c r="B8304" t="s">
        <v>11252</v>
      </c>
      <c r="C8304">
        <v>1</v>
      </c>
      <c r="D8304">
        <v>3.8274338954007794</v>
      </c>
      <c r="E8304">
        <v>0</v>
      </c>
    </row>
    <row r="8305" spans="1:5">
      <c r="A8305">
        <v>6721</v>
      </c>
      <c r="B8305" t="s">
        <v>11253</v>
      </c>
      <c r="C8305">
        <v>1</v>
      </c>
      <c r="D8305">
        <v>3.8274338954007794</v>
      </c>
      <c r="E8305">
        <v>0</v>
      </c>
    </row>
    <row r="8306" spans="1:5">
      <c r="A8306">
        <v>6721</v>
      </c>
      <c r="B8306" t="s">
        <v>11254</v>
      </c>
      <c r="C8306">
        <v>1</v>
      </c>
      <c r="D8306">
        <v>3.8274338954007794</v>
      </c>
      <c r="E8306">
        <v>0</v>
      </c>
    </row>
    <row r="8307" spans="1:5">
      <c r="A8307">
        <v>6721</v>
      </c>
      <c r="B8307" t="s">
        <v>11255</v>
      </c>
      <c r="C8307">
        <v>1</v>
      </c>
      <c r="D8307">
        <v>3.8274338954007794</v>
      </c>
      <c r="E8307">
        <v>0</v>
      </c>
    </row>
    <row r="8308" spans="1:5">
      <c r="A8308">
        <v>6721</v>
      </c>
      <c r="B8308" t="s">
        <v>11256</v>
      </c>
      <c r="C8308">
        <v>1</v>
      </c>
      <c r="D8308">
        <v>3.8274338954007794</v>
      </c>
      <c r="E8308">
        <v>0</v>
      </c>
    </row>
    <row r="8309" spans="1:5">
      <c r="A8309">
        <v>6721</v>
      </c>
      <c r="B8309" t="s">
        <v>11257</v>
      </c>
      <c r="C8309">
        <v>1</v>
      </c>
      <c r="D8309">
        <v>3.8274338954007794</v>
      </c>
      <c r="E8309">
        <v>0</v>
      </c>
    </row>
    <row r="8310" spans="1:5">
      <c r="A8310">
        <v>6721</v>
      </c>
      <c r="B8310" t="s">
        <v>11258</v>
      </c>
      <c r="C8310">
        <v>1</v>
      </c>
      <c r="D8310">
        <v>3.8274338954007794</v>
      </c>
      <c r="E8310">
        <v>0</v>
      </c>
    </row>
    <row r="8311" spans="1:5">
      <c r="A8311">
        <v>6721</v>
      </c>
      <c r="B8311" t="s">
        <v>11259</v>
      </c>
      <c r="C8311">
        <v>1</v>
      </c>
      <c r="D8311">
        <v>3.8274338954007794</v>
      </c>
      <c r="E8311">
        <v>0</v>
      </c>
    </row>
    <row r="8312" spans="1:5">
      <c r="A8312">
        <v>6721</v>
      </c>
      <c r="B8312" t="s">
        <v>11260</v>
      </c>
      <c r="C8312">
        <v>1</v>
      </c>
      <c r="D8312">
        <v>3.8274338954007794</v>
      </c>
      <c r="E8312">
        <v>0</v>
      </c>
    </row>
    <row r="8313" spans="1:5">
      <c r="A8313">
        <v>6721</v>
      </c>
      <c r="B8313" t="s">
        <v>11261</v>
      </c>
      <c r="C8313">
        <v>1</v>
      </c>
      <c r="D8313">
        <v>3.8274338954007794</v>
      </c>
      <c r="E8313">
        <v>0</v>
      </c>
    </row>
    <row r="8314" spans="1:5">
      <c r="A8314">
        <v>6721</v>
      </c>
      <c r="B8314" t="s">
        <v>11262</v>
      </c>
      <c r="C8314">
        <v>1</v>
      </c>
      <c r="D8314">
        <v>3.8274338954007794</v>
      </c>
      <c r="E8314">
        <v>0</v>
      </c>
    </row>
    <row r="8315" spans="1:5">
      <c r="A8315">
        <v>6721</v>
      </c>
      <c r="B8315" t="s">
        <v>11263</v>
      </c>
      <c r="C8315">
        <v>1</v>
      </c>
      <c r="D8315">
        <v>3.8274338954007794</v>
      </c>
      <c r="E8315">
        <v>0</v>
      </c>
    </row>
    <row r="8316" spans="1:5">
      <c r="A8316">
        <v>6721</v>
      </c>
      <c r="B8316" t="s">
        <v>11264</v>
      </c>
      <c r="C8316">
        <v>1</v>
      </c>
      <c r="D8316">
        <v>3.8274338954007794</v>
      </c>
      <c r="E8316">
        <v>0</v>
      </c>
    </row>
    <row r="8317" spans="1:5">
      <c r="A8317">
        <v>6721</v>
      </c>
      <c r="B8317" t="s">
        <v>11265</v>
      </c>
      <c r="C8317">
        <v>1</v>
      </c>
      <c r="D8317">
        <v>3.8274338954007794</v>
      </c>
      <c r="E8317">
        <v>0</v>
      </c>
    </row>
    <row r="8318" spans="1:5">
      <c r="A8318">
        <v>6721</v>
      </c>
      <c r="B8318" t="s">
        <v>11266</v>
      </c>
      <c r="C8318">
        <v>1</v>
      </c>
      <c r="D8318">
        <v>3.8274338954007794</v>
      </c>
      <c r="E8318">
        <v>0</v>
      </c>
    </row>
    <row r="8319" spans="1:5">
      <c r="A8319">
        <v>6721</v>
      </c>
      <c r="B8319" t="s">
        <v>11267</v>
      </c>
      <c r="C8319">
        <v>1</v>
      </c>
      <c r="D8319">
        <v>3.8274338954007794</v>
      </c>
      <c r="E8319">
        <v>0</v>
      </c>
    </row>
    <row r="8320" spans="1:5">
      <c r="A8320">
        <v>6721</v>
      </c>
      <c r="B8320" t="s">
        <v>11268</v>
      </c>
      <c r="C8320">
        <v>1</v>
      </c>
      <c r="D8320">
        <v>3.8274338954007794</v>
      </c>
      <c r="E8320">
        <v>0</v>
      </c>
    </row>
    <row r="8321" spans="1:5">
      <c r="A8321">
        <v>6721</v>
      </c>
      <c r="B8321" t="s">
        <v>11269</v>
      </c>
      <c r="C8321">
        <v>1</v>
      </c>
      <c r="D8321">
        <v>3.8274338954007794</v>
      </c>
      <c r="E8321">
        <v>0</v>
      </c>
    </row>
    <row r="8322" spans="1:5">
      <c r="A8322">
        <v>6721</v>
      </c>
      <c r="B8322" t="s">
        <v>11270</v>
      </c>
      <c r="C8322">
        <v>1</v>
      </c>
      <c r="D8322">
        <v>3.8274338954007794</v>
      </c>
      <c r="E8322">
        <v>0</v>
      </c>
    </row>
    <row r="8323" spans="1:5">
      <c r="A8323">
        <v>6721</v>
      </c>
      <c r="B8323" t="s">
        <v>11271</v>
      </c>
      <c r="C8323">
        <v>1</v>
      </c>
      <c r="D8323">
        <v>3.8274338954007794</v>
      </c>
      <c r="E8323">
        <v>0</v>
      </c>
    </row>
    <row r="8324" spans="1:5">
      <c r="A8324">
        <v>6721</v>
      </c>
      <c r="B8324" t="s">
        <v>11272</v>
      </c>
      <c r="C8324">
        <v>1</v>
      </c>
      <c r="D8324">
        <v>3.8274338954007794</v>
      </c>
      <c r="E8324">
        <v>0</v>
      </c>
    </row>
    <row r="8325" spans="1:5">
      <c r="A8325">
        <v>6721</v>
      </c>
      <c r="B8325" t="s">
        <v>11273</v>
      </c>
      <c r="C8325">
        <v>1</v>
      </c>
      <c r="D8325">
        <v>3.8274338954007794</v>
      </c>
      <c r="E8325">
        <v>0</v>
      </c>
    </row>
    <row r="8326" spans="1:5">
      <c r="A8326">
        <v>6721</v>
      </c>
      <c r="B8326" t="s">
        <v>11274</v>
      </c>
      <c r="C8326">
        <v>1</v>
      </c>
      <c r="D8326">
        <v>3.8274338954007794</v>
      </c>
      <c r="E8326">
        <v>0</v>
      </c>
    </row>
    <row r="8327" spans="1:5">
      <c r="A8327">
        <v>6721</v>
      </c>
      <c r="B8327" t="s">
        <v>11275</v>
      </c>
      <c r="C8327">
        <v>1</v>
      </c>
      <c r="D8327">
        <v>3.8274338954007794</v>
      </c>
      <c r="E8327">
        <v>0</v>
      </c>
    </row>
    <row r="8328" spans="1:5">
      <c r="A8328">
        <v>6721</v>
      </c>
      <c r="B8328" t="s">
        <v>11276</v>
      </c>
      <c r="C8328">
        <v>1</v>
      </c>
      <c r="D8328">
        <v>3.8274338954007794</v>
      </c>
      <c r="E8328">
        <v>0</v>
      </c>
    </row>
    <row r="8329" spans="1:5">
      <c r="A8329">
        <v>6721</v>
      </c>
      <c r="B8329" t="s">
        <v>11277</v>
      </c>
      <c r="C8329">
        <v>1</v>
      </c>
      <c r="D8329">
        <v>3.8274338954007794</v>
      </c>
      <c r="E8329">
        <v>0</v>
      </c>
    </row>
    <row r="8330" spans="1:5">
      <c r="A8330">
        <v>6721</v>
      </c>
      <c r="B8330" t="s">
        <v>11278</v>
      </c>
      <c r="C8330">
        <v>1</v>
      </c>
      <c r="D8330">
        <v>3.8274338954007794</v>
      </c>
      <c r="E8330">
        <v>0</v>
      </c>
    </row>
    <row r="8331" spans="1:5">
      <c r="A8331">
        <v>6721</v>
      </c>
      <c r="B8331" t="s">
        <v>11279</v>
      </c>
      <c r="C8331">
        <v>1</v>
      </c>
      <c r="D8331">
        <v>3.8274338954007794</v>
      </c>
      <c r="E8331">
        <v>0</v>
      </c>
    </row>
    <row r="8332" spans="1:5">
      <c r="A8332">
        <v>6721</v>
      </c>
      <c r="B8332" t="s">
        <v>11280</v>
      </c>
      <c r="C8332">
        <v>1</v>
      </c>
      <c r="D8332">
        <v>3.8274338954007794</v>
      </c>
      <c r="E8332">
        <v>0</v>
      </c>
    </row>
    <row r="8333" spans="1:5">
      <c r="A8333">
        <v>6721</v>
      </c>
      <c r="B8333" t="s">
        <v>11281</v>
      </c>
      <c r="C8333">
        <v>1</v>
      </c>
      <c r="D8333">
        <v>3.8274338954007794</v>
      </c>
      <c r="E8333">
        <v>0</v>
      </c>
    </row>
    <row r="8334" spans="1:5">
      <c r="A8334">
        <v>6721</v>
      </c>
      <c r="B8334" t="s">
        <v>11282</v>
      </c>
      <c r="C8334">
        <v>1</v>
      </c>
      <c r="D8334">
        <v>3.8274338954007794</v>
      </c>
      <c r="E8334">
        <v>0</v>
      </c>
    </row>
    <row r="8335" spans="1:5">
      <c r="A8335">
        <v>6721</v>
      </c>
      <c r="B8335" t="s">
        <v>11283</v>
      </c>
      <c r="C8335">
        <v>1</v>
      </c>
      <c r="D8335">
        <v>3.8274338954007794</v>
      </c>
      <c r="E8335">
        <v>0</v>
      </c>
    </row>
    <row r="8336" spans="1:5">
      <c r="A8336">
        <v>6721</v>
      </c>
      <c r="B8336" t="s">
        <v>5972</v>
      </c>
      <c r="C8336">
        <v>1</v>
      </c>
      <c r="D8336">
        <v>3.8274338954007794</v>
      </c>
      <c r="E8336">
        <v>0</v>
      </c>
    </row>
    <row r="8337" spans="1:5">
      <c r="A8337">
        <v>6721</v>
      </c>
      <c r="B8337" t="s">
        <v>11284</v>
      </c>
      <c r="C8337">
        <v>1</v>
      </c>
      <c r="D8337">
        <v>3.8274338954007794</v>
      </c>
      <c r="E8337">
        <v>0</v>
      </c>
    </row>
    <row r="8338" spans="1:5">
      <c r="A8338">
        <v>6721</v>
      </c>
      <c r="B8338" t="s">
        <v>11285</v>
      </c>
      <c r="C8338">
        <v>1</v>
      </c>
      <c r="D8338">
        <v>3.8274338954007794</v>
      </c>
      <c r="E8338">
        <v>0</v>
      </c>
    </row>
    <row r="8339" spans="1:5">
      <c r="A8339">
        <v>6721</v>
      </c>
      <c r="B8339" t="s">
        <v>11286</v>
      </c>
      <c r="C8339">
        <v>1</v>
      </c>
      <c r="D8339">
        <v>3.8274338954007794</v>
      </c>
      <c r="E8339">
        <v>0</v>
      </c>
    </row>
    <row r="8340" spans="1:5">
      <c r="A8340">
        <v>6721</v>
      </c>
      <c r="B8340" t="s">
        <v>11287</v>
      </c>
      <c r="C8340">
        <v>1</v>
      </c>
      <c r="D8340">
        <v>3.8274338954007794</v>
      </c>
      <c r="E8340">
        <v>0</v>
      </c>
    </row>
    <row r="8341" spans="1:5">
      <c r="A8341">
        <v>6721</v>
      </c>
      <c r="B8341" t="s">
        <v>11288</v>
      </c>
      <c r="C8341">
        <v>1</v>
      </c>
      <c r="D8341">
        <v>3.8274338954007794</v>
      </c>
      <c r="E8341">
        <v>0</v>
      </c>
    </row>
    <row r="8342" spans="1:5">
      <c r="A8342">
        <v>6721</v>
      </c>
      <c r="B8342" t="s">
        <v>11289</v>
      </c>
      <c r="C8342">
        <v>1</v>
      </c>
      <c r="D8342">
        <v>3.8274338954007794</v>
      </c>
      <c r="E8342">
        <v>0</v>
      </c>
    </row>
    <row r="8343" spans="1:5">
      <c r="A8343">
        <v>6721</v>
      </c>
      <c r="B8343" t="s">
        <v>11290</v>
      </c>
      <c r="C8343">
        <v>1</v>
      </c>
      <c r="D8343">
        <v>3.8274338954007794</v>
      </c>
      <c r="E8343">
        <v>0</v>
      </c>
    </row>
    <row r="8344" spans="1:5">
      <c r="A8344">
        <v>6721</v>
      </c>
      <c r="B8344" t="s">
        <v>11291</v>
      </c>
      <c r="C8344">
        <v>1</v>
      </c>
      <c r="D8344">
        <v>3.8274338954007794</v>
      </c>
      <c r="E8344">
        <v>0</v>
      </c>
    </row>
    <row r="8345" spans="1:5">
      <c r="A8345">
        <v>6721</v>
      </c>
      <c r="B8345" t="s">
        <v>11292</v>
      </c>
      <c r="C8345">
        <v>1</v>
      </c>
      <c r="D8345">
        <v>3.8274338954007794</v>
      </c>
      <c r="E8345">
        <v>0</v>
      </c>
    </row>
    <row r="8346" spans="1:5">
      <c r="A8346">
        <v>6721</v>
      </c>
      <c r="B8346" t="s">
        <v>11293</v>
      </c>
      <c r="C8346">
        <v>1</v>
      </c>
      <c r="D8346">
        <v>3.8274338954007794</v>
      </c>
      <c r="E8346">
        <v>0</v>
      </c>
    </row>
    <row r="8347" spans="1:5">
      <c r="A8347">
        <v>6721</v>
      </c>
      <c r="B8347" t="s">
        <v>11294</v>
      </c>
      <c r="C8347">
        <v>1</v>
      </c>
      <c r="D8347">
        <v>3.8274338954007794</v>
      </c>
      <c r="E8347">
        <v>0</v>
      </c>
    </row>
    <row r="8348" spans="1:5">
      <c r="A8348">
        <v>6721</v>
      </c>
      <c r="B8348" t="s">
        <v>11295</v>
      </c>
      <c r="C8348">
        <v>1</v>
      </c>
      <c r="D8348">
        <v>3.8274338954007794</v>
      </c>
      <c r="E8348">
        <v>0</v>
      </c>
    </row>
    <row r="8349" spans="1:5">
      <c r="A8349">
        <v>6721</v>
      </c>
      <c r="B8349" t="s">
        <v>11296</v>
      </c>
      <c r="C8349">
        <v>1</v>
      </c>
      <c r="D8349">
        <v>3.8274338954007794</v>
      </c>
      <c r="E8349">
        <v>0</v>
      </c>
    </row>
    <row r="8350" spans="1:5">
      <c r="A8350">
        <v>6721</v>
      </c>
      <c r="B8350" t="s">
        <v>11297</v>
      </c>
      <c r="C8350">
        <v>1</v>
      </c>
      <c r="D8350">
        <v>3.8274338954007794</v>
      </c>
      <c r="E8350">
        <v>0</v>
      </c>
    </row>
    <row r="8351" spans="1:5">
      <c r="A8351">
        <v>6721</v>
      </c>
      <c r="B8351" t="s">
        <v>11298</v>
      </c>
      <c r="C8351">
        <v>1</v>
      </c>
      <c r="D8351">
        <v>3.8274338954007794</v>
      </c>
      <c r="E8351">
        <v>0</v>
      </c>
    </row>
    <row r="8352" spans="1:5">
      <c r="A8352">
        <v>6721</v>
      </c>
      <c r="B8352" t="s">
        <v>11299</v>
      </c>
      <c r="C8352">
        <v>1</v>
      </c>
      <c r="D8352">
        <v>3.8274338954007794</v>
      </c>
      <c r="E8352">
        <v>0</v>
      </c>
    </row>
    <row r="8353" spans="1:5">
      <c r="A8353">
        <v>6721</v>
      </c>
      <c r="B8353" t="s">
        <v>11300</v>
      </c>
      <c r="C8353">
        <v>1</v>
      </c>
      <c r="D8353">
        <v>3.8274338954007794</v>
      </c>
      <c r="E8353">
        <v>0</v>
      </c>
    </row>
    <row r="8354" spans="1:5">
      <c r="A8354">
        <v>6721</v>
      </c>
      <c r="B8354" t="s">
        <v>11301</v>
      </c>
      <c r="C8354">
        <v>1</v>
      </c>
      <c r="D8354">
        <v>3.8274338954007794</v>
      </c>
      <c r="E8354">
        <v>0</v>
      </c>
    </row>
    <row r="8355" spans="1:5">
      <c r="A8355">
        <v>6721</v>
      </c>
      <c r="B8355" t="s">
        <v>11302</v>
      </c>
      <c r="C8355">
        <v>1</v>
      </c>
      <c r="D8355">
        <v>3.8274338954007794</v>
      </c>
      <c r="E8355">
        <v>0</v>
      </c>
    </row>
    <row r="8356" spans="1:5">
      <c r="A8356">
        <v>6721</v>
      </c>
      <c r="B8356" t="s">
        <v>11303</v>
      </c>
      <c r="C8356">
        <v>1</v>
      </c>
      <c r="D8356">
        <v>3.8274338954007794</v>
      </c>
      <c r="E8356">
        <v>0</v>
      </c>
    </row>
    <row r="8357" spans="1:5">
      <c r="A8357">
        <v>6721</v>
      </c>
      <c r="B8357" t="s">
        <v>11304</v>
      </c>
      <c r="C8357">
        <v>1</v>
      </c>
      <c r="D8357">
        <v>3.8274338954007794</v>
      </c>
      <c r="E8357">
        <v>0</v>
      </c>
    </row>
    <row r="8358" spans="1:5">
      <c r="A8358">
        <v>6721</v>
      </c>
      <c r="B8358" t="s">
        <v>11305</v>
      </c>
      <c r="C8358">
        <v>1</v>
      </c>
      <c r="D8358">
        <v>3.8274338954007794</v>
      </c>
      <c r="E8358">
        <v>0</v>
      </c>
    </row>
    <row r="8359" spans="1:5">
      <c r="A8359">
        <v>6721</v>
      </c>
      <c r="B8359" t="s">
        <v>11306</v>
      </c>
      <c r="C8359">
        <v>1</v>
      </c>
      <c r="D8359">
        <v>3.8274338954007794</v>
      </c>
      <c r="E8359">
        <v>0</v>
      </c>
    </row>
    <row r="8360" spans="1:5">
      <c r="A8360">
        <v>6721</v>
      </c>
      <c r="B8360" t="s">
        <v>11307</v>
      </c>
      <c r="C8360">
        <v>1</v>
      </c>
      <c r="D8360">
        <v>3.8274338954007794</v>
      </c>
      <c r="E8360">
        <v>0</v>
      </c>
    </row>
    <row r="8361" spans="1:5">
      <c r="A8361">
        <v>6721</v>
      </c>
      <c r="B8361" t="s">
        <v>11308</v>
      </c>
      <c r="C8361">
        <v>1</v>
      </c>
      <c r="D8361">
        <v>3.8274338954007794</v>
      </c>
      <c r="E8361">
        <v>0</v>
      </c>
    </row>
    <row r="8362" spans="1:5">
      <c r="A8362">
        <v>6721</v>
      </c>
      <c r="B8362" t="s">
        <v>11309</v>
      </c>
      <c r="C8362">
        <v>1</v>
      </c>
      <c r="D8362">
        <v>3.8274338954007794</v>
      </c>
      <c r="E8362">
        <v>0</v>
      </c>
    </row>
    <row r="8363" spans="1:5">
      <c r="A8363">
        <v>6721</v>
      </c>
      <c r="B8363" t="s">
        <v>11310</v>
      </c>
      <c r="C8363">
        <v>1</v>
      </c>
      <c r="D8363">
        <v>3.8274338954007794</v>
      </c>
      <c r="E8363">
        <v>0</v>
      </c>
    </row>
    <row r="8364" spans="1:5">
      <c r="A8364">
        <v>6721</v>
      </c>
      <c r="B8364" t="s">
        <v>11311</v>
      </c>
      <c r="C8364">
        <v>1</v>
      </c>
      <c r="D8364">
        <v>3.8274338954007794</v>
      </c>
      <c r="E8364">
        <v>0</v>
      </c>
    </row>
    <row r="8365" spans="1:5">
      <c r="A8365">
        <v>6721</v>
      </c>
      <c r="B8365" t="s">
        <v>3642</v>
      </c>
      <c r="C8365">
        <v>1</v>
      </c>
      <c r="D8365">
        <v>3.8274338954007794</v>
      </c>
      <c r="E8365">
        <v>0</v>
      </c>
    </row>
    <row r="8366" spans="1:5">
      <c r="A8366">
        <v>6721</v>
      </c>
      <c r="B8366" t="s">
        <v>11312</v>
      </c>
      <c r="C8366">
        <v>1</v>
      </c>
      <c r="D8366">
        <v>3.8274338954007794</v>
      </c>
      <c r="E8366">
        <v>0</v>
      </c>
    </row>
    <row r="8367" spans="1:5">
      <c r="A8367">
        <v>6721</v>
      </c>
      <c r="B8367" t="s">
        <v>11313</v>
      </c>
      <c r="C8367">
        <v>1</v>
      </c>
      <c r="D8367">
        <v>3.8274338954007794</v>
      </c>
      <c r="E8367">
        <v>0</v>
      </c>
    </row>
    <row r="8368" spans="1:5">
      <c r="A8368">
        <v>6721</v>
      </c>
      <c r="B8368" t="s">
        <v>3643</v>
      </c>
      <c r="C8368">
        <v>1</v>
      </c>
      <c r="D8368">
        <v>3.8274338954007794</v>
      </c>
      <c r="E8368">
        <v>0</v>
      </c>
    </row>
    <row r="8369" spans="1:5">
      <c r="A8369">
        <v>6721</v>
      </c>
      <c r="B8369" t="s">
        <v>11314</v>
      </c>
      <c r="C8369">
        <v>1</v>
      </c>
      <c r="D8369">
        <v>3.8274338954007794</v>
      </c>
      <c r="E8369">
        <v>0</v>
      </c>
    </row>
    <row r="8370" spans="1:5">
      <c r="A8370">
        <v>6721</v>
      </c>
      <c r="B8370" t="s">
        <v>11315</v>
      </c>
      <c r="C8370">
        <v>1</v>
      </c>
      <c r="D8370">
        <v>3.8274338954007794</v>
      </c>
      <c r="E8370">
        <v>0</v>
      </c>
    </row>
    <row r="8371" spans="1:5">
      <c r="A8371">
        <v>6721</v>
      </c>
      <c r="B8371" t="s">
        <v>11316</v>
      </c>
      <c r="C8371">
        <v>1</v>
      </c>
      <c r="D8371">
        <v>3.8274338954007794</v>
      </c>
      <c r="E8371">
        <v>0</v>
      </c>
    </row>
    <row r="8372" spans="1:5">
      <c r="A8372">
        <v>6721</v>
      </c>
      <c r="B8372" t="s">
        <v>5935</v>
      </c>
      <c r="C8372">
        <v>1</v>
      </c>
      <c r="D8372">
        <v>3.8274338954007794</v>
      </c>
      <c r="E8372">
        <v>0</v>
      </c>
    </row>
    <row r="8373" spans="1:5">
      <c r="A8373">
        <v>6721</v>
      </c>
      <c r="B8373" t="s">
        <v>11317</v>
      </c>
      <c r="C8373">
        <v>1</v>
      </c>
      <c r="D8373">
        <v>3.8274338954007794</v>
      </c>
      <c r="E8373">
        <v>0</v>
      </c>
    </row>
    <row r="8374" spans="1:5">
      <c r="A8374">
        <v>6721</v>
      </c>
      <c r="B8374" t="s">
        <v>11318</v>
      </c>
      <c r="C8374">
        <v>1</v>
      </c>
      <c r="D8374">
        <v>3.8274338954007794</v>
      </c>
      <c r="E8374">
        <v>0</v>
      </c>
    </row>
    <row r="8375" spans="1:5">
      <c r="A8375">
        <v>6721</v>
      </c>
      <c r="B8375" t="s">
        <v>11319</v>
      </c>
      <c r="C8375">
        <v>1</v>
      </c>
      <c r="D8375">
        <v>3.8274338954007794</v>
      </c>
      <c r="E8375">
        <v>0</v>
      </c>
    </row>
    <row r="8376" spans="1:5">
      <c r="A8376">
        <v>6721</v>
      </c>
      <c r="B8376" t="s">
        <v>11320</v>
      </c>
      <c r="C8376">
        <v>1</v>
      </c>
      <c r="D8376">
        <v>3.8274338954007794</v>
      </c>
      <c r="E8376">
        <v>0</v>
      </c>
    </row>
    <row r="8377" spans="1:5">
      <c r="A8377">
        <v>6721</v>
      </c>
      <c r="B8377" t="s">
        <v>11321</v>
      </c>
      <c r="C8377">
        <v>1</v>
      </c>
      <c r="D8377">
        <v>3.8274338954007794</v>
      </c>
      <c r="E8377">
        <v>0</v>
      </c>
    </row>
    <row r="8378" spans="1:5">
      <c r="A8378">
        <v>6721</v>
      </c>
      <c r="B8378" t="s">
        <v>11322</v>
      </c>
      <c r="C8378">
        <v>1</v>
      </c>
      <c r="D8378">
        <v>3.8274338954007794</v>
      </c>
      <c r="E8378">
        <v>0</v>
      </c>
    </row>
    <row r="8379" spans="1:5">
      <c r="A8379">
        <v>6721</v>
      </c>
      <c r="B8379" t="s">
        <v>11323</v>
      </c>
      <c r="C8379">
        <v>1</v>
      </c>
      <c r="D8379">
        <v>3.8274338954007794</v>
      </c>
      <c r="E8379">
        <v>0</v>
      </c>
    </row>
    <row r="8380" spans="1:5">
      <c r="A8380">
        <v>6721</v>
      </c>
      <c r="B8380" t="s">
        <v>11324</v>
      </c>
      <c r="C8380">
        <v>1</v>
      </c>
      <c r="D8380">
        <v>3.8274338954007794</v>
      </c>
      <c r="E8380">
        <v>0</v>
      </c>
    </row>
    <row r="8381" spans="1:5">
      <c r="A8381">
        <v>6721</v>
      </c>
      <c r="B8381" t="s">
        <v>11325</v>
      </c>
      <c r="C8381">
        <v>1</v>
      </c>
      <c r="D8381">
        <v>3.8274338954007794</v>
      </c>
      <c r="E8381">
        <v>0</v>
      </c>
    </row>
    <row r="8382" spans="1:5">
      <c r="A8382">
        <v>6721</v>
      </c>
      <c r="B8382" t="s">
        <v>11326</v>
      </c>
      <c r="C8382">
        <v>1</v>
      </c>
      <c r="D8382">
        <v>3.8274338954007794</v>
      </c>
      <c r="E8382">
        <v>0</v>
      </c>
    </row>
    <row r="8383" spans="1:5">
      <c r="A8383">
        <v>6721</v>
      </c>
      <c r="B8383" t="s">
        <v>7372</v>
      </c>
      <c r="C8383">
        <v>1</v>
      </c>
      <c r="D8383">
        <v>3.8274338954007794</v>
      </c>
      <c r="E8383">
        <v>0</v>
      </c>
    </row>
    <row r="8384" spans="1:5">
      <c r="A8384">
        <v>6721</v>
      </c>
      <c r="B8384" t="s">
        <v>11327</v>
      </c>
      <c r="C8384">
        <v>1</v>
      </c>
      <c r="D8384">
        <v>3.8274338954007794</v>
      </c>
      <c r="E8384">
        <v>0</v>
      </c>
    </row>
    <row r="8385" spans="1:5">
      <c r="A8385">
        <v>6721</v>
      </c>
      <c r="B8385" t="s">
        <v>11328</v>
      </c>
      <c r="C8385">
        <v>1</v>
      </c>
      <c r="D8385">
        <v>3.8274338954007794</v>
      </c>
      <c r="E8385">
        <v>0</v>
      </c>
    </row>
    <row r="8386" spans="1:5">
      <c r="A8386">
        <v>6721</v>
      </c>
      <c r="B8386" t="s">
        <v>11329</v>
      </c>
      <c r="C8386">
        <v>1</v>
      </c>
      <c r="D8386">
        <v>3.8274338954007794</v>
      </c>
      <c r="E8386">
        <v>0</v>
      </c>
    </row>
    <row r="8387" spans="1:5">
      <c r="A8387">
        <v>6721</v>
      </c>
      <c r="B8387" t="s">
        <v>11330</v>
      </c>
      <c r="C8387">
        <v>1</v>
      </c>
      <c r="D8387">
        <v>3.8274338954007794</v>
      </c>
      <c r="E8387">
        <v>0</v>
      </c>
    </row>
    <row r="8388" spans="1:5">
      <c r="A8388">
        <v>6721</v>
      </c>
      <c r="B8388" t="s">
        <v>11331</v>
      </c>
      <c r="C8388">
        <v>1</v>
      </c>
      <c r="D8388">
        <v>3.8274338954007794</v>
      </c>
      <c r="E8388">
        <v>0</v>
      </c>
    </row>
    <row r="8389" spans="1:5">
      <c r="A8389">
        <v>6721</v>
      </c>
      <c r="B8389" t="s">
        <v>11332</v>
      </c>
      <c r="C8389">
        <v>1</v>
      </c>
      <c r="D8389">
        <v>3.8274338954007794</v>
      </c>
      <c r="E8389">
        <v>0</v>
      </c>
    </row>
    <row r="8390" spans="1:5">
      <c r="A8390">
        <v>6721</v>
      </c>
      <c r="B8390" t="s">
        <v>11333</v>
      </c>
      <c r="C8390">
        <v>1</v>
      </c>
      <c r="D8390">
        <v>3.8274338954007794</v>
      </c>
      <c r="E8390">
        <v>0</v>
      </c>
    </row>
    <row r="8391" spans="1:5">
      <c r="A8391">
        <v>6721</v>
      </c>
      <c r="B8391" t="s">
        <v>11334</v>
      </c>
      <c r="C8391">
        <v>1</v>
      </c>
      <c r="D8391">
        <v>3.8274338954007794</v>
      </c>
      <c r="E8391">
        <v>0</v>
      </c>
    </row>
    <row r="8392" spans="1:5">
      <c r="A8392">
        <v>6721</v>
      </c>
      <c r="B8392" t="s">
        <v>11335</v>
      </c>
      <c r="C8392">
        <v>1</v>
      </c>
      <c r="D8392">
        <v>3.8274338954007794</v>
      </c>
      <c r="E8392">
        <v>0</v>
      </c>
    </row>
    <row r="8393" spans="1:5">
      <c r="A8393">
        <v>6721</v>
      </c>
      <c r="B8393" t="s">
        <v>11336</v>
      </c>
      <c r="C8393">
        <v>1</v>
      </c>
      <c r="D8393">
        <v>3.8274338954007794</v>
      </c>
      <c r="E8393">
        <v>0</v>
      </c>
    </row>
    <row r="8394" spans="1:5">
      <c r="A8394">
        <v>6721</v>
      </c>
      <c r="B8394" t="s">
        <v>5052</v>
      </c>
      <c r="C8394">
        <v>1</v>
      </c>
      <c r="D8394">
        <v>3.8274338954007794</v>
      </c>
      <c r="E8394">
        <v>0</v>
      </c>
    </row>
    <row r="8395" spans="1:5">
      <c r="A8395">
        <v>6721</v>
      </c>
      <c r="B8395" t="s">
        <v>11337</v>
      </c>
      <c r="C8395">
        <v>1</v>
      </c>
      <c r="D8395">
        <v>3.8274338954007794</v>
      </c>
      <c r="E8395">
        <v>0</v>
      </c>
    </row>
    <row r="8396" spans="1:5">
      <c r="A8396">
        <v>6721</v>
      </c>
      <c r="B8396" t="s">
        <v>11338</v>
      </c>
      <c r="C8396">
        <v>1</v>
      </c>
      <c r="D8396">
        <v>3.8274338954007794</v>
      </c>
      <c r="E8396">
        <v>0</v>
      </c>
    </row>
    <row r="8397" spans="1:5">
      <c r="A8397">
        <v>6721</v>
      </c>
      <c r="B8397" t="s">
        <v>11339</v>
      </c>
      <c r="C8397">
        <v>1</v>
      </c>
      <c r="D8397">
        <v>3.8274338954007794</v>
      </c>
      <c r="E8397">
        <v>0</v>
      </c>
    </row>
    <row r="8398" spans="1:5">
      <c r="A8398">
        <v>6721</v>
      </c>
      <c r="B8398" t="s">
        <v>11340</v>
      </c>
      <c r="C8398">
        <v>1</v>
      </c>
      <c r="D8398">
        <v>3.8274338954007794</v>
      </c>
      <c r="E8398">
        <v>0</v>
      </c>
    </row>
    <row r="8399" spans="1:5">
      <c r="A8399">
        <v>6721</v>
      </c>
      <c r="B8399" t="s">
        <v>11341</v>
      </c>
      <c r="C8399">
        <v>1</v>
      </c>
      <c r="D8399">
        <v>3.8274338954007794</v>
      </c>
      <c r="E8399">
        <v>0</v>
      </c>
    </row>
    <row r="8400" spans="1:5">
      <c r="A8400">
        <v>6721</v>
      </c>
      <c r="B8400" t="s">
        <v>11342</v>
      </c>
      <c r="C8400">
        <v>1</v>
      </c>
      <c r="D8400">
        <v>3.8274338954007794</v>
      </c>
      <c r="E8400">
        <v>0</v>
      </c>
    </row>
    <row r="8401" spans="1:5">
      <c r="A8401">
        <v>6721</v>
      </c>
      <c r="B8401" t="s">
        <v>11343</v>
      </c>
      <c r="C8401">
        <v>1</v>
      </c>
      <c r="D8401">
        <v>3.8274338954007794</v>
      </c>
      <c r="E8401">
        <v>0</v>
      </c>
    </row>
    <row r="8402" spans="1:5">
      <c r="A8402">
        <v>6721</v>
      </c>
      <c r="B8402" t="s">
        <v>11344</v>
      </c>
      <c r="C8402">
        <v>1</v>
      </c>
      <c r="D8402">
        <v>3.8274338954007794</v>
      </c>
      <c r="E8402">
        <v>0</v>
      </c>
    </row>
    <row r="8403" spans="1:5">
      <c r="A8403">
        <v>6721</v>
      </c>
      <c r="B8403" t="s">
        <v>11345</v>
      </c>
      <c r="C8403">
        <v>1</v>
      </c>
      <c r="D8403">
        <v>3.8274338954007794</v>
      </c>
      <c r="E8403">
        <v>0</v>
      </c>
    </row>
    <row r="8404" spans="1:5">
      <c r="A8404">
        <v>6721</v>
      </c>
      <c r="B8404" t="s">
        <v>11346</v>
      </c>
      <c r="C8404">
        <v>1</v>
      </c>
      <c r="D8404">
        <v>3.8274338954007794</v>
      </c>
      <c r="E8404">
        <v>0</v>
      </c>
    </row>
    <row r="8405" spans="1:5">
      <c r="A8405">
        <v>6721</v>
      </c>
      <c r="B8405" t="s">
        <v>11347</v>
      </c>
      <c r="C8405">
        <v>1</v>
      </c>
      <c r="D8405">
        <v>3.8274338954007794</v>
      </c>
      <c r="E8405">
        <v>0</v>
      </c>
    </row>
    <row r="8406" spans="1:5">
      <c r="A8406">
        <v>6721</v>
      </c>
      <c r="B8406" t="s">
        <v>11348</v>
      </c>
      <c r="C8406">
        <v>1</v>
      </c>
      <c r="D8406">
        <v>3.8274338954007794</v>
      </c>
      <c r="E8406">
        <v>0</v>
      </c>
    </row>
    <row r="8407" spans="1:5">
      <c r="A8407">
        <v>6721</v>
      </c>
      <c r="B8407" t="s">
        <v>11349</v>
      </c>
      <c r="C8407">
        <v>1</v>
      </c>
      <c r="D8407">
        <v>3.8274338954007794</v>
      </c>
      <c r="E8407">
        <v>0</v>
      </c>
    </row>
    <row r="8408" spans="1:5">
      <c r="A8408">
        <v>6721</v>
      </c>
      <c r="B8408" t="s">
        <v>11350</v>
      </c>
      <c r="C8408">
        <v>1</v>
      </c>
      <c r="D8408">
        <v>3.8274338954007794</v>
      </c>
      <c r="E8408">
        <v>0</v>
      </c>
    </row>
    <row r="8409" spans="1:5">
      <c r="A8409">
        <v>6721</v>
      </c>
      <c r="B8409" t="s">
        <v>11351</v>
      </c>
      <c r="C8409">
        <v>1</v>
      </c>
      <c r="D8409">
        <v>3.8274338954007794</v>
      </c>
      <c r="E8409">
        <v>0</v>
      </c>
    </row>
    <row r="8410" spans="1:5">
      <c r="A8410">
        <v>6721</v>
      </c>
      <c r="B8410" t="s">
        <v>11352</v>
      </c>
      <c r="C8410">
        <v>1</v>
      </c>
      <c r="D8410">
        <v>3.8274338954007794</v>
      </c>
      <c r="E8410">
        <v>0</v>
      </c>
    </row>
    <row r="8411" spans="1:5">
      <c r="A8411">
        <v>6721</v>
      </c>
      <c r="B8411" t="s">
        <v>11353</v>
      </c>
      <c r="C8411">
        <v>1</v>
      </c>
      <c r="D8411">
        <v>3.8274338954007794</v>
      </c>
      <c r="E8411">
        <v>0</v>
      </c>
    </row>
    <row r="8412" spans="1:5">
      <c r="A8412">
        <v>6721</v>
      </c>
      <c r="B8412" t="s">
        <v>11354</v>
      </c>
      <c r="C8412">
        <v>1</v>
      </c>
      <c r="D8412">
        <v>3.8274338954007794</v>
      </c>
      <c r="E8412">
        <v>0</v>
      </c>
    </row>
    <row r="8413" spans="1:5">
      <c r="A8413">
        <v>6721</v>
      </c>
      <c r="B8413" t="s">
        <v>11355</v>
      </c>
      <c r="C8413">
        <v>1</v>
      </c>
      <c r="D8413">
        <v>3.8274338954007794</v>
      </c>
      <c r="E8413">
        <v>0</v>
      </c>
    </row>
    <row r="8414" spans="1:5">
      <c r="A8414">
        <v>6721</v>
      </c>
      <c r="B8414" t="s">
        <v>11356</v>
      </c>
      <c r="C8414">
        <v>1</v>
      </c>
      <c r="D8414">
        <v>3.8274338954007794</v>
      </c>
      <c r="E8414">
        <v>0</v>
      </c>
    </row>
    <row r="8415" spans="1:5">
      <c r="A8415">
        <v>6721</v>
      </c>
      <c r="B8415" t="s">
        <v>11357</v>
      </c>
      <c r="C8415">
        <v>1</v>
      </c>
      <c r="D8415">
        <v>3.8274338954007794</v>
      </c>
      <c r="E8415">
        <v>0</v>
      </c>
    </row>
    <row r="8416" spans="1:5">
      <c r="A8416">
        <v>6721</v>
      </c>
      <c r="B8416" t="s">
        <v>11358</v>
      </c>
      <c r="C8416">
        <v>1</v>
      </c>
      <c r="D8416">
        <v>3.8274338954007794</v>
      </c>
      <c r="E8416">
        <v>0</v>
      </c>
    </row>
    <row r="8417" spans="1:5">
      <c r="A8417">
        <v>6721</v>
      </c>
      <c r="B8417" t="s">
        <v>11359</v>
      </c>
      <c r="C8417">
        <v>1</v>
      </c>
      <c r="D8417">
        <v>3.8274338954007794</v>
      </c>
      <c r="E8417">
        <v>0</v>
      </c>
    </row>
    <row r="8418" spans="1:5">
      <c r="A8418">
        <v>6721</v>
      </c>
      <c r="B8418" t="s">
        <v>11360</v>
      </c>
      <c r="C8418">
        <v>1</v>
      </c>
      <c r="D8418">
        <v>3.8274338954007794</v>
      </c>
      <c r="E8418">
        <v>0</v>
      </c>
    </row>
    <row r="8419" spans="1:5">
      <c r="A8419">
        <v>6721</v>
      </c>
      <c r="B8419" t="s">
        <v>11361</v>
      </c>
      <c r="C8419">
        <v>1</v>
      </c>
      <c r="D8419">
        <v>3.8274338954007794</v>
      </c>
      <c r="E8419">
        <v>0</v>
      </c>
    </row>
    <row r="8420" spans="1:5">
      <c r="A8420">
        <v>6721</v>
      </c>
      <c r="B8420" t="s">
        <v>11362</v>
      </c>
      <c r="C8420">
        <v>1</v>
      </c>
      <c r="D8420">
        <v>3.8274338954007794</v>
      </c>
      <c r="E8420">
        <v>0</v>
      </c>
    </row>
    <row r="8421" spans="1:5">
      <c r="A8421">
        <v>6721</v>
      </c>
      <c r="B8421" t="s">
        <v>11363</v>
      </c>
      <c r="C8421">
        <v>1</v>
      </c>
      <c r="D8421">
        <v>3.8274338954007794</v>
      </c>
      <c r="E8421">
        <v>0</v>
      </c>
    </row>
    <row r="8422" spans="1:5">
      <c r="A8422">
        <v>6721</v>
      </c>
      <c r="B8422" t="s">
        <v>11364</v>
      </c>
      <c r="C8422">
        <v>1</v>
      </c>
      <c r="D8422">
        <v>3.8274338954007794</v>
      </c>
      <c r="E8422">
        <v>0</v>
      </c>
    </row>
    <row r="8423" spans="1:5">
      <c r="A8423">
        <v>6721</v>
      </c>
      <c r="B8423" t="s">
        <v>11365</v>
      </c>
      <c r="C8423">
        <v>1</v>
      </c>
      <c r="D8423">
        <v>3.8274338954007794</v>
      </c>
      <c r="E8423">
        <v>0</v>
      </c>
    </row>
    <row r="8424" spans="1:5">
      <c r="A8424">
        <v>6721</v>
      </c>
      <c r="B8424" t="s">
        <v>11366</v>
      </c>
      <c r="C8424">
        <v>1</v>
      </c>
      <c r="D8424">
        <v>3.8274338954007794</v>
      </c>
      <c r="E8424">
        <v>0</v>
      </c>
    </row>
    <row r="8425" spans="1:5">
      <c r="A8425">
        <v>6721</v>
      </c>
      <c r="B8425" t="s">
        <v>11367</v>
      </c>
      <c r="C8425">
        <v>1</v>
      </c>
      <c r="D8425">
        <v>3.8274338954007794</v>
      </c>
      <c r="E8425">
        <v>0</v>
      </c>
    </row>
    <row r="8426" spans="1:5">
      <c r="A8426">
        <v>6721</v>
      </c>
      <c r="B8426" t="s">
        <v>11368</v>
      </c>
      <c r="C8426">
        <v>1</v>
      </c>
      <c r="D8426">
        <v>3.8274338954007794</v>
      </c>
      <c r="E8426">
        <v>0</v>
      </c>
    </row>
    <row r="8427" spans="1:5">
      <c r="A8427">
        <v>6721</v>
      </c>
      <c r="B8427" t="s">
        <v>11369</v>
      </c>
      <c r="C8427">
        <v>1</v>
      </c>
      <c r="D8427">
        <v>3.8274338954007794</v>
      </c>
      <c r="E8427">
        <v>0</v>
      </c>
    </row>
    <row r="8428" spans="1:5">
      <c r="A8428">
        <v>6721</v>
      </c>
      <c r="B8428" t="s">
        <v>11370</v>
      </c>
      <c r="C8428">
        <v>1</v>
      </c>
      <c r="D8428">
        <v>3.8274338954007794</v>
      </c>
      <c r="E8428">
        <v>0</v>
      </c>
    </row>
    <row r="8429" spans="1:5">
      <c r="A8429">
        <v>6721</v>
      </c>
      <c r="B8429" t="s">
        <v>11371</v>
      </c>
      <c r="C8429">
        <v>1</v>
      </c>
      <c r="D8429">
        <v>3.8274338954007794</v>
      </c>
      <c r="E8429">
        <v>0</v>
      </c>
    </row>
    <row r="8430" spans="1:5">
      <c r="A8430">
        <v>6721</v>
      </c>
      <c r="B8430" t="s">
        <v>11372</v>
      </c>
      <c r="C8430">
        <v>1</v>
      </c>
      <c r="D8430">
        <v>3.8274338954007794</v>
      </c>
      <c r="E8430">
        <v>0</v>
      </c>
    </row>
    <row r="8431" spans="1:5">
      <c r="A8431">
        <v>6721</v>
      </c>
      <c r="B8431" t="s">
        <v>11373</v>
      </c>
      <c r="C8431">
        <v>1</v>
      </c>
      <c r="D8431">
        <v>3.8274338954007794</v>
      </c>
      <c r="E8431">
        <v>0</v>
      </c>
    </row>
    <row r="8432" spans="1:5">
      <c r="A8432">
        <v>6721</v>
      </c>
      <c r="B8432" t="s">
        <v>11374</v>
      </c>
      <c r="C8432">
        <v>1</v>
      </c>
      <c r="D8432">
        <v>3.8274338954007794</v>
      </c>
      <c r="E8432">
        <v>0</v>
      </c>
    </row>
    <row r="8433" spans="1:5">
      <c r="A8433">
        <v>6721</v>
      </c>
      <c r="B8433" t="s">
        <v>11375</v>
      </c>
      <c r="C8433">
        <v>1</v>
      </c>
      <c r="D8433">
        <v>3.8274338954007794</v>
      </c>
      <c r="E8433">
        <v>0</v>
      </c>
    </row>
    <row r="8434" spans="1:5">
      <c r="A8434">
        <v>6721</v>
      </c>
      <c r="B8434" t="s">
        <v>11376</v>
      </c>
      <c r="C8434">
        <v>1</v>
      </c>
      <c r="D8434">
        <v>3.8274338954007794</v>
      </c>
      <c r="E8434">
        <v>0</v>
      </c>
    </row>
    <row r="8435" spans="1:5">
      <c r="A8435">
        <v>6721</v>
      </c>
      <c r="B8435" t="s">
        <v>11377</v>
      </c>
      <c r="C8435">
        <v>1</v>
      </c>
      <c r="D8435">
        <v>3.8274338954007794</v>
      </c>
      <c r="E8435">
        <v>0</v>
      </c>
    </row>
    <row r="8436" spans="1:5">
      <c r="A8436">
        <v>6721</v>
      </c>
      <c r="B8436" t="s">
        <v>11378</v>
      </c>
      <c r="C8436">
        <v>1</v>
      </c>
      <c r="D8436">
        <v>3.8274338954007794</v>
      </c>
      <c r="E8436">
        <v>0</v>
      </c>
    </row>
    <row r="8437" spans="1:5">
      <c r="A8437">
        <v>6721</v>
      </c>
      <c r="B8437" t="s">
        <v>11379</v>
      </c>
      <c r="C8437">
        <v>1</v>
      </c>
      <c r="D8437">
        <v>3.8274338954007794</v>
      </c>
      <c r="E8437">
        <v>0</v>
      </c>
    </row>
    <row r="8438" spans="1:5">
      <c r="A8438">
        <v>6721</v>
      </c>
      <c r="B8438" t="s">
        <v>11380</v>
      </c>
      <c r="C8438">
        <v>1</v>
      </c>
      <c r="D8438">
        <v>3.8274338954007794</v>
      </c>
      <c r="E8438">
        <v>0</v>
      </c>
    </row>
    <row r="8439" spans="1:5">
      <c r="A8439">
        <v>6721</v>
      </c>
      <c r="B8439" t="s">
        <v>11381</v>
      </c>
      <c r="C8439">
        <v>1</v>
      </c>
      <c r="D8439">
        <v>3.8274338954007794</v>
      </c>
      <c r="E8439">
        <v>0</v>
      </c>
    </row>
    <row r="8440" spans="1:5">
      <c r="A8440">
        <v>6721</v>
      </c>
      <c r="B8440" t="s">
        <v>11382</v>
      </c>
      <c r="C8440">
        <v>1</v>
      </c>
      <c r="D8440">
        <v>3.8274338954007794</v>
      </c>
      <c r="E8440">
        <v>0</v>
      </c>
    </row>
    <row r="8441" spans="1:5">
      <c r="A8441">
        <v>6721</v>
      </c>
      <c r="B8441" t="s">
        <v>11383</v>
      </c>
      <c r="C8441">
        <v>1</v>
      </c>
      <c r="D8441">
        <v>3.8274338954007794</v>
      </c>
      <c r="E8441">
        <v>0</v>
      </c>
    </row>
    <row r="8442" spans="1:5">
      <c r="A8442">
        <v>6721</v>
      </c>
      <c r="B8442" t="s">
        <v>11384</v>
      </c>
      <c r="C8442">
        <v>1</v>
      </c>
      <c r="D8442">
        <v>3.8274338954007794</v>
      </c>
      <c r="E8442">
        <v>0</v>
      </c>
    </row>
    <row r="8443" spans="1:5">
      <c r="A8443">
        <v>6721</v>
      </c>
      <c r="B8443" t="s">
        <v>11385</v>
      </c>
      <c r="C8443">
        <v>1</v>
      </c>
      <c r="D8443">
        <v>3.8274338954007794</v>
      </c>
      <c r="E8443">
        <v>0</v>
      </c>
    </row>
    <row r="8444" spans="1:5">
      <c r="A8444">
        <v>6721</v>
      </c>
      <c r="B8444" t="s">
        <v>11386</v>
      </c>
      <c r="C8444">
        <v>1</v>
      </c>
      <c r="D8444">
        <v>3.8274338954007794</v>
      </c>
      <c r="E8444">
        <v>0</v>
      </c>
    </row>
    <row r="8445" spans="1:5">
      <c r="A8445">
        <v>6721</v>
      </c>
      <c r="B8445" t="s">
        <v>11387</v>
      </c>
      <c r="C8445">
        <v>1</v>
      </c>
      <c r="D8445">
        <v>3.8274338954007794</v>
      </c>
      <c r="E8445">
        <v>0</v>
      </c>
    </row>
    <row r="8446" spans="1:5">
      <c r="A8446">
        <v>6721</v>
      </c>
      <c r="B8446" t="s">
        <v>11388</v>
      </c>
      <c r="C8446">
        <v>1</v>
      </c>
      <c r="D8446">
        <v>3.8274338954007794</v>
      </c>
      <c r="E8446">
        <v>0</v>
      </c>
    </row>
    <row r="8447" spans="1:5">
      <c r="A8447">
        <v>6721</v>
      </c>
      <c r="B8447" t="s">
        <v>11389</v>
      </c>
      <c r="C8447">
        <v>1</v>
      </c>
      <c r="D8447">
        <v>3.8274338954007794</v>
      </c>
      <c r="E8447">
        <v>0</v>
      </c>
    </row>
    <row r="8448" spans="1:5">
      <c r="A8448">
        <v>6721</v>
      </c>
      <c r="B8448" t="s">
        <v>11390</v>
      </c>
      <c r="C8448">
        <v>1</v>
      </c>
      <c r="D8448">
        <v>3.8274338954007794</v>
      </c>
      <c r="E8448">
        <v>0</v>
      </c>
    </row>
    <row r="8449" spans="1:5">
      <c r="A8449">
        <v>6721</v>
      </c>
      <c r="B8449" t="s">
        <v>11391</v>
      </c>
      <c r="C8449">
        <v>1</v>
      </c>
      <c r="D8449">
        <v>3.8274338954007794</v>
      </c>
      <c r="E8449">
        <v>0</v>
      </c>
    </row>
    <row r="8450" spans="1:5">
      <c r="A8450">
        <v>6721</v>
      </c>
      <c r="B8450" t="s">
        <v>11392</v>
      </c>
      <c r="C8450">
        <v>1</v>
      </c>
      <c r="D8450">
        <v>3.8274338954007794</v>
      </c>
      <c r="E8450">
        <v>0</v>
      </c>
    </row>
    <row r="8451" spans="1:5">
      <c r="A8451">
        <v>6721</v>
      </c>
      <c r="B8451" t="s">
        <v>11393</v>
      </c>
      <c r="C8451">
        <v>1</v>
      </c>
      <c r="D8451">
        <v>3.8274338954007794</v>
      </c>
      <c r="E8451">
        <v>0</v>
      </c>
    </row>
    <row r="8452" spans="1:5">
      <c r="A8452">
        <v>6721</v>
      </c>
      <c r="B8452" t="s">
        <v>11394</v>
      </c>
      <c r="C8452">
        <v>1</v>
      </c>
      <c r="D8452">
        <v>3.8274338954007794</v>
      </c>
      <c r="E8452">
        <v>0</v>
      </c>
    </row>
    <row r="8453" spans="1:5">
      <c r="A8453">
        <v>6721</v>
      </c>
      <c r="B8453" t="s">
        <v>11395</v>
      </c>
      <c r="C8453">
        <v>1</v>
      </c>
      <c r="D8453">
        <v>3.8274338954007794</v>
      </c>
      <c r="E8453">
        <v>0</v>
      </c>
    </row>
    <row r="8454" spans="1:5">
      <c r="A8454">
        <v>6721</v>
      </c>
      <c r="B8454" t="s">
        <v>11396</v>
      </c>
      <c r="C8454">
        <v>1</v>
      </c>
      <c r="D8454">
        <v>3.8274338954007794</v>
      </c>
      <c r="E8454">
        <v>0</v>
      </c>
    </row>
    <row r="8455" spans="1:5">
      <c r="A8455">
        <v>6721</v>
      </c>
      <c r="B8455" t="s">
        <v>11397</v>
      </c>
      <c r="C8455">
        <v>1</v>
      </c>
      <c r="D8455">
        <v>3.8274338954007794</v>
      </c>
      <c r="E8455">
        <v>0</v>
      </c>
    </row>
    <row r="8456" spans="1:5">
      <c r="A8456">
        <v>6721</v>
      </c>
      <c r="B8456" t="s">
        <v>11398</v>
      </c>
      <c r="C8456">
        <v>1</v>
      </c>
      <c r="D8456">
        <v>3.8274338954007794</v>
      </c>
      <c r="E8456">
        <v>0</v>
      </c>
    </row>
    <row r="8457" spans="1:5">
      <c r="A8457">
        <v>6721</v>
      </c>
      <c r="B8457" t="s">
        <v>11399</v>
      </c>
      <c r="C8457">
        <v>1</v>
      </c>
      <c r="D8457">
        <v>3.8274338954007794</v>
      </c>
      <c r="E8457">
        <v>0</v>
      </c>
    </row>
    <row r="8458" spans="1:5">
      <c r="A8458">
        <v>6721</v>
      </c>
      <c r="B8458" t="s">
        <v>11400</v>
      </c>
      <c r="C8458">
        <v>1</v>
      </c>
      <c r="D8458">
        <v>3.8274338954007794</v>
      </c>
      <c r="E8458">
        <v>0</v>
      </c>
    </row>
    <row r="8459" spans="1:5">
      <c r="A8459">
        <v>6721</v>
      </c>
      <c r="B8459" t="s">
        <v>11401</v>
      </c>
      <c r="C8459">
        <v>1</v>
      </c>
      <c r="D8459">
        <v>3.8274338954007794</v>
      </c>
      <c r="E8459">
        <v>0</v>
      </c>
    </row>
    <row r="8460" spans="1:5">
      <c r="A8460">
        <v>6721</v>
      </c>
      <c r="B8460" t="s">
        <v>11402</v>
      </c>
      <c r="C8460">
        <v>1</v>
      </c>
      <c r="D8460">
        <v>3.8274338954007794</v>
      </c>
      <c r="E8460">
        <v>0</v>
      </c>
    </row>
    <row r="8461" spans="1:5">
      <c r="A8461">
        <v>6721</v>
      </c>
      <c r="B8461" t="s">
        <v>11403</v>
      </c>
      <c r="C8461">
        <v>1</v>
      </c>
      <c r="D8461">
        <v>3.8274338954007794</v>
      </c>
      <c r="E8461">
        <v>0</v>
      </c>
    </row>
    <row r="8462" spans="1:5">
      <c r="A8462">
        <v>6721</v>
      </c>
      <c r="B8462" t="s">
        <v>11404</v>
      </c>
      <c r="C8462">
        <v>1</v>
      </c>
      <c r="D8462">
        <v>3.8274338954007794</v>
      </c>
      <c r="E8462">
        <v>0</v>
      </c>
    </row>
    <row r="8463" spans="1:5">
      <c r="A8463">
        <v>6721</v>
      </c>
      <c r="B8463" t="s">
        <v>11405</v>
      </c>
      <c r="C8463">
        <v>1</v>
      </c>
      <c r="D8463">
        <v>3.8274338954007794</v>
      </c>
      <c r="E8463">
        <v>0</v>
      </c>
    </row>
    <row r="8464" spans="1:5">
      <c r="A8464">
        <v>6721</v>
      </c>
      <c r="B8464" t="s">
        <v>11406</v>
      </c>
      <c r="C8464">
        <v>1</v>
      </c>
      <c r="D8464">
        <v>3.8274338954007794</v>
      </c>
      <c r="E8464">
        <v>0</v>
      </c>
    </row>
    <row r="8465" spans="1:5">
      <c r="A8465">
        <v>6721</v>
      </c>
      <c r="B8465" t="s">
        <v>11407</v>
      </c>
      <c r="C8465">
        <v>1</v>
      </c>
      <c r="D8465">
        <v>3.8274338954007794</v>
      </c>
      <c r="E8465">
        <v>0</v>
      </c>
    </row>
    <row r="8466" spans="1:5">
      <c r="A8466">
        <v>6721</v>
      </c>
      <c r="B8466" t="s">
        <v>11408</v>
      </c>
      <c r="C8466">
        <v>1</v>
      </c>
      <c r="D8466">
        <v>3.8274338954007794</v>
      </c>
      <c r="E8466">
        <v>0</v>
      </c>
    </row>
    <row r="8467" spans="1:5">
      <c r="A8467">
        <v>6721</v>
      </c>
      <c r="B8467" t="s">
        <v>11409</v>
      </c>
      <c r="C8467">
        <v>1</v>
      </c>
      <c r="D8467">
        <v>3.8274338954007794</v>
      </c>
      <c r="E8467">
        <v>0</v>
      </c>
    </row>
    <row r="8468" spans="1:5">
      <c r="A8468">
        <v>6721</v>
      </c>
      <c r="B8468" t="s">
        <v>11410</v>
      </c>
      <c r="C8468">
        <v>1</v>
      </c>
      <c r="D8468">
        <v>3.8274338954007794</v>
      </c>
      <c r="E8468">
        <v>0</v>
      </c>
    </row>
    <row r="8469" spans="1:5">
      <c r="A8469">
        <v>6721</v>
      </c>
      <c r="B8469" t="s">
        <v>11411</v>
      </c>
      <c r="C8469">
        <v>1</v>
      </c>
      <c r="D8469">
        <v>3.8274338954007794</v>
      </c>
      <c r="E8469">
        <v>0</v>
      </c>
    </row>
    <row r="8470" spans="1:5">
      <c r="A8470">
        <v>6721</v>
      </c>
      <c r="B8470" t="s">
        <v>11412</v>
      </c>
      <c r="C8470">
        <v>1</v>
      </c>
      <c r="D8470">
        <v>3.8274338954007794</v>
      </c>
      <c r="E8470">
        <v>0</v>
      </c>
    </row>
    <row r="8471" spans="1:5">
      <c r="A8471">
        <v>6721</v>
      </c>
      <c r="B8471" t="s">
        <v>11413</v>
      </c>
      <c r="C8471">
        <v>1</v>
      </c>
      <c r="D8471">
        <v>3.8274338954007794</v>
      </c>
      <c r="E8471">
        <v>0</v>
      </c>
    </row>
    <row r="8472" spans="1:5">
      <c r="A8472">
        <v>6721</v>
      </c>
      <c r="B8472" t="s">
        <v>11414</v>
      </c>
      <c r="C8472">
        <v>1</v>
      </c>
      <c r="D8472">
        <v>3.8274338954007794</v>
      </c>
      <c r="E8472">
        <v>0</v>
      </c>
    </row>
    <row r="8473" spans="1:5">
      <c r="A8473">
        <v>6721</v>
      </c>
      <c r="B8473" t="s">
        <v>11415</v>
      </c>
      <c r="C8473">
        <v>1</v>
      </c>
      <c r="D8473">
        <v>3.8274338954007794</v>
      </c>
      <c r="E8473">
        <v>0</v>
      </c>
    </row>
    <row r="8474" spans="1:5">
      <c r="A8474">
        <v>6721</v>
      </c>
      <c r="B8474" t="s">
        <v>11416</v>
      </c>
      <c r="C8474">
        <v>1</v>
      </c>
      <c r="D8474">
        <v>3.8274338954007794</v>
      </c>
      <c r="E8474">
        <v>0</v>
      </c>
    </row>
    <row r="8475" spans="1:5">
      <c r="A8475">
        <v>6721</v>
      </c>
      <c r="B8475" t="s">
        <v>11417</v>
      </c>
      <c r="C8475">
        <v>1</v>
      </c>
      <c r="D8475">
        <v>3.8274338954007794</v>
      </c>
      <c r="E8475">
        <v>0</v>
      </c>
    </row>
    <row r="8476" spans="1:5">
      <c r="A8476">
        <v>6721</v>
      </c>
      <c r="B8476" t="s">
        <v>11418</v>
      </c>
      <c r="C8476">
        <v>1</v>
      </c>
      <c r="D8476">
        <v>3.8274338954007794</v>
      </c>
      <c r="E8476">
        <v>0</v>
      </c>
    </row>
    <row r="8477" spans="1:5">
      <c r="A8477">
        <v>6721</v>
      </c>
      <c r="B8477" t="s">
        <v>11419</v>
      </c>
      <c r="C8477">
        <v>1</v>
      </c>
      <c r="D8477">
        <v>3.8274338954007794</v>
      </c>
      <c r="E8477">
        <v>0</v>
      </c>
    </row>
    <row r="8478" spans="1:5">
      <c r="A8478">
        <v>6721</v>
      </c>
      <c r="B8478" t="s">
        <v>11420</v>
      </c>
      <c r="C8478">
        <v>1</v>
      </c>
      <c r="D8478">
        <v>3.8274338954007794</v>
      </c>
      <c r="E8478">
        <v>0</v>
      </c>
    </row>
    <row r="8479" spans="1:5">
      <c r="A8479">
        <v>6721</v>
      </c>
      <c r="B8479" t="s">
        <v>11421</v>
      </c>
      <c r="C8479">
        <v>1</v>
      </c>
      <c r="D8479">
        <v>3.8274338954007794</v>
      </c>
      <c r="E8479">
        <v>0</v>
      </c>
    </row>
    <row r="8480" spans="1:5">
      <c r="A8480">
        <v>6721</v>
      </c>
      <c r="B8480" t="s">
        <v>11422</v>
      </c>
      <c r="C8480">
        <v>1</v>
      </c>
      <c r="D8480">
        <v>3.8274338954007794</v>
      </c>
      <c r="E8480">
        <v>0</v>
      </c>
    </row>
    <row r="8481" spans="1:5">
      <c r="A8481">
        <v>6721</v>
      </c>
      <c r="B8481" t="s">
        <v>11423</v>
      </c>
      <c r="C8481">
        <v>1</v>
      </c>
      <c r="D8481">
        <v>3.8274338954007794</v>
      </c>
      <c r="E8481">
        <v>0</v>
      </c>
    </row>
    <row r="8482" spans="1:5">
      <c r="A8482">
        <v>6721</v>
      </c>
      <c r="B8482" t="s">
        <v>11424</v>
      </c>
      <c r="C8482">
        <v>1</v>
      </c>
      <c r="D8482">
        <v>3.8274338954007794</v>
      </c>
      <c r="E8482">
        <v>0</v>
      </c>
    </row>
    <row r="8483" spans="1:5">
      <c r="A8483">
        <v>6721</v>
      </c>
      <c r="B8483" t="s">
        <v>11425</v>
      </c>
      <c r="C8483">
        <v>1</v>
      </c>
      <c r="D8483">
        <v>3.8274338954007794</v>
      </c>
      <c r="E8483">
        <v>0</v>
      </c>
    </row>
    <row r="8484" spans="1:5">
      <c r="A8484">
        <v>6721</v>
      </c>
      <c r="B8484" t="s">
        <v>11426</v>
      </c>
      <c r="C8484">
        <v>1</v>
      </c>
      <c r="D8484">
        <v>3.8274338954007794</v>
      </c>
      <c r="E8484">
        <v>0</v>
      </c>
    </row>
    <row r="8485" spans="1:5">
      <c r="A8485">
        <v>6721</v>
      </c>
      <c r="B8485" t="s">
        <v>11427</v>
      </c>
      <c r="C8485">
        <v>1</v>
      </c>
      <c r="D8485">
        <v>3.8274338954007794</v>
      </c>
      <c r="E8485">
        <v>0</v>
      </c>
    </row>
    <row r="8486" spans="1:5">
      <c r="A8486">
        <v>6721</v>
      </c>
      <c r="B8486" t="s">
        <v>11428</v>
      </c>
      <c r="C8486">
        <v>1</v>
      </c>
      <c r="D8486">
        <v>3.8274338954007794</v>
      </c>
      <c r="E8486">
        <v>0</v>
      </c>
    </row>
    <row r="8487" spans="1:5">
      <c r="A8487">
        <v>6721</v>
      </c>
      <c r="B8487" t="s">
        <v>11429</v>
      </c>
      <c r="C8487">
        <v>1</v>
      </c>
      <c r="D8487">
        <v>3.8274338954007794</v>
      </c>
      <c r="E8487">
        <v>0</v>
      </c>
    </row>
    <row r="8488" spans="1:5">
      <c r="A8488">
        <v>6721</v>
      </c>
      <c r="B8488" t="s">
        <v>11430</v>
      </c>
      <c r="C8488">
        <v>1</v>
      </c>
      <c r="D8488">
        <v>3.8274338954007794</v>
      </c>
      <c r="E8488">
        <v>0</v>
      </c>
    </row>
    <row r="8489" spans="1:5">
      <c r="A8489">
        <v>6721</v>
      </c>
      <c r="B8489" t="s">
        <v>6119</v>
      </c>
      <c r="C8489">
        <v>1</v>
      </c>
      <c r="D8489">
        <v>3.8274338954007794</v>
      </c>
      <c r="E8489">
        <v>0</v>
      </c>
    </row>
    <row r="8490" spans="1:5">
      <c r="A8490">
        <v>6721</v>
      </c>
      <c r="B8490" t="s">
        <v>11431</v>
      </c>
      <c r="C8490">
        <v>1</v>
      </c>
      <c r="D8490">
        <v>3.8274338954007794</v>
      </c>
      <c r="E8490">
        <v>0</v>
      </c>
    </row>
    <row r="8491" spans="1:5">
      <c r="A8491">
        <v>6721</v>
      </c>
      <c r="B8491" t="s">
        <v>11432</v>
      </c>
      <c r="C8491">
        <v>1</v>
      </c>
      <c r="D8491">
        <v>3.8274338954007794</v>
      </c>
      <c r="E8491">
        <v>0</v>
      </c>
    </row>
    <row r="8492" spans="1:5">
      <c r="A8492">
        <v>6721</v>
      </c>
      <c r="B8492" t="s">
        <v>5520</v>
      </c>
      <c r="C8492">
        <v>1</v>
      </c>
      <c r="D8492">
        <v>3.8274338954007794</v>
      </c>
      <c r="E8492">
        <v>0</v>
      </c>
    </row>
    <row r="8493" spans="1:5">
      <c r="A8493">
        <v>6721</v>
      </c>
      <c r="B8493" t="s">
        <v>11433</v>
      </c>
      <c r="C8493">
        <v>1</v>
      </c>
      <c r="D8493">
        <v>3.8274338954007794</v>
      </c>
      <c r="E8493">
        <v>0</v>
      </c>
    </row>
    <row r="8494" spans="1:5">
      <c r="A8494">
        <v>6721</v>
      </c>
      <c r="B8494" t="s">
        <v>11434</v>
      </c>
      <c r="C8494">
        <v>1</v>
      </c>
      <c r="D8494">
        <v>3.8274338954007794</v>
      </c>
      <c r="E8494">
        <v>0</v>
      </c>
    </row>
    <row r="8495" spans="1:5">
      <c r="A8495">
        <v>6721</v>
      </c>
      <c r="B8495" t="s">
        <v>11435</v>
      </c>
      <c r="C8495">
        <v>1</v>
      </c>
      <c r="D8495">
        <v>3.8274338954007794</v>
      </c>
      <c r="E8495">
        <v>0</v>
      </c>
    </row>
    <row r="8496" spans="1:5">
      <c r="A8496">
        <v>6721</v>
      </c>
      <c r="B8496" t="s">
        <v>11436</v>
      </c>
      <c r="C8496">
        <v>1</v>
      </c>
      <c r="D8496">
        <v>3.8274338954007794</v>
      </c>
      <c r="E8496">
        <v>0</v>
      </c>
    </row>
    <row r="8497" spans="1:5">
      <c r="A8497">
        <v>6721</v>
      </c>
      <c r="B8497" t="s">
        <v>11437</v>
      </c>
      <c r="C8497">
        <v>1</v>
      </c>
      <c r="D8497">
        <v>3.8274338954007794</v>
      </c>
      <c r="E8497">
        <v>0</v>
      </c>
    </row>
    <row r="8498" spans="1:5">
      <c r="A8498">
        <v>6721</v>
      </c>
      <c r="B8498" t="s">
        <v>11438</v>
      </c>
      <c r="C8498">
        <v>1</v>
      </c>
      <c r="D8498">
        <v>3.8274338954007794</v>
      </c>
      <c r="E8498">
        <v>0</v>
      </c>
    </row>
    <row r="8499" spans="1:5">
      <c r="A8499">
        <v>6721</v>
      </c>
      <c r="B8499" t="s">
        <v>11439</v>
      </c>
      <c r="C8499">
        <v>1</v>
      </c>
      <c r="D8499">
        <v>3.8274338954007794</v>
      </c>
      <c r="E8499">
        <v>0</v>
      </c>
    </row>
    <row r="8500" spans="1:5">
      <c r="A8500">
        <v>6721</v>
      </c>
      <c r="B8500" t="s">
        <v>11440</v>
      </c>
      <c r="C8500">
        <v>1</v>
      </c>
      <c r="D8500">
        <v>3.8274338954007794</v>
      </c>
      <c r="E8500">
        <v>0</v>
      </c>
    </row>
    <row r="8501" spans="1:5">
      <c r="A8501">
        <v>6721</v>
      </c>
      <c r="B8501" t="s">
        <v>11441</v>
      </c>
      <c r="C8501">
        <v>1</v>
      </c>
      <c r="D8501">
        <v>3.8274338954007794</v>
      </c>
      <c r="E8501">
        <v>0</v>
      </c>
    </row>
    <row r="8502" spans="1:5">
      <c r="A8502">
        <v>6721</v>
      </c>
      <c r="B8502" t="s">
        <v>11442</v>
      </c>
      <c r="C8502">
        <v>1</v>
      </c>
      <c r="D8502">
        <v>3.8274338954007794</v>
      </c>
      <c r="E8502">
        <v>0</v>
      </c>
    </row>
    <row r="8503" spans="1:5">
      <c r="A8503">
        <v>6721</v>
      </c>
      <c r="B8503" t="s">
        <v>11443</v>
      </c>
      <c r="C8503">
        <v>1</v>
      </c>
      <c r="D8503">
        <v>3.8274338954007794</v>
      </c>
      <c r="E8503">
        <v>0</v>
      </c>
    </row>
    <row r="8504" spans="1:5">
      <c r="A8504">
        <v>6721</v>
      </c>
      <c r="B8504" t="s">
        <v>11444</v>
      </c>
      <c r="C8504">
        <v>1</v>
      </c>
      <c r="D8504">
        <v>3.8274338954007794</v>
      </c>
      <c r="E8504">
        <v>0</v>
      </c>
    </row>
    <row r="8505" spans="1:5">
      <c r="A8505">
        <v>6721</v>
      </c>
      <c r="B8505" t="s">
        <v>11445</v>
      </c>
      <c r="C8505">
        <v>1</v>
      </c>
      <c r="D8505">
        <v>3.8274338954007794</v>
      </c>
      <c r="E8505">
        <v>0</v>
      </c>
    </row>
    <row r="8506" spans="1:5">
      <c r="A8506">
        <v>6721</v>
      </c>
      <c r="B8506" t="s">
        <v>11446</v>
      </c>
      <c r="C8506">
        <v>1</v>
      </c>
      <c r="D8506">
        <v>3.8274338954007794</v>
      </c>
      <c r="E8506">
        <v>0</v>
      </c>
    </row>
    <row r="8507" spans="1:5">
      <c r="A8507">
        <v>6721</v>
      </c>
      <c r="B8507" t="s">
        <v>4818</v>
      </c>
      <c r="C8507">
        <v>1</v>
      </c>
      <c r="D8507">
        <v>3.8274338954007794</v>
      </c>
      <c r="E8507">
        <v>0</v>
      </c>
    </row>
    <row r="8508" spans="1:5">
      <c r="A8508">
        <v>6721</v>
      </c>
      <c r="B8508" t="s">
        <v>11447</v>
      </c>
      <c r="C8508">
        <v>1</v>
      </c>
      <c r="D8508">
        <v>3.8274338954007794</v>
      </c>
      <c r="E8508">
        <v>0</v>
      </c>
    </row>
    <row r="8509" spans="1:5">
      <c r="A8509">
        <v>6721</v>
      </c>
      <c r="B8509" t="s">
        <v>11448</v>
      </c>
      <c r="C8509">
        <v>1</v>
      </c>
      <c r="D8509">
        <v>3.8274338954007794</v>
      </c>
      <c r="E8509">
        <v>0</v>
      </c>
    </row>
    <row r="8510" spans="1:5">
      <c r="A8510">
        <v>6721</v>
      </c>
      <c r="B8510" t="s">
        <v>11449</v>
      </c>
      <c r="C8510">
        <v>1</v>
      </c>
      <c r="D8510">
        <v>3.8274338954007794</v>
      </c>
      <c r="E8510">
        <v>0</v>
      </c>
    </row>
    <row r="8511" spans="1:5">
      <c r="A8511">
        <v>6721</v>
      </c>
      <c r="B8511" t="s">
        <v>5678</v>
      </c>
      <c r="C8511">
        <v>1</v>
      </c>
      <c r="D8511">
        <v>3.8274338954007794</v>
      </c>
      <c r="E8511">
        <v>0</v>
      </c>
    </row>
    <row r="8512" spans="1:5">
      <c r="A8512">
        <v>6721</v>
      </c>
      <c r="B8512" t="s">
        <v>11450</v>
      </c>
      <c r="C8512">
        <v>1</v>
      </c>
      <c r="D8512">
        <v>3.8274338954007794</v>
      </c>
      <c r="E8512">
        <v>0</v>
      </c>
    </row>
    <row r="8513" spans="1:5">
      <c r="A8513">
        <v>6721</v>
      </c>
      <c r="B8513" t="s">
        <v>11451</v>
      </c>
      <c r="C8513">
        <v>1</v>
      </c>
      <c r="D8513">
        <v>3.8274338954007794</v>
      </c>
      <c r="E8513">
        <v>0</v>
      </c>
    </row>
    <row r="8514" spans="1:5">
      <c r="A8514">
        <v>6721</v>
      </c>
      <c r="B8514" t="s">
        <v>11452</v>
      </c>
      <c r="C8514">
        <v>1</v>
      </c>
      <c r="D8514">
        <v>3.8274338954007794</v>
      </c>
      <c r="E8514">
        <v>0</v>
      </c>
    </row>
    <row r="8515" spans="1:5">
      <c r="A8515">
        <v>6721</v>
      </c>
      <c r="B8515" t="s">
        <v>11453</v>
      </c>
      <c r="C8515">
        <v>1</v>
      </c>
      <c r="D8515">
        <v>3.8274338954007794</v>
      </c>
      <c r="E8515">
        <v>0</v>
      </c>
    </row>
    <row r="8516" spans="1:5">
      <c r="A8516">
        <v>6721</v>
      </c>
      <c r="B8516" t="s">
        <v>11454</v>
      </c>
      <c r="C8516">
        <v>1</v>
      </c>
      <c r="D8516">
        <v>3.8274338954007794</v>
      </c>
      <c r="E8516">
        <v>0</v>
      </c>
    </row>
    <row r="8517" spans="1:5">
      <c r="A8517">
        <v>6721</v>
      </c>
      <c r="B8517" t="s">
        <v>11455</v>
      </c>
      <c r="C8517">
        <v>1</v>
      </c>
      <c r="D8517">
        <v>3.8274338954007794</v>
      </c>
      <c r="E8517">
        <v>0</v>
      </c>
    </row>
    <row r="8518" spans="1:5">
      <c r="A8518">
        <v>6721</v>
      </c>
      <c r="B8518" t="s">
        <v>11456</v>
      </c>
      <c r="C8518">
        <v>1</v>
      </c>
      <c r="D8518">
        <v>3.8274338954007794</v>
      </c>
      <c r="E8518">
        <v>0</v>
      </c>
    </row>
    <row r="8519" spans="1:5">
      <c r="A8519">
        <v>6721</v>
      </c>
      <c r="B8519" t="s">
        <v>11457</v>
      </c>
      <c r="C8519">
        <v>1</v>
      </c>
      <c r="D8519">
        <v>3.8274338954007794</v>
      </c>
      <c r="E8519">
        <v>0</v>
      </c>
    </row>
    <row r="8520" spans="1:5">
      <c r="A8520">
        <v>6721</v>
      </c>
      <c r="B8520" t="s">
        <v>11458</v>
      </c>
      <c r="C8520">
        <v>1</v>
      </c>
      <c r="D8520">
        <v>3.8274338954007794</v>
      </c>
      <c r="E8520">
        <v>0</v>
      </c>
    </row>
    <row r="8521" spans="1:5">
      <c r="A8521">
        <v>6721</v>
      </c>
      <c r="B8521" t="s">
        <v>11459</v>
      </c>
      <c r="C8521">
        <v>1</v>
      </c>
      <c r="D8521">
        <v>3.8274338954007794</v>
      </c>
      <c r="E8521">
        <v>0</v>
      </c>
    </row>
    <row r="8522" spans="1:5">
      <c r="A8522">
        <v>6721</v>
      </c>
      <c r="B8522" t="s">
        <v>11460</v>
      </c>
      <c r="C8522">
        <v>1</v>
      </c>
      <c r="D8522">
        <v>3.8274338954007794</v>
      </c>
      <c r="E8522">
        <v>0</v>
      </c>
    </row>
    <row r="8523" spans="1:5">
      <c r="A8523">
        <v>6721</v>
      </c>
      <c r="B8523" t="s">
        <v>11461</v>
      </c>
      <c r="C8523">
        <v>1</v>
      </c>
      <c r="D8523">
        <v>3.8274338954007794</v>
      </c>
      <c r="E8523">
        <v>0</v>
      </c>
    </row>
    <row r="8524" spans="1:5">
      <c r="A8524">
        <v>6721</v>
      </c>
      <c r="B8524" t="s">
        <v>11462</v>
      </c>
      <c r="C8524">
        <v>1</v>
      </c>
      <c r="D8524">
        <v>3.8274338954007794</v>
      </c>
      <c r="E8524">
        <v>0</v>
      </c>
    </row>
    <row r="8525" spans="1:5">
      <c r="A8525">
        <v>6721</v>
      </c>
      <c r="B8525" t="s">
        <v>7024</v>
      </c>
      <c r="C8525">
        <v>1</v>
      </c>
      <c r="D8525">
        <v>3.8274338954007794</v>
      </c>
      <c r="E8525">
        <v>0</v>
      </c>
    </row>
    <row r="8526" spans="1:5">
      <c r="A8526">
        <v>6721</v>
      </c>
      <c r="B8526" t="s">
        <v>11463</v>
      </c>
      <c r="C8526">
        <v>1</v>
      </c>
      <c r="D8526">
        <v>3.8274338954007794</v>
      </c>
      <c r="E8526">
        <v>0</v>
      </c>
    </row>
    <row r="8527" spans="1:5">
      <c r="A8527">
        <v>6721</v>
      </c>
      <c r="B8527" t="s">
        <v>11464</v>
      </c>
      <c r="C8527">
        <v>1</v>
      </c>
      <c r="D8527">
        <v>3.8274338954007794</v>
      </c>
      <c r="E8527">
        <v>0</v>
      </c>
    </row>
    <row r="8528" spans="1:5">
      <c r="A8528">
        <v>6721</v>
      </c>
      <c r="B8528" t="s">
        <v>11465</v>
      </c>
      <c r="C8528">
        <v>1</v>
      </c>
      <c r="D8528">
        <v>3.8274338954007794</v>
      </c>
      <c r="E8528">
        <v>0</v>
      </c>
    </row>
    <row r="8529" spans="1:5">
      <c r="A8529">
        <v>6721</v>
      </c>
      <c r="B8529" t="s">
        <v>11466</v>
      </c>
      <c r="C8529">
        <v>1</v>
      </c>
      <c r="D8529">
        <v>3.8274338954007794</v>
      </c>
      <c r="E8529">
        <v>0</v>
      </c>
    </row>
    <row r="8530" spans="1:5">
      <c r="A8530">
        <v>6721</v>
      </c>
      <c r="B8530" t="s">
        <v>11467</v>
      </c>
      <c r="C8530">
        <v>1</v>
      </c>
      <c r="D8530">
        <v>3.8274338954007794</v>
      </c>
      <c r="E8530">
        <v>0</v>
      </c>
    </row>
    <row r="8531" spans="1:5">
      <c r="A8531">
        <v>6721</v>
      </c>
      <c r="B8531" t="s">
        <v>11468</v>
      </c>
      <c r="C8531">
        <v>1</v>
      </c>
      <c r="D8531">
        <v>3.8274338954007794</v>
      </c>
      <c r="E8531">
        <v>0</v>
      </c>
    </row>
    <row r="8532" spans="1:5">
      <c r="A8532">
        <v>6721</v>
      </c>
      <c r="B8532" t="s">
        <v>11469</v>
      </c>
      <c r="C8532">
        <v>1</v>
      </c>
      <c r="D8532">
        <v>3.8274338954007794</v>
      </c>
      <c r="E8532">
        <v>0</v>
      </c>
    </row>
    <row r="8533" spans="1:5">
      <c r="A8533">
        <v>6721</v>
      </c>
      <c r="B8533" t="s">
        <v>11470</v>
      </c>
      <c r="C8533">
        <v>1</v>
      </c>
      <c r="D8533">
        <v>3.8274338954007794</v>
      </c>
      <c r="E8533">
        <v>0</v>
      </c>
    </row>
    <row r="8534" spans="1:5">
      <c r="A8534">
        <v>6721</v>
      </c>
      <c r="B8534" t="s">
        <v>11471</v>
      </c>
      <c r="C8534">
        <v>1</v>
      </c>
      <c r="D8534">
        <v>3.8274338954007794</v>
      </c>
      <c r="E8534">
        <v>0</v>
      </c>
    </row>
    <row r="8535" spans="1:5">
      <c r="A8535">
        <v>6721</v>
      </c>
      <c r="B8535" t="s">
        <v>11472</v>
      </c>
      <c r="C8535">
        <v>1</v>
      </c>
      <c r="D8535">
        <v>3.8274338954007794</v>
      </c>
      <c r="E8535">
        <v>0</v>
      </c>
    </row>
    <row r="8536" spans="1:5">
      <c r="A8536">
        <v>6721</v>
      </c>
      <c r="B8536" t="s">
        <v>11473</v>
      </c>
      <c r="C8536">
        <v>1</v>
      </c>
      <c r="D8536">
        <v>3.8274338954007794</v>
      </c>
      <c r="E8536">
        <v>0</v>
      </c>
    </row>
    <row r="8537" spans="1:5">
      <c r="A8537">
        <v>6721</v>
      </c>
      <c r="B8537" t="s">
        <v>11474</v>
      </c>
      <c r="C8537">
        <v>1</v>
      </c>
      <c r="D8537">
        <v>3.8274338954007794</v>
      </c>
      <c r="E8537">
        <v>0</v>
      </c>
    </row>
    <row r="8538" spans="1:5">
      <c r="A8538">
        <v>6721</v>
      </c>
      <c r="B8538" t="s">
        <v>11475</v>
      </c>
      <c r="C8538">
        <v>1</v>
      </c>
      <c r="D8538">
        <v>3.8274338954007794</v>
      </c>
      <c r="E8538">
        <v>0</v>
      </c>
    </row>
    <row r="8539" spans="1:5">
      <c r="A8539">
        <v>6721</v>
      </c>
      <c r="B8539" t="s">
        <v>11476</v>
      </c>
      <c r="C8539">
        <v>1</v>
      </c>
      <c r="D8539">
        <v>3.8274338954007794</v>
      </c>
      <c r="E8539">
        <v>0</v>
      </c>
    </row>
    <row r="8540" spans="1:5">
      <c r="A8540">
        <v>6721</v>
      </c>
      <c r="B8540" t="s">
        <v>11477</v>
      </c>
      <c r="C8540">
        <v>1</v>
      </c>
      <c r="D8540">
        <v>3.8274338954007794</v>
      </c>
      <c r="E8540">
        <v>0</v>
      </c>
    </row>
    <row r="8541" spans="1:5">
      <c r="A8541">
        <v>6721</v>
      </c>
      <c r="B8541" t="s">
        <v>11478</v>
      </c>
      <c r="C8541">
        <v>1</v>
      </c>
      <c r="D8541">
        <v>3.8274338954007794</v>
      </c>
      <c r="E8541">
        <v>0</v>
      </c>
    </row>
    <row r="8542" spans="1:5">
      <c r="A8542">
        <v>6721</v>
      </c>
      <c r="B8542" t="s">
        <v>11479</v>
      </c>
      <c r="C8542">
        <v>1</v>
      </c>
      <c r="D8542">
        <v>3.8274338954007794</v>
      </c>
      <c r="E8542">
        <v>0</v>
      </c>
    </row>
    <row r="8543" spans="1:5">
      <c r="A8543">
        <v>6721</v>
      </c>
      <c r="B8543" t="s">
        <v>11480</v>
      </c>
      <c r="C8543">
        <v>1</v>
      </c>
      <c r="D8543">
        <v>3.8274338954007794</v>
      </c>
      <c r="E8543">
        <v>0</v>
      </c>
    </row>
    <row r="8544" spans="1:5">
      <c r="A8544">
        <v>6721</v>
      </c>
      <c r="B8544" t="s">
        <v>11481</v>
      </c>
      <c r="C8544">
        <v>1</v>
      </c>
      <c r="D8544">
        <v>3.8274338954007794</v>
      </c>
      <c r="E8544">
        <v>0</v>
      </c>
    </row>
    <row r="8545" spans="1:5">
      <c r="A8545">
        <v>6721</v>
      </c>
      <c r="B8545" t="s">
        <v>11482</v>
      </c>
      <c r="C8545">
        <v>1</v>
      </c>
      <c r="D8545">
        <v>3.8274338954007794</v>
      </c>
      <c r="E8545">
        <v>0</v>
      </c>
    </row>
    <row r="8546" spans="1:5">
      <c r="A8546">
        <v>6721</v>
      </c>
      <c r="B8546" t="s">
        <v>11483</v>
      </c>
      <c r="C8546">
        <v>1</v>
      </c>
      <c r="D8546">
        <v>3.8274338954007794</v>
      </c>
      <c r="E8546">
        <v>0</v>
      </c>
    </row>
    <row r="8547" spans="1:5">
      <c r="A8547">
        <v>6721</v>
      </c>
      <c r="B8547" t="s">
        <v>11484</v>
      </c>
      <c r="C8547">
        <v>1</v>
      </c>
      <c r="D8547">
        <v>3.8274338954007794</v>
      </c>
      <c r="E8547">
        <v>0</v>
      </c>
    </row>
    <row r="8548" spans="1:5">
      <c r="A8548">
        <v>6721</v>
      </c>
      <c r="B8548" t="s">
        <v>11485</v>
      </c>
      <c r="C8548">
        <v>1</v>
      </c>
      <c r="D8548">
        <v>3.8274338954007794</v>
      </c>
      <c r="E8548">
        <v>0</v>
      </c>
    </row>
    <row r="8549" spans="1:5">
      <c r="A8549">
        <v>6721</v>
      </c>
      <c r="B8549" t="s">
        <v>11486</v>
      </c>
      <c r="C8549">
        <v>1</v>
      </c>
      <c r="D8549">
        <v>3.8274338954007794</v>
      </c>
      <c r="E8549">
        <v>0</v>
      </c>
    </row>
    <row r="8550" spans="1:5">
      <c r="A8550">
        <v>6721</v>
      </c>
      <c r="B8550" t="s">
        <v>11487</v>
      </c>
      <c r="C8550">
        <v>1</v>
      </c>
      <c r="D8550">
        <v>3.8274338954007794</v>
      </c>
      <c r="E8550">
        <v>0</v>
      </c>
    </row>
    <row r="8551" spans="1:5">
      <c r="A8551">
        <v>6721</v>
      </c>
      <c r="B8551" t="s">
        <v>11488</v>
      </c>
      <c r="C8551">
        <v>1</v>
      </c>
      <c r="D8551">
        <v>3.8274338954007794</v>
      </c>
      <c r="E8551">
        <v>0</v>
      </c>
    </row>
    <row r="8552" spans="1:5">
      <c r="A8552">
        <v>6721</v>
      </c>
      <c r="B8552" t="s">
        <v>11489</v>
      </c>
      <c r="C8552">
        <v>1</v>
      </c>
      <c r="D8552">
        <v>3.8274338954007794</v>
      </c>
      <c r="E8552">
        <v>0</v>
      </c>
    </row>
    <row r="8553" spans="1:5">
      <c r="A8553">
        <v>6721</v>
      </c>
      <c r="B8553" t="s">
        <v>11490</v>
      </c>
      <c r="C8553">
        <v>1</v>
      </c>
      <c r="D8553">
        <v>3.8274338954007794</v>
      </c>
      <c r="E8553">
        <v>0</v>
      </c>
    </row>
    <row r="8554" spans="1:5">
      <c r="A8554">
        <v>6721</v>
      </c>
      <c r="B8554" t="s">
        <v>11491</v>
      </c>
      <c r="C8554">
        <v>1</v>
      </c>
      <c r="D8554">
        <v>3.8274338954007794</v>
      </c>
      <c r="E8554">
        <v>0</v>
      </c>
    </row>
    <row r="8555" spans="1:5">
      <c r="A8555">
        <v>6721</v>
      </c>
      <c r="B8555" t="s">
        <v>11492</v>
      </c>
      <c r="C8555">
        <v>1</v>
      </c>
      <c r="D8555">
        <v>3.8274338954007794</v>
      </c>
      <c r="E8555">
        <v>0</v>
      </c>
    </row>
    <row r="8556" spans="1:5">
      <c r="A8556">
        <v>6721</v>
      </c>
      <c r="B8556" t="s">
        <v>11493</v>
      </c>
      <c r="C8556">
        <v>1</v>
      </c>
      <c r="D8556">
        <v>3.8274338954007794</v>
      </c>
      <c r="E8556">
        <v>0</v>
      </c>
    </row>
    <row r="8557" spans="1:5">
      <c r="A8557">
        <v>6721</v>
      </c>
      <c r="B8557" t="s">
        <v>11494</v>
      </c>
      <c r="C8557">
        <v>1</v>
      </c>
      <c r="D8557">
        <v>3.8274338954007794</v>
      </c>
      <c r="E8557">
        <v>0</v>
      </c>
    </row>
    <row r="8558" spans="1:5">
      <c r="A8558">
        <v>6721</v>
      </c>
      <c r="B8558" t="s">
        <v>11495</v>
      </c>
      <c r="C8558">
        <v>1</v>
      </c>
      <c r="D8558">
        <v>3.8274338954007794</v>
      </c>
      <c r="E8558">
        <v>0</v>
      </c>
    </row>
    <row r="8559" spans="1:5">
      <c r="A8559">
        <v>6721</v>
      </c>
      <c r="B8559" t="s">
        <v>11496</v>
      </c>
      <c r="C8559">
        <v>1</v>
      </c>
      <c r="D8559">
        <v>3.8274338954007794</v>
      </c>
      <c r="E8559">
        <v>0</v>
      </c>
    </row>
    <row r="8560" spans="1:5">
      <c r="A8560">
        <v>6721</v>
      </c>
      <c r="B8560" t="s">
        <v>11497</v>
      </c>
      <c r="C8560">
        <v>1</v>
      </c>
      <c r="D8560">
        <v>3.8274338954007794</v>
      </c>
      <c r="E8560">
        <v>0</v>
      </c>
    </row>
    <row r="8561" spans="1:5">
      <c r="A8561">
        <v>6721</v>
      </c>
      <c r="B8561" t="s">
        <v>11498</v>
      </c>
      <c r="C8561">
        <v>1</v>
      </c>
      <c r="D8561">
        <v>3.8274338954007794</v>
      </c>
      <c r="E8561">
        <v>0</v>
      </c>
    </row>
    <row r="8562" spans="1:5">
      <c r="A8562">
        <v>6721</v>
      </c>
      <c r="B8562" t="s">
        <v>11499</v>
      </c>
      <c r="C8562">
        <v>1</v>
      </c>
      <c r="D8562">
        <v>3.8274338954007794</v>
      </c>
      <c r="E8562">
        <v>0</v>
      </c>
    </row>
    <row r="8563" spans="1:5">
      <c r="A8563">
        <v>6721</v>
      </c>
      <c r="B8563" t="s">
        <v>11500</v>
      </c>
      <c r="C8563">
        <v>1</v>
      </c>
      <c r="D8563">
        <v>3.8274338954007794</v>
      </c>
      <c r="E8563">
        <v>0</v>
      </c>
    </row>
    <row r="8564" spans="1:5">
      <c r="A8564">
        <v>6721</v>
      </c>
      <c r="B8564" t="s">
        <v>11501</v>
      </c>
      <c r="C8564">
        <v>1</v>
      </c>
      <c r="D8564">
        <v>3.8274338954007794</v>
      </c>
      <c r="E8564">
        <v>0</v>
      </c>
    </row>
    <row r="8565" spans="1:5">
      <c r="A8565">
        <v>6721</v>
      </c>
      <c r="B8565" t="s">
        <v>4055</v>
      </c>
      <c r="C8565">
        <v>1</v>
      </c>
      <c r="D8565">
        <v>3.8274338954007794</v>
      </c>
      <c r="E8565">
        <v>0</v>
      </c>
    </row>
    <row r="8566" spans="1:5">
      <c r="A8566">
        <v>6721</v>
      </c>
      <c r="B8566" t="s">
        <v>11502</v>
      </c>
      <c r="C8566">
        <v>1</v>
      </c>
      <c r="D8566">
        <v>3.8274338954007794</v>
      </c>
      <c r="E8566">
        <v>0</v>
      </c>
    </row>
    <row r="8567" spans="1:5">
      <c r="A8567">
        <v>6721</v>
      </c>
      <c r="B8567" t="s">
        <v>7340</v>
      </c>
      <c r="C8567">
        <v>1</v>
      </c>
      <c r="D8567">
        <v>3.8274338954007794</v>
      </c>
      <c r="E8567">
        <v>0</v>
      </c>
    </row>
    <row r="8568" spans="1:5">
      <c r="A8568">
        <v>6721</v>
      </c>
      <c r="B8568" t="s">
        <v>11503</v>
      </c>
      <c r="C8568">
        <v>1</v>
      </c>
      <c r="D8568">
        <v>3.8274338954007794</v>
      </c>
      <c r="E8568">
        <v>0</v>
      </c>
    </row>
    <row r="8569" spans="1:5">
      <c r="A8569">
        <v>6721</v>
      </c>
      <c r="B8569" t="s">
        <v>11504</v>
      </c>
      <c r="C8569">
        <v>1</v>
      </c>
      <c r="D8569">
        <v>3.8274338954007794</v>
      </c>
      <c r="E8569">
        <v>0</v>
      </c>
    </row>
    <row r="8570" spans="1:5">
      <c r="A8570">
        <v>6721</v>
      </c>
      <c r="B8570" t="s">
        <v>11505</v>
      </c>
      <c r="C8570">
        <v>1</v>
      </c>
      <c r="D8570">
        <v>3.8274338954007794</v>
      </c>
      <c r="E8570">
        <v>0</v>
      </c>
    </row>
    <row r="8571" spans="1:5">
      <c r="A8571">
        <v>6721</v>
      </c>
      <c r="B8571" t="s">
        <v>11506</v>
      </c>
      <c r="C8571">
        <v>1</v>
      </c>
      <c r="D8571">
        <v>3.8274338954007794</v>
      </c>
      <c r="E8571">
        <v>0</v>
      </c>
    </row>
    <row r="8572" spans="1:5">
      <c r="A8572">
        <v>6721</v>
      </c>
      <c r="B8572" t="s">
        <v>11507</v>
      </c>
      <c r="C8572">
        <v>1</v>
      </c>
      <c r="D8572">
        <v>3.8274338954007794</v>
      </c>
      <c r="E8572">
        <v>0</v>
      </c>
    </row>
    <row r="8573" spans="1:5">
      <c r="A8573">
        <v>6721</v>
      </c>
      <c r="B8573" t="s">
        <v>11508</v>
      </c>
      <c r="C8573">
        <v>1</v>
      </c>
      <c r="D8573">
        <v>3.8274338954007794</v>
      </c>
      <c r="E8573">
        <v>0</v>
      </c>
    </row>
    <row r="8574" spans="1:5">
      <c r="A8574">
        <v>6721</v>
      </c>
      <c r="B8574" t="s">
        <v>4274</v>
      </c>
      <c r="C8574">
        <v>1</v>
      </c>
      <c r="D8574">
        <v>3.8274338954007794</v>
      </c>
      <c r="E8574">
        <v>0</v>
      </c>
    </row>
    <row r="8575" spans="1:5">
      <c r="A8575">
        <v>6721</v>
      </c>
      <c r="B8575" t="s">
        <v>11509</v>
      </c>
      <c r="C8575">
        <v>1</v>
      </c>
      <c r="D8575">
        <v>3.8274338954007794</v>
      </c>
      <c r="E8575">
        <v>0</v>
      </c>
    </row>
    <row r="8576" spans="1:5">
      <c r="A8576">
        <v>6721</v>
      </c>
      <c r="B8576" t="s">
        <v>11510</v>
      </c>
      <c r="C8576">
        <v>1</v>
      </c>
      <c r="D8576">
        <v>3.8274338954007794</v>
      </c>
      <c r="E8576">
        <v>0</v>
      </c>
    </row>
    <row r="8577" spans="1:5">
      <c r="A8577">
        <v>6721</v>
      </c>
      <c r="B8577" t="s">
        <v>11511</v>
      </c>
      <c r="C8577">
        <v>1</v>
      </c>
      <c r="D8577">
        <v>3.8274338954007794</v>
      </c>
      <c r="E8577">
        <v>0</v>
      </c>
    </row>
    <row r="8578" spans="1:5">
      <c r="A8578">
        <v>6721</v>
      </c>
      <c r="B8578" t="s">
        <v>11512</v>
      </c>
      <c r="C8578">
        <v>1</v>
      </c>
      <c r="D8578">
        <v>3.8274338954007794</v>
      </c>
      <c r="E8578">
        <v>0</v>
      </c>
    </row>
    <row r="8579" spans="1:5">
      <c r="A8579">
        <v>6721</v>
      </c>
      <c r="B8579" t="s">
        <v>11513</v>
      </c>
      <c r="C8579">
        <v>1</v>
      </c>
      <c r="D8579">
        <v>3.8274338954007794</v>
      </c>
      <c r="E8579">
        <v>0</v>
      </c>
    </row>
    <row r="8580" spans="1:5">
      <c r="A8580">
        <v>6721</v>
      </c>
      <c r="B8580" t="s">
        <v>11514</v>
      </c>
      <c r="C8580">
        <v>1</v>
      </c>
      <c r="D8580">
        <v>3.8274338954007794</v>
      </c>
      <c r="E8580">
        <v>0</v>
      </c>
    </row>
    <row r="8581" spans="1:5">
      <c r="A8581">
        <v>6721</v>
      </c>
      <c r="B8581" t="s">
        <v>11515</v>
      </c>
      <c r="C8581">
        <v>1</v>
      </c>
      <c r="D8581">
        <v>3.8274338954007794</v>
      </c>
      <c r="E8581">
        <v>0</v>
      </c>
    </row>
    <row r="8582" spans="1:5">
      <c r="A8582">
        <v>6721</v>
      </c>
      <c r="B8582" t="s">
        <v>11516</v>
      </c>
      <c r="C8582">
        <v>1</v>
      </c>
      <c r="D8582">
        <v>3.8274338954007794</v>
      </c>
      <c r="E8582">
        <v>0</v>
      </c>
    </row>
    <row r="8583" spans="1:5">
      <c r="A8583">
        <v>6721</v>
      </c>
      <c r="B8583" t="s">
        <v>11517</v>
      </c>
      <c r="C8583">
        <v>1</v>
      </c>
      <c r="D8583">
        <v>3.8274338954007794</v>
      </c>
      <c r="E8583">
        <v>0</v>
      </c>
    </row>
    <row r="8584" spans="1:5">
      <c r="A8584">
        <v>6721</v>
      </c>
      <c r="B8584" t="s">
        <v>11518</v>
      </c>
      <c r="C8584">
        <v>1</v>
      </c>
      <c r="D8584">
        <v>3.8274338954007794</v>
      </c>
      <c r="E8584">
        <v>0</v>
      </c>
    </row>
    <row r="8585" spans="1:5">
      <c r="A8585">
        <v>6721</v>
      </c>
      <c r="B8585" t="s">
        <v>11519</v>
      </c>
      <c r="C8585">
        <v>1</v>
      </c>
      <c r="D8585">
        <v>3.8274338954007794</v>
      </c>
      <c r="E8585">
        <v>0</v>
      </c>
    </row>
    <row r="8586" spans="1:5">
      <c r="A8586">
        <v>6721</v>
      </c>
      <c r="B8586" t="s">
        <v>11520</v>
      </c>
      <c r="C8586">
        <v>1</v>
      </c>
      <c r="D8586">
        <v>3.8274338954007794</v>
      </c>
      <c r="E8586">
        <v>0</v>
      </c>
    </row>
    <row r="8587" spans="1:5">
      <c r="A8587">
        <v>6721</v>
      </c>
      <c r="B8587" t="s">
        <v>11521</v>
      </c>
      <c r="C8587">
        <v>1</v>
      </c>
      <c r="D8587">
        <v>3.8274338954007794</v>
      </c>
      <c r="E8587">
        <v>0</v>
      </c>
    </row>
    <row r="8588" spans="1:5">
      <c r="A8588">
        <v>6721</v>
      </c>
      <c r="B8588" t="s">
        <v>11522</v>
      </c>
      <c r="C8588">
        <v>1</v>
      </c>
      <c r="D8588">
        <v>3.8274338954007794</v>
      </c>
      <c r="E8588">
        <v>0</v>
      </c>
    </row>
    <row r="8589" spans="1:5">
      <c r="A8589">
        <v>6721</v>
      </c>
      <c r="B8589" t="s">
        <v>11523</v>
      </c>
      <c r="C8589">
        <v>1</v>
      </c>
      <c r="D8589">
        <v>3.8274338954007794</v>
      </c>
      <c r="E8589">
        <v>0</v>
      </c>
    </row>
    <row r="8590" spans="1:5">
      <c r="A8590">
        <v>6721</v>
      </c>
      <c r="B8590" t="s">
        <v>11524</v>
      </c>
      <c r="C8590">
        <v>1</v>
      </c>
      <c r="D8590">
        <v>3.8274338954007794</v>
      </c>
      <c r="E8590">
        <v>0</v>
      </c>
    </row>
    <row r="8591" spans="1:5">
      <c r="A8591">
        <v>6721</v>
      </c>
      <c r="B8591" t="s">
        <v>11525</v>
      </c>
      <c r="C8591">
        <v>1</v>
      </c>
      <c r="D8591">
        <v>3.8274338954007794</v>
      </c>
      <c r="E8591">
        <v>0</v>
      </c>
    </row>
    <row r="8592" spans="1:5">
      <c r="A8592">
        <v>6721</v>
      </c>
      <c r="B8592" t="s">
        <v>11526</v>
      </c>
      <c r="C8592">
        <v>1</v>
      </c>
      <c r="D8592">
        <v>3.8274338954007794</v>
      </c>
      <c r="E8592">
        <v>0</v>
      </c>
    </row>
    <row r="8593" spans="1:5">
      <c r="A8593">
        <v>6721</v>
      </c>
      <c r="B8593" t="s">
        <v>11527</v>
      </c>
      <c r="C8593">
        <v>1</v>
      </c>
      <c r="D8593">
        <v>3.8274338954007794</v>
      </c>
      <c r="E8593">
        <v>0</v>
      </c>
    </row>
    <row r="8594" spans="1:5">
      <c r="A8594">
        <v>6721</v>
      </c>
      <c r="B8594" t="s">
        <v>11528</v>
      </c>
      <c r="C8594">
        <v>1</v>
      </c>
      <c r="D8594">
        <v>3.8274338954007794</v>
      </c>
      <c r="E8594">
        <v>0</v>
      </c>
    </row>
    <row r="8595" spans="1:5">
      <c r="A8595">
        <v>6721</v>
      </c>
      <c r="B8595" t="s">
        <v>11529</v>
      </c>
      <c r="C8595">
        <v>1</v>
      </c>
      <c r="D8595">
        <v>3.8274338954007794</v>
      </c>
      <c r="E8595">
        <v>0</v>
      </c>
    </row>
    <row r="8596" spans="1:5">
      <c r="A8596">
        <v>6721</v>
      </c>
      <c r="B8596" t="s">
        <v>11530</v>
      </c>
      <c r="C8596">
        <v>1</v>
      </c>
      <c r="D8596">
        <v>3.8274338954007794</v>
      </c>
      <c r="E8596">
        <v>0</v>
      </c>
    </row>
    <row r="8597" spans="1:5">
      <c r="A8597">
        <v>6721</v>
      </c>
      <c r="B8597" t="s">
        <v>11531</v>
      </c>
      <c r="C8597">
        <v>1</v>
      </c>
      <c r="D8597">
        <v>3.8274338954007794</v>
      </c>
      <c r="E8597">
        <v>0</v>
      </c>
    </row>
    <row r="8598" spans="1:5">
      <c r="A8598">
        <v>6721</v>
      </c>
      <c r="B8598" t="s">
        <v>11532</v>
      </c>
      <c r="C8598">
        <v>1</v>
      </c>
      <c r="D8598">
        <v>3.8274338954007794</v>
      </c>
      <c r="E8598">
        <v>0</v>
      </c>
    </row>
    <row r="8599" spans="1:5">
      <c r="A8599">
        <v>6721</v>
      </c>
      <c r="B8599" t="s">
        <v>11533</v>
      </c>
      <c r="C8599">
        <v>1</v>
      </c>
      <c r="D8599">
        <v>3.8274338954007794</v>
      </c>
      <c r="E8599">
        <v>0</v>
      </c>
    </row>
    <row r="8600" spans="1:5">
      <c r="A8600">
        <v>6721</v>
      </c>
      <c r="B8600" t="s">
        <v>11534</v>
      </c>
      <c r="C8600">
        <v>1</v>
      </c>
      <c r="D8600">
        <v>3.8274338954007794</v>
      </c>
      <c r="E8600">
        <v>0</v>
      </c>
    </row>
    <row r="8601" spans="1:5">
      <c r="A8601">
        <v>6721</v>
      </c>
      <c r="B8601" t="s">
        <v>11535</v>
      </c>
      <c r="C8601">
        <v>1</v>
      </c>
      <c r="D8601">
        <v>3.8274338954007794</v>
      </c>
      <c r="E8601">
        <v>0</v>
      </c>
    </row>
    <row r="8602" spans="1:5">
      <c r="A8602">
        <v>6721</v>
      </c>
      <c r="B8602" t="s">
        <v>11536</v>
      </c>
      <c r="C8602">
        <v>1</v>
      </c>
      <c r="D8602">
        <v>3.8274338954007794</v>
      </c>
      <c r="E8602">
        <v>0</v>
      </c>
    </row>
    <row r="8603" spans="1:5">
      <c r="A8603">
        <v>6721</v>
      </c>
      <c r="B8603" t="s">
        <v>11537</v>
      </c>
      <c r="C8603">
        <v>1</v>
      </c>
      <c r="D8603">
        <v>3.8274338954007794</v>
      </c>
      <c r="E8603">
        <v>0</v>
      </c>
    </row>
    <row r="8604" spans="1:5">
      <c r="A8604">
        <v>6721</v>
      </c>
      <c r="B8604" t="s">
        <v>11538</v>
      </c>
      <c r="C8604">
        <v>1</v>
      </c>
      <c r="D8604">
        <v>3.8274338954007794</v>
      </c>
      <c r="E8604">
        <v>0</v>
      </c>
    </row>
    <row r="8605" spans="1:5">
      <c r="A8605">
        <v>6721</v>
      </c>
      <c r="B8605" t="s">
        <v>11539</v>
      </c>
      <c r="C8605">
        <v>1</v>
      </c>
      <c r="D8605">
        <v>3.8274338954007794</v>
      </c>
      <c r="E8605">
        <v>0</v>
      </c>
    </row>
    <row r="8606" spans="1:5">
      <c r="A8606">
        <v>6721</v>
      </c>
      <c r="B8606" t="s">
        <v>11540</v>
      </c>
      <c r="C8606">
        <v>1</v>
      </c>
      <c r="D8606">
        <v>3.8274338954007794</v>
      </c>
      <c r="E8606">
        <v>0</v>
      </c>
    </row>
    <row r="8607" spans="1:5">
      <c r="A8607">
        <v>6721</v>
      </c>
      <c r="B8607" t="s">
        <v>11541</v>
      </c>
      <c r="C8607">
        <v>1</v>
      </c>
      <c r="D8607">
        <v>3.8274338954007794</v>
      </c>
      <c r="E8607">
        <v>0</v>
      </c>
    </row>
    <row r="8608" spans="1:5">
      <c r="A8608">
        <v>6721</v>
      </c>
      <c r="B8608" t="s">
        <v>11542</v>
      </c>
      <c r="C8608">
        <v>1</v>
      </c>
      <c r="D8608">
        <v>3.8274338954007794</v>
      </c>
      <c r="E8608">
        <v>0</v>
      </c>
    </row>
    <row r="8609" spans="1:5">
      <c r="A8609">
        <v>6721</v>
      </c>
      <c r="B8609" t="s">
        <v>11543</v>
      </c>
      <c r="C8609">
        <v>1</v>
      </c>
      <c r="D8609">
        <v>3.8274338954007794</v>
      </c>
      <c r="E8609">
        <v>0</v>
      </c>
    </row>
    <row r="8610" spans="1:5">
      <c r="A8610">
        <v>6721</v>
      </c>
      <c r="B8610" t="s">
        <v>11544</v>
      </c>
      <c r="C8610">
        <v>1</v>
      </c>
      <c r="D8610">
        <v>3.8274338954007794</v>
      </c>
      <c r="E8610">
        <v>0</v>
      </c>
    </row>
    <row r="8611" spans="1:5">
      <c r="A8611">
        <v>6721</v>
      </c>
      <c r="B8611" t="s">
        <v>11545</v>
      </c>
      <c r="C8611">
        <v>1</v>
      </c>
      <c r="D8611">
        <v>3.8274338954007794</v>
      </c>
      <c r="E8611">
        <v>0</v>
      </c>
    </row>
    <row r="8612" spans="1:5">
      <c r="A8612">
        <v>6721</v>
      </c>
      <c r="B8612" t="s">
        <v>11546</v>
      </c>
      <c r="C8612">
        <v>1</v>
      </c>
      <c r="D8612">
        <v>3.8274338954007794</v>
      </c>
      <c r="E8612">
        <v>0</v>
      </c>
    </row>
    <row r="8613" spans="1:5">
      <c r="A8613">
        <v>6721</v>
      </c>
      <c r="B8613" t="s">
        <v>11547</v>
      </c>
      <c r="C8613">
        <v>1</v>
      </c>
      <c r="D8613">
        <v>3.8274338954007794</v>
      </c>
      <c r="E8613">
        <v>0</v>
      </c>
    </row>
    <row r="8614" spans="1:5">
      <c r="A8614">
        <v>6721</v>
      </c>
      <c r="B8614" t="s">
        <v>11548</v>
      </c>
      <c r="C8614">
        <v>1</v>
      </c>
      <c r="D8614">
        <v>3.8274338954007794</v>
      </c>
      <c r="E8614">
        <v>0</v>
      </c>
    </row>
    <row r="8615" spans="1:5">
      <c r="A8615">
        <v>6721</v>
      </c>
      <c r="B8615" t="s">
        <v>11549</v>
      </c>
      <c r="C8615">
        <v>1</v>
      </c>
      <c r="D8615">
        <v>3.8274338954007794</v>
      </c>
      <c r="E8615">
        <v>0</v>
      </c>
    </row>
    <row r="8616" spans="1:5">
      <c r="A8616">
        <v>6721</v>
      </c>
      <c r="B8616" t="s">
        <v>11550</v>
      </c>
      <c r="C8616">
        <v>1</v>
      </c>
      <c r="D8616">
        <v>3.8274338954007794</v>
      </c>
      <c r="E8616">
        <v>0</v>
      </c>
    </row>
    <row r="8617" spans="1:5">
      <c r="A8617">
        <v>6721</v>
      </c>
      <c r="B8617" t="s">
        <v>11551</v>
      </c>
      <c r="C8617">
        <v>1</v>
      </c>
      <c r="D8617">
        <v>3.8274338954007794</v>
      </c>
      <c r="E8617">
        <v>0</v>
      </c>
    </row>
    <row r="8618" spans="1:5">
      <c r="A8618">
        <v>6721</v>
      </c>
      <c r="B8618" t="s">
        <v>11552</v>
      </c>
      <c r="C8618">
        <v>1</v>
      </c>
      <c r="D8618">
        <v>3.8274338954007794</v>
      </c>
      <c r="E8618">
        <v>0</v>
      </c>
    </row>
    <row r="8619" spans="1:5">
      <c r="A8619">
        <v>6721</v>
      </c>
      <c r="B8619" t="s">
        <v>11553</v>
      </c>
      <c r="C8619">
        <v>1</v>
      </c>
      <c r="D8619">
        <v>3.8274338954007794</v>
      </c>
      <c r="E8619">
        <v>0</v>
      </c>
    </row>
    <row r="8620" spans="1:5">
      <c r="A8620">
        <v>6721</v>
      </c>
      <c r="B8620" t="s">
        <v>11554</v>
      </c>
      <c r="C8620">
        <v>1</v>
      </c>
      <c r="D8620">
        <v>3.8274338954007794</v>
      </c>
      <c r="E8620">
        <v>0</v>
      </c>
    </row>
    <row r="8621" spans="1:5">
      <c r="A8621">
        <v>6721</v>
      </c>
      <c r="B8621" t="s">
        <v>11555</v>
      </c>
      <c r="C8621">
        <v>1</v>
      </c>
      <c r="D8621">
        <v>3.8274338954007794</v>
      </c>
      <c r="E8621">
        <v>0</v>
      </c>
    </row>
    <row r="8622" spans="1:5">
      <c r="A8622">
        <v>6721</v>
      </c>
      <c r="B8622" t="s">
        <v>11556</v>
      </c>
      <c r="C8622">
        <v>1</v>
      </c>
      <c r="D8622">
        <v>3.8274338954007794</v>
      </c>
      <c r="E8622">
        <v>0</v>
      </c>
    </row>
    <row r="8623" spans="1:5">
      <c r="A8623">
        <v>6721</v>
      </c>
      <c r="B8623" t="s">
        <v>11557</v>
      </c>
      <c r="C8623">
        <v>1</v>
      </c>
      <c r="D8623">
        <v>3.8274338954007794</v>
      </c>
      <c r="E8623">
        <v>0</v>
      </c>
    </row>
    <row r="8624" spans="1:5">
      <c r="A8624">
        <v>6721</v>
      </c>
      <c r="B8624" t="s">
        <v>5555</v>
      </c>
      <c r="C8624">
        <v>1</v>
      </c>
      <c r="D8624">
        <v>3.8274338954007794</v>
      </c>
      <c r="E8624">
        <v>0</v>
      </c>
    </row>
    <row r="8625" spans="1:5">
      <c r="A8625">
        <v>6721</v>
      </c>
      <c r="B8625" t="s">
        <v>11558</v>
      </c>
      <c r="C8625">
        <v>1</v>
      </c>
      <c r="D8625">
        <v>3.8274338954007794</v>
      </c>
      <c r="E8625">
        <v>0</v>
      </c>
    </row>
    <row r="8626" spans="1:5">
      <c r="A8626">
        <v>6721</v>
      </c>
      <c r="B8626" t="s">
        <v>11559</v>
      </c>
      <c r="C8626">
        <v>1</v>
      </c>
      <c r="D8626">
        <v>3.8274338954007794</v>
      </c>
      <c r="E8626">
        <v>0</v>
      </c>
    </row>
    <row r="8627" spans="1:5">
      <c r="A8627">
        <v>6721</v>
      </c>
      <c r="B8627" t="s">
        <v>11560</v>
      </c>
      <c r="C8627">
        <v>1</v>
      </c>
      <c r="D8627">
        <v>3.8274338954007794</v>
      </c>
      <c r="E8627">
        <v>0</v>
      </c>
    </row>
    <row r="8628" spans="1:5">
      <c r="A8628">
        <v>6721</v>
      </c>
      <c r="B8628" t="s">
        <v>11561</v>
      </c>
      <c r="C8628">
        <v>1</v>
      </c>
      <c r="D8628">
        <v>3.8274338954007794</v>
      </c>
      <c r="E8628">
        <v>0</v>
      </c>
    </row>
    <row r="8629" spans="1:5">
      <c r="A8629">
        <v>6721</v>
      </c>
      <c r="B8629" t="s">
        <v>11562</v>
      </c>
      <c r="C8629">
        <v>1</v>
      </c>
      <c r="D8629">
        <v>3.8274338954007794</v>
      </c>
      <c r="E8629">
        <v>0</v>
      </c>
    </row>
    <row r="8630" spans="1:5">
      <c r="A8630">
        <v>6721</v>
      </c>
      <c r="B8630" t="s">
        <v>7077</v>
      </c>
      <c r="C8630">
        <v>1</v>
      </c>
      <c r="D8630">
        <v>3.8274338954007794</v>
      </c>
      <c r="E8630">
        <v>0</v>
      </c>
    </row>
    <row r="8631" spans="1:5">
      <c r="A8631">
        <v>6721</v>
      </c>
      <c r="B8631" t="s">
        <v>11563</v>
      </c>
      <c r="C8631">
        <v>1</v>
      </c>
      <c r="D8631">
        <v>3.8274338954007794</v>
      </c>
      <c r="E8631">
        <v>0</v>
      </c>
    </row>
    <row r="8632" spans="1:5">
      <c r="A8632">
        <v>6721</v>
      </c>
      <c r="B8632" t="s">
        <v>11564</v>
      </c>
      <c r="C8632">
        <v>1</v>
      </c>
      <c r="D8632">
        <v>3.8274338954007794</v>
      </c>
      <c r="E8632">
        <v>0</v>
      </c>
    </row>
    <row r="8633" spans="1:5">
      <c r="A8633">
        <v>6721</v>
      </c>
      <c r="B8633" t="s">
        <v>11565</v>
      </c>
      <c r="C8633">
        <v>1</v>
      </c>
      <c r="D8633">
        <v>3.8274338954007794</v>
      </c>
      <c r="E8633">
        <v>0</v>
      </c>
    </row>
    <row r="8634" spans="1:5">
      <c r="A8634">
        <v>6721</v>
      </c>
      <c r="B8634" t="s">
        <v>11566</v>
      </c>
      <c r="C8634">
        <v>1</v>
      </c>
      <c r="D8634">
        <v>3.8274338954007794</v>
      </c>
      <c r="E8634">
        <v>0</v>
      </c>
    </row>
    <row r="8635" spans="1:5">
      <c r="A8635">
        <v>6721</v>
      </c>
      <c r="B8635" t="s">
        <v>11567</v>
      </c>
      <c r="C8635">
        <v>1</v>
      </c>
      <c r="D8635">
        <v>3.8274338954007794</v>
      </c>
      <c r="E8635">
        <v>0</v>
      </c>
    </row>
    <row r="8636" spans="1:5">
      <c r="A8636">
        <v>6721</v>
      </c>
      <c r="B8636" t="s">
        <v>11568</v>
      </c>
      <c r="C8636">
        <v>1</v>
      </c>
      <c r="D8636">
        <v>3.8274338954007794</v>
      </c>
      <c r="E8636">
        <v>0</v>
      </c>
    </row>
    <row r="8637" spans="1:5">
      <c r="A8637">
        <v>6721</v>
      </c>
      <c r="B8637" t="s">
        <v>11569</v>
      </c>
      <c r="C8637">
        <v>1</v>
      </c>
      <c r="D8637">
        <v>3.8274338954007794</v>
      </c>
      <c r="E8637">
        <v>0</v>
      </c>
    </row>
    <row r="8638" spans="1:5">
      <c r="A8638">
        <v>6721</v>
      </c>
      <c r="B8638" t="s">
        <v>11570</v>
      </c>
      <c r="C8638">
        <v>1</v>
      </c>
      <c r="D8638">
        <v>3.8274338954007794</v>
      </c>
      <c r="E8638">
        <v>0</v>
      </c>
    </row>
    <row r="8639" spans="1:5">
      <c r="A8639">
        <v>6721</v>
      </c>
      <c r="B8639" t="s">
        <v>11571</v>
      </c>
      <c r="C8639">
        <v>1</v>
      </c>
      <c r="D8639">
        <v>3.8274338954007794</v>
      </c>
      <c r="E8639">
        <v>0</v>
      </c>
    </row>
    <row r="8640" spans="1:5">
      <c r="A8640">
        <v>6721</v>
      </c>
      <c r="B8640" t="s">
        <v>11572</v>
      </c>
      <c r="C8640">
        <v>1</v>
      </c>
      <c r="D8640">
        <v>3.8274338954007794</v>
      </c>
      <c r="E8640">
        <v>0</v>
      </c>
    </row>
    <row r="8641" spans="1:5">
      <c r="A8641">
        <v>6721</v>
      </c>
      <c r="B8641" t="s">
        <v>11573</v>
      </c>
      <c r="C8641">
        <v>1</v>
      </c>
      <c r="D8641">
        <v>3.8274338954007794</v>
      </c>
      <c r="E8641">
        <v>0</v>
      </c>
    </row>
    <row r="8642" spans="1:5">
      <c r="A8642">
        <v>6721</v>
      </c>
      <c r="B8642" t="s">
        <v>11574</v>
      </c>
      <c r="C8642">
        <v>1</v>
      </c>
      <c r="D8642">
        <v>3.8274338954007794</v>
      </c>
      <c r="E8642">
        <v>0</v>
      </c>
    </row>
    <row r="8643" spans="1:5">
      <c r="A8643">
        <v>6721</v>
      </c>
      <c r="B8643" t="s">
        <v>11575</v>
      </c>
      <c r="C8643">
        <v>1</v>
      </c>
      <c r="D8643">
        <v>3.8274338954007794</v>
      </c>
      <c r="E8643">
        <v>0</v>
      </c>
    </row>
    <row r="8644" spans="1:5">
      <c r="A8644">
        <v>6721</v>
      </c>
      <c r="B8644" t="s">
        <v>11576</v>
      </c>
      <c r="C8644">
        <v>1</v>
      </c>
      <c r="D8644">
        <v>3.8274338954007794</v>
      </c>
      <c r="E8644">
        <v>0</v>
      </c>
    </row>
    <row r="8645" spans="1:5">
      <c r="A8645">
        <v>6721</v>
      </c>
      <c r="B8645" t="s">
        <v>11577</v>
      </c>
      <c r="C8645">
        <v>1</v>
      </c>
      <c r="D8645">
        <v>3.8274338954007794</v>
      </c>
      <c r="E8645">
        <v>0</v>
      </c>
    </row>
    <row r="8646" spans="1:5">
      <c r="A8646">
        <v>6721</v>
      </c>
      <c r="B8646" t="s">
        <v>11578</v>
      </c>
      <c r="C8646">
        <v>1</v>
      </c>
      <c r="D8646">
        <v>3.8274338954007794</v>
      </c>
      <c r="E8646">
        <v>0</v>
      </c>
    </row>
    <row r="8647" spans="1:5">
      <c r="A8647">
        <v>6721</v>
      </c>
      <c r="B8647" t="s">
        <v>11579</v>
      </c>
      <c r="C8647">
        <v>1</v>
      </c>
      <c r="D8647">
        <v>3.8274338954007794</v>
      </c>
      <c r="E8647">
        <v>0</v>
      </c>
    </row>
    <row r="8648" spans="1:5">
      <c r="A8648">
        <v>6721</v>
      </c>
      <c r="B8648" t="s">
        <v>11580</v>
      </c>
      <c r="C8648">
        <v>1</v>
      </c>
      <c r="D8648">
        <v>3.8274338954007794</v>
      </c>
      <c r="E8648">
        <v>0</v>
      </c>
    </row>
    <row r="8649" spans="1:5">
      <c r="A8649">
        <v>6721</v>
      </c>
      <c r="B8649" t="s">
        <v>11581</v>
      </c>
      <c r="C8649">
        <v>1</v>
      </c>
      <c r="D8649">
        <v>3.8274338954007794</v>
      </c>
      <c r="E8649">
        <v>0</v>
      </c>
    </row>
    <row r="8650" spans="1:5">
      <c r="A8650">
        <v>6721</v>
      </c>
      <c r="B8650" t="s">
        <v>11582</v>
      </c>
      <c r="C8650">
        <v>1</v>
      </c>
      <c r="D8650">
        <v>3.8274338954007794</v>
      </c>
      <c r="E8650">
        <v>0</v>
      </c>
    </row>
    <row r="8651" spans="1:5">
      <c r="A8651">
        <v>6721</v>
      </c>
      <c r="B8651" t="s">
        <v>11583</v>
      </c>
      <c r="C8651">
        <v>1</v>
      </c>
      <c r="D8651">
        <v>3.8274338954007794</v>
      </c>
      <c r="E8651">
        <v>0</v>
      </c>
    </row>
    <row r="8652" spans="1:5">
      <c r="A8652">
        <v>6721</v>
      </c>
      <c r="B8652" t="s">
        <v>11584</v>
      </c>
      <c r="C8652">
        <v>1</v>
      </c>
      <c r="D8652">
        <v>3.8274338954007794</v>
      </c>
      <c r="E8652">
        <v>0</v>
      </c>
    </row>
    <row r="8653" spans="1:5">
      <c r="A8653">
        <v>6721</v>
      </c>
      <c r="B8653" t="s">
        <v>11585</v>
      </c>
      <c r="C8653">
        <v>1</v>
      </c>
      <c r="D8653">
        <v>3.8274338954007794</v>
      </c>
      <c r="E8653">
        <v>0</v>
      </c>
    </row>
    <row r="8654" spans="1:5">
      <c r="A8654">
        <v>6721</v>
      </c>
      <c r="B8654" t="s">
        <v>11586</v>
      </c>
      <c r="C8654">
        <v>1</v>
      </c>
      <c r="D8654">
        <v>3.8274338954007794</v>
      </c>
      <c r="E8654">
        <v>0</v>
      </c>
    </row>
    <row r="8655" spans="1:5">
      <c r="A8655">
        <v>6721</v>
      </c>
      <c r="B8655" t="s">
        <v>11587</v>
      </c>
      <c r="C8655">
        <v>1</v>
      </c>
      <c r="D8655">
        <v>3.8274338954007794</v>
      </c>
      <c r="E8655">
        <v>0</v>
      </c>
    </row>
    <row r="8656" spans="1:5">
      <c r="A8656">
        <v>6721</v>
      </c>
      <c r="B8656" t="s">
        <v>11588</v>
      </c>
      <c r="C8656">
        <v>1</v>
      </c>
      <c r="D8656">
        <v>3.8274338954007794</v>
      </c>
      <c r="E8656">
        <v>0</v>
      </c>
    </row>
    <row r="8657" spans="1:5">
      <c r="A8657">
        <v>6721</v>
      </c>
      <c r="B8657" t="s">
        <v>11589</v>
      </c>
      <c r="C8657">
        <v>1</v>
      </c>
      <c r="D8657">
        <v>3.8274338954007794</v>
      </c>
      <c r="E8657">
        <v>0</v>
      </c>
    </row>
    <row r="8658" spans="1:5">
      <c r="A8658">
        <v>6721</v>
      </c>
      <c r="B8658" t="s">
        <v>11590</v>
      </c>
      <c r="C8658">
        <v>1</v>
      </c>
      <c r="D8658">
        <v>3.8274338954007794</v>
      </c>
      <c r="E8658">
        <v>0</v>
      </c>
    </row>
    <row r="8659" spans="1:5">
      <c r="A8659">
        <v>6721</v>
      </c>
      <c r="B8659" t="s">
        <v>5060</v>
      </c>
      <c r="C8659">
        <v>1</v>
      </c>
      <c r="D8659">
        <v>3.8274338954007794</v>
      </c>
      <c r="E8659">
        <v>0</v>
      </c>
    </row>
    <row r="8660" spans="1:5">
      <c r="A8660">
        <v>6721</v>
      </c>
      <c r="B8660" t="s">
        <v>11591</v>
      </c>
      <c r="C8660">
        <v>1</v>
      </c>
      <c r="D8660">
        <v>3.8274338954007794</v>
      </c>
      <c r="E8660">
        <v>0</v>
      </c>
    </row>
    <row r="8661" spans="1:5">
      <c r="A8661">
        <v>6721</v>
      </c>
      <c r="B8661" t="s">
        <v>11592</v>
      </c>
      <c r="C8661">
        <v>1</v>
      </c>
      <c r="D8661">
        <v>3.8274338954007794</v>
      </c>
      <c r="E8661">
        <v>0</v>
      </c>
    </row>
    <row r="8662" spans="1:5">
      <c r="A8662">
        <v>6721</v>
      </c>
      <c r="B8662" t="s">
        <v>11593</v>
      </c>
      <c r="C8662">
        <v>1</v>
      </c>
      <c r="D8662">
        <v>3.8274338954007794</v>
      </c>
      <c r="E8662">
        <v>0</v>
      </c>
    </row>
    <row r="8663" spans="1:5">
      <c r="A8663">
        <v>6721</v>
      </c>
      <c r="B8663" t="s">
        <v>11594</v>
      </c>
      <c r="C8663">
        <v>1</v>
      </c>
      <c r="D8663">
        <v>3.8274338954007794</v>
      </c>
      <c r="E8663">
        <v>0</v>
      </c>
    </row>
    <row r="8664" spans="1:5">
      <c r="A8664">
        <v>6721</v>
      </c>
      <c r="B8664" t="s">
        <v>11595</v>
      </c>
      <c r="C8664">
        <v>1</v>
      </c>
      <c r="D8664">
        <v>3.8274338954007794</v>
      </c>
      <c r="E8664">
        <v>0</v>
      </c>
    </row>
    <row r="8665" spans="1:5">
      <c r="A8665">
        <v>6721</v>
      </c>
      <c r="B8665" t="s">
        <v>11596</v>
      </c>
      <c r="C8665">
        <v>1</v>
      </c>
      <c r="D8665">
        <v>3.8274338954007794</v>
      </c>
      <c r="E8665">
        <v>0</v>
      </c>
    </row>
    <row r="8666" spans="1:5">
      <c r="A8666">
        <v>6721</v>
      </c>
      <c r="B8666" t="s">
        <v>11597</v>
      </c>
      <c r="C8666">
        <v>1</v>
      </c>
      <c r="D8666">
        <v>3.8274338954007794</v>
      </c>
      <c r="E8666">
        <v>0</v>
      </c>
    </row>
    <row r="8667" spans="1:5">
      <c r="A8667">
        <v>6721</v>
      </c>
      <c r="B8667" t="s">
        <v>11598</v>
      </c>
      <c r="C8667">
        <v>1</v>
      </c>
      <c r="D8667">
        <v>3.8274338954007794</v>
      </c>
      <c r="E8667">
        <v>0</v>
      </c>
    </row>
    <row r="8668" spans="1:5">
      <c r="A8668">
        <v>6721</v>
      </c>
      <c r="B8668" t="s">
        <v>11599</v>
      </c>
      <c r="C8668">
        <v>1</v>
      </c>
      <c r="D8668">
        <v>3.8274338954007794</v>
      </c>
      <c r="E8668">
        <v>0</v>
      </c>
    </row>
    <row r="8669" spans="1:5">
      <c r="A8669">
        <v>6721</v>
      </c>
      <c r="B8669" t="s">
        <v>11600</v>
      </c>
      <c r="C8669">
        <v>1</v>
      </c>
      <c r="D8669">
        <v>3.8274338954007794</v>
      </c>
      <c r="E8669">
        <v>0</v>
      </c>
    </row>
    <row r="8670" spans="1:5">
      <c r="A8670">
        <v>6721</v>
      </c>
      <c r="B8670" t="s">
        <v>11601</v>
      </c>
      <c r="C8670">
        <v>1</v>
      </c>
      <c r="D8670">
        <v>3.8274338954007794</v>
      </c>
      <c r="E8670">
        <v>0</v>
      </c>
    </row>
    <row r="8671" spans="1:5">
      <c r="A8671">
        <v>6721</v>
      </c>
      <c r="B8671" t="s">
        <v>11602</v>
      </c>
      <c r="C8671">
        <v>1</v>
      </c>
      <c r="D8671">
        <v>3.8274338954007794</v>
      </c>
      <c r="E8671">
        <v>0</v>
      </c>
    </row>
    <row r="8672" spans="1:5">
      <c r="A8672">
        <v>6721</v>
      </c>
      <c r="B8672" t="s">
        <v>11603</v>
      </c>
      <c r="C8672">
        <v>1</v>
      </c>
      <c r="D8672">
        <v>3.8274338954007794</v>
      </c>
      <c r="E8672">
        <v>0</v>
      </c>
    </row>
    <row r="8673" spans="1:5">
      <c r="A8673">
        <v>6721</v>
      </c>
      <c r="B8673" t="s">
        <v>11604</v>
      </c>
      <c r="C8673">
        <v>1</v>
      </c>
      <c r="D8673">
        <v>3.8274338954007794</v>
      </c>
      <c r="E8673">
        <v>0</v>
      </c>
    </row>
    <row r="8674" spans="1:5">
      <c r="A8674">
        <v>6721</v>
      </c>
      <c r="B8674" t="s">
        <v>11605</v>
      </c>
      <c r="C8674">
        <v>1</v>
      </c>
      <c r="D8674">
        <v>3.8274338954007794</v>
      </c>
      <c r="E8674">
        <v>0</v>
      </c>
    </row>
    <row r="8675" spans="1:5">
      <c r="A8675">
        <v>6721</v>
      </c>
      <c r="B8675" t="s">
        <v>11606</v>
      </c>
      <c r="C8675">
        <v>1</v>
      </c>
      <c r="D8675">
        <v>3.8274338954007794</v>
      </c>
      <c r="E8675">
        <v>0</v>
      </c>
    </row>
    <row r="8676" spans="1:5">
      <c r="A8676">
        <v>6721</v>
      </c>
      <c r="B8676" t="s">
        <v>11607</v>
      </c>
      <c r="C8676">
        <v>1</v>
      </c>
      <c r="D8676">
        <v>3.8274338954007794</v>
      </c>
      <c r="E8676">
        <v>0</v>
      </c>
    </row>
    <row r="8677" spans="1:5">
      <c r="A8677">
        <v>6721</v>
      </c>
      <c r="B8677" t="s">
        <v>11608</v>
      </c>
      <c r="C8677">
        <v>1</v>
      </c>
      <c r="D8677">
        <v>3.8274338954007794</v>
      </c>
      <c r="E8677">
        <v>0</v>
      </c>
    </row>
    <row r="8678" spans="1:5">
      <c r="A8678">
        <v>6721</v>
      </c>
      <c r="B8678" t="s">
        <v>11609</v>
      </c>
      <c r="C8678">
        <v>1</v>
      </c>
      <c r="D8678">
        <v>3.8274338954007794</v>
      </c>
      <c r="E8678">
        <v>0</v>
      </c>
    </row>
    <row r="8679" spans="1:5">
      <c r="A8679">
        <v>6721</v>
      </c>
      <c r="B8679" t="s">
        <v>11610</v>
      </c>
      <c r="C8679">
        <v>1</v>
      </c>
      <c r="D8679">
        <v>3.8274338954007794</v>
      </c>
      <c r="E8679">
        <v>0</v>
      </c>
    </row>
    <row r="8680" spans="1:5">
      <c r="A8680">
        <v>6721</v>
      </c>
      <c r="B8680" t="s">
        <v>11611</v>
      </c>
      <c r="C8680">
        <v>1</v>
      </c>
      <c r="D8680">
        <v>3.8274338954007794</v>
      </c>
      <c r="E8680">
        <v>0</v>
      </c>
    </row>
    <row r="8681" spans="1:5">
      <c r="A8681">
        <v>6721</v>
      </c>
      <c r="B8681" t="s">
        <v>11612</v>
      </c>
      <c r="C8681">
        <v>1</v>
      </c>
      <c r="D8681">
        <v>3.8274338954007794</v>
      </c>
      <c r="E8681">
        <v>0</v>
      </c>
    </row>
    <row r="8682" spans="1:5">
      <c r="A8682">
        <v>6721</v>
      </c>
      <c r="B8682" t="s">
        <v>11613</v>
      </c>
      <c r="C8682">
        <v>1</v>
      </c>
      <c r="D8682">
        <v>3.8274338954007794</v>
      </c>
      <c r="E8682">
        <v>0</v>
      </c>
    </row>
    <row r="8683" spans="1:5">
      <c r="A8683">
        <v>6721</v>
      </c>
      <c r="B8683" t="s">
        <v>11614</v>
      </c>
      <c r="C8683">
        <v>1</v>
      </c>
      <c r="D8683">
        <v>3.8274338954007794</v>
      </c>
      <c r="E8683">
        <v>0</v>
      </c>
    </row>
    <row r="8684" spans="1:5">
      <c r="A8684">
        <v>6721</v>
      </c>
      <c r="B8684" t="s">
        <v>11615</v>
      </c>
      <c r="C8684">
        <v>1</v>
      </c>
      <c r="D8684">
        <v>3.8274338954007794</v>
      </c>
      <c r="E8684">
        <v>0</v>
      </c>
    </row>
    <row r="8685" spans="1:5">
      <c r="A8685">
        <v>6721</v>
      </c>
      <c r="B8685" t="s">
        <v>11616</v>
      </c>
      <c r="C8685">
        <v>1</v>
      </c>
      <c r="D8685">
        <v>3.8274338954007794</v>
      </c>
      <c r="E8685">
        <v>0</v>
      </c>
    </row>
    <row r="8686" spans="1:5">
      <c r="A8686">
        <v>6721</v>
      </c>
      <c r="B8686" t="s">
        <v>11617</v>
      </c>
      <c r="C8686">
        <v>1</v>
      </c>
      <c r="D8686">
        <v>3.8274338954007794</v>
      </c>
      <c r="E8686">
        <v>0</v>
      </c>
    </row>
    <row r="8687" spans="1:5">
      <c r="A8687">
        <v>6721</v>
      </c>
      <c r="B8687" t="s">
        <v>11618</v>
      </c>
      <c r="C8687">
        <v>1</v>
      </c>
      <c r="D8687">
        <v>3.8274338954007794</v>
      </c>
      <c r="E8687">
        <v>0</v>
      </c>
    </row>
    <row r="8688" spans="1:5">
      <c r="A8688">
        <v>6721</v>
      </c>
      <c r="B8688" t="s">
        <v>11619</v>
      </c>
      <c r="C8688">
        <v>1</v>
      </c>
      <c r="D8688">
        <v>3.8274338954007794</v>
      </c>
      <c r="E8688">
        <v>0</v>
      </c>
    </row>
    <row r="8689" spans="1:5">
      <c r="A8689">
        <v>6721</v>
      </c>
      <c r="B8689" t="s">
        <v>11620</v>
      </c>
      <c r="C8689">
        <v>1</v>
      </c>
      <c r="D8689">
        <v>3.8274338954007794</v>
      </c>
      <c r="E8689">
        <v>0</v>
      </c>
    </row>
    <row r="8690" spans="1:5">
      <c r="A8690">
        <v>6721</v>
      </c>
      <c r="B8690" t="s">
        <v>11621</v>
      </c>
      <c r="C8690">
        <v>1</v>
      </c>
      <c r="D8690">
        <v>3.8274338954007794</v>
      </c>
      <c r="E8690">
        <v>0</v>
      </c>
    </row>
    <row r="8691" spans="1:5">
      <c r="A8691">
        <v>6721</v>
      </c>
      <c r="B8691" t="s">
        <v>11622</v>
      </c>
      <c r="C8691">
        <v>1</v>
      </c>
      <c r="D8691">
        <v>3.8274338954007794</v>
      </c>
      <c r="E8691">
        <v>0</v>
      </c>
    </row>
    <row r="8692" spans="1:5">
      <c r="A8692">
        <v>6721</v>
      </c>
      <c r="B8692" t="s">
        <v>11623</v>
      </c>
      <c r="C8692">
        <v>1</v>
      </c>
      <c r="D8692">
        <v>3.8274338954007794</v>
      </c>
      <c r="E8692">
        <v>0</v>
      </c>
    </row>
    <row r="8693" spans="1:5">
      <c r="A8693">
        <v>6721</v>
      </c>
      <c r="B8693" t="s">
        <v>11624</v>
      </c>
      <c r="C8693">
        <v>1</v>
      </c>
      <c r="D8693">
        <v>3.8274338954007794</v>
      </c>
      <c r="E8693">
        <v>0</v>
      </c>
    </row>
    <row r="8694" spans="1:5">
      <c r="A8694">
        <v>6721</v>
      </c>
      <c r="B8694" t="s">
        <v>11625</v>
      </c>
      <c r="C8694">
        <v>1</v>
      </c>
      <c r="D8694">
        <v>3.8274338954007794</v>
      </c>
      <c r="E8694">
        <v>0</v>
      </c>
    </row>
    <row r="8695" spans="1:5">
      <c r="A8695">
        <v>6721</v>
      </c>
      <c r="B8695" t="s">
        <v>11626</v>
      </c>
      <c r="C8695">
        <v>1</v>
      </c>
      <c r="D8695">
        <v>3.8274338954007794</v>
      </c>
      <c r="E8695">
        <v>0</v>
      </c>
    </row>
    <row r="8696" spans="1:5">
      <c r="A8696">
        <v>6721</v>
      </c>
      <c r="B8696" t="s">
        <v>11627</v>
      </c>
      <c r="C8696">
        <v>1</v>
      </c>
      <c r="D8696">
        <v>3.8274338954007794</v>
      </c>
      <c r="E8696">
        <v>0</v>
      </c>
    </row>
    <row r="8697" spans="1:5">
      <c r="A8697">
        <v>6721</v>
      </c>
      <c r="B8697" t="s">
        <v>11628</v>
      </c>
      <c r="C8697">
        <v>1</v>
      </c>
      <c r="D8697">
        <v>3.8274338954007794</v>
      </c>
      <c r="E8697">
        <v>0</v>
      </c>
    </row>
    <row r="8698" spans="1:5">
      <c r="A8698">
        <v>6721</v>
      </c>
      <c r="B8698" t="s">
        <v>11629</v>
      </c>
      <c r="C8698">
        <v>1</v>
      </c>
      <c r="D8698">
        <v>3.8274338954007794</v>
      </c>
      <c r="E8698">
        <v>0</v>
      </c>
    </row>
    <row r="8699" spans="1:5">
      <c r="A8699">
        <v>6721</v>
      </c>
      <c r="B8699" t="s">
        <v>11630</v>
      </c>
      <c r="C8699">
        <v>1</v>
      </c>
      <c r="D8699">
        <v>3.8274338954007794</v>
      </c>
      <c r="E8699">
        <v>0</v>
      </c>
    </row>
    <row r="8700" spans="1:5">
      <c r="A8700">
        <v>6721</v>
      </c>
      <c r="B8700" t="s">
        <v>11631</v>
      </c>
      <c r="C8700">
        <v>1</v>
      </c>
      <c r="D8700">
        <v>3.8274338954007794</v>
      </c>
      <c r="E8700">
        <v>0</v>
      </c>
    </row>
    <row r="8701" spans="1:5">
      <c r="A8701">
        <v>6721</v>
      </c>
      <c r="B8701" t="s">
        <v>11632</v>
      </c>
      <c r="C8701">
        <v>1</v>
      </c>
      <c r="D8701">
        <v>3.8274338954007794</v>
      </c>
      <c r="E8701">
        <v>0</v>
      </c>
    </row>
    <row r="8702" spans="1:5">
      <c r="A8702">
        <v>6721</v>
      </c>
      <c r="B8702" t="s">
        <v>11633</v>
      </c>
      <c r="C8702">
        <v>1</v>
      </c>
      <c r="D8702">
        <v>3.8274338954007794</v>
      </c>
      <c r="E8702">
        <v>0</v>
      </c>
    </row>
    <row r="8703" spans="1:5">
      <c r="A8703">
        <v>6721</v>
      </c>
      <c r="B8703" t="s">
        <v>11634</v>
      </c>
      <c r="C8703">
        <v>1</v>
      </c>
      <c r="D8703">
        <v>3.8274338954007794</v>
      </c>
      <c r="E8703">
        <v>0</v>
      </c>
    </row>
    <row r="8704" spans="1:5">
      <c r="A8704">
        <v>6721</v>
      </c>
      <c r="B8704" t="s">
        <v>11635</v>
      </c>
      <c r="C8704">
        <v>1</v>
      </c>
      <c r="D8704">
        <v>3.8274338954007794</v>
      </c>
      <c r="E8704">
        <v>0</v>
      </c>
    </row>
    <row r="8705" spans="1:5">
      <c r="A8705">
        <v>6721</v>
      </c>
      <c r="B8705" t="s">
        <v>11636</v>
      </c>
      <c r="C8705">
        <v>1</v>
      </c>
      <c r="D8705">
        <v>3.8274338954007794</v>
      </c>
      <c r="E8705">
        <v>0</v>
      </c>
    </row>
    <row r="8706" spans="1:5">
      <c r="A8706">
        <v>6721</v>
      </c>
      <c r="B8706" t="s">
        <v>11637</v>
      </c>
      <c r="C8706">
        <v>1</v>
      </c>
      <c r="D8706">
        <v>3.8274338954007794</v>
      </c>
      <c r="E8706">
        <v>0</v>
      </c>
    </row>
    <row r="8707" spans="1:5">
      <c r="A8707">
        <v>6721</v>
      </c>
      <c r="B8707" t="s">
        <v>11638</v>
      </c>
      <c r="C8707">
        <v>1</v>
      </c>
      <c r="D8707">
        <v>3.8274338954007794</v>
      </c>
      <c r="E8707">
        <v>0</v>
      </c>
    </row>
    <row r="8708" spans="1:5">
      <c r="A8708">
        <v>6721</v>
      </c>
      <c r="B8708" t="s">
        <v>4570</v>
      </c>
      <c r="C8708">
        <v>1</v>
      </c>
      <c r="D8708">
        <v>3.8274338954007794</v>
      </c>
      <c r="E8708">
        <v>0</v>
      </c>
    </row>
    <row r="8709" spans="1:5">
      <c r="A8709">
        <v>6721</v>
      </c>
      <c r="B8709" t="s">
        <v>11639</v>
      </c>
      <c r="C8709">
        <v>1</v>
      </c>
      <c r="D8709">
        <v>3.8274338954007794</v>
      </c>
      <c r="E8709">
        <v>0</v>
      </c>
    </row>
    <row r="8710" spans="1:5">
      <c r="A8710">
        <v>6721</v>
      </c>
      <c r="B8710" t="s">
        <v>11640</v>
      </c>
      <c r="C8710">
        <v>1</v>
      </c>
      <c r="D8710">
        <v>3.8274338954007794</v>
      </c>
      <c r="E8710">
        <v>0</v>
      </c>
    </row>
    <row r="8711" spans="1:5">
      <c r="A8711">
        <v>6721</v>
      </c>
      <c r="B8711" t="s">
        <v>11641</v>
      </c>
      <c r="C8711">
        <v>1</v>
      </c>
      <c r="D8711">
        <v>3.8274338954007794</v>
      </c>
      <c r="E8711">
        <v>0</v>
      </c>
    </row>
    <row r="8712" spans="1:5">
      <c r="A8712">
        <v>6721</v>
      </c>
      <c r="B8712" t="s">
        <v>11642</v>
      </c>
      <c r="C8712">
        <v>1</v>
      </c>
      <c r="D8712">
        <v>3.8274338954007794</v>
      </c>
      <c r="E8712">
        <v>0</v>
      </c>
    </row>
    <row r="8713" spans="1:5">
      <c r="A8713">
        <v>6721</v>
      </c>
      <c r="B8713" t="s">
        <v>11643</v>
      </c>
      <c r="C8713">
        <v>1</v>
      </c>
      <c r="D8713">
        <v>3.8274338954007794</v>
      </c>
      <c r="E8713">
        <v>0</v>
      </c>
    </row>
    <row r="8714" spans="1:5">
      <c r="A8714">
        <v>6721</v>
      </c>
      <c r="B8714" t="s">
        <v>11644</v>
      </c>
      <c r="C8714">
        <v>1</v>
      </c>
      <c r="D8714">
        <v>3.8274338954007794</v>
      </c>
      <c r="E8714">
        <v>0</v>
      </c>
    </row>
    <row r="8715" spans="1:5">
      <c r="A8715">
        <v>6721</v>
      </c>
      <c r="B8715" t="s">
        <v>11645</v>
      </c>
      <c r="C8715">
        <v>1</v>
      </c>
      <c r="D8715">
        <v>3.8274338954007794</v>
      </c>
      <c r="E8715">
        <v>0</v>
      </c>
    </row>
    <row r="8716" spans="1:5">
      <c r="A8716">
        <v>6721</v>
      </c>
      <c r="B8716" t="s">
        <v>11646</v>
      </c>
      <c r="C8716">
        <v>1</v>
      </c>
      <c r="D8716">
        <v>3.8274338954007794</v>
      </c>
      <c r="E8716">
        <v>0</v>
      </c>
    </row>
    <row r="8717" spans="1:5">
      <c r="A8717">
        <v>6721</v>
      </c>
      <c r="B8717" t="s">
        <v>11647</v>
      </c>
      <c r="C8717">
        <v>1</v>
      </c>
      <c r="D8717">
        <v>3.8274338954007794</v>
      </c>
      <c r="E8717">
        <v>0</v>
      </c>
    </row>
    <row r="8718" spans="1:5">
      <c r="A8718">
        <v>6721</v>
      </c>
      <c r="B8718" t="s">
        <v>11648</v>
      </c>
      <c r="C8718">
        <v>1</v>
      </c>
      <c r="D8718">
        <v>3.8274338954007794</v>
      </c>
      <c r="E8718">
        <v>0</v>
      </c>
    </row>
    <row r="8719" spans="1:5">
      <c r="A8719">
        <v>6721</v>
      </c>
      <c r="B8719" t="s">
        <v>11649</v>
      </c>
      <c r="C8719">
        <v>1</v>
      </c>
      <c r="D8719">
        <v>3.8274338954007794</v>
      </c>
      <c r="E8719">
        <v>0</v>
      </c>
    </row>
    <row r="8720" spans="1:5">
      <c r="A8720">
        <v>6721</v>
      </c>
      <c r="B8720" t="s">
        <v>11650</v>
      </c>
      <c r="C8720">
        <v>1</v>
      </c>
      <c r="D8720">
        <v>3.8274338954007794</v>
      </c>
      <c r="E8720">
        <v>0</v>
      </c>
    </row>
    <row r="8721" spans="1:5">
      <c r="A8721">
        <v>6721</v>
      </c>
      <c r="B8721" t="s">
        <v>11651</v>
      </c>
      <c r="C8721">
        <v>1</v>
      </c>
      <c r="D8721">
        <v>3.8274338954007794</v>
      </c>
      <c r="E8721">
        <v>0</v>
      </c>
    </row>
    <row r="8722" spans="1:5">
      <c r="A8722">
        <v>6721</v>
      </c>
      <c r="B8722" t="s">
        <v>11652</v>
      </c>
      <c r="C8722">
        <v>1</v>
      </c>
      <c r="D8722">
        <v>3.8274338954007794</v>
      </c>
      <c r="E8722">
        <v>0</v>
      </c>
    </row>
    <row r="8723" spans="1:5">
      <c r="A8723">
        <v>6721</v>
      </c>
      <c r="B8723" t="s">
        <v>11653</v>
      </c>
      <c r="C8723">
        <v>1</v>
      </c>
      <c r="D8723">
        <v>3.8274338954007794</v>
      </c>
      <c r="E8723">
        <v>0</v>
      </c>
    </row>
    <row r="8724" spans="1:5">
      <c r="A8724">
        <v>6721</v>
      </c>
      <c r="B8724" t="s">
        <v>11654</v>
      </c>
      <c r="C8724">
        <v>1</v>
      </c>
      <c r="D8724">
        <v>3.8274338954007794</v>
      </c>
      <c r="E8724">
        <v>0</v>
      </c>
    </row>
    <row r="8725" spans="1:5">
      <c r="A8725">
        <v>6721</v>
      </c>
      <c r="B8725" t="s">
        <v>11655</v>
      </c>
      <c r="C8725">
        <v>1</v>
      </c>
      <c r="D8725">
        <v>3.8274338954007794</v>
      </c>
      <c r="E8725">
        <v>0</v>
      </c>
    </row>
    <row r="8726" spans="1:5">
      <c r="A8726">
        <v>6721</v>
      </c>
      <c r="B8726" t="s">
        <v>11656</v>
      </c>
      <c r="C8726">
        <v>1</v>
      </c>
      <c r="D8726">
        <v>3.8274338954007794</v>
      </c>
      <c r="E8726">
        <v>0</v>
      </c>
    </row>
    <row r="8727" spans="1:5">
      <c r="A8727">
        <v>6721</v>
      </c>
      <c r="B8727" t="s">
        <v>11657</v>
      </c>
      <c r="C8727">
        <v>1</v>
      </c>
      <c r="D8727">
        <v>3.8274338954007794</v>
      </c>
      <c r="E8727">
        <v>0</v>
      </c>
    </row>
    <row r="8728" spans="1:5">
      <c r="A8728">
        <v>6721</v>
      </c>
      <c r="B8728" t="s">
        <v>11658</v>
      </c>
      <c r="C8728">
        <v>1</v>
      </c>
      <c r="D8728">
        <v>3.8274338954007794</v>
      </c>
      <c r="E8728">
        <v>0</v>
      </c>
    </row>
    <row r="8729" spans="1:5">
      <c r="A8729">
        <v>6721</v>
      </c>
      <c r="B8729" t="s">
        <v>11659</v>
      </c>
      <c r="C8729">
        <v>1</v>
      </c>
      <c r="D8729">
        <v>3.8274338954007794</v>
      </c>
      <c r="E8729">
        <v>0</v>
      </c>
    </row>
    <row r="8730" spans="1:5">
      <c r="A8730">
        <v>6721</v>
      </c>
      <c r="B8730" t="s">
        <v>11660</v>
      </c>
      <c r="C8730">
        <v>1</v>
      </c>
      <c r="D8730">
        <v>3.8274338954007794</v>
      </c>
      <c r="E8730">
        <v>0</v>
      </c>
    </row>
    <row r="8731" spans="1:5">
      <c r="A8731">
        <v>6721</v>
      </c>
      <c r="B8731" t="s">
        <v>11661</v>
      </c>
      <c r="C8731">
        <v>1</v>
      </c>
      <c r="D8731">
        <v>3.8274338954007794</v>
      </c>
      <c r="E8731">
        <v>0</v>
      </c>
    </row>
    <row r="8732" spans="1:5">
      <c r="A8732">
        <v>6721</v>
      </c>
      <c r="B8732" t="s">
        <v>11662</v>
      </c>
      <c r="C8732">
        <v>1</v>
      </c>
      <c r="D8732">
        <v>3.8274338954007794</v>
      </c>
      <c r="E8732">
        <v>0</v>
      </c>
    </row>
    <row r="8733" spans="1:5">
      <c r="A8733">
        <v>6721</v>
      </c>
      <c r="B8733" t="s">
        <v>11663</v>
      </c>
      <c r="C8733">
        <v>1</v>
      </c>
      <c r="D8733">
        <v>3.8274338954007794</v>
      </c>
      <c r="E8733">
        <v>0</v>
      </c>
    </row>
    <row r="8734" spans="1:5">
      <c r="A8734">
        <v>6721</v>
      </c>
      <c r="B8734" t="s">
        <v>11664</v>
      </c>
      <c r="C8734">
        <v>1</v>
      </c>
      <c r="D8734">
        <v>3.8274338954007794</v>
      </c>
      <c r="E8734">
        <v>0</v>
      </c>
    </row>
    <row r="8735" spans="1:5">
      <c r="A8735">
        <v>6721</v>
      </c>
      <c r="B8735" t="s">
        <v>11665</v>
      </c>
      <c r="C8735">
        <v>1</v>
      </c>
      <c r="D8735">
        <v>3.8274338954007794</v>
      </c>
      <c r="E8735">
        <v>0</v>
      </c>
    </row>
    <row r="8736" spans="1:5">
      <c r="A8736">
        <v>6721</v>
      </c>
      <c r="B8736" t="s">
        <v>11666</v>
      </c>
      <c r="C8736">
        <v>1</v>
      </c>
      <c r="D8736">
        <v>3.8274338954007794</v>
      </c>
      <c r="E8736">
        <v>0</v>
      </c>
    </row>
    <row r="8737" spans="1:5">
      <c r="A8737">
        <v>6721</v>
      </c>
      <c r="B8737" t="s">
        <v>11667</v>
      </c>
      <c r="C8737">
        <v>1</v>
      </c>
      <c r="D8737">
        <v>3.8274338954007794</v>
      </c>
      <c r="E8737">
        <v>0</v>
      </c>
    </row>
    <row r="8738" spans="1:5">
      <c r="A8738">
        <v>6721</v>
      </c>
      <c r="B8738" t="s">
        <v>11668</v>
      </c>
      <c r="C8738">
        <v>1</v>
      </c>
      <c r="D8738">
        <v>3.8274338954007794</v>
      </c>
      <c r="E8738">
        <v>0</v>
      </c>
    </row>
    <row r="8739" spans="1:5">
      <c r="A8739">
        <v>6721</v>
      </c>
      <c r="B8739" t="s">
        <v>11669</v>
      </c>
      <c r="C8739">
        <v>1</v>
      </c>
      <c r="D8739">
        <v>3.8274338954007794</v>
      </c>
      <c r="E8739">
        <v>0</v>
      </c>
    </row>
    <row r="8740" spans="1:5">
      <c r="A8740">
        <v>6721</v>
      </c>
      <c r="B8740" t="s">
        <v>11670</v>
      </c>
      <c r="C8740">
        <v>1</v>
      </c>
      <c r="D8740">
        <v>3.8274338954007794</v>
      </c>
      <c r="E8740">
        <v>0</v>
      </c>
    </row>
    <row r="8741" spans="1:5">
      <c r="A8741">
        <v>6721</v>
      </c>
      <c r="B8741" t="s">
        <v>11671</v>
      </c>
      <c r="C8741">
        <v>1</v>
      </c>
      <c r="D8741">
        <v>3.8274338954007794</v>
      </c>
      <c r="E8741">
        <v>0</v>
      </c>
    </row>
    <row r="8742" spans="1:5">
      <c r="A8742">
        <v>6721</v>
      </c>
      <c r="B8742" t="s">
        <v>11672</v>
      </c>
      <c r="C8742">
        <v>1</v>
      </c>
      <c r="D8742">
        <v>3.8274338954007794</v>
      </c>
      <c r="E8742">
        <v>0</v>
      </c>
    </row>
    <row r="8743" spans="1:5">
      <c r="A8743">
        <v>6721</v>
      </c>
      <c r="B8743" t="s">
        <v>11673</v>
      </c>
      <c r="C8743">
        <v>1</v>
      </c>
      <c r="D8743">
        <v>3.8274338954007794</v>
      </c>
      <c r="E8743">
        <v>0</v>
      </c>
    </row>
    <row r="8744" spans="1:5">
      <c r="A8744">
        <v>6721</v>
      </c>
      <c r="B8744" t="s">
        <v>11674</v>
      </c>
      <c r="C8744">
        <v>1</v>
      </c>
      <c r="D8744">
        <v>3.8274338954007794</v>
      </c>
      <c r="E8744">
        <v>0</v>
      </c>
    </row>
    <row r="8745" spans="1:5">
      <c r="A8745">
        <v>6721</v>
      </c>
      <c r="B8745" t="s">
        <v>11675</v>
      </c>
      <c r="C8745">
        <v>1</v>
      </c>
      <c r="D8745">
        <v>3.8274338954007794</v>
      </c>
      <c r="E8745">
        <v>0</v>
      </c>
    </row>
    <row r="8746" spans="1:5">
      <c r="A8746">
        <v>6721</v>
      </c>
      <c r="B8746" t="s">
        <v>11676</v>
      </c>
      <c r="C8746">
        <v>1</v>
      </c>
      <c r="D8746">
        <v>3.8274338954007794</v>
      </c>
      <c r="E8746">
        <v>0</v>
      </c>
    </row>
    <row r="8747" spans="1:5">
      <c r="A8747">
        <v>6721</v>
      </c>
      <c r="B8747" t="s">
        <v>11677</v>
      </c>
      <c r="C8747">
        <v>1</v>
      </c>
      <c r="D8747">
        <v>3.8274338954007794</v>
      </c>
      <c r="E8747">
        <v>0</v>
      </c>
    </row>
    <row r="8748" spans="1:5">
      <c r="A8748">
        <v>6721</v>
      </c>
      <c r="B8748" t="s">
        <v>11678</v>
      </c>
      <c r="C8748">
        <v>1</v>
      </c>
      <c r="D8748">
        <v>3.8274338954007794</v>
      </c>
      <c r="E8748">
        <v>0</v>
      </c>
    </row>
    <row r="8749" spans="1:5">
      <c r="A8749">
        <v>6721</v>
      </c>
      <c r="B8749" t="s">
        <v>3644</v>
      </c>
      <c r="C8749">
        <v>1</v>
      </c>
      <c r="D8749">
        <v>3.8274338954007794</v>
      </c>
      <c r="E8749">
        <v>0</v>
      </c>
    </row>
    <row r="8750" spans="1:5">
      <c r="A8750">
        <v>6721</v>
      </c>
      <c r="B8750" t="s">
        <v>11679</v>
      </c>
      <c r="C8750">
        <v>1</v>
      </c>
      <c r="D8750">
        <v>3.8274338954007794</v>
      </c>
      <c r="E8750">
        <v>0</v>
      </c>
    </row>
    <row r="8751" spans="1:5">
      <c r="A8751">
        <v>6721</v>
      </c>
      <c r="B8751" t="s">
        <v>11680</v>
      </c>
      <c r="C8751">
        <v>1</v>
      </c>
      <c r="D8751">
        <v>3.8274338954007794</v>
      </c>
      <c r="E8751">
        <v>0</v>
      </c>
    </row>
    <row r="8752" spans="1:5">
      <c r="A8752">
        <v>6721</v>
      </c>
      <c r="B8752" t="s">
        <v>11681</v>
      </c>
      <c r="C8752">
        <v>1</v>
      </c>
      <c r="D8752">
        <v>3.8274338954007794</v>
      </c>
      <c r="E8752">
        <v>0</v>
      </c>
    </row>
    <row r="8753" spans="1:5">
      <c r="A8753">
        <v>6721</v>
      </c>
      <c r="B8753" t="s">
        <v>11682</v>
      </c>
      <c r="C8753">
        <v>1</v>
      </c>
      <c r="D8753">
        <v>3.8274338954007794</v>
      </c>
      <c r="E8753">
        <v>0</v>
      </c>
    </row>
    <row r="8754" spans="1:5">
      <c r="A8754">
        <v>6721</v>
      </c>
      <c r="B8754" t="s">
        <v>11683</v>
      </c>
      <c r="C8754">
        <v>1</v>
      </c>
      <c r="D8754">
        <v>3.8274338954007794</v>
      </c>
      <c r="E8754">
        <v>0</v>
      </c>
    </row>
    <row r="8755" spans="1:5">
      <c r="A8755">
        <v>6721</v>
      </c>
      <c r="B8755" t="s">
        <v>11684</v>
      </c>
      <c r="C8755">
        <v>1</v>
      </c>
      <c r="D8755">
        <v>3.8274338954007794</v>
      </c>
      <c r="E8755">
        <v>0</v>
      </c>
    </row>
    <row r="8756" spans="1:5">
      <c r="A8756">
        <v>6721</v>
      </c>
      <c r="B8756" t="s">
        <v>11685</v>
      </c>
      <c r="C8756">
        <v>1</v>
      </c>
      <c r="D8756">
        <v>3.8274338954007794</v>
      </c>
      <c r="E8756">
        <v>0</v>
      </c>
    </row>
    <row r="8757" spans="1:5">
      <c r="A8757">
        <v>6721</v>
      </c>
      <c r="B8757" t="s">
        <v>11686</v>
      </c>
      <c r="C8757">
        <v>1</v>
      </c>
      <c r="D8757">
        <v>3.8274338954007794</v>
      </c>
      <c r="E8757">
        <v>0</v>
      </c>
    </row>
    <row r="8758" spans="1:5">
      <c r="A8758">
        <v>6721</v>
      </c>
      <c r="B8758" t="s">
        <v>11687</v>
      </c>
      <c r="C8758">
        <v>1</v>
      </c>
      <c r="D8758">
        <v>3.8274338954007794</v>
      </c>
      <c r="E8758">
        <v>0</v>
      </c>
    </row>
    <row r="8759" spans="1:5">
      <c r="A8759">
        <v>6721</v>
      </c>
      <c r="B8759" t="s">
        <v>11688</v>
      </c>
      <c r="C8759">
        <v>1</v>
      </c>
      <c r="D8759">
        <v>3.8274338954007794</v>
      </c>
      <c r="E8759">
        <v>0</v>
      </c>
    </row>
    <row r="8760" spans="1:5">
      <c r="A8760">
        <v>6721</v>
      </c>
      <c r="B8760" t="s">
        <v>11689</v>
      </c>
      <c r="C8760">
        <v>1</v>
      </c>
      <c r="D8760">
        <v>3.8274338954007794</v>
      </c>
      <c r="E8760">
        <v>0</v>
      </c>
    </row>
    <row r="8761" spans="1:5">
      <c r="A8761">
        <v>6721</v>
      </c>
      <c r="B8761" t="s">
        <v>11690</v>
      </c>
      <c r="C8761">
        <v>1</v>
      </c>
      <c r="D8761">
        <v>3.8274338954007794</v>
      </c>
      <c r="E8761">
        <v>0</v>
      </c>
    </row>
    <row r="8762" spans="1:5">
      <c r="A8762">
        <v>6721</v>
      </c>
      <c r="B8762" t="s">
        <v>11691</v>
      </c>
      <c r="C8762">
        <v>1</v>
      </c>
      <c r="D8762">
        <v>3.8274338954007794</v>
      </c>
      <c r="E8762">
        <v>0</v>
      </c>
    </row>
    <row r="8763" spans="1:5">
      <c r="A8763">
        <v>6721</v>
      </c>
      <c r="B8763" t="s">
        <v>11692</v>
      </c>
      <c r="C8763">
        <v>1</v>
      </c>
      <c r="D8763">
        <v>3.8274338954007794</v>
      </c>
      <c r="E8763">
        <v>0</v>
      </c>
    </row>
    <row r="8764" spans="1:5">
      <c r="A8764">
        <v>6721</v>
      </c>
      <c r="B8764" t="s">
        <v>11693</v>
      </c>
      <c r="C8764">
        <v>1</v>
      </c>
      <c r="D8764">
        <v>3.8274338954007794</v>
      </c>
      <c r="E8764">
        <v>0</v>
      </c>
    </row>
    <row r="8765" spans="1:5">
      <c r="A8765">
        <v>6721</v>
      </c>
      <c r="B8765" t="s">
        <v>11694</v>
      </c>
      <c r="C8765">
        <v>1</v>
      </c>
      <c r="D8765">
        <v>3.8274338954007794</v>
      </c>
      <c r="E8765">
        <v>0</v>
      </c>
    </row>
    <row r="8766" spans="1:5">
      <c r="A8766">
        <v>6721</v>
      </c>
      <c r="B8766" t="s">
        <v>11695</v>
      </c>
      <c r="C8766">
        <v>1</v>
      </c>
      <c r="D8766">
        <v>3.8274338954007794</v>
      </c>
      <c r="E8766">
        <v>0</v>
      </c>
    </row>
    <row r="8767" spans="1:5">
      <c r="A8767">
        <v>6721</v>
      </c>
      <c r="B8767" t="s">
        <v>11696</v>
      </c>
      <c r="C8767">
        <v>1</v>
      </c>
      <c r="D8767">
        <v>3.8274338954007794</v>
      </c>
      <c r="E8767">
        <v>0</v>
      </c>
    </row>
    <row r="8768" spans="1:5">
      <c r="A8768">
        <v>6721</v>
      </c>
      <c r="B8768" t="s">
        <v>11697</v>
      </c>
      <c r="C8768">
        <v>1</v>
      </c>
      <c r="D8768">
        <v>3.8274338954007794</v>
      </c>
      <c r="E8768">
        <v>0</v>
      </c>
    </row>
    <row r="8769" spans="1:5">
      <c r="A8769">
        <v>6721</v>
      </c>
      <c r="B8769" t="s">
        <v>11698</v>
      </c>
      <c r="C8769">
        <v>1</v>
      </c>
      <c r="D8769">
        <v>3.8274338954007794</v>
      </c>
      <c r="E8769">
        <v>0</v>
      </c>
    </row>
    <row r="8770" spans="1:5">
      <c r="A8770">
        <v>6721</v>
      </c>
      <c r="B8770" t="s">
        <v>11699</v>
      </c>
      <c r="C8770">
        <v>1</v>
      </c>
      <c r="D8770">
        <v>3.8274338954007794</v>
      </c>
      <c r="E8770">
        <v>0</v>
      </c>
    </row>
    <row r="8771" spans="1:5">
      <c r="A8771">
        <v>6721</v>
      </c>
      <c r="B8771" t="s">
        <v>11700</v>
      </c>
      <c r="C8771">
        <v>1</v>
      </c>
      <c r="D8771">
        <v>3.8274338954007794</v>
      </c>
      <c r="E8771">
        <v>0</v>
      </c>
    </row>
    <row r="8772" spans="1:5">
      <c r="A8772">
        <v>6721</v>
      </c>
      <c r="B8772" t="s">
        <v>11701</v>
      </c>
      <c r="C8772">
        <v>1</v>
      </c>
      <c r="D8772">
        <v>3.8274338954007794</v>
      </c>
      <c r="E8772">
        <v>0</v>
      </c>
    </row>
    <row r="8773" spans="1:5">
      <c r="A8773">
        <v>6721</v>
      </c>
      <c r="B8773" t="s">
        <v>11702</v>
      </c>
      <c r="C8773">
        <v>1</v>
      </c>
      <c r="D8773">
        <v>3.8274338954007794</v>
      </c>
      <c r="E8773">
        <v>0</v>
      </c>
    </row>
    <row r="8774" spans="1:5">
      <c r="A8774">
        <v>6721</v>
      </c>
      <c r="B8774" t="s">
        <v>11703</v>
      </c>
      <c r="C8774">
        <v>1</v>
      </c>
      <c r="D8774">
        <v>3.8274338954007794</v>
      </c>
      <c r="E8774">
        <v>0</v>
      </c>
    </row>
    <row r="8775" spans="1:5">
      <c r="A8775">
        <v>6721</v>
      </c>
      <c r="B8775" t="s">
        <v>11704</v>
      </c>
      <c r="C8775">
        <v>1</v>
      </c>
      <c r="D8775">
        <v>3.8274338954007794</v>
      </c>
      <c r="E8775">
        <v>0</v>
      </c>
    </row>
    <row r="8776" spans="1:5">
      <c r="A8776">
        <v>6721</v>
      </c>
      <c r="B8776" t="s">
        <v>11705</v>
      </c>
      <c r="C8776">
        <v>1</v>
      </c>
      <c r="D8776">
        <v>3.8274338954007794</v>
      </c>
      <c r="E8776">
        <v>0</v>
      </c>
    </row>
    <row r="8777" spans="1:5">
      <c r="A8777">
        <v>6721</v>
      </c>
      <c r="B8777" t="s">
        <v>11706</v>
      </c>
      <c r="C8777">
        <v>1</v>
      </c>
      <c r="D8777">
        <v>3.8274338954007794</v>
      </c>
      <c r="E8777">
        <v>0</v>
      </c>
    </row>
    <row r="8778" spans="1:5">
      <c r="A8778">
        <v>6721</v>
      </c>
      <c r="B8778" t="s">
        <v>11707</v>
      </c>
      <c r="C8778">
        <v>1</v>
      </c>
      <c r="D8778">
        <v>3.8274338954007794</v>
      </c>
      <c r="E8778">
        <v>0</v>
      </c>
    </row>
    <row r="8779" spans="1:5">
      <c r="A8779">
        <v>6721</v>
      </c>
      <c r="B8779" t="s">
        <v>11708</v>
      </c>
      <c r="C8779">
        <v>1</v>
      </c>
      <c r="D8779">
        <v>3.8274338954007794</v>
      </c>
      <c r="E8779">
        <v>0</v>
      </c>
    </row>
    <row r="8780" spans="1:5">
      <c r="A8780">
        <v>6721</v>
      </c>
      <c r="B8780" t="s">
        <v>11709</v>
      </c>
      <c r="C8780">
        <v>1</v>
      </c>
      <c r="D8780">
        <v>3.8274338954007794</v>
      </c>
      <c r="E8780">
        <v>0</v>
      </c>
    </row>
    <row r="8781" spans="1:5">
      <c r="A8781">
        <v>6721</v>
      </c>
      <c r="B8781" t="s">
        <v>11710</v>
      </c>
      <c r="C8781">
        <v>1</v>
      </c>
      <c r="D8781">
        <v>3.8274338954007794</v>
      </c>
      <c r="E8781">
        <v>0</v>
      </c>
    </row>
    <row r="8782" spans="1:5">
      <c r="A8782">
        <v>6721</v>
      </c>
      <c r="B8782" t="s">
        <v>11711</v>
      </c>
      <c r="C8782">
        <v>1</v>
      </c>
      <c r="D8782">
        <v>3.8274338954007794</v>
      </c>
      <c r="E8782">
        <v>0</v>
      </c>
    </row>
    <row r="8783" spans="1:5">
      <c r="A8783">
        <v>6721</v>
      </c>
      <c r="B8783" t="s">
        <v>11712</v>
      </c>
      <c r="C8783">
        <v>1</v>
      </c>
      <c r="D8783">
        <v>3.8274338954007794</v>
      </c>
      <c r="E8783">
        <v>0</v>
      </c>
    </row>
    <row r="8784" spans="1:5">
      <c r="A8784">
        <v>6721</v>
      </c>
      <c r="B8784" t="s">
        <v>11713</v>
      </c>
      <c r="C8784">
        <v>1</v>
      </c>
      <c r="D8784">
        <v>3.8274338954007794</v>
      </c>
      <c r="E8784">
        <v>0</v>
      </c>
    </row>
    <row r="8785" spans="1:5">
      <c r="A8785">
        <v>6721</v>
      </c>
      <c r="B8785" t="s">
        <v>11714</v>
      </c>
      <c r="C8785">
        <v>1</v>
      </c>
      <c r="D8785">
        <v>3.8274338954007794</v>
      </c>
      <c r="E8785">
        <v>0</v>
      </c>
    </row>
    <row r="8786" spans="1:5">
      <c r="A8786">
        <v>6721</v>
      </c>
      <c r="B8786" t="s">
        <v>11715</v>
      </c>
      <c r="C8786">
        <v>1</v>
      </c>
      <c r="D8786">
        <v>3.8274338954007794</v>
      </c>
      <c r="E8786">
        <v>0</v>
      </c>
    </row>
    <row r="8787" spans="1:5">
      <c r="A8787">
        <v>6721</v>
      </c>
      <c r="B8787" t="s">
        <v>11716</v>
      </c>
      <c r="C8787">
        <v>1</v>
      </c>
      <c r="D8787">
        <v>3.8274338954007794</v>
      </c>
      <c r="E8787">
        <v>0</v>
      </c>
    </row>
    <row r="8788" spans="1:5">
      <c r="A8788">
        <v>6721</v>
      </c>
      <c r="B8788" t="s">
        <v>11717</v>
      </c>
      <c r="C8788">
        <v>1</v>
      </c>
      <c r="D8788">
        <v>3.8274338954007794</v>
      </c>
      <c r="E8788">
        <v>0</v>
      </c>
    </row>
    <row r="8789" spans="1:5">
      <c r="A8789">
        <v>6721</v>
      </c>
      <c r="B8789" t="s">
        <v>11718</v>
      </c>
      <c r="C8789">
        <v>1</v>
      </c>
      <c r="D8789">
        <v>3.8274338954007794</v>
      </c>
      <c r="E8789">
        <v>0</v>
      </c>
    </row>
    <row r="8790" spans="1:5">
      <c r="A8790">
        <v>6721</v>
      </c>
      <c r="B8790" t="s">
        <v>11719</v>
      </c>
      <c r="C8790">
        <v>1</v>
      </c>
      <c r="D8790">
        <v>3.8274338954007794</v>
      </c>
      <c r="E8790">
        <v>0</v>
      </c>
    </row>
    <row r="8791" spans="1:5">
      <c r="A8791">
        <v>6721</v>
      </c>
      <c r="B8791" t="s">
        <v>11720</v>
      </c>
      <c r="C8791">
        <v>1</v>
      </c>
      <c r="D8791">
        <v>3.8274338954007794</v>
      </c>
      <c r="E8791">
        <v>0</v>
      </c>
    </row>
    <row r="8792" spans="1:5">
      <c r="A8792">
        <v>6721</v>
      </c>
      <c r="B8792" t="s">
        <v>11721</v>
      </c>
      <c r="C8792">
        <v>1</v>
      </c>
      <c r="D8792">
        <v>3.8274338954007794</v>
      </c>
      <c r="E8792">
        <v>0</v>
      </c>
    </row>
    <row r="8793" spans="1:5">
      <c r="A8793">
        <v>6721</v>
      </c>
      <c r="B8793" t="s">
        <v>11722</v>
      </c>
      <c r="C8793">
        <v>1</v>
      </c>
      <c r="D8793">
        <v>3.8274338954007794</v>
      </c>
      <c r="E8793">
        <v>0</v>
      </c>
    </row>
    <row r="8794" spans="1:5">
      <c r="A8794">
        <v>6721</v>
      </c>
      <c r="B8794" t="s">
        <v>11723</v>
      </c>
      <c r="C8794">
        <v>1</v>
      </c>
      <c r="D8794">
        <v>3.8274338954007794</v>
      </c>
      <c r="E8794">
        <v>0</v>
      </c>
    </row>
    <row r="8795" spans="1:5">
      <c r="A8795">
        <v>6721</v>
      </c>
      <c r="B8795" t="s">
        <v>11724</v>
      </c>
      <c r="C8795">
        <v>1</v>
      </c>
      <c r="D8795">
        <v>3.8274338954007794</v>
      </c>
      <c r="E8795">
        <v>0</v>
      </c>
    </row>
    <row r="8796" spans="1:5">
      <c r="A8796">
        <v>6721</v>
      </c>
      <c r="B8796" t="s">
        <v>11725</v>
      </c>
      <c r="C8796">
        <v>1</v>
      </c>
      <c r="D8796">
        <v>3.8274338954007794</v>
      </c>
      <c r="E8796">
        <v>0</v>
      </c>
    </row>
    <row r="8797" spans="1:5">
      <c r="A8797">
        <v>6721</v>
      </c>
      <c r="B8797" t="s">
        <v>11726</v>
      </c>
      <c r="C8797">
        <v>1</v>
      </c>
      <c r="D8797">
        <v>3.8274338954007794</v>
      </c>
      <c r="E8797">
        <v>0</v>
      </c>
    </row>
    <row r="8798" spans="1:5">
      <c r="A8798">
        <v>6721</v>
      </c>
      <c r="B8798" t="s">
        <v>11727</v>
      </c>
      <c r="C8798">
        <v>1</v>
      </c>
      <c r="D8798">
        <v>3.8274338954007794</v>
      </c>
      <c r="E8798">
        <v>0</v>
      </c>
    </row>
    <row r="8799" spans="1:5">
      <c r="A8799">
        <v>6721</v>
      </c>
      <c r="B8799" t="s">
        <v>11728</v>
      </c>
      <c r="C8799">
        <v>1</v>
      </c>
      <c r="D8799">
        <v>3.8274338954007794</v>
      </c>
      <c r="E8799">
        <v>0</v>
      </c>
    </row>
    <row r="8800" spans="1:5">
      <c r="A8800">
        <v>6721</v>
      </c>
      <c r="B8800" t="s">
        <v>11729</v>
      </c>
      <c r="C8800">
        <v>1</v>
      </c>
      <c r="D8800">
        <v>3.8274338954007794</v>
      </c>
      <c r="E8800">
        <v>0</v>
      </c>
    </row>
    <row r="8801" spans="1:5">
      <c r="A8801">
        <v>6721</v>
      </c>
      <c r="B8801" t="s">
        <v>11730</v>
      </c>
      <c r="C8801">
        <v>1</v>
      </c>
      <c r="D8801">
        <v>3.8274338954007794</v>
      </c>
      <c r="E8801">
        <v>0</v>
      </c>
    </row>
    <row r="8802" spans="1:5">
      <c r="A8802">
        <v>6721</v>
      </c>
      <c r="B8802" t="s">
        <v>11731</v>
      </c>
      <c r="C8802">
        <v>1</v>
      </c>
      <c r="D8802">
        <v>3.8274338954007794</v>
      </c>
      <c r="E8802">
        <v>0</v>
      </c>
    </row>
    <row r="8803" spans="1:5">
      <c r="A8803">
        <v>6721</v>
      </c>
      <c r="B8803" t="s">
        <v>11732</v>
      </c>
      <c r="C8803">
        <v>1</v>
      </c>
      <c r="D8803">
        <v>3.8274338954007794</v>
      </c>
      <c r="E8803">
        <v>0</v>
      </c>
    </row>
    <row r="8804" spans="1:5">
      <c r="A8804">
        <v>6721</v>
      </c>
      <c r="B8804" t="s">
        <v>11733</v>
      </c>
      <c r="C8804">
        <v>1</v>
      </c>
      <c r="D8804">
        <v>3.8274338954007794</v>
      </c>
      <c r="E8804">
        <v>0</v>
      </c>
    </row>
    <row r="8805" spans="1:5">
      <c r="A8805">
        <v>6721</v>
      </c>
      <c r="B8805" t="s">
        <v>11734</v>
      </c>
      <c r="C8805">
        <v>1</v>
      </c>
      <c r="D8805">
        <v>3.8274338954007794</v>
      </c>
      <c r="E8805">
        <v>0</v>
      </c>
    </row>
    <row r="8806" spans="1:5">
      <c r="A8806">
        <v>6721</v>
      </c>
      <c r="B8806" t="s">
        <v>11735</v>
      </c>
      <c r="C8806">
        <v>1</v>
      </c>
      <c r="D8806">
        <v>3.8274338954007794</v>
      </c>
      <c r="E8806">
        <v>0</v>
      </c>
    </row>
    <row r="8807" spans="1:5">
      <c r="A8807">
        <v>6721</v>
      </c>
      <c r="B8807" t="s">
        <v>11736</v>
      </c>
      <c r="C8807">
        <v>1</v>
      </c>
      <c r="D8807">
        <v>3.8274338954007794</v>
      </c>
      <c r="E8807">
        <v>0</v>
      </c>
    </row>
    <row r="8808" spans="1:5">
      <c r="A8808">
        <v>6721</v>
      </c>
      <c r="B8808" t="s">
        <v>11737</v>
      </c>
      <c r="C8808">
        <v>1</v>
      </c>
      <c r="D8808">
        <v>3.8274338954007794</v>
      </c>
      <c r="E8808">
        <v>0</v>
      </c>
    </row>
    <row r="8809" spans="1:5">
      <c r="A8809">
        <v>6721</v>
      </c>
      <c r="B8809" t="s">
        <v>11738</v>
      </c>
      <c r="C8809">
        <v>1</v>
      </c>
      <c r="D8809">
        <v>3.8274338954007794</v>
      </c>
      <c r="E8809">
        <v>0</v>
      </c>
    </row>
    <row r="8810" spans="1:5">
      <c r="A8810">
        <v>6721</v>
      </c>
      <c r="B8810" t="s">
        <v>11739</v>
      </c>
      <c r="C8810">
        <v>1</v>
      </c>
      <c r="D8810">
        <v>3.8274338954007794</v>
      </c>
      <c r="E8810">
        <v>0</v>
      </c>
    </row>
    <row r="8811" spans="1:5">
      <c r="A8811">
        <v>6721</v>
      </c>
      <c r="B8811" t="s">
        <v>11740</v>
      </c>
      <c r="C8811">
        <v>1</v>
      </c>
      <c r="D8811">
        <v>3.8274338954007794</v>
      </c>
      <c r="E8811">
        <v>0</v>
      </c>
    </row>
    <row r="8812" spans="1:5">
      <c r="A8812">
        <v>6721</v>
      </c>
      <c r="B8812" t="s">
        <v>5685</v>
      </c>
      <c r="C8812">
        <v>1</v>
      </c>
      <c r="D8812">
        <v>3.8274338954007794</v>
      </c>
      <c r="E8812">
        <v>0</v>
      </c>
    </row>
    <row r="8813" spans="1:5">
      <c r="A8813">
        <v>6721</v>
      </c>
      <c r="B8813" t="s">
        <v>11741</v>
      </c>
      <c r="C8813">
        <v>1</v>
      </c>
      <c r="D8813">
        <v>3.8274338954007794</v>
      </c>
      <c r="E8813">
        <v>0</v>
      </c>
    </row>
    <row r="8814" spans="1:5">
      <c r="A8814">
        <v>6721</v>
      </c>
      <c r="B8814" t="s">
        <v>11742</v>
      </c>
      <c r="C8814">
        <v>1</v>
      </c>
      <c r="D8814">
        <v>3.8274338954007794</v>
      </c>
      <c r="E8814">
        <v>0</v>
      </c>
    </row>
    <row r="8815" spans="1:5">
      <c r="A8815">
        <v>6721</v>
      </c>
      <c r="B8815" t="s">
        <v>11743</v>
      </c>
      <c r="C8815">
        <v>1</v>
      </c>
      <c r="D8815">
        <v>3.8274338954007794</v>
      </c>
      <c r="E8815">
        <v>0</v>
      </c>
    </row>
    <row r="8816" spans="1:5">
      <c r="A8816">
        <v>6721</v>
      </c>
      <c r="B8816" t="s">
        <v>11744</v>
      </c>
      <c r="C8816">
        <v>1</v>
      </c>
      <c r="D8816">
        <v>3.8274338954007794</v>
      </c>
      <c r="E8816">
        <v>0</v>
      </c>
    </row>
    <row r="8817" spans="1:5">
      <c r="A8817">
        <v>6721</v>
      </c>
      <c r="B8817" t="s">
        <v>11745</v>
      </c>
      <c r="C8817">
        <v>1</v>
      </c>
      <c r="D8817">
        <v>3.8274338954007794</v>
      </c>
      <c r="E8817">
        <v>0</v>
      </c>
    </row>
    <row r="8818" spans="1:5">
      <c r="A8818">
        <v>6721</v>
      </c>
      <c r="B8818" t="s">
        <v>11746</v>
      </c>
      <c r="C8818">
        <v>1</v>
      </c>
      <c r="D8818">
        <v>3.8274338954007794</v>
      </c>
      <c r="E8818">
        <v>0</v>
      </c>
    </row>
    <row r="8819" spans="1:5">
      <c r="A8819">
        <v>6721</v>
      </c>
      <c r="B8819" t="s">
        <v>11747</v>
      </c>
      <c r="C8819">
        <v>1</v>
      </c>
      <c r="D8819">
        <v>3.8274338954007794</v>
      </c>
      <c r="E8819">
        <v>0</v>
      </c>
    </row>
    <row r="8820" spans="1:5">
      <c r="A8820">
        <v>6721</v>
      </c>
      <c r="B8820" t="s">
        <v>11748</v>
      </c>
      <c r="C8820">
        <v>1</v>
      </c>
      <c r="D8820">
        <v>3.8274338954007794</v>
      </c>
      <c r="E8820">
        <v>0</v>
      </c>
    </row>
    <row r="8821" spans="1:5">
      <c r="A8821">
        <v>6721</v>
      </c>
      <c r="B8821" t="s">
        <v>11749</v>
      </c>
      <c r="C8821">
        <v>1</v>
      </c>
      <c r="D8821">
        <v>3.8274338954007794</v>
      </c>
      <c r="E8821">
        <v>0</v>
      </c>
    </row>
    <row r="8822" spans="1:5">
      <c r="A8822">
        <v>6721</v>
      </c>
      <c r="B8822" t="s">
        <v>11750</v>
      </c>
      <c r="C8822">
        <v>1</v>
      </c>
      <c r="D8822">
        <v>3.8274338954007794</v>
      </c>
      <c r="E8822">
        <v>0</v>
      </c>
    </row>
    <row r="8823" spans="1:5">
      <c r="A8823">
        <v>6721</v>
      </c>
      <c r="B8823" t="s">
        <v>11751</v>
      </c>
      <c r="C8823">
        <v>1</v>
      </c>
      <c r="D8823">
        <v>3.8274338954007794</v>
      </c>
      <c r="E8823">
        <v>0</v>
      </c>
    </row>
    <row r="8824" spans="1:5">
      <c r="A8824">
        <v>6721</v>
      </c>
      <c r="B8824" t="s">
        <v>11752</v>
      </c>
      <c r="C8824">
        <v>1</v>
      </c>
      <c r="D8824">
        <v>3.8274338954007794</v>
      </c>
      <c r="E8824">
        <v>0</v>
      </c>
    </row>
    <row r="8825" spans="1:5">
      <c r="A8825">
        <v>6721</v>
      </c>
      <c r="B8825" t="s">
        <v>11753</v>
      </c>
      <c r="C8825">
        <v>1</v>
      </c>
      <c r="D8825">
        <v>3.8274338954007794</v>
      </c>
      <c r="E8825">
        <v>0</v>
      </c>
    </row>
    <row r="8826" spans="1:5">
      <c r="A8826">
        <v>6721</v>
      </c>
      <c r="B8826" t="s">
        <v>11754</v>
      </c>
      <c r="C8826">
        <v>1</v>
      </c>
      <c r="D8826">
        <v>3.8274338954007794</v>
      </c>
      <c r="E8826">
        <v>0</v>
      </c>
    </row>
    <row r="8827" spans="1:5">
      <c r="A8827">
        <v>6721</v>
      </c>
      <c r="B8827" t="s">
        <v>11755</v>
      </c>
      <c r="C8827">
        <v>1</v>
      </c>
      <c r="D8827">
        <v>3.8274338954007794</v>
      </c>
      <c r="E8827">
        <v>0</v>
      </c>
    </row>
    <row r="8828" spans="1:5">
      <c r="A8828">
        <v>6721</v>
      </c>
      <c r="B8828" t="s">
        <v>11756</v>
      </c>
      <c r="C8828">
        <v>1</v>
      </c>
      <c r="D8828">
        <v>3.8274338954007794</v>
      </c>
      <c r="E8828">
        <v>0</v>
      </c>
    </row>
    <row r="8829" spans="1:5">
      <c r="A8829">
        <v>6721</v>
      </c>
      <c r="B8829" t="s">
        <v>11757</v>
      </c>
      <c r="C8829">
        <v>1</v>
      </c>
      <c r="D8829">
        <v>3.8274338954007794</v>
      </c>
      <c r="E8829">
        <v>0</v>
      </c>
    </row>
    <row r="8830" spans="1:5">
      <c r="A8830">
        <v>6721</v>
      </c>
      <c r="B8830" t="s">
        <v>11758</v>
      </c>
      <c r="C8830">
        <v>1</v>
      </c>
      <c r="D8830">
        <v>3.8274338954007794</v>
      </c>
      <c r="E8830">
        <v>0</v>
      </c>
    </row>
    <row r="8831" spans="1:5">
      <c r="A8831">
        <v>6721</v>
      </c>
      <c r="B8831" t="s">
        <v>11759</v>
      </c>
      <c r="C8831">
        <v>1</v>
      </c>
      <c r="D8831">
        <v>3.8274338954007794</v>
      </c>
      <c r="E8831">
        <v>0</v>
      </c>
    </row>
    <row r="8832" spans="1:5">
      <c r="A8832">
        <v>6721</v>
      </c>
      <c r="B8832" t="s">
        <v>11760</v>
      </c>
      <c r="C8832">
        <v>1</v>
      </c>
      <c r="D8832">
        <v>3.8274338954007794</v>
      </c>
      <c r="E8832">
        <v>0</v>
      </c>
    </row>
    <row r="8833" spans="1:5">
      <c r="A8833">
        <v>6721</v>
      </c>
      <c r="B8833" t="s">
        <v>11761</v>
      </c>
      <c r="C8833">
        <v>1</v>
      </c>
      <c r="D8833">
        <v>3.8274338954007794</v>
      </c>
      <c r="E8833">
        <v>0</v>
      </c>
    </row>
    <row r="8834" spans="1:5">
      <c r="A8834">
        <v>6721</v>
      </c>
      <c r="B8834" t="s">
        <v>11762</v>
      </c>
      <c r="C8834">
        <v>1</v>
      </c>
      <c r="D8834">
        <v>3.8274338954007794</v>
      </c>
      <c r="E8834">
        <v>0</v>
      </c>
    </row>
    <row r="8835" spans="1:5">
      <c r="A8835">
        <v>6721</v>
      </c>
      <c r="B8835" t="s">
        <v>11763</v>
      </c>
      <c r="C8835">
        <v>1</v>
      </c>
      <c r="D8835">
        <v>3.8274338954007794</v>
      </c>
      <c r="E8835">
        <v>0</v>
      </c>
    </row>
    <row r="8836" spans="1:5">
      <c r="A8836">
        <v>6721</v>
      </c>
      <c r="B8836" t="s">
        <v>11764</v>
      </c>
      <c r="C8836">
        <v>1</v>
      </c>
      <c r="D8836">
        <v>3.8274338954007794</v>
      </c>
      <c r="E8836">
        <v>0</v>
      </c>
    </row>
    <row r="8837" spans="1:5">
      <c r="A8837">
        <v>6721</v>
      </c>
      <c r="B8837" t="s">
        <v>11765</v>
      </c>
      <c r="C8837">
        <v>1</v>
      </c>
      <c r="D8837">
        <v>3.8274338954007794</v>
      </c>
      <c r="E8837">
        <v>0</v>
      </c>
    </row>
    <row r="8838" spans="1:5">
      <c r="A8838">
        <v>6721</v>
      </c>
      <c r="B8838" t="s">
        <v>7261</v>
      </c>
      <c r="C8838">
        <v>1</v>
      </c>
      <c r="D8838">
        <v>3.8274338954007794</v>
      </c>
      <c r="E8838">
        <v>0</v>
      </c>
    </row>
    <row r="8839" spans="1:5">
      <c r="A8839">
        <v>6721</v>
      </c>
      <c r="B8839" t="s">
        <v>11766</v>
      </c>
      <c r="C8839">
        <v>1</v>
      </c>
      <c r="D8839">
        <v>3.8274338954007794</v>
      </c>
      <c r="E8839">
        <v>0</v>
      </c>
    </row>
    <row r="8840" spans="1:5">
      <c r="A8840">
        <v>6721</v>
      </c>
      <c r="B8840" t="s">
        <v>11767</v>
      </c>
      <c r="C8840">
        <v>1</v>
      </c>
      <c r="D8840">
        <v>3.8274338954007794</v>
      </c>
      <c r="E8840">
        <v>0</v>
      </c>
    </row>
    <row r="8841" spans="1:5">
      <c r="A8841">
        <v>6721</v>
      </c>
      <c r="B8841" t="s">
        <v>11768</v>
      </c>
      <c r="C8841">
        <v>1</v>
      </c>
      <c r="D8841">
        <v>3.8274338954007794</v>
      </c>
      <c r="E8841">
        <v>0</v>
      </c>
    </row>
    <row r="8842" spans="1:5">
      <c r="A8842">
        <v>6721</v>
      </c>
      <c r="B8842" t="s">
        <v>11769</v>
      </c>
      <c r="C8842">
        <v>1</v>
      </c>
      <c r="D8842">
        <v>3.8274338954007794</v>
      </c>
      <c r="E8842">
        <v>0</v>
      </c>
    </row>
    <row r="8843" spans="1:5">
      <c r="A8843">
        <v>6721</v>
      </c>
      <c r="B8843" t="s">
        <v>11770</v>
      </c>
      <c r="C8843">
        <v>1</v>
      </c>
      <c r="D8843">
        <v>3.8274338954007794</v>
      </c>
      <c r="E8843">
        <v>0</v>
      </c>
    </row>
    <row r="8844" spans="1:5">
      <c r="A8844">
        <v>6721</v>
      </c>
      <c r="B8844" t="s">
        <v>11771</v>
      </c>
      <c r="C8844">
        <v>1</v>
      </c>
      <c r="D8844">
        <v>3.8274338954007794</v>
      </c>
      <c r="E8844">
        <v>0</v>
      </c>
    </row>
    <row r="8845" spans="1:5">
      <c r="A8845">
        <v>6721</v>
      </c>
      <c r="B8845" t="s">
        <v>11772</v>
      </c>
      <c r="C8845">
        <v>1</v>
      </c>
      <c r="D8845">
        <v>3.8274338954007794</v>
      </c>
      <c r="E8845">
        <v>0</v>
      </c>
    </row>
    <row r="8846" spans="1:5">
      <c r="A8846">
        <v>6721</v>
      </c>
      <c r="B8846" t="s">
        <v>11773</v>
      </c>
      <c r="C8846">
        <v>1</v>
      </c>
      <c r="D8846">
        <v>3.8274338954007794</v>
      </c>
      <c r="E8846">
        <v>0</v>
      </c>
    </row>
    <row r="8847" spans="1:5">
      <c r="A8847">
        <v>6721</v>
      </c>
      <c r="B8847" t="s">
        <v>3645</v>
      </c>
      <c r="C8847">
        <v>1</v>
      </c>
      <c r="D8847">
        <v>3.8274338954007794</v>
      </c>
      <c r="E8847">
        <v>0</v>
      </c>
    </row>
    <row r="8848" spans="1:5">
      <c r="A8848">
        <v>6721</v>
      </c>
      <c r="B8848" t="s">
        <v>11774</v>
      </c>
      <c r="C8848">
        <v>1</v>
      </c>
      <c r="D8848">
        <v>3.8274338954007794</v>
      </c>
      <c r="E8848">
        <v>0</v>
      </c>
    </row>
    <row r="8849" spans="1:5">
      <c r="A8849">
        <v>6721</v>
      </c>
      <c r="B8849" t="s">
        <v>11775</v>
      </c>
      <c r="C8849">
        <v>1</v>
      </c>
      <c r="D8849">
        <v>3.8274338954007794</v>
      </c>
      <c r="E8849">
        <v>0</v>
      </c>
    </row>
    <row r="8850" spans="1:5">
      <c r="A8850">
        <v>6721</v>
      </c>
      <c r="B8850" t="s">
        <v>6266</v>
      </c>
      <c r="C8850">
        <v>1</v>
      </c>
      <c r="D8850">
        <v>3.8274338954007794</v>
      </c>
      <c r="E8850">
        <v>0</v>
      </c>
    </row>
    <row r="8851" spans="1:5">
      <c r="A8851">
        <v>6721</v>
      </c>
      <c r="B8851" t="s">
        <v>11776</v>
      </c>
      <c r="C8851">
        <v>1</v>
      </c>
      <c r="D8851">
        <v>3.8274338954007794</v>
      </c>
      <c r="E8851">
        <v>0</v>
      </c>
    </row>
    <row r="8852" spans="1:5">
      <c r="A8852">
        <v>6721</v>
      </c>
      <c r="B8852" t="s">
        <v>11777</v>
      </c>
      <c r="C8852">
        <v>1</v>
      </c>
      <c r="D8852">
        <v>3.8274338954007794</v>
      </c>
      <c r="E8852">
        <v>0</v>
      </c>
    </row>
    <row r="8853" spans="1:5">
      <c r="A8853">
        <v>6721</v>
      </c>
      <c r="B8853" t="s">
        <v>11778</v>
      </c>
      <c r="C8853">
        <v>1</v>
      </c>
      <c r="D8853">
        <v>3.8274338954007794</v>
      </c>
      <c r="E8853">
        <v>0</v>
      </c>
    </row>
    <row r="8854" spans="1:5">
      <c r="A8854">
        <v>6721</v>
      </c>
      <c r="B8854" t="s">
        <v>11779</v>
      </c>
      <c r="C8854">
        <v>1</v>
      </c>
      <c r="D8854">
        <v>3.8274338954007794</v>
      </c>
      <c r="E8854">
        <v>0</v>
      </c>
    </row>
    <row r="8855" spans="1:5">
      <c r="A8855">
        <v>6721</v>
      </c>
      <c r="B8855" t="s">
        <v>11780</v>
      </c>
      <c r="C8855">
        <v>1</v>
      </c>
      <c r="D8855">
        <v>3.8274338954007794</v>
      </c>
      <c r="E8855">
        <v>0</v>
      </c>
    </row>
    <row r="8856" spans="1:5">
      <c r="A8856">
        <v>6721</v>
      </c>
      <c r="B8856" t="s">
        <v>11781</v>
      </c>
      <c r="C8856">
        <v>1</v>
      </c>
      <c r="D8856">
        <v>3.8274338954007794</v>
      </c>
      <c r="E8856">
        <v>0</v>
      </c>
    </row>
    <row r="8857" spans="1:5">
      <c r="A8857">
        <v>6721</v>
      </c>
      <c r="B8857" t="s">
        <v>11782</v>
      </c>
      <c r="C8857">
        <v>1</v>
      </c>
      <c r="D8857">
        <v>3.8274338954007794</v>
      </c>
      <c r="E8857">
        <v>0</v>
      </c>
    </row>
    <row r="8858" spans="1:5">
      <c r="A8858">
        <v>6721</v>
      </c>
      <c r="B8858" t="s">
        <v>11783</v>
      </c>
      <c r="C8858">
        <v>1</v>
      </c>
      <c r="D8858">
        <v>3.8274338954007794</v>
      </c>
      <c r="E8858">
        <v>0</v>
      </c>
    </row>
    <row r="8859" spans="1:5">
      <c r="A8859">
        <v>6721</v>
      </c>
      <c r="B8859" t="s">
        <v>11784</v>
      </c>
      <c r="C8859">
        <v>1</v>
      </c>
      <c r="D8859">
        <v>3.8274338954007794</v>
      </c>
      <c r="E8859">
        <v>0</v>
      </c>
    </row>
    <row r="8860" spans="1:5">
      <c r="A8860">
        <v>6721</v>
      </c>
      <c r="B8860" t="s">
        <v>11785</v>
      </c>
      <c r="C8860">
        <v>1</v>
      </c>
      <c r="D8860">
        <v>3.8274338954007794</v>
      </c>
      <c r="E8860">
        <v>0</v>
      </c>
    </row>
    <row r="8861" spans="1:5">
      <c r="A8861">
        <v>6721</v>
      </c>
      <c r="B8861" t="s">
        <v>11786</v>
      </c>
      <c r="C8861">
        <v>1</v>
      </c>
      <c r="D8861">
        <v>3.8274338954007794</v>
      </c>
      <c r="E8861">
        <v>0</v>
      </c>
    </row>
    <row r="8862" spans="1:5">
      <c r="A8862">
        <v>6721</v>
      </c>
      <c r="B8862" t="s">
        <v>11787</v>
      </c>
      <c r="C8862">
        <v>1</v>
      </c>
      <c r="D8862">
        <v>3.8274338954007794</v>
      </c>
      <c r="E8862">
        <v>0</v>
      </c>
    </row>
    <row r="8863" spans="1:5">
      <c r="A8863">
        <v>6721</v>
      </c>
      <c r="B8863" t="s">
        <v>11788</v>
      </c>
      <c r="C8863">
        <v>1</v>
      </c>
      <c r="D8863">
        <v>3.8274338954007794</v>
      </c>
      <c r="E8863">
        <v>0</v>
      </c>
    </row>
    <row r="8864" spans="1:5">
      <c r="A8864">
        <v>6721</v>
      </c>
      <c r="B8864" t="s">
        <v>11789</v>
      </c>
      <c r="C8864">
        <v>1</v>
      </c>
      <c r="D8864">
        <v>3.8274338954007794</v>
      </c>
      <c r="E8864">
        <v>0</v>
      </c>
    </row>
    <row r="8865" spans="1:5">
      <c r="A8865">
        <v>6721</v>
      </c>
      <c r="B8865" t="s">
        <v>11790</v>
      </c>
      <c r="C8865">
        <v>1</v>
      </c>
      <c r="D8865">
        <v>3.8274338954007794</v>
      </c>
      <c r="E8865">
        <v>0</v>
      </c>
    </row>
    <row r="8866" spans="1:5">
      <c r="A8866">
        <v>6721</v>
      </c>
      <c r="B8866" t="s">
        <v>11791</v>
      </c>
      <c r="C8866">
        <v>1</v>
      </c>
      <c r="D8866">
        <v>3.8274338954007794</v>
      </c>
      <c r="E8866">
        <v>0</v>
      </c>
    </row>
    <row r="8867" spans="1:5">
      <c r="A8867">
        <v>6721</v>
      </c>
      <c r="B8867" t="s">
        <v>11792</v>
      </c>
      <c r="C8867">
        <v>1</v>
      </c>
      <c r="D8867">
        <v>3.8274338954007794</v>
      </c>
      <c r="E8867">
        <v>0</v>
      </c>
    </row>
    <row r="8868" spans="1:5">
      <c r="A8868">
        <v>6721</v>
      </c>
      <c r="B8868" t="s">
        <v>11793</v>
      </c>
      <c r="C8868">
        <v>1</v>
      </c>
      <c r="D8868">
        <v>3.8274338954007794</v>
      </c>
      <c r="E8868">
        <v>0</v>
      </c>
    </row>
    <row r="8869" spans="1:5">
      <c r="A8869">
        <v>6721</v>
      </c>
      <c r="B8869" t="s">
        <v>11794</v>
      </c>
      <c r="C8869">
        <v>1</v>
      </c>
      <c r="D8869">
        <v>3.8274338954007794</v>
      </c>
      <c r="E8869">
        <v>0</v>
      </c>
    </row>
    <row r="8870" spans="1:5">
      <c r="A8870">
        <v>6721</v>
      </c>
      <c r="B8870" t="s">
        <v>11795</v>
      </c>
      <c r="C8870">
        <v>1</v>
      </c>
      <c r="D8870">
        <v>3.8274338954007794</v>
      </c>
      <c r="E8870">
        <v>0</v>
      </c>
    </row>
    <row r="8871" spans="1:5">
      <c r="A8871">
        <v>6721</v>
      </c>
      <c r="B8871" t="s">
        <v>6271</v>
      </c>
      <c r="C8871">
        <v>1</v>
      </c>
      <c r="D8871">
        <v>3.8274338954007794</v>
      </c>
      <c r="E8871">
        <v>0</v>
      </c>
    </row>
    <row r="8872" spans="1:5">
      <c r="A8872">
        <v>6721</v>
      </c>
      <c r="B8872" t="s">
        <v>11796</v>
      </c>
      <c r="C8872">
        <v>1</v>
      </c>
      <c r="D8872">
        <v>3.8274338954007794</v>
      </c>
      <c r="E8872">
        <v>0</v>
      </c>
    </row>
    <row r="8873" spans="1:5">
      <c r="A8873">
        <v>6721</v>
      </c>
      <c r="B8873" t="s">
        <v>11797</v>
      </c>
      <c r="C8873">
        <v>1</v>
      </c>
      <c r="D8873">
        <v>3.8274338954007794</v>
      </c>
      <c r="E8873">
        <v>0</v>
      </c>
    </row>
    <row r="8874" spans="1:5">
      <c r="A8874">
        <v>6721</v>
      </c>
      <c r="B8874" t="s">
        <v>11798</v>
      </c>
      <c r="C8874">
        <v>1</v>
      </c>
      <c r="D8874">
        <v>3.8274338954007794</v>
      </c>
      <c r="E8874">
        <v>0</v>
      </c>
    </row>
    <row r="8875" spans="1:5">
      <c r="A8875">
        <v>6721</v>
      </c>
      <c r="B8875" t="s">
        <v>11799</v>
      </c>
      <c r="C8875">
        <v>1</v>
      </c>
      <c r="D8875">
        <v>3.8274338954007794</v>
      </c>
      <c r="E8875">
        <v>0</v>
      </c>
    </row>
    <row r="8876" spans="1:5">
      <c r="A8876">
        <v>6721</v>
      </c>
      <c r="B8876" t="s">
        <v>3646</v>
      </c>
      <c r="C8876">
        <v>1</v>
      </c>
      <c r="D8876">
        <v>3.8274338954007794</v>
      </c>
      <c r="E8876">
        <v>0</v>
      </c>
    </row>
    <row r="8877" spans="1:5">
      <c r="A8877">
        <v>6721</v>
      </c>
      <c r="B8877" t="s">
        <v>11800</v>
      </c>
      <c r="C8877">
        <v>1</v>
      </c>
      <c r="D8877">
        <v>3.8274338954007794</v>
      </c>
      <c r="E8877">
        <v>0</v>
      </c>
    </row>
    <row r="8878" spans="1:5">
      <c r="A8878">
        <v>6721</v>
      </c>
      <c r="B8878" t="s">
        <v>11801</v>
      </c>
      <c r="C8878">
        <v>1</v>
      </c>
      <c r="D8878">
        <v>3.8274338954007794</v>
      </c>
      <c r="E8878">
        <v>0</v>
      </c>
    </row>
    <row r="8879" spans="1:5">
      <c r="A8879">
        <v>6721</v>
      </c>
      <c r="B8879" t="s">
        <v>11802</v>
      </c>
      <c r="C8879">
        <v>1</v>
      </c>
      <c r="D8879">
        <v>3.8274338954007794</v>
      </c>
      <c r="E8879">
        <v>0</v>
      </c>
    </row>
    <row r="8880" spans="1:5">
      <c r="A8880">
        <v>6721</v>
      </c>
      <c r="B8880" t="s">
        <v>11803</v>
      </c>
      <c r="C8880">
        <v>1</v>
      </c>
      <c r="D8880">
        <v>3.8274338954007794</v>
      </c>
      <c r="E8880">
        <v>0</v>
      </c>
    </row>
    <row r="8881" spans="1:5">
      <c r="A8881">
        <v>6721</v>
      </c>
      <c r="B8881" t="s">
        <v>11804</v>
      </c>
      <c r="C8881">
        <v>1</v>
      </c>
      <c r="D8881">
        <v>3.8274338954007794</v>
      </c>
      <c r="E8881">
        <v>0</v>
      </c>
    </row>
    <row r="8882" spans="1:5">
      <c r="A8882">
        <v>6721</v>
      </c>
      <c r="B8882" t="s">
        <v>11805</v>
      </c>
      <c r="C8882">
        <v>1</v>
      </c>
      <c r="D8882">
        <v>3.8274338954007794</v>
      </c>
      <c r="E8882">
        <v>0</v>
      </c>
    </row>
    <row r="8883" spans="1:5">
      <c r="A8883">
        <v>6721</v>
      </c>
      <c r="B8883" t="s">
        <v>11806</v>
      </c>
      <c r="C8883">
        <v>1</v>
      </c>
      <c r="D8883">
        <v>3.8274338954007794</v>
      </c>
      <c r="E8883">
        <v>0</v>
      </c>
    </row>
    <row r="8884" spans="1:5">
      <c r="A8884">
        <v>6721</v>
      </c>
      <c r="B8884" t="s">
        <v>11807</v>
      </c>
      <c r="C8884">
        <v>1</v>
      </c>
      <c r="D8884">
        <v>3.8274338954007794</v>
      </c>
      <c r="E8884">
        <v>0</v>
      </c>
    </row>
    <row r="8885" spans="1:5">
      <c r="A8885">
        <v>6721</v>
      </c>
      <c r="B8885" t="s">
        <v>11808</v>
      </c>
      <c r="C8885">
        <v>1</v>
      </c>
      <c r="D8885">
        <v>3.8274338954007794</v>
      </c>
      <c r="E8885">
        <v>0</v>
      </c>
    </row>
    <row r="8886" spans="1:5">
      <c r="A8886">
        <v>6721</v>
      </c>
      <c r="B8886" t="s">
        <v>11809</v>
      </c>
      <c r="C8886">
        <v>1</v>
      </c>
      <c r="D8886">
        <v>3.8274338954007794</v>
      </c>
      <c r="E8886">
        <v>0</v>
      </c>
    </row>
    <row r="8887" spans="1:5">
      <c r="A8887">
        <v>6721</v>
      </c>
      <c r="B8887" t="s">
        <v>11810</v>
      </c>
      <c r="C8887">
        <v>1</v>
      </c>
      <c r="D8887">
        <v>3.8274338954007794</v>
      </c>
      <c r="E8887">
        <v>0</v>
      </c>
    </row>
    <row r="8888" spans="1:5">
      <c r="A8888">
        <v>6721</v>
      </c>
      <c r="B8888" t="s">
        <v>11811</v>
      </c>
      <c r="C8888">
        <v>1</v>
      </c>
      <c r="D8888">
        <v>3.8274338954007794</v>
      </c>
      <c r="E8888">
        <v>0</v>
      </c>
    </row>
    <row r="8889" spans="1:5">
      <c r="A8889">
        <v>6721</v>
      </c>
      <c r="B8889" t="s">
        <v>11812</v>
      </c>
      <c r="C8889">
        <v>1</v>
      </c>
      <c r="D8889">
        <v>3.8274338954007794</v>
      </c>
      <c r="E8889">
        <v>0</v>
      </c>
    </row>
    <row r="8890" spans="1:5">
      <c r="A8890">
        <v>6721</v>
      </c>
      <c r="B8890" t="s">
        <v>11813</v>
      </c>
      <c r="C8890">
        <v>1</v>
      </c>
      <c r="D8890">
        <v>3.8274338954007794</v>
      </c>
      <c r="E8890">
        <v>0</v>
      </c>
    </row>
    <row r="8891" spans="1:5">
      <c r="A8891">
        <v>6721</v>
      </c>
      <c r="B8891" t="s">
        <v>11814</v>
      </c>
      <c r="C8891">
        <v>1</v>
      </c>
      <c r="D8891">
        <v>3.8274338954007794</v>
      </c>
      <c r="E8891">
        <v>0</v>
      </c>
    </row>
    <row r="8892" spans="1:5">
      <c r="A8892">
        <v>6721</v>
      </c>
      <c r="B8892" t="s">
        <v>11815</v>
      </c>
      <c r="C8892">
        <v>1</v>
      </c>
      <c r="D8892">
        <v>3.8274338954007794</v>
      </c>
      <c r="E8892">
        <v>0</v>
      </c>
    </row>
    <row r="8893" spans="1:5">
      <c r="A8893">
        <v>6721</v>
      </c>
      <c r="B8893" t="s">
        <v>11816</v>
      </c>
      <c r="C8893">
        <v>1</v>
      </c>
      <c r="D8893">
        <v>3.8274338954007794</v>
      </c>
      <c r="E8893">
        <v>0</v>
      </c>
    </row>
    <row r="8894" spans="1:5">
      <c r="A8894">
        <v>6721</v>
      </c>
      <c r="B8894" t="s">
        <v>11817</v>
      </c>
      <c r="C8894">
        <v>1</v>
      </c>
      <c r="D8894">
        <v>3.8274338954007794</v>
      </c>
      <c r="E8894">
        <v>0</v>
      </c>
    </row>
    <row r="8895" spans="1:5">
      <c r="A8895">
        <v>6721</v>
      </c>
      <c r="B8895" t="s">
        <v>11818</v>
      </c>
      <c r="C8895">
        <v>1</v>
      </c>
      <c r="D8895">
        <v>3.8274338954007794</v>
      </c>
      <c r="E8895">
        <v>0</v>
      </c>
    </row>
    <row r="8896" spans="1:5">
      <c r="A8896">
        <v>6721</v>
      </c>
      <c r="B8896" t="s">
        <v>11819</v>
      </c>
      <c r="C8896">
        <v>1</v>
      </c>
      <c r="D8896">
        <v>3.8274338954007794</v>
      </c>
      <c r="E8896">
        <v>0</v>
      </c>
    </row>
    <row r="8897" spans="1:5">
      <c r="A8897">
        <v>6721</v>
      </c>
      <c r="B8897" t="s">
        <v>11820</v>
      </c>
      <c r="C8897">
        <v>1</v>
      </c>
      <c r="D8897">
        <v>3.8274338954007794</v>
      </c>
      <c r="E8897">
        <v>0</v>
      </c>
    </row>
    <row r="8898" spans="1:5">
      <c r="A8898">
        <v>6721</v>
      </c>
      <c r="B8898" t="s">
        <v>11821</v>
      </c>
      <c r="C8898">
        <v>1</v>
      </c>
      <c r="D8898">
        <v>3.8274338954007794</v>
      </c>
      <c r="E8898">
        <v>0</v>
      </c>
    </row>
    <row r="8899" spans="1:5">
      <c r="A8899">
        <v>6721</v>
      </c>
      <c r="B8899" t="s">
        <v>5056</v>
      </c>
      <c r="C8899">
        <v>1</v>
      </c>
      <c r="D8899">
        <v>3.8274338954007794</v>
      </c>
      <c r="E8899">
        <v>0</v>
      </c>
    </row>
    <row r="8900" spans="1:5">
      <c r="A8900">
        <v>6721</v>
      </c>
      <c r="B8900" t="s">
        <v>11822</v>
      </c>
      <c r="C8900">
        <v>1</v>
      </c>
      <c r="D8900">
        <v>3.8274338954007794</v>
      </c>
      <c r="E8900">
        <v>0</v>
      </c>
    </row>
    <row r="8901" spans="1:5">
      <c r="A8901">
        <v>6721</v>
      </c>
      <c r="B8901" t="s">
        <v>11823</v>
      </c>
      <c r="C8901">
        <v>1</v>
      </c>
      <c r="D8901">
        <v>3.8274338954007794</v>
      </c>
      <c r="E8901">
        <v>0</v>
      </c>
    </row>
    <row r="8902" spans="1:5">
      <c r="A8902">
        <v>6721</v>
      </c>
      <c r="B8902" t="s">
        <v>11824</v>
      </c>
      <c r="C8902">
        <v>1</v>
      </c>
      <c r="D8902">
        <v>3.8274338954007794</v>
      </c>
      <c r="E8902">
        <v>0</v>
      </c>
    </row>
    <row r="8903" spans="1:5">
      <c r="A8903">
        <v>6721</v>
      </c>
      <c r="B8903" t="s">
        <v>11825</v>
      </c>
      <c r="C8903">
        <v>1</v>
      </c>
      <c r="D8903">
        <v>3.8274338954007794</v>
      </c>
      <c r="E8903">
        <v>0</v>
      </c>
    </row>
    <row r="8904" spans="1:5">
      <c r="A8904">
        <v>6721</v>
      </c>
      <c r="B8904" t="s">
        <v>11826</v>
      </c>
      <c r="C8904">
        <v>1</v>
      </c>
      <c r="D8904">
        <v>3.8274338954007794</v>
      </c>
      <c r="E8904">
        <v>0</v>
      </c>
    </row>
    <row r="8905" spans="1:5">
      <c r="A8905">
        <v>6721</v>
      </c>
      <c r="B8905" t="s">
        <v>11827</v>
      </c>
      <c r="C8905">
        <v>1</v>
      </c>
      <c r="D8905">
        <v>3.8274338954007794</v>
      </c>
      <c r="E8905">
        <v>0</v>
      </c>
    </row>
    <row r="8906" spans="1:5">
      <c r="A8906">
        <v>6721</v>
      </c>
      <c r="B8906" t="s">
        <v>11828</v>
      </c>
      <c r="C8906">
        <v>1</v>
      </c>
      <c r="D8906">
        <v>3.8274338954007794</v>
      </c>
      <c r="E8906">
        <v>0</v>
      </c>
    </row>
    <row r="8907" spans="1:5">
      <c r="A8907">
        <v>6721</v>
      </c>
      <c r="B8907" t="s">
        <v>11829</v>
      </c>
      <c r="C8907">
        <v>1</v>
      </c>
      <c r="D8907">
        <v>3.8274338954007794</v>
      </c>
      <c r="E8907">
        <v>0</v>
      </c>
    </row>
    <row r="8908" spans="1:5">
      <c r="A8908">
        <v>6721</v>
      </c>
      <c r="B8908" t="s">
        <v>11830</v>
      </c>
      <c r="C8908">
        <v>1</v>
      </c>
      <c r="D8908">
        <v>3.8274338954007794</v>
      </c>
      <c r="E8908">
        <v>0</v>
      </c>
    </row>
    <row r="8909" spans="1:5">
      <c r="A8909">
        <v>6721</v>
      </c>
      <c r="B8909" t="s">
        <v>11831</v>
      </c>
      <c r="C8909">
        <v>1</v>
      </c>
      <c r="D8909">
        <v>3.8274338954007794</v>
      </c>
      <c r="E8909">
        <v>0</v>
      </c>
    </row>
    <row r="8910" spans="1:5">
      <c r="A8910">
        <v>6721</v>
      </c>
      <c r="B8910" t="s">
        <v>11832</v>
      </c>
      <c r="C8910">
        <v>1</v>
      </c>
      <c r="D8910">
        <v>3.8274338954007794</v>
      </c>
      <c r="E8910">
        <v>0</v>
      </c>
    </row>
    <row r="8911" spans="1:5">
      <c r="A8911">
        <v>6721</v>
      </c>
      <c r="B8911" t="s">
        <v>11833</v>
      </c>
      <c r="C8911">
        <v>1</v>
      </c>
      <c r="D8911">
        <v>3.8274338954007794</v>
      </c>
      <c r="E8911">
        <v>0</v>
      </c>
    </row>
    <row r="8912" spans="1:5">
      <c r="A8912">
        <v>6721</v>
      </c>
      <c r="B8912" t="s">
        <v>11834</v>
      </c>
      <c r="C8912">
        <v>1</v>
      </c>
      <c r="D8912">
        <v>3.8274338954007794</v>
      </c>
      <c r="E8912">
        <v>0</v>
      </c>
    </row>
    <row r="8913" spans="1:5">
      <c r="A8913">
        <v>6721</v>
      </c>
      <c r="B8913" t="s">
        <v>11835</v>
      </c>
      <c r="C8913">
        <v>1</v>
      </c>
      <c r="D8913">
        <v>3.8274338954007794</v>
      </c>
      <c r="E8913">
        <v>0</v>
      </c>
    </row>
    <row r="8914" spans="1:5">
      <c r="A8914">
        <v>6721</v>
      </c>
      <c r="B8914" t="s">
        <v>11836</v>
      </c>
      <c r="C8914">
        <v>1</v>
      </c>
      <c r="D8914">
        <v>3.8274338954007794</v>
      </c>
      <c r="E8914">
        <v>0</v>
      </c>
    </row>
    <row r="8915" spans="1:5">
      <c r="A8915">
        <v>6721</v>
      </c>
      <c r="B8915" t="s">
        <v>11837</v>
      </c>
      <c r="C8915">
        <v>1</v>
      </c>
      <c r="D8915">
        <v>3.8274338954007794</v>
      </c>
      <c r="E8915">
        <v>0</v>
      </c>
    </row>
    <row r="8916" spans="1:5">
      <c r="A8916">
        <v>6721</v>
      </c>
      <c r="B8916" t="s">
        <v>11838</v>
      </c>
      <c r="C8916">
        <v>1</v>
      </c>
      <c r="D8916">
        <v>3.8274338954007794</v>
      </c>
      <c r="E8916">
        <v>0</v>
      </c>
    </row>
    <row r="8917" spans="1:5">
      <c r="A8917">
        <v>6721</v>
      </c>
      <c r="B8917" t="s">
        <v>11839</v>
      </c>
      <c r="C8917">
        <v>1</v>
      </c>
      <c r="D8917">
        <v>3.8274338954007794</v>
      </c>
      <c r="E8917">
        <v>0</v>
      </c>
    </row>
    <row r="8918" spans="1:5">
      <c r="A8918">
        <v>6721</v>
      </c>
      <c r="B8918" t="s">
        <v>11840</v>
      </c>
      <c r="C8918">
        <v>1</v>
      </c>
      <c r="D8918">
        <v>3.8274338954007794</v>
      </c>
      <c r="E8918">
        <v>0</v>
      </c>
    </row>
    <row r="8919" spans="1:5">
      <c r="A8919">
        <v>6721</v>
      </c>
      <c r="B8919" t="s">
        <v>11841</v>
      </c>
      <c r="C8919">
        <v>1</v>
      </c>
      <c r="D8919">
        <v>3.8274338954007794</v>
      </c>
      <c r="E8919">
        <v>0</v>
      </c>
    </row>
    <row r="8920" spans="1:5">
      <c r="A8920">
        <v>6721</v>
      </c>
      <c r="B8920" t="s">
        <v>11842</v>
      </c>
      <c r="C8920">
        <v>1</v>
      </c>
      <c r="D8920">
        <v>3.8274338954007794</v>
      </c>
      <c r="E8920">
        <v>0</v>
      </c>
    </row>
    <row r="8921" spans="1:5">
      <c r="A8921">
        <v>6721</v>
      </c>
      <c r="B8921" t="s">
        <v>11843</v>
      </c>
      <c r="C8921">
        <v>1</v>
      </c>
      <c r="D8921">
        <v>3.8274338954007794</v>
      </c>
      <c r="E8921">
        <v>0</v>
      </c>
    </row>
    <row r="8922" spans="1:5">
      <c r="A8922">
        <v>6721</v>
      </c>
      <c r="B8922" t="s">
        <v>11844</v>
      </c>
      <c r="C8922">
        <v>1</v>
      </c>
      <c r="D8922">
        <v>3.8274338954007794</v>
      </c>
      <c r="E8922">
        <v>0</v>
      </c>
    </row>
    <row r="8923" spans="1:5">
      <c r="A8923">
        <v>6721</v>
      </c>
      <c r="B8923" t="s">
        <v>11845</v>
      </c>
      <c r="C8923">
        <v>1</v>
      </c>
      <c r="D8923">
        <v>3.8274338954007794</v>
      </c>
      <c r="E8923">
        <v>0</v>
      </c>
    </row>
    <row r="8924" spans="1:5">
      <c r="A8924">
        <v>6721</v>
      </c>
      <c r="B8924" t="s">
        <v>11846</v>
      </c>
      <c r="C8924">
        <v>1</v>
      </c>
      <c r="D8924">
        <v>3.8274338954007794</v>
      </c>
      <c r="E8924">
        <v>0</v>
      </c>
    </row>
    <row r="8925" spans="1:5">
      <c r="A8925">
        <v>6721</v>
      </c>
      <c r="B8925" t="s">
        <v>11847</v>
      </c>
      <c r="C8925">
        <v>1</v>
      </c>
      <c r="D8925">
        <v>3.8274338954007794</v>
      </c>
      <c r="E8925">
        <v>0</v>
      </c>
    </row>
    <row r="8926" spans="1:5">
      <c r="A8926">
        <v>6721</v>
      </c>
      <c r="B8926" t="s">
        <v>11848</v>
      </c>
      <c r="C8926">
        <v>1</v>
      </c>
      <c r="D8926">
        <v>3.8274338954007794</v>
      </c>
      <c r="E8926">
        <v>0</v>
      </c>
    </row>
    <row r="8927" spans="1:5">
      <c r="A8927">
        <v>6721</v>
      </c>
      <c r="B8927" t="s">
        <v>11849</v>
      </c>
      <c r="C8927">
        <v>1</v>
      </c>
      <c r="D8927">
        <v>3.8274338954007794</v>
      </c>
      <c r="E8927">
        <v>0</v>
      </c>
    </row>
    <row r="8928" spans="1:5">
      <c r="A8928">
        <v>6721</v>
      </c>
      <c r="B8928" t="s">
        <v>11850</v>
      </c>
      <c r="C8928">
        <v>1</v>
      </c>
      <c r="D8928">
        <v>3.8274338954007794</v>
      </c>
      <c r="E8928">
        <v>0</v>
      </c>
    </row>
    <row r="8929" spans="1:5">
      <c r="A8929">
        <v>6721</v>
      </c>
      <c r="B8929" t="s">
        <v>11851</v>
      </c>
      <c r="C8929">
        <v>1</v>
      </c>
      <c r="D8929">
        <v>3.8274338954007794</v>
      </c>
      <c r="E8929">
        <v>0</v>
      </c>
    </row>
    <row r="8930" spans="1:5">
      <c r="A8930">
        <v>6721</v>
      </c>
      <c r="B8930" t="s">
        <v>11852</v>
      </c>
      <c r="C8930">
        <v>1</v>
      </c>
      <c r="D8930">
        <v>3.8274338954007794</v>
      </c>
      <c r="E8930">
        <v>0</v>
      </c>
    </row>
    <row r="8931" spans="1:5">
      <c r="A8931">
        <v>6721</v>
      </c>
      <c r="B8931" t="s">
        <v>11853</v>
      </c>
      <c r="C8931">
        <v>1</v>
      </c>
      <c r="D8931">
        <v>3.8274338954007794</v>
      </c>
      <c r="E8931">
        <v>0</v>
      </c>
    </row>
    <row r="8932" spans="1:5">
      <c r="A8932">
        <v>6721</v>
      </c>
      <c r="B8932" t="s">
        <v>11854</v>
      </c>
      <c r="C8932">
        <v>1</v>
      </c>
      <c r="D8932">
        <v>3.8274338954007794</v>
      </c>
      <c r="E8932">
        <v>0</v>
      </c>
    </row>
    <row r="8933" spans="1:5">
      <c r="A8933">
        <v>6721</v>
      </c>
      <c r="B8933" t="s">
        <v>6446</v>
      </c>
      <c r="C8933">
        <v>1</v>
      </c>
      <c r="D8933">
        <v>3.8274338954007794</v>
      </c>
      <c r="E8933">
        <v>0</v>
      </c>
    </row>
    <row r="8934" spans="1:5">
      <c r="A8934">
        <v>6721</v>
      </c>
      <c r="B8934" t="s">
        <v>11855</v>
      </c>
      <c r="C8934">
        <v>1</v>
      </c>
      <c r="D8934">
        <v>3.8274338954007794</v>
      </c>
      <c r="E8934">
        <v>0</v>
      </c>
    </row>
    <row r="8935" spans="1:5">
      <c r="A8935">
        <v>6721</v>
      </c>
      <c r="B8935" t="s">
        <v>11856</v>
      </c>
      <c r="C8935">
        <v>1</v>
      </c>
      <c r="D8935">
        <v>3.8274338954007794</v>
      </c>
      <c r="E8935">
        <v>0</v>
      </c>
    </row>
    <row r="8936" spans="1:5">
      <c r="A8936">
        <v>6721</v>
      </c>
      <c r="B8936" t="s">
        <v>11857</v>
      </c>
      <c r="C8936">
        <v>1</v>
      </c>
      <c r="D8936">
        <v>3.8274338954007794</v>
      </c>
      <c r="E8936">
        <v>0</v>
      </c>
    </row>
    <row r="8937" spans="1:5">
      <c r="A8937">
        <v>6721</v>
      </c>
      <c r="B8937" t="s">
        <v>11858</v>
      </c>
      <c r="C8937">
        <v>1</v>
      </c>
      <c r="D8937">
        <v>3.8274338954007794</v>
      </c>
      <c r="E8937">
        <v>0</v>
      </c>
    </row>
    <row r="8938" spans="1:5">
      <c r="A8938">
        <v>6721</v>
      </c>
      <c r="B8938" t="s">
        <v>5105</v>
      </c>
      <c r="C8938">
        <v>1</v>
      </c>
      <c r="D8938">
        <v>3.8274338954007794</v>
      </c>
      <c r="E8938">
        <v>0</v>
      </c>
    </row>
    <row r="8939" spans="1:5">
      <c r="A8939">
        <v>6721</v>
      </c>
      <c r="B8939" t="s">
        <v>11859</v>
      </c>
      <c r="C8939">
        <v>1</v>
      </c>
      <c r="D8939">
        <v>3.8274338954007794</v>
      </c>
      <c r="E8939">
        <v>0</v>
      </c>
    </row>
    <row r="8940" spans="1:5">
      <c r="A8940">
        <v>6721</v>
      </c>
      <c r="B8940" t="s">
        <v>11860</v>
      </c>
      <c r="C8940">
        <v>1</v>
      </c>
      <c r="D8940">
        <v>3.8274338954007794</v>
      </c>
      <c r="E8940">
        <v>0</v>
      </c>
    </row>
    <row r="8941" spans="1:5">
      <c r="A8941">
        <v>6721</v>
      </c>
      <c r="B8941" t="s">
        <v>11861</v>
      </c>
      <c r="C8941">
        <v>1</v>
      </c>
      <c r="D8941">
        <v>3.8274338954007794</v>
      </c>
      <c r="E8941">
        <v>0</v>
      </c>
    </row>
    <row r="8942" spans="1:5">
      <c r="A8942">
        <v>6721</v>
      </c>
      <c r="B8942" t="s">
        <v>11862</v>
      </c>
      <c r="C8942">
        <v>1</v>
      </c>
      <c r="D8942">
        <v>3.8274338954007794</v>
      </c>
      <c r="E8942">
        <v>0</v>
      </c>
    </row>
    <row r="8943" spans="1:5">
      <c r="A8943">
        <v>6721</v>
      </c>
      <c r="B8943" t="s">
        <v>11863</v>
      </c>
      <c r="C8943">
        <v>1</v>
      </c>
      <c r="D8943">
        <v>3.8274338954007794</v>
      </c>
      <c r="E8943">
        <v>0</v>
      </c>
    </row>
    <row r="8944" spans="1:5">
      <c r="A8944">
        <v>6721</v>
      </c>
      <c r="B8944" t="s">
        <v>11864</v>
      </c>
      <c r="C8944">
        <v>1</v>
      </c>
      <c r="D8944">
        <v>3.8274338954007794</v>
      </c>
      <c r="E8944">
        <v>0</v>
      </c>
    </row>
    <row r="8945" spans="1:5">
      <c r="A8945">
        <v>6721</v>
      </c>
      <c r="B8945" t="s">
        <v>11865</v>
      </c>
      <c r="C8945">
        <v>1</v>
      </c>
      <c r="D8945">
        <v>3.8274338954007794</v>
      </c>
      <c r="E8945">
        <v>0</v>
      </c>
    </row>
    <row r="8946" spans="1:5">
      <c r="A8946">
        <v>6721</v>
      </c>
      <c r="B8946" t="s">
        <v>11866</v>
      </c>
      <c r="C8946">
        <v>1</v>
      </c>
      <c r="D8946">
        <v>3.8274338954007794</v>
      </c>
      <c r="E8946">
        <v>0</v>
      </c>
    </row>
    <row r="8947" spans="1:5">
      <c r="A8947">
        <v>6721</v>
      </c>
      <c r="B8947" t="s">
        <v>11867</v>
      </c>
      <c r="C8947">
        <v>1</v>
      </c>
      <c r="D8947">
        <v>3.8274338954007794</v>
      </c>
      <c r="E8947">
        <v>0</v>
      </c>
    </row>
    <row r="8948" spans="1:5">
      <c r="A8948">
        <v>6721</v>
      </c>
      <c r="B8948" t="s">
        <v>11868</v>
      </c>
      <c r="C8948">
        <v>1</v>
      </c>
      <c r="D8948">
        <v>3.8274338954007794</v>
      </c>
      <c r="E8948">
        <v>0</v>
      </c>
    </row>
    <row r="8949" spans="1:5">
      <c r="A8949">
        <v>6721</v>
      </c>
      <c r="B8949" t="s">
        <v>11869</v>
      </c>
      <c r="C8949">
        <v>1</v>
      </c>
      <c r="D8949">
        <v>3.8274338954007794</v>
      </c>
      <c r="E8949">
        <v>0</v>
      </c>
    </row>
    <row r="8950" spans="1:5">
      <c r="A8950">
        <v>6721</v>
      </c>
      <c r="B8950" t="s">
        <v>11870</v>
      </c>
      <c r="C8950">
        <v>1</v>
      </c>
      <c r="D8950">
        <v>3.8274338954007794</v>
      </c>
      <c r="E8950">
        <v>0</v>
      </c>
    </row>
    <row r="8951" spans="1:5">
      <c r="A8951">
        <v>6721</v>
      </c>
      <c r="B8951" t="s">
        <v>11871</v>
      </c>
      <c r="C8951">
        <v>1</v>
      </c>
      <c r="D8951">
        <v>3.8274338954007794</v>
      </c>
      <c r="E8951">
        <v>0</v>
      </c>
    </row>
    <row r="8952" spans="1:5">
      <c r="A8952">
        <v>6721</v>
      </c>
      <c r="B8952" t="s">
        <v>11872</v>
      </c>
      <c r="C8952">
        <v>1</v>
      </c>
      <c r="D8952">
        <v>3.8274338954007794</v>
      </c>
      <c r="E8952">
        <v>0</v>
      </c>
    </row>
    <row r="8953" spans="1:5">
      <c r="A8953">
        <v>6721</v>
      </c>
      <c r="B8953" t="s">
        <v>11873</v>
      </c>
      <c r="C8953">
        <v>1</v>
      </c>
      <c r="D8953">
        <v>3.8274338954007794</v>
      </c>
      <c r="E8953">
        <v>0</v>
      </c>
    </row>
    <row r="8954" spans="1:5">
      <c r="A8954">
        <v>6721</v>
      </c>
      <c r="B8954" t="s">
        <v>11874</v>
      </c>
      <c r="C8954">
        <v>1</v>
      </c>
      <c r="D8954">
        <v>3.8274338954007794</v>
      </c>
      <c r="E8954">
        <v>0</v>
      </c>
    </row>
    <row r="8955" spans="1:5">
      <c r="A8955">
        <v>6721</v>
      </c>
      <c r="B8955" t="s">
        <v>11875</v>
      </c>
      <c r="C8955">
        <v>1</v>
      </c>
      <c r="D8955">
        <v>3.8274338954007794</v>
      </c>
      <c r="E8955">
        <v>0</v>
      </c>
    </row>
    <row r="8956" spans="1:5">
      <c r="A8956">
        <v>6721</v>
      </c>
      <c r="B8956" t="s">
        <v>11876</v>
      </c>
      <c r="C8956">
        <v>1</v>
      </c>
      <c r="D8956">
        <v>3.8274338954007794</v>
      </c>
      <c r="E8956">
        <v>0</v>
      </c>
    </row>
    <row r="8957" spans="1:5">
      <c r="A8957">
        <v>6721</v>
      </c>
      <c r="B8957" t="s">
        <v>11877</v>
      </c>
      <c r="C8957">
        <v>1</v>
      </c>
      <c r="D8957">
        <v>3.8274338954007794</v>
      </c>
      <c r="E8957">
        <v>0</v>
      </c>
    </row>
    <row r="8958" spans="1:5">
      <c r="A8958">
        <v>6721</v>
      </c>
      <c r="B8958" t="s">
        <v>11878</v>
      </c>
      <c r="C8958">
        <v>1</v>
      </c>
      <c r="D8958">
        <v>3.8274338954007794</v>
      </c>
      <c r="E8958">
        <v>0</v>
      </c>
    </row>
    <row r="8959" spans="1:5">
      <c r="A8959">
        <v>6721</v>
      </c>
      <c r="B8959" t="s">
        <v>11879</v>
      </c>
      <c r="C8959">
        <v>1</v>
      </c>
      <c r="D8959">
        <v>3.8274338954007794</v>
      </c>
      <c r="E8959">
        <v>0</v>
      </c>
    </row>
    <row r="8960" spans="1:5">
      <c r="A8960">
        <v>6721</v>
      </c>
      <c r="B8960" t="s">
        <v>11880</v>
      </c>
      <c r="C8960">
        <v>1</v>
      </c>
      <c r="D8960">
        <v>3.8274338954007794</v>
      </c>
      <c r="E8960">
        <v>0</v>
      </c>
    </row>
    <row r="8961" spans="1:5">
      <c r="A8961">
        <v>6721</v>
      </c>
      <c r="B8961" t="s">
        <v>11881</v>
      </c>
      <c r="C8961">
        <v>1</v>
      </c>
      <c r="D8961">
        <v>3.8274338954007794</v>
      </c>
      <c r="E8961">
        <v>0</v>
      </c>
    </row>
    <row r="8962" spans="1:5">
      <c r="A8962">
        <v>6721</v>
      </c>
      <c r="B8962" t="s">
        <v>3647</v>
      </c>
      <c r="C8962">
        <v>1</v>
      </c>
      <c r="D8962">
        <v>3.8274338954007794</v>
      </c>
      <c r="E8962">
        <v>0</v>
      </c>
    </row>
    <row r="8963" spans="1:5">
      <c r="A8963">
        <v>6721</v>
      </c>
      <c r="B8963" t="s">
        <v>11882</v>
      </c>
      <c r="C8963">
        <v>1</v>
      </c>
      <c r="D8963">
        <v>3.8274338954007794</v>
      </c>
      <c r="E8963">
        <v>0</v>
      </c>
    </row>
    <row r="8964" spans="1:5">
      <c r="A8964">
        <v>6721</v>
      </c>
      <c r="B8964" t="s">
        <v>11883</v>
      </c>
      <c r="C8964">
        <v>1</v>
      </c>
      <c r="D8964">
        <v>3.8274338954007794</v>
      </c>
      <c r="E8964">
        <v>0</v>
      </c>
    </row>
    <row r="8965" spans="1:5">
      <c r="A8965">
        <v>6721</v>
      </c>
      <c r="B8965" t="s">
        <v>11884</v>
      </c>
      <c r="C8965">
        <v>1</v>
      </c>
      <c r="D8965">
        <v>3.8274338954007794</v>
      </c>
      <c r="E8965">
        <v>0</v>
      </c>
    </row>
    <row r="8966" spans="1:5">
      <c r="A8966">
        <v>6721</v>
      </c>
      <c r="B8966" t="s">
        <v>11885</v>
      </c>
      <c r="C8966">
        <v>1</v>
      </c>
      <c r="D8966">
        <v>3.8274338954007794</v>
      </c>
      <c r="E8966">
        <v>0</v>
      </c>
    </row>
    <row r="8967" spans="1:5">
      <c r="A8967">
        <v>6721</v>
      </c>
      <c r="B8967" t="s">
        <v>11886</v>
      </c>
      <c r="C8967">
        <v>1</v>
      </c>
      <c r="D8967">
        <v>3.8274338954007794</v>
      </c>
      <c r="E8967">
        <v>0</v>
      </c>
    </row>
    <row r="8968" spans="1:5">
      <c r="A8968">
        <v>6721</v>
      </c>
      <c r="B8968" t="s">
        <v>11887</v>
      </c>
      <c r="C8968">
        <v>1</v>
      </c>
      <c r="D8968">
        <v>3.8274338954007794</v>
      </c>
      <c r="E8968">
        <v>0</v>
      </c>
    </row>
    <row r="8969" spans="1:5">
      <c r="A8969">
        <v>6721</v>
      </c>
      <c r="B8969" t="s">
        <v>11888</v>
      </c>
      <c r="C8969">
        <v>1</v>
      </c>
      <c r="D8969">
        <v>3.8274338954007794</v>
      </c>
      <c r="E8969">
        <v>0</v>
      </c>
    </row>
    <row r="8970" spans="1:5">
      <c r="A8970">
        <v>6721</v>
      </c>
      <c r="B8970" t="s">
        <v>11889</v>
      </c>
      <c r="C8970">
        <v>1</v>
      </c>
      <c r="D8970">
        <v>3.8274338954007794</v>
      </c>
      <c r="E8970">
        <v>0</v>
      </c>
    </row>
    <row r="8971" spans="1:5">
      <c r="A8971">
        <v>6721</v>
      </c>
      <c r="B8971" t="s">
        <v>11890</v>
      </c>
      <c r="C8971">
        <v>1</v>
      </c>
      <c r="D8971">
        <v>3.8274338954007794</v>
      </c>
      <c r="E8971">
        <v>0</v>
      </c>
    </row>
    <row r="8972" spans="1:5">
      <c r="A8972">
        <v>6721</v>
      </c>
      <c r="B8972" t="s">
        <v>11891</v>
      </c>
      <c r="C8972">
        <v>1</v>
      </c>
      <c r="D8972">
        <v>3.8274338954007794</v>
      </c>
      <c r="E8972">
        <v>0</v>
      </c>
    </row>
    <row r="8973" spans="1:5">
      <c r="A8973">
        <v>6721</v>
      </c>
      <c r="B8973" t="s">
        <v>11892</v>
      </c>
      <c r="C8973">
        <v>1</v>
      </c>
      <c r="D8973">
        <v>3.8274338954007794</v>
      </c>
      <c r="E8973">
        <v>0</v>
      </c>
    </row>
    <row r="8974" spans="1:5">
      <c r="A8974">
        <v>6721</v>
      </c>
      <c r="B8974" t="s">
        <v>11893</v>
      </c>
      <c r="C8974">
        <v>1</v>
      </c>
      <c r="D8974">
        <v>3.8274338954007794</v>
      </c>
      <c r="E8974">
        <v>0</v>
      </c>
    </row>
    <row r="8975" spans="1:5">
      <c r="A8975">
        <v>6721</v>
      </c>
      <c r="B8975" t="s">
        <v>11894</v>
      </c>
      <c r="C8975">
        <v>1</v>
      </c>
      <c r="D8975">
        <v>3.8274338954007794</v>
      </c>
      <c r="E8975">
        <v>0</v>
      </c>
    </row>
    <row r="8976" spans="1:5">
      <c r="A8976">
        <v>6721</v>
      </c>
      <c r="B8976" t="s">
        <v>11895</v>
      </c>
      <c r="C8976">
        <v>1</v>
      </c>
      <c r="D8976">
        <v>3.8274338954007794</v>
      </c>
      <c r="E8976">
        <v>0</v>
      </c>
    </row>
    <row r="8977" spans="1:5">
      <c r="A8977">
        <v>6721</v>
      </c>
      <c r="B8977" t="s">
        <v>11896</v>
      </c>
      <c r="C8977">
        <v>1</v>
      </c>
      <c r="D8977">
        <v>3.8274338954007794</v>
      </c>
      <c r="E8977">
        <v>0</v>
      </c>
    </row>
    <row r="8978" spans="1:5">
      <c r="A8978">
        <v>6721</v>
      </c>
      <c r="B8978" t="s">
        <v>11897</v>
      </c>
      <c r="C8978">
        <v>1</v>
      </c>
      <c r="D8978">
        <v>3.8274338954007794</v>
      </c>
      <c r="E8978">
        <v>0</v>
      </c>
    </row>
    <row r="8979" spans="1:5">
      <c r="A8979">
        <v>6721</v>
      </c>
      <c r="B8979" t="s">
        <v>11898</v>
      </c>
      <c r="C8979">
        <v>1</v>
      </c>
      <c r="D8979">
        <v>3.8274338954007794</v>
      </c>
      <c r="E8979">
        <v>0</v>
      </c>
    </row>
    <row r="8980" spans="1:5">
      <c r="A8980">
        <v>6721</v>
      </c>
      <c r="B8980" t="s">
        <v>11899</v>
      </c>
      <c r="C8980">
        <v>1</v>
      </c>
      <c r="D8980">
        <v>3.8274338954007794</v>
      </c>
      <c r="E8980">
        <v>0</v>
      </c>
    </row>
    <row r="8981" spans="1:5">
      <c r="A8981">
        <v>6721</v>
      </c>
      <c r="B8981" t="s">
        <v>11900</v>
      </c>
      <c r="C8981">
        <v>1</v>
      </c>
      <c r="D8981">
        <v>3.8274338954007794</v>
      </c>
      <c r="E8981">
        <v>0</v>
      </c>
    </row>
    <row r="8982" spans="1:5">
      <c r="A8982">
        <v>6721</v>
      </c>
      <c r="B8982" t="s">
        <v>11901</v>
      </c>
      <c r="C8982">
        <v>1</v>
      </c>
      <c r="D8982">
        <v>3.8274338954007794</v>
      </c>
      <c r="E8982">
        <v>0</v>
      </c>
    </row>
    <row r="8983" spans="1:5">
      <c r="A8983">
        <v>6721</v>
      </c>
      <c r="B8983" t="s">
        <v>11902</v>
      </c>
      <c r="C8983">
        <v>1</v>
      </c>
      <c r="D8983">
        <v>3.8274338954007794</v>
      </c>
      <c r="E8983">
        <v>0</v>
      </c>
    </row>
    <row r="8984" spans="1:5">
      <c r="A8984">
        <v>6721</v>
      </c>
      <c r="B8984" t="s">
        <v>11903</v>
      </c>
      <c r="C8984">
        <v>1</v>
      </c>
      <c r="D8984">
        <v>3.8274338954007794</v>
      </c>
      <c r="E8984">
        <v>0</v>
      </c>
    </row>
    <row r="8985" spans="1:5">
      <c r="A8985">
        <v>6721</v>
      </c>
      <c r="B8985" t="s">
        <v>11904</v>
      </c>
      <c r="C8985">
        <v>1</v>
      </c>
      <c r="D8985">
        <v>3.8274338954007794</v>
      </c>
      <c r="E8985">
        <v>0</v>
      </c>
    </row>
    <row r="8986" spans="1:5">
      <c r="A8986">
        <v>6721</v>
      </c>
      <c r="B8986" t="s">
        <v>11905</v>
      </c>
      <c r="C8986">
        <v>1</v>
      </c>
      <c r="D8986">
        <v>3.8274338954007794</v>
      </c>
      <c r="E8986">
        <v>0</v>
      </c>
    </row>
    <row r="8987" spans="1:5">
      <c r="A8987">
        <v>6721</v>
      </c>
      <c r="B8987" t="s">
        <v>11906</v>
      </c>
      <c r="C8987">
        <v>1</v>
      </c>
      <c r="D8987">
        <v>3.8274338954007794</v>
      </c>
      <c r="E8987">
        <v>0</v>
      </c>
    </row>
    <row r="8988" spans="1:5">
      <c r="A8988">
        <v>6721</v>
      </c>
      <c r="B8988" t="s">
        <v>11907</v>
      </c>
      <c r="C8988">
        <v>1</v>
      </c>
      <c r="D8988">
        <v>3.8274338954007794</v>
      </c>
      <c r="E8988">
        <v>0</v>
      </c>
    </row>
    <row r="8989" spans="1:5">
      <c r="A8989">
        <v>6721</v>
      </c>
      <c r="B8989" t="s">
        <v>11908</v>
      </c>
      <c r="C8989">
        <v>1</v>
      </c>
      <c r="D8989">
        <v>3.8274338954007794</v>
      </c>
      <c r="E8989">
        <v>0</v>
      </c>
    </row>
    <row r="8990" spans="1:5">
      <c r="A8990">
        <v>6721</v>
      </c>
      <c r="B8990" t="s">
        <v>11909</v>
      </c>
      <c r="C8990">
        <v>1</v>
      </c>
      <c r="D8990">
        <v>3.8274338954007794</v>
      </c>
      <c r="E8990">
        <v>0</v>
      </c>
    </row>
    <row r="8991" spans="1:5">
      <c r="A8991">
        <v>6721</v>
      </c>
      <c r="B8991" t="s">
        <v>3949</v>
      </c>
      <c r="C8991">
        <v>1</v>
      </c>
      <c r="D8991">
        <v>3.8274338954007794</v>
      </c>
      <c r="E8991">
        <v>0</v>
      </c>
    </row>
    <row r="8992" spans="1:5">
      <c r="A8992">
        <v>6721</v>
      </c>
      <c r="B8992" t="s">
        <v>11910</v>
      </c>
      <c r="C8992">
        <v>1</v>
      </c>
      <c r="D8992">
        <v>3.8274338954007794</v>
      </c>
      <c r="E8992">
        <v>0</v>
      </c>
    </row>
    <row r="8993" spans="1:5">
      <c r="A8993">
        <v>6721</v>
      </c>
      <c r="B8993" t="s">
        <v>11911</v>
      </c>
      <c r="C8993">
        <v>1</v>
      </c>
      <c r="D8993">
        <v>3.8274338954007794</v>
      </c>
      <c r="E8993">
        <v>0</v>
      </c>
    </row>
    <row r="8994" spans="1:5">
      <c r="A8994">
        <v>6721</v>
      </c>
      <c r="B8994" t="s">
        <v>11912</v>
      </c>
      <c r="C8994">
        <v>1</v>
      </c>
      <c r="D8994">
        <v>3.8274338954007794</v>
      </c>
      <c r="E8994">
        <v>0</v>
      </c>
    </row>
    <row r="8995" spans="1:5">
      <c r="A8995">
        <v>6721</v>
      </c>
      <c r="B8995" t="s">
        <v>11913</v>
      </c>
      <c r="C8995">
        <v>1</v>
      </c>
      <c r="D8995">
        <v>3.8274338954007794</v>
      </c>
      <c r="E8995">
        <v>0</v>
      </c>
    </row>
    <row r="8996" spans="1:5">
      <c r="A8996">
        <v>6721</v>
      </c>
      <c r="B8996" t="s">
        <v>11914</v>
      </c>
      <c r="C8996">
        <v>1</v>
      </c>
      <c r="D8996">
        <v>3.8274338954007794</v>
      </c>
      <c r="E8996">
        <v>0</v>
      </c>
    </row>
    <row r="8997" spans="1:5">
      <c r="A8997">
        <v>6721</v>
      </c>
      <c r="B8997" t="s">
        <v>11915</v>
      </c>
      <c r="C8997">
        <v>1</v>
      </c>
      <c r="D8997">
        <v>3.8274338954007794</v>
      </c>
      <c r="E8997">
        <v>0</v>
      </c>
    </row>
    <row r="8998" spans="1:5">
      <c r="A8998">
        <v>6721</v>
      </c>
      <c r="B8998" t="s">
        <v>11916</v>
      </c>
      <c r="C8998">
        <v>1</v>
      </c>
      <c r="D8998">
        <v>3.8274338954007794</v>
      </c>
      <c r="E8998">
        <v>0</v>
      </c>
    </row>
    <row r="8999" spans="1:5">
      <c r="A8999">
        <v>6721</v>
      </c>
      <c r="B8999" t="s">
        <v>11917</v>
      </c>
      <c r="C8999">
        <v>1</v>
      </c>
      <c r="D8999">
        <v>3.8274338954007794</v>
      </c>
      <c r="E8999">
        <v>0</v>
      </c>
    </row>
    <row r="9000" spans="1:5">
      <c r="A9000">
        <v>6721</v>
      </c>
      <c r="B9000" t="s">
        <v>11918</v>
      </c>
      <c r="C9000">
        <v>1</v>
      </c>
      <c r="D9000">
        <v>3.8274338954007794</v>
      </c>
      <c r="E9000">
        <v>0</v>
      </c>
    </row>
    <row r="9001" spans="1:5">
      <c r="A9001">
        <v>6721</v>
      </c>
      <c r="B9001" t="s">
        <v>11919</v>
      </c>
      <c r="C9001">
        <v>1</v>
      </c>
      <c r="D9001">
        <v>3.8274338954007794</v>
      </c>
      <c r="E9001">
        <v>0</v>
      </c>
    </row>
    <row r="9002" spans="1:5">
      <c r="A9002">
        <v>6721</v>
      </c>
      <c r="B9002" t="s">
        <v>11920</v>
      </c>
      <c r="C9002">
        <v>1</v>
      </c>
      <c r="D9002">
        <v>3.8274338954007794</v>
      </c>
      <c r="E9002">
        <v>0</v>
      </c>
    </row>
    <row r="9003" spans="1:5">
      <c r="A9003">
        <v>6721</v>
      </c>
      <c r="B9003" t="s">
        <v>11921</v>
      </c>
      <c r="C9003">
        <v>1</v>
      </c>
      <c r="D9003">
        <v>3.8274338954007794</v>
      </c>
      <c r="E9003">
        <v>0</v>
      </c>
    </row>
    <row r="9004" spans="1:5">
      <c r="A9004">
        <v>6721</v>
      </c>
      <c r="B9004" t="s">
        <v>11922</v>
      </c>
      <c r="C9004">
        <v>1</v>
      </c>
      <c r="D9004">
        <v>3.8274338954007794</v>
      </c>
      <c r="E9004">
        <v>0</v>
      </c>
    </row>
    <row r="9005" spans="1:5">
      <c r="A9005">
        <v>6721</v>
      </c>
      <c r="B9005" t="s">
        <v>11923</v>
      </c>
      <c r="C9005">
        <v>1</v>
      </c>
      <c r="D9005">
        <v>3.8274338954007794</v>
      </c>
      <c r="E9005">
        <v>0</v>
      </c>
    </row>
    <row r="9006" spans="1:5">
      <c r="A9006">
        <v>6721</v>
      </c>
      <c r="B9006" t="s">
        <v>11924</v>
      </c>
      <c r="C9006">
        <v>1</v>
      </c>
      <c r="D9006">
        <v>3.8274338954007794</v>
      </c>
      <c r="E9006">
        <v>0</v>
      </c>
    </row>
    <row r="9007" spans="1:5">
      <c r="A9007">
        <v>6721</v>
      </c>
      <c r="B9007" t="s">
        <v>11925</v>
      </c>
      <c r="C9007">
        <v>1</v>
      </c>
      <c r="D9007">
        <v>3.8274338954007794</v>
      </c>
      <c r="E9007">
        <v>0</v>
      </c>
    </row>
    <row r="9008" spans="1:5">
      <c r="A9008">
        <v>6721</v>
      </c>
      <c r="B9008" t="s">
        <v>11926</v>
      </c>
      <c r="C9008">
        <v>1</v>
      </c>
      <c r="D9008">
        <v>3.8274338954007794</v>
      </c>
      <c r="E9008">
        <v>0</v>
      </c>
    </row>
    <row r="9009" spans="1:5">
      <c r="A9009">
        <v>6721</v>
      </c>
      <c r="B9009" t="s">
        <v>11927</v>
      </c>
      <c r="C9009">
        <v>1</v>
      </c>
      <c r="D9009">
        <v>3.8274338954007794</v>
      </c>
      <c r="E9009">
        <v>0</v>
      </c>
    </row>
    <row r="9010" spans="1:5">
      <c r="A9010">
        <v>6721</v>
      </c>
      <c r="B9010" t="s">
        <v>11928</v>
      </c>
      <c r="C9010">
        <v>1</v>
      </c>
      <c r="D9010">
        <v>3.8274338954007794</v>
      </c>
      <c r="E9010">
        <v>0</v>
      </c>
    </row>
    <row r="9011" spans="1:5">
      <c r="A9011">
        <v>6721</v>
      </c>
      <c r="B9011" t="s">
        <v>11929</v>
      </c>
      <c r="C9011">
        <v>1</v>
      </c>
      <c r="D9011">
        <v>3.8274338954007794</v>
      </c>
      <c r="E9011">
        <v>0</v>
      </c>
    </row>
    <row r="9012" spans="1:5">
      <c r="A9012">
        <v>6721</v>
      </c>
      <c r="B9012" t="s">
        <v>11930</v>
      </c>
      <c r="C9012">
        <v>1</v>
      </c>
      <c r="D9012">
        <v>3.8274338954007794</v>
      </c>
      <c r="E9012">
        <v>0</v>
      </c>
    </row>
    <row r="9013" spans="1:5">
      <c r="A9013">
        <v>6721</v>
      </c>
      <c r="B9013" t="s">
        <v>11931</v>
      </c>
      <c r="C9013">
        <v>1</v>
      </c>
      <c r="D9013">
        <v>3.8274338954007794</v>
      </c>
      <c r="E9013">
        <v>0</v>
      </c>
    </row>
    <row r="9014" spans="1:5">
      <c r="A9014">
        <v>6721</v>
      </c>
      <c r="B9014" t="s">
        <v>11932</v>
      </c>
      <c r="C9014">
        <v>1</v>
      </c>
      <c r="D9014">
        <v>3.8274338954007794</v>
      </c>
      <c r="E9014">
        <v>0</v>
      </c>
    </row>
    <row r="9015" spans="1:5">
      <c r="A9015">
        <v>6721</v>
      </c>
      <c r="B9015" t="s">
        <v>11933</v>
      </c>
      <c r="C9015">
        <v>1</v>
      </c>
      <c r="D9015">
        <v>3.8274338954007794</v>
      </c>
      <c r="E9015">
        <v>0</v>
      </c>
    </row>
    <row r="9016" spans="1:5">
      <c r="A9016">
        <v>6721</v>
      </c>
      <c r="B9016" t="s">
        <v>11934</v>
      </c>
      <c r="C9016">
        <v>1</v>
      </c>
      <c r="D9016">
        <v>3.8274338954007794</v>
      </c>
      <c r="E9016">
        <v>0</v>
      </c>
    </row>
    <row r="9017" spans="1:5">
      <c r="A9017">
        <v>6721</v>
      </c>
      <c r="B9017" t="s">
        <v>11935</v>
      </c>
      <c r="C9017">
        <v>1</v>
      </c>
      <c r="D9017">
        <v>3.8274338954007794</v>
      </c>
      <c r="E9017">
        <v>0</v>
      </c>
    </row>
    <row r="9018" spans="1:5">
      <c r="A9018">
        <v>6721</v>
      </c>
      <c r="B9018" t="s">
        <v>11936</v>
      </c>
      <c r="C9018">
        <v>1</v>
      </c>
      <c r="D9018">
        <v>3.8274338954007794</v>
      </c>
      <c r="E9018">
        <v>0</v>
      </c>
    </row>
    <row r="9019" spans="1:5">
      <c r="A9019">
        <v>6721</v>
      </c>
      <c r="B9019" t="s">
        <v>11937</v>
      </c>
      <c r="C9019">
        <v>1</v>
      </c>
      <c r="D9019">
        <v>3.8274338954007794</v>
      </c>
      <c r="E9019">
        <v>0</v>
      </c>
    </row>
    <row r="9020" spans="1:5">
      <c r="A9020">
        <v>6721</v>
      </c>
      <c r="B9020" t="s">
        <v>11938</v>
      </c>
      <c r="C9020">
        <v>1</v>
      </c>
      <c r="D9020">
        <v>3.8274338954007794</v>
      </c>
      <c r="E9020">
        <v>0</v>
      </c>
    </row>
    <row r="9021" spans="1:5">
      <c r="A9021">
        <v>6721</v>
      </c>
      <c r="B9021" t="s">
        <v>11939</v>
      </c>
      <c r="C9021">
        <v>1</v>
      </c>
      <c r="D9021">
        <v>3.8274338954007794</v>
      </c>
      <c r="E9021">
        <v>0</v>
      </c>
    </row>
    <row r="9022" spans="1:5">
      <c r="A9022">
        <v>6721</v>
      </c>
      <c r="B9022" t="s">
        <v>11940</v>
      </c>
      <c r="C9022">
        <v>1</v>
      </c>
      <c r="D9022">
        <v>3.8274338954007794</v>
      </c>
      <c r="E9022">
        <v>0</v>
      </c>
    </row>
    <row r="9023" spans="1:5">
      <c r="A9023">
        <v>6721</v>
      </c>
      <c r="B9023" t="s">
        <v>11941</v>
      </c>
      <c r="C9023">
        <v>1</v>
      </c>
      <c r="D9023">
        <v>3.8274338954007794</v>
      </c>
      <c r="E9023">
        <v>0</v>
      </c>
    </row>
    <row r="9024" spans="1:5">
      <c r="A9024">
        <v>6721</v>
      </c>
      <c r="B9024" t="s">
        <v>11942</v>
      </c>
      <c r="C9024">
        <v>1</v>
      </c>
      <c r="D9024">
        <v>3.8274338954007794</v>
      </c>
      <c r="E9024">
        <v>0</v>
      </c>
    </row>
    <row r="9025" spans="1:5">
      <c r="A9025">
        <v>6721</v>
      </c>
      <c r="B9025" t="s">
        <v>11943</v>
      </c>
      <c r="C9025">
        <v>1</v>
      </c>
      <c r="D9025">
        <v>3.8274338954007794</v>
      </c>
      <c r="E9025">
        <v>0</v>
      </c>
    </row>
    <row r="9026" spans="1:5">
      <c r="A9026">
        <v>6721</v>
      </c>
      <c r="B9026" t="s">
        <v>11944</v>
      </c>
      <c r="C9026">
        <v>1</v>
      </c>
      <c r="D9026">
        <v>3.8274338954007794</v>
      </c>
      <c r="E9026">
        <v>0</v>
      </c>
    </row>
    <row r="9027" spans="1:5">
      <c r="A9027">
        <v>6721</v>
      </c>
      <c r="B9027" t="s">
        <v>11945</v>
      </c>
      <c r="C9027">
        <v>1</v>
      </c>
      <c r="D9027">
        <v>3.8274338954007794</v>
      </c>
      <c r="E9027">
        <v>0</v>
      </c>
    </row>
    <row r="9028" spans="1:5">
      <c r="A9028">
        <v>6721</v>
      </c>
      <c r="B9028" t="s">
        <v>11946</v>
      </c>
      <c r="C9028">
        <v>1</v>
      </c>
      <c r="D9028">
        <v>3.8274338954007794</v>
      </c>
      <c r="E9028">
        <v>0</v>
      </c>
    </row>
    <row r="9029" spans="1:5">
      <c r="A9029">
        <v>6721</v>
      </c>
      <c r="B9029" t="s">
        <v>11947</v>
      </c>
      <c r="C9029">
        <v>1</v>
      </c>
      <c r="D9029">
        <v>3.8274338954007794</v>
      </c>
      <c r="E9029">
        <v>0</v>
      </c>
    </row>
    <row r="9030" spans="1:5">
      <c r="A9030">
        <v>6721</v>
      </c>
      <c r="B9030" t="s">
        <v>6583</v>
      </c>
      <c r="C9030">
        <v>1</v>
      </c>
      <c r="D9030">
        <v>3.8274338954007794</v>
      </c>
      <c r="E9030">
        <v>0</v>
      </c>
    </row>
    <row r="9031" spans="1:5">
      <c r="A9031">
        <v>6721</v>
      </c>
      <c r="B9031" t="s">
        <v>11948</v>
      </c>
      <c r="C9031">
        <v>1</v>
      </c>
      <c r="D9031">
        <v>3.8274338954007794</v>
      </c>
      <c r="E9031">
        <v>0</v>
      </c>
    </row>
    <row r="9032" spans="1:5">
      <c r="A9032">
        <v>6721</v>
      </c>
      <c r="B9032" t="s">
        <v>11949</v>
      </c>
      <c r="C9032">
        <v>1</v>
      </c>
      <c r="D9032">
        <v>3.8274338954007794</v>
      </c>
      <c r="E9032">
        <v>0</v>
      </c>
    </row>
    <row r="9033" spans="1:5">
      <c r="A9033">
        <v>6721</v>
      </c>
      <c r="B9033" t="s">
        <v>11950</v>
      </c>
      <c r="C9033">
        <v>1</v>
      </c>
      <c r="D9033">
        <v>3.8274338954007794</v>
      </c>
      <c r="E9033">
        <v>0</v>
      </c>
    </row>
    <row r="9034" spans="1:5">
      <c r="A9034">
        <v>6721</v>
      </c>
      <c r="B9034" t="s">
        <v>11951</v>
      </c>
      <c r="C9034">
        <v>1</v>
      </c>
      <c r="D9034">
        <v>3.8274338954007794</v>
      </c>
      <c r="E9034">
        <v>0</v>
      </c>
    </row>
    <row r="9035" spans="1:5">
      <c r="A9035">
        <v>6721</v>
      </c>
      <c r="B9035" t="s">
        <v>11952</v>
      </c>
      <c r="C9035">
        <v>1</v>
      </c>
      <c r="D9035">
        <v>3.8274338954007794</v>
      </c>
      <c r="E9035">
        <v>0</v>
      </c>
    </row>
    <row r="9036" spans="1:5">
      <c r="A9036">
        <v>6721</v>
      </c>
      <c r="B9036" t="s">
        <v>11953</v>
      </c>
      <c r="C9036">
        <v>1</v>
      </c>
      <c r="D9036">
        <v>3.8274338954007794</v>
      </c>
      <c r="E9036">
        <v>0</v>
      </c>
    </row>
    <row r="9037" spans="1:5">
      <c r="A9037">
        <v>6721</v>
      </c>
      <c r="B9037" t="s">
        <v>11954</v>
      </c>
      <c r="C9037">
        <v>1</v>
      </c>
      <c r="D9037">
        <v>3.8274338954007794</v>
      </c>
      <c r="E9037">
        <v>0</v>
      </c>
    </row>
    <row r="9038" spans="1:5">
      <c r="A9038">
        <v>6721</v>
      </c>
      <c r="B9038" t="s">
        <v>11955</v>
      </c>
      <c r="C9038">
        <v>1</v>
      </c>
      <c r="D9038">
        <v>3.8274338954007794</v>
      </c>
      <c r="E9038">
        <v>0</v>
      </c>
    </row>
    <row r="9039" spans="1:5">
      <c r="A9039">
        <v>6721</v>
      </c>
      <c r="B9039" t="s">
        <v>11956</v>
      </c>
      <c r="C9039">
        <v>1</v>
      </c>
      <c r="D9039">
        <v>3.8274338954007794</v>
      </c>
      <c r="E9039">
        <v>0</v>
      </c>
    </row>
    <row r="9040" spans="1:5">
      <c r="A9040">
        <v>6721</v>
      </c>
      <c r="B9040" t="s">
        <v>11957</v>
      </c>
      <c r="C9040">
        <v>1</v>
      </c>
      <c r="D9040">
        <v>3.8274338954007794</v>
      </c>
      <c r="E9040">
        <v>0</v>
      </c>
    </row>
    <row r="9041" spans="1:5">
      <c r="A9041">
        <v>6721</v>
      </c>
      <c r="B9041" t="s">
        <v>5943</v>
      </c>
      <c r="C9041">
        <v>1</v>
      </c>
      <c r="D9041">
        <v>3.8274338954007794</v>
      </c>
      <c r="E9041">
        <v>0</v>
      </c>
    </row>
    <row r="9042" spans="1:5">
      <c r="A9042">
        <v>6721</v>
      </c>
      <c r="B9042" t="s">
        <v>11958</v>
      </c>
      <c r="C9042">
        <v>1</v>
      </c>
      <c r="D9042">
        <v>3.8274338954007794</v>
      </c>
      <c r="E9042">
        <v>0</v>
      </c>
    </row>
    <row r="9043" spans="1:5">
      <c r="A9043">
        <v>6721</v>
      </c>
      <c r="B9043" t="s">
        <v>11959</v>
      </c>
      <c r="C9043">
        <v>1</v>
      </c>
      <c r="D9043">
        <v>3.8274338954007794</v>
      </c>
      <c r="E9043">
        <v>0</v>
      </c>
    </row>
    <row r="9044" spans="1:5">
      <c r="A9044">
        <v>6721</v>
      </c>
      <c r="B9044" t="s">
        <v>11960</v>
      </c>
      <c r="C9044">
        <v>1</v>
      </c>
      <c r="D9044">
        <v>3.8274338954007794</v>
      </c>
      <c r="E9044">
        <v>0</v>
      </c>
    </row>
    <row r="9045" spans="1:5">
      <c r="A9045">
        <v>6721</v>
      </c>
      <c r="B9045" t="s">
        <v>11961</v>
      </c>
      <c r="C9045">
        <v>1</v>
      </c>
      <c r="D9045">
        <v>3.8274338954007794</v>
      </c>
      <c r="E9045">
        <v>0</v>
      </c>
    </row>
    <row r="9046" spans="1:5">
      <c r="A9046">
        <v>6721</v>
      </c>
      <c r="B9046" t="s">
        <v>11962</v>
      </c>
      <c r="C9046">
        <v>1</v>
      </c>
      <c r="D9046">
        <v>3.8274338954007794</v>
      </c>
      <c r="E9046">
        <v>0</v>
      </c>
    </row>
    <row r="9047" spans="1:5">
      <c r="A9047">
        <v>6721</v>
      </c>
      <c r="B9047" t="s">
        <v>5435</v>
      </c>
      <c r="C9047">
        <v>1</v>
      </c>
      <c r="D9047">
        <v>3.8274338954007794</v>
      </c>
      <c r="E9047">
        <v>0</v>
      </c>
    </row>
    <row r="9048" spans="1:5">
      <c r="A9048">
        <v>6721</v>
      </c>
      <c r="B9048" t="s">
        <v>11963</v>
      </c>
      <c r="C9048">
        <v>1</v>
      </c>
      <c r="D9048">
        <v>3.8274338954007794</v>
      </c>
      <c r="E9048">
        <v>0</v>
      </c>
    </row>
    <row r="9049" spans="1:5">
      <c r="A9049">
        <v>6721</v>
      </c>
      <c r="B9049" t="s">
        <v>11964</v>
      </c>
      <c r="C9049">
        <v>1</v>
      </c>
      <c r="D9049">
        <v>3.8274338954007794</v>
      </c>
      <c r="E9049">
        <v>0</v>
      </c>
    </row>
    <row r="9050" spans="1:5">
      <c r="A9050">
        <v>6721</v>
      </c>
      <c r="B9050" t="s">
        <v>4540</v>
      </c>
      <c r="C9050">
        <v>1</v>
      </c>
      <c r="D9050">
        <v>3.8274338954007794</v>
      </c>
      <c r="E9050">
        <v>0</v>
      </c>
    </row>
    <row r="9051" spans="1:5">
      <c r="A9051">
        <v>6721</v>
      </c>
      <c r="B9051" t="s">
        <v>11965</v>
      </c>
      <c r="C9051">
        <v>1</v>
      </c>
      <c r="D9051">
        <v>3.8274338954007794</v>
      </c>
      <c r="E9051">
        <v>0</v>
      </c>
    </row>
    <row r="9052" spans="1:5">
      <c r="A9052">
        <v>6721</v>
      </c>
      <c r="B9052" t="s">
        <v>11966</v>
      </c>
      <c r="C9052">
        <v>1</v>
      </c>
      <c r="D9052">
        <v>3.8274338954007794</v>
      </c>
      <c r="E9052">
        <v>0</v>
      </c>
    </row>
    <row r="9053" spans="1:5">
      <c r="A9053">
        <v>6721</v>
      </c>
      <c r="B9053" t="s">
        <v>11967</v>
      </c>
      <c r="C9053">
        <v>1</v>
      </c>
      <c r="D9053">
        <v>3.8274338954007794</v>
      </c>
      <c r="E9053">
        <v>0</v>
      </c>
    </row>
    <row r="9054" spans="1:5">
      <c r="A9054">
        <v>6721</v>
      </c>
      <c r="B9054" t="s">
        <v>11968</v>
      </c>
      <c r="C9054">
        <v>1</v>
      </c>
      <c r="D9054">
        <v>3.8274338954007794</v>
      </c>
      <c r="E9054">
        <v>0</v>
      </c>
    </row>
    <row r="9055" spans="1:5">
      <c r="A9055">
        <v>6721</v>
      </c>
      <c r="B9055" t="s">
        <v>11969</v>
      </c>
      <c r="C9055">
        <v>1</v>
      </c>
      <c r="D9055">
        <v>3.8274338954007794</v>
      </c>
      <c r="E9055">
        <v>0</v>
      </c>
    </row>
    <row r="9056" spans="1:5">
      <c r="A9056">
        <v>6721</v>
      </c>
      <c r="B9056" t="s">
        <v>11970</v>
      </c>
      <c r="C9056">
        <v>1</v>
      </c>
      <c r="D9056">
        <v>3.8274338954007794</v>
      </c>
      <c r="E9056">
        <v>0</v>
      </c>
    </row>
    <row r="9057" spans="1:5">
      <c r="A9057">
        <v>6721</v>
      </c>
      <c r="B9057" t="s">
        <v>11971</v>
      </c>
      <c r="C9057">
        <v>1</v>
      </c>
      <c r="D9057">
        <v>3.8274338954007794</v>
      </c>
      <c r="E9057">
        <v>0</v>
      </c>
    </row>
    <row r="9058" spans="1:5">
      <c r="A9058">
        <v>6721</v>
      </c>
      <c r="B9058" t="s">
        <v>11972</v>
      </c>
      <c r="C9058">
        <v>1</v>
      </c>
      <c r="D9058">
        <v>3.8274338954007794</v>
      </c>
      <c r="E9058">
        <v>0</v>
      </c>
    </row>
    <row r="9059" spans="1:5">
      <c r="A9059">
        <v>6721</v>
      </c>
      <c r="B9059" t="s">
        <v>11973</v>
      </c>
      <c r="C9059">
        <v>1</v>
      </c>
      <c r="D9059">
        <v>3.8274338954007794</v>
      </c>
      <c r="E9059">
        <v>0</v>
      </c>
    </row>
    <row r="9060" spans="1:5">
      <c r="A9060">
        <v>6721</v>
      </c>
      <c r="B9060" t="s">
        <v>11974</v>
      </c>
      <c r="C9060">
        <v>1</v>
      </c>
      <c r="D9060">
        <v>3.8274338954007794</v>
      </c>
      <c r="E9060">
        <v>0</v>
      </c>
    </row>
    <row r="9061" spans="1:5">
      <c r="A9061">
        <v>6721</v>
      </c>
      <c r="B9061" t="s">
        <v>11975</v>
      </c>
      <c r="C9061">
        <v>1</v>
      </c>
      <c r="D9061">
        <v>3.8274338954007794</v>
      </c>
      <c r="E9061">
        <v>0</v>
      </c>
    </row>
    <row r="9062" spans="1:5">
      <c r="A9062">
        <v>6721</v>
      </c>
      <c r="B9062" t="s">
        <v>11976</v>
      </c>
      <c r="C9062">
        <v>1</v>
      </c>
      <c r="D9062">
        <v>3.8274338954007794</v>
      </c>
      <c r="E9062">
        <v>0</v>
      </c>
    </row>
    <row r="9063" spans="1:5">
      <c r="A9063">
        <v>6721</v>
      </c>
      <c r="B9063" t="s">
        <v>11977</v>
      </c>
      <c r="C9063">
        <v>1</v>
      </c>
      <c r="D9063">
        <v>3.8274338954007794</v>
      </c>
      <c r="E9063">
        <v>0</v>
      </c>
    </row>
    <row r="9064" spans="1:5">
      <c r="A9064">
        <v>6721</v>
      </c>
      <c r="B9064" t="s">
        <v>11978</v>
      </c>
      <c r="C9064">
        <v>1</v>
      </c>
      <c r="D9064">
        <v>3.8274338954007794</v>
      </c>
      <c r="E9064">
        <v>0</v>
      </c>
    </row>
    <row r="9065" spans="1:5">
      <c r="A9065">
        <v>6721</v>
      </c>
      <c r="B9065" t="s">
        <v>11979</v>
      </c>
      <c r="C9065">
        <v>1</v>
      </c>
      <c r="D9065">
        <v>3.8274338954007794</v>
      </c>
      <c r="E9065">
        <v>0</v>
      </c>
    </row>
    <row r="9066" spans="1:5">
      <c r="A9066">
        <v>6721</v>
      </c>
      <c r="B9066" t="s">
        <v>11980</v>
      </c>
      <c r="C9066">
        <v>1</v>
      </c>
      <c r="D9066">
        <v>3.8274338954007794</v>
      </c>
      <c r="E9066">
        <v>0</v>
      </c>
    </row>
    <row r="9067" spans="1:5">
      <c r="A9067">
        <v>6721</v>
      </c>
      <c r="B9067" t="s">
        <v>11981</v>
      </c>
      <c r="C9067">
        <v>1</v>
      </c>
      <c r="D9067">
        <v>3.8274338954007794</v>
      </c>
      <c r="E9067">
        <v>0</v>
      </c>
    </row>
    <row r="9068" spans="1:5">
      <c r="A9068">
        <v>6721</v>
      </c>
      <c r="B9068" t="s">
        <v>11982</v>
      </c>
      <c r="C9068">
        <v>1</v>
      </c>
      <c r="D9068">
        <v>3.8274338954007794</v>
      </c>
      <c r="E9068">
        <v>0</v>
      </c>
    </row>
    <row r="9069" spans="1:5">
      <c r="A9069">
        <v>6721</v>
      </c>
      <c r="B9069" t="s">
        <v>11983</v>
      </c>
      <c r="C9069">
        <v>1</v>
      </c>
      <c r="D9069">
        <v>3.8274338954007794</v>
      </c>
      <c r="E9069">
        <v>0</v>
      </c>
    </row>
    <row r="9070" spans="1:5">
      <c r="A9070">
        <v>6721</v>
      </c>
      <c r="B9070" t="s">
        <v>11984</v>
      </c>
      <c r="C9070">
        <v>1</v>
      </c>
      <c r="D9070">
        <v>3.8274338954007794</v>
      </c>
      <c r="E9070">
        <v>0</v>
      </c>
    </row>
    <row r="9071" spans="1:5">
      <c r="A9071">
        <v>6721</v>
      </c>
      <c r="B9071" t="s">
        <v>11985</v>
      </c>
      <c r="C9071">
        <v>1</v>
      </c>
      <c r="D9071">
        <v>3.8274338954007794</v>
      </c>
      <c r="E9071">
        <v>0</v>
      </c>
    </row>
    <row r="9072" spans="1:5">
      <c r="A9072">
        <v>6721</v>
      </c>
      <c r="B9072" t="s">
        <v>11986</v>
      </c>
      <c r="C9072">
        <v>1</v>
      </c>
      <c r="D9072">
        <v>3.8274338954007794</v>
      </c>
      <c r="E9072">
        <v>0</v>
      </c>
    </row>
    <row r="9073" spans="1:5">
      <c r="A9073">
        <v>6721</v>
      </c>
      <c r="B9073" t="s">
        <v>11987</v>
      </c>
      <c r="C9073">
        <v>1</v>
      </c>
      <c r="D9073">
        <v>3.8274338954007794</v>
      </c>
      <c r="E9073">
        <v>0</v>
      </c>
    </row>
    <row r="9074" spans="1:5">
      <c r="A9074">
        <v>6721</v>
      </c>
      <c r="B9074" t="s">
        <v>11988</v>
      </c>
      <c r="C9074">
        <v>1</v>
      </c>
      <c r="D9074">
        <v>3.8274338954007794</v>
      </c>
      <c r="E9074">
        <v>0</v>
      </c>
    </row>
    <row r="9075" spans="1:5">
      <c r="A9075">
        <v>6721</v>
      </c>
      <c r="B9075" t="s">
        <v>11989</v>
      </c>
      <c r="C9075">
        <v>1</v>
      </c>
      <c r="D9075">
        <v>3.8274338954007794</v>
      </c>
      <c r="E9075">
        <v>0</v>
      </c>
    </row>
    <row r="9076" spans="1:5">
      <c r="A9076">
        <v>6721</v>
      </c>
      <c r="B9076" t="s">
        <v>11990</v>
      </c>
      <c r="C9076">
        <v>1</v>
      </c>
      <c r="D9076">
        <v>3.8274338954007794</v>
      </c>
      <c r="E9076">
        <v>0</v>
      </c>
    </row>
    <row r="9077" spans="1:5">
      <c r="A9077">
        <v>6721</v>
      </c>
      <c r="B9077" t="s">
        <v>11991</v>
      </c>
      <c r="C9077">
        <v>1</v>
      </c>
      <c r="D9077">
        <v>3.8274338954007794</v>
      </c>
      <c r="E9077">
        <v>0</v>
      </c>
    </row>
    <row r="9078" spans="1:5">
      <c r="A9078">
        <v>6721</v>
      </c>
      <c r="B9078" t="s">
        <v>11992</v>
      </c>
      <c r="C9078">
        <v>1</v>
      </c>
      <c r="D9078">
        <v>3.8274338954007794</v>
      </c>
      <c r="E9078">
        <v>0</v>
      </c>
    </row>
    <row r="9079" spans="1:5">
      <c r="A9079">
        <v>6721</v>
      </c>
      <c r="B9079" t="s">
        <v>11993</v>
      </c>
      <c r="C9079">
        <v>1</v>
      </c>
      <c r="D9079">
        <v>3.8274338954007794</v>
      </c>
      <c r="E9079">
        <v>0</v>
      </c>
    </row>
    <row r="9080" spans="1:5">
      <c r="A9080">
        <v>6721</v>
      </c>
      <c r="B9080" t="s">
        <v>11994</v>
      </c>
      <c r="C9080">
        <v>1</v>
      </c>
      <c r="D9080">
        <v>3.8274338954007794</v>
      </c>
      <c r="E9080">
        <v>0</v>
      </c>
    </row>
    <row r="9081" spans="1:5">
      <c r="A9081">
        <v>6721</v>
      </c>
      <c r="B9081" t="s">
        <v>11995</v>
      </c>
      <c r="C9081">
        <v>1</v>
      </c>
      <c r="D9081">
        <v>3.8274338954007794</v>
      </c>
      <c r="E9081">
        <v>0</v>
      </c>
    </row>
    <row r="9082" spans="1:5">
      <c r="A9082">
        <v>6721</v>
      </c>
      <c r="B9082" t="s">
        <v>11996</v>
      </c>
      <c r="C9082">
        <v>1</v>
      </c>
      <c r="D9082">
        <v>3.8274338954007794</v>
      </c>
      <c r="E9082">
        <v>0</v>
      </c>
    </row>
    <row r="9083" spans="1:5">
      <c r="A9083">
        <v>6721</v>
      </c>
      <c r="B9083" t="s">
        <v>11997</v>
      </c>
      <c r="C9083">
        <v>1</v>
      </c>
      <c r="D9083">
        <v>3.8274338954007794</v>
      </c>
      <c r="E9083">
        <v>0</v>
      </c>
    </row>
    <row r="9084" spans="1:5">
      <c r="A9084">
        <v>6721</v>
      </c>
      <c r="B9084" t="s">
        <v>11998</v>
      </c>
      <c r="C9084">
        <v>1</v>
      </c>
      <c r="D9084">
        <v>3.8274338954007794</v>
      </c>
      <c r="E9084">
        <v>0</v>
      </c>
    </row>
    <row r="9085" spans="1:5">
      <c r="A9085">
        <v>6721</v>
      </c>
      <c r="B9085" t="s">
        <v>11999</v>
      </c>
      <c r="C9085">
        <v>1</v>
      </c>
      <c r="D9085">
        <v>3.8274338954007794</v>
      </c>
      <c r="E9085">
        <v>0</v>
      </c>
    </row>
    <row r="9086" spans="1:5">
      <c r="A9086">
        <v>6721</v>
      </c>
      <c r="B9086" t="s">
        <v>12000</v>
      </c>
      <c r="C9086">
        <v>1</v>
      </c>
      <c r="D9086">
        <v>3.8274338954007794</v>
      </c>
      <c r="E9086">
        <v>0</v>
      </c>
    </row>
    <row r="9087" spans="1:5">
      <c r="A9087">
        <v>6721</v>
      </c>
      <c r="B9087" t="s">
        <v>12001</v>
      </c>
      <c r="C9087">
        <v>1</v>
      </c>
      <c r="D9087">
        <v>3.8274338954007794</v>
      </c>
      <c r="E9087">
        <v>0</v>
      </c>
    </row>
    <row r="9088" spans="1:5">
      <c r="A9088">
        <v>6721</v>
      </c>
      <c r="B9088" t="s">
        <v>12002</v>
      </c>
      <c r="C9088">
        <v>1</v>
      </c>
      <c r="D9088">
        <v>3.8274338954007794</v>
      </c>
      <c r="E9088">
        <v>0</v>
      </c>
    </row>
    <row r="9089" spans="1:5">
      <c r="A9089">
        <v>6721</v>
      </c>
      <c r="B9089" t="s">
        <v>12003</v>
      </c>
      <c r="C9089">
        <v>1</v>
      </c>
      <c r="D9089">
        <v>3.8274338954007794</v>
      </c>
      <c r="E9089">
        <v>0</v>
      </c>
    </row>
    <row r="9090" spans="1:5">
      <c r="A9090">
        <v>6721</v>
      </c>
      <c r="B9090" t="s">
        <v>4224</v>
      </c>
      <c r="C9090">
        <v>1</v>
      </c>
      <c r="D9090">
        <v>3.8274338954007794</v>
      </c>
      <c r="E9090">
        <v>0</v>
      </c>
    </row>
    <row r="9091" spans="1:5">
      <c r="A9091">
        <v>6721</v>
      </c>
      <c r="B9091" t="s">
        <v>12004</v>
      </c>
      <c r="C9091">
        <v>1</v>
      </c>
      <c r="D9091">
        <v>3.8274338954007794</v>
      </c>
      <c r="E9091">
        <v>0</v>
      </c>
    </row>
    <row r="9092" spans="1:5">
      <c r="A9092">
        <v>6721</v>
      </c>
      <c r="B9092" t="s">
        <v>12005</v>
      </c>
      <c r="C9092">
        <v>1</v>
      </c>
      <c r="D9092">
        <v>3.8274338954007794</v>
      </c>
      <c r="E9092">
        <v>0</v>
      </c>
    </row>
    <row r="9093" spans="1:5">
      <c r="A9093">
        <v>6721</v>
      </c>
      <c r="B9093" t="s">
        <v>12006</v>
      </c>
      <c r="C9093">
        <v>1</v>
      </c>
      <c r="D9093">
        <v>3.8274338954007794</v>
      </c>
      <c r="E9093">
        <v>0</v>
      </c>
    </row>
    <row r="9094" spans="1:5">
      <c r="A9094">
        <v>6721</v>
      </c>
      <c r="B9094" t="s">
        <v>12007</v>
      </c>
      <c r="C9094">
        <v>1</v>
      </c>
      <c r="D9094">
        <v>3.8274338954007794</v>
      </c>
      <c r="E9094">
        <v>0</v>
      </c>
    </row>
    <row r="9095" spans="1:5">
      <c r="A9095">
        <v>6721</v>
      </c>
      <c r="B9095" t="s">
        <v>12008</v>
      </c>
      <c r="C9095">
        <v>1</v>
      </c>
      <c r="D9095">
        <v>3.8274338954007794</v>
      </c>
      <c r="E9095">
        <v>0</v>
      </c>
    </row>
    <row r="9096" spans="1:5">
      <c r="A9096">
        <v>6721</v>
      </c>
      <c r="B9096" t="s">
        <v>6986</v>
      </c>
      <c r="C9096">
        <v>1</v>
      </c>
      <c r="D9096">
        <v>3.8274338954007794</v>
      </c>
      <c r="E9096">
        <v>0</v>
      </c>
    </row>
    <row r="9097" spans="1:5">
      <c r="A9097">
        <v>6721</v>
      </c>
      <c r="B9097" t="s">
        <v>12009</v>
      </c>
      <c r="C9097">
        <v>1</v>
      </c>
      <c r="D9097">
        <v>3.8274338954007794</v>
      </c>
      <c r="E9097">
        <v>0</v>
      </c>
    </row>
    <row r="9098" spans="1:5">
      <c r="A9098">
        <v>6721</v>
      </c>
      <c r="B9098" t="s">
        <v>12010</v>
      </c>
      <c r="C9098">
        <v>1</v>
      </c>
      <c r="D9098">
        <v>3.8274338954007794</v>
      </c>
      <c r="E9098">
        <v>0</v>
      </c>
    </row>
    <row r="9099" spans="1:5">
      <c r="A9099">
        <v>6721</v>
      </c>
      <c r="B9099" t="s">
        <v>4102</v>
      </c>
      <c r="C9099">
        <v>1</v>
      </c>
      <c r="D9099">
        <v>3.8274338954007794</v>
      </c>
      <c r="E9099">
        <v>0</v>
      </c>
    </row>
    <row r="9100" spans="1:5">
      <c r="A9100">
        <v>6721</v>
      </c>
      <c r="B9100" t="s">
        <v>12011</v>
      </c>
      <c r="C9100">
        <v>1</v>
      </c>
      <c r="D9100">
        <v>3.8274338954007794</v>
      </c>
      <c r="E9100">
        <v>0</v>
      </c>
    </row>
    <row r="9101" spans="1:5">
      <c r="A9101">
        <v>6721</v>
      </c>
      <c r="B9101" t="s">
        <v>12012</v>
      </c>
      <c r="C9101">
        <v>1</v>
      </c>
      <c r="D9101">
        <v>3.8274338954007794</v>
      </c>
      <c r="E9101">
        <v>0</v>
      </c>
    </row>
    <row r="9102" spans="1:5">
      <c r="A9102">
        <v>6721</v>
      </c>
      <c r="B9102" t="s">
        <v>5293</v>
      </c>
      <c r="C9102">
        <v>1</v>
      </c>
      <c r="D9102">
        <v>3.8274338954007794</v>
      </c>
      <c r="E9102">
        <v>0</v>
      </c>
    </row>
    <row r="9103" spans="1:5">
      <c r="A9103">
        <v>6721</v>
      </c>
      <c r="B9103" t="s">
        <v>12013</v>
      </c>
      <c r="C9103">
        <v>1</v>
      </c>
      <c r="D9103">
        <v>3.8274338954007794</v>
      </c>
      <c r="E9103">
        <v>0</v>
      </c>
    </row>
    <row r="9104" spans="1:5">
      <c r="A9104">
        <v>6721</v>
      </c>
      <c r="B9104" t="s">
        <v>12014</v>
      </c>
      <c r="C9104">
        <v>1</v>
      </c>
      <c r="D9104">
        <v>3.8274338954007794</v>
      </c>
      <c r="E9104">
        <v>0</v>
      </c>
    </row>
    <row r="9105" spans="1:5">
      <c r="A9105">
        <v>6721</v>
      </c>
      <c r="B9105" t="s">
        <v>12015</v>
      </c>
      <c r="C9105">
        <v>1</v>
      </c>
      <c r="D9105">
        <v>3.8274338954007794</v>
      </c>
      <c r="E9105">
        <v>0</v>
      </c>
    </row>
    <row r="9106" spans="1:5">
      <c r="A9106">
        <v>6721</v>
      </c>
      <c r="B9106" t="s">
        <v>6113</v>
      </c>
      <c r="C9106">
        <v>1</v>
      </c>
      <c r="D9106">
        <v>3.8274338954007794</v>
      </c>
      <c r="E9106">
        <v>0</v>
      </c>
    </row>
    <row r="9107" spans="1:5">
      <c r="A9107">
        <v>6721</v>
      </c>
      <c r="B9107" t="s">
        <v>12016</v>
      </c>
      <c r="C9107">
        <v>1</v>
      </c>
      <c r="D9107">
        <v>3.8274338954007794</v>
      </c>
      <c r="E9107">
        <v>0</v>
      </c>
    </row>
    <row r="9108" spans="1:5">
      <c r="A9108">
        <v>6721</v>
      </c>
      <c r="B9108" t="s">
        <v>12017</v>
      </c>
      <c r="C9108">
        <v>1</v>
      </c>
      <c r="D9108">
        <v>3.8274338954007794</v>
      </c>
      <c r="E9108">
        <v>0</v>
      </c>
    </row>
    <row r="9109" spans="1:5">
      <c r="A9109">
        <v>6721</v>
      </c>
      <c r="B9109" t="s">
        <v>12018</v>
      </c>
      <c r="C9109">
        <v>1</v>
      </c>
      <c r="D9109">
        <v>3.8274338954007794</v>
      </c>
      <c r="E9109">
        <v>0</v>
      </c>
    </row>
    <row r="9110" spans="1:5">
      <c r="A9110">
        <v>6721</v>
      </c>
      <c r="B9110" t="s">
        <v>12019</v>
      </c>
      <c r="C9110">
        <v>1</v>
      </c>
      <c r="D9110">
        <v>3.8274338954007794</v>
      </c>
      <c r="E9110">
        <v>0</v>
      </c>
    </row>
    <row r="9111" spans="1:5">
      <c r="A9111">
        <v>6721</v>
      </c>
      <c r="B9111" t="s">
        <v>12020</v>
      </c>
      <c r="C9111">
        <v>1</v>
      </c>
      <c r="D9111">
        <v>3.8274338954007794</v>
      </c>
      <c r="E9111">
        <v>0</v>
      </c>
    </row>
    <row r="9112" spans="1:5">
      <c r="A9112">
        <v>6721</v>
      </c>
      <c r="B9112" t="s">
        <v>12021</v>
      </c>
      <c r="C9112">
        <v>1</v>
      </c>
      <c r="D9112">
        <v>3.8274338954007794</v>
      </c>
      <c r="E9112">
        <v>0</v>
      </c>
    </row>
    <row r="9113" spans="1:5">
      <c r="A9113">
        <v>6721</v>
      </c>
      <c r="B9113" t="s">
        <v>12022</v>
      </c>
      <c r="C9113">
        <v>1</v>
      </c>
      <c r="D9113">
        <v>3.8274338954007794</v>
      </c>
      <c r="E9113">
        <v>0</v>
      </c>
    </row>
    <row r="9114" spans="1:5">
      <c r="A9114">
        <v>6721</v>
      </c>
      <c r="B9114" t="s">
        <v>12023</v>
      </c>
      <c r="C9114">
        <v>1</v>
      </c>
      <c r="D9114">
        <v>3.8274338954007794</v>
      </c>
      <c r="E9114">
        <v>0</v>
      </c>
    </row>
    <row r="9115" spans="1:5">
      <c r="A9115">
        <v>6721</v>
      </c>
      <c r="B9115" t="s">
        <v>12024</v>
      </c>
      <c r="C9115">
        <v>1</v>
      </c>
      <c r="D9115">
        <v>3.8274338954007794</v>
      </c>
      <c r="E9115">
        <v>0</v>
      </c>
    </row>
    <row r="9116" spans="1:5">
      <c r="A9116">
        <v>6721</v>
      </c>
      <c r="B9116" t="s">
        <v>12025</v>
      </c>
      <c r="C9116">
        <v>1</v>
      </c>
      <c r="D9116">
        <v>3.8274338954007794</v>
      </c>
      <c r="E9116">
        <v>0</v>
      </c>
    </row>
    <row r="9117" spans="1:5">
      <c r="A9117">
        <v>6721</v>
      </c>
      <c r="B9117" t="s">
        <v>12026</v>
      </c>
      <c r="C9117">
        <v>1</v>
      </c>
      <c r="D9117">
        <v>3.8274338954007794</v>
      </c>
      <c r="E9117">
        <v>0</v>
      </c>
    </row>
    <row r="9118" spans="1:5">
      <c r="A9118">
        <v>6721</v>
      </c>
      <c r="B9118" t="s">
        <v>12027</v>
      </c>
      <c r="C9118">
        <v>1</v>
      </c>
      <c r="D9118">
        <v>3.8274338954007794</v>
      </c>
      <c r="E9118">
        <v>0</v>
      </c>
    </row>
    <row r="9119" spans="1:5">
      <c r="A9119">
        <v>6721</v>
      </c>
      <c r="B9119" t="s">
        <v>12028</v>
      </c>
      <c r="C9119">
        <v>1</v>
      </c>
      <c r="D9119">
        <v>3.8274338954007794</v>
      </c>
      <c r="E9119">
        <v>0</v>
      </c>
    </row>
    <row r="9120" spans="1:5">
      <c r="A9120">
        <v>6721</v>
      </c>
      <c r="B9120" t="s">
        <v>12029</v>
      </c>
      <c r="C9120">
        <v>1</v>
      </c>
      <c r="D9120">
        <v>3.8274338954007794</v>
      </c>
      <c r="E9120">
        <v>0</v>
      </c>
    </row>
    <row r="9121" spans="1:5">
      <c r="A9121">
        <v>6721</v>
      </c>
      <c r="B9121" t="s">
        <v>12030</v>
      </c>
      <c r="C9121">
        <v>1</v>
      </c>
      <c r="D9121">
        <v>3.8274338954007794</v>
      </c>
      <c r="E9121">
        <v>0</v>
      </c>
    </row>
    <row r="9122" spans="1:5">
      <c r="A9122">
        <v>6721</v>
      </c>
      <c r="B9122" t="s">
        <v>12031</v>
      </c>
      <c r="C9122">
        <v>1</v>
      </c>
      <c r="D9122">
        <v>3.8274338954007794</v>
      </c>
      <c r="E9122">
        <v>0</v>
      </c>
    </row>
    <row r="9123" spans="1:5">
      <c r="A9123">
        <v>6721</v>
      </c>
      <c r="B9123" t="s">
        <v>12032</v>
      </c>
      <c r="C9123">
        <v>1</v>
      </c>
      <c r="D9123">
        <v>3.8274338954007794</v>
      </c>
      <c r="E9123">
        <v>0</v>
      </c>
    </row>
    <row r="9124" spans="1:5">
      <c r="A9124">
        <v>6721</v>
      </c>
      <c r="B9124" t="s">
        <v>12033</v>
      </c>
      <c r="C9124">
        <v>1</v>
      </c>
      <c r="D9124">
        <v>3.8274338954007794</v>
      </c>
      <c r="E9124">
        <v>0</v>
      </c>
    </row>
    <row r="9125" spans="1:5">
      <c r="A9125">
        <v>6721</v>
      </c>
      <c r="B9125" t="s">
        <v>12034</v>
      </c>
      <c r="C9125">
        <v>1</v>
      </c>
      <c r="D9125">
        <v>3.8274338954007794</v>
      </c>
      <c r="E9125">
        <v>0</v>
      </c>
    </row>
    <row r="9126" spans="1:5">
      <c r="A9126">
        <v>6721</v>
      </c>
      <c r="B9126" t="s">
        <v>12035</v>
      </c>
      <c r="C9126">
        <v>1</v>
      </c>
      <c r="D9126">
        <v>3.8274338954007794</v>
      </c>
      <c r="E9126">
        <v>0</v>
      </c>
    </row>
    <row r="9127" spans="1:5">
      <c r="A9127">
        <v>6721</v>
      </c>
      <c r="B9127" t="s">
        <v>4373</v>
      </c>
      <c r="C9127">
        <v>1</v>
      </c>
      <c r="D9127">
        <v>3.8274338954007794</v>
      </c>
      <c r="E9127">
        <v>0</v>
      </c>
    </row>
    <row r="9128" spans="1:5">
      <c r="A9128">
        <v>6721</v>
      </c>
      <c r="B9128" t="s">
        <v>12036</v>
      </c>
      <c r="C9128">
        <v>1</v>
      </c>
      <c r="D9128">
        <v>3.8274338954007794</v>
      </c>
      <c r="E9128">
        <v>0</v>
      </c>
    </row>
    <row r="9129" spans="1:5">
      <c r="A9129">
        <v>6721</v>
      </c>
      <c r="B9129" t="s">
        <v>12037</v>
      </c>
      <c r="C9129">
        <v>1</v>
      </c>
      <c r="D9129">
        <v>3.8274338954007794</v>
      </c>
      <c r="E9129">
        <v>0</v>
      </c>
    </row>
    <row r="9130" spans="1:5">
      <c r="A9130">
        <v>6721</v>
      </c>
      <c r="B9130" t="s">
        <v>12038</v>
      </c>
      <c r="C9130">
        <v>1</v>
      </c>
      <c r="D9130">
        <v>3.8274338954007794</v>
      </c>
      <c r="E9130">
        <v>0</v>
      </c>
    </row>
    <row r="9131" spans="1:5">
      <c r="A9131">
        <v>6721</v>
      </c>
      <c r="B9131" t="s">
        <v>12039</v>
      </c>
      <c r="C9131">
        <v>1</v>
      </c>
      <c r="D9131">
        <v>3.8274338954007794</v>
      </c>
      <c r="E9131">
        <v>0</v>
      </c>
    </row>
    <row r="9132" spans="1:5">
      <c r="A9132">
        <v>6721</v>
      </c>
      <c r="B9132" t="s">
        <v>12040</v>
      </c>
      <c r="C9132">
        <v>1</v>
      </c>
      <c r="D9132">
        <v>3.8274338954007794</v>
      </c>
      <c r="E9132">
        <v>0</v>
      </c>
    </row>
    <row r="9133" spans="1:5">
      <c r="A9133">
        <v>6721</v>
      </c>
      <c r="B9133" t="s">
        <v>12041</v>
      </c>
      <c r="C9133">
        <v>1</v>
      </c>
      <c r="D9133">
        <v>3.8274338954007794</v>
      </c>
      <c r="E9133">
        <v>0</v>
      </c>
    </row>
    <row r="9134" spans="1:5">
      <c r="A9134">
        <v>6721</v>
      </c>
      <c r="B9134" t="s">
        <v>12042</v>
      </c>
      <c r="C9134">
        <v>1</v>
      </c>
      <c r="D9134">
        <v>3.8274338954007794</v>
      </c>
      <c r="E9134">
        <v>0</v>
      </c>
    </row>
    <row r="9135" spans="1:5">
      <c r="A9135">
        <v>6721</v>
      </c>
      <c r="B9135" t="s">
        <v>12043</v>
      </c>
      <c r="C9135">
        <v>1</v>
      </c>
      <c r="D9135">
        <v>3.8274338954007794</v>
      </c>
      <c r="E9135">
        <v>0</v>
      </c>
    </row>
    <row r="9136" spans="1:5">
      <c r="A9136">
        <v>6721</v>
      </c>
      <c r="B9136" t="s">
        <v>7238</v>
      </c>
      <c r="C9136">
        <v>1</v>
      </c>
      <c r="D9136">
        <v>3.8274338954007794</v>
      </c>
      <c r="E9136">
        <v>0</v>
      </c>
    </row>
    <row r="9137" spans="1:5">
      <c r="A9137">
        <v>6721</v>
      </c>
      <c r="B9137" t="s">
        <v>12044</v>
      </c>
      <c r="C9137">
        <v>1</v>
      </c>
      <c r="D9137">
        <v>3.8274338954007794</v>
      </c>
      <c r="E9137">
        <v>0</v>
      </c>
    </row>
    <row r="9138" spans="1:5">
      <c r="A9138">
        <v>6721</v>
      </c>
      <c r="B9138" t="s">
        <v>12045</v>
      </c>
      <c r="C9138">
        <v>1</v>
      </c>
      <c r="D9138">
        <v>3.8274338954007794</v>
      </c>
      <c r="E9138">
        <v>0</v>
      </c>
    </row>
    <row r="9139" spans="1:5">
      <c r="A9139">
        <v>6721</v>
      </c>
      <c r="B9139" t="s">
        <v>12046</v>
      </c>
      <c r="C9139">
        <v>1</v>
      </c>
      <c r="D9139">
        <v>3.8274338954007794</v>
      </c>
      <c r="E9139">
        <v>0</v>
      </c>
    </row>
    <row r="9140" spans="1:5">
      <c r="A9140">
        <v>6721</v>
      </c>
      <c r="B9140" t="s">
        <v>12047</v>
      </c>
      <c r="C9140">
        <v>1</v>
      </c>
      <c r="D9140">
        <v>3.8274338954007794</v>
      </c>
      <c r="E9140">
        <v>0</v>
      </c>
    </row>
    <row r="9141" spans="1:5">
      <c r="A9141">
        <v>6721</v>
      </c>
      <c r="B9141" t="s">
        <v>12048</v>
      </c>
      <c r="C9141">
        <v>1</v>
      </c>
      <c r="D9141">
        <v>3.8274338954007794</v>
      </c>
      <c r="E9141">
        <v>0</v>
      </c>
    </row>
    <row r="9142" spans="1:5">
      <c r="A9142">
        <v>6721</v>
      </c>
      <c r="B9142" t="s">
        <v>12049</v>
      </c>
      <c r="C9142">
        <v>1</v>
      </c>
      <c r="D9142">
        <v>3.8274338954007794</v>
      </c>
      <c r="E9142">
        <v>0</v>
      </c>
    </row>
    <row r="9143" spans="1:5">
      <c r="A9143">
        <v>6721</v>
      </c>
      <c r="B9143" t="s">
        <v>12050</v>
      </c>
      <c r="C9143">
        <v>1</v>
      </c>
      <c r="D9143">
        <v>3.8274338954007794</v>
      </c>
      <c r="E9143">
        <v>0</v>
      </c>
    </row>
    <row r="9144" spans="1:5">
      <c r="A9144">
        <v>6721</v>
      </c>
      <c r="B9144" t="s">
        <v>12051</v>
      </c>
      <c r="C9144">
        <v>1</v>
      </c>
      <c r="D9144">
        <v>3.8274338954007794</v>
      </c>
      <c r="E9144">
        <v>0</v>
      </c>
    </row>
    <row r="9145" spans="1:5">
      <c r="A9145">
        <v>6721</v>
      </c>
      <c r="B9145" t="s">
        <v>12052</v>
      </c>
      <c r="C9145">
        <v>1</v>
      </c>
      <c r="D9145">
        <v>3.8274338954007794</v>
      </c>
      <c r="E9145">
        <v>0</v>
      </c>
    </row>
    <row r="9146" spans="1:5">
      <c r="A9146">
        <v>6721</v>
      </c>
      <c r="B9146" t="s">
        <v>12053</v>
      </c>
      <c r="C9146">
        <v>1</v>
      </c>
      <c r="D9146">
        <v>3.8274338954007794</v>
      </c>
      <c r="E9146">
        <v>0</v>
      </c>
    </row>
    <row r="9147" spans="1:5">
      <c r="A9147">
        <v>6721</v>
      </c>
      <c r="B9147" t="s">
        <v>12054</v>
      </c>
      <c r="C9147">
        <v>1</v>
      </c>
      <c r="D9147">
        <v>3.8274338954007794</v>
      </c>
      <c r="E9147">
        <v>0</v>
      </c>
    </row>
    <row r="9148" spans="1:5">
      <c r="A9148">
        <v>6721</v>
      </c>
      <c r="B9148" t="s">
        <v>4534</v>
      </c>
      <c r="C9148">
        <v>1</v>
      </c>
      <c r="D9148">
        <v>3.8274338954007794</v>
      </c>
      <c r="E9148">
        <v>0</v>
      </c>
    </row>
    <row r="9149" spans="1:5">
      <c r="A9149">
        <v>6721</v>
      </c>
      <c r="B9149" t="s">
        <v>12055</v>
      </c>
      <c r="C9149">
        <v>1</v>
      </c>
      <c r="D9149">
        <v>3.8274338954007794</v>
      </c>
      <c r="E9149">
        <v>0</v>
      </c>
    </row>
    <row r="9150" spans="1:5">
      <c r="A9150">
        <v>6721</v>
      </c>
      <c r="B9150" t="s">
        <v>12056</v>
      </c>
      <c r="C9150">
        <v>1</v>
      </c>
      <c r="D9150">
        <v>3.8274338954007794</v>
      </c>
      <c r="E9150">
        <v>0</v>
      </c>
    </row>
    <row r="9151" spans="1:5">
      <c r="A9151">
        <v>6721</v>
      </c>
      <c r="B9151" t="s">
        <v>12057</v>
      </c>
      <c r="C9151">
        <v>1</v>
      </c>
      <c r="D9151">
        <v>3.8274338954007794</v>
      </c>
      <c r="E9151">
        <v>0</v>
      </c>
    </row>
    <row r="9152" spans="1:5">
      <c r="A9152">
        <v>6721</v>
      </c>
      <c r="B9152" t="s">
        <v>12058</v>
      </c>
      <c r="C9152">
        <v>1</v>
      </c>
      <c r="D9152">
        <v>3.8274338954007794</v>
      </c>
      <c r="E9152">
        <v>0</v>
      </c>
    </row>
    <row r="9153" spans="1:5">
      <c r="A9153">
        <v>6721</v>
      </c>
      <c r="B9153" t="s">
        <v>12059</v>
      </c>
      <c r="C9153">
        <v>1</v>
      </c>
      <c r="D9153">
        <v>3.8274338954007794</v>
      </c>
      <c r="E9153">
        <v>0</v>
      </c>
    </row>
    <row r="9154" spans="1:5">
      <c r="A9154">
        <v>6721</v>
      </c>
      <c r="B9154" t="s">
        <v>12060</v>
      </c>
      <c r="C9154">
        <v>1</v>
      </c>
      <c r="D9154">
        <v>3.8274338954007794</v>
      </c>
      <c r="E9154">
        <v>0</v>
      </c>
    </row>
    <row r="9155" spans="1:5">
      <c r="A9155">
        <v>6721</v>
      </c>
      <c r="B9155" t="s">
        <v>12061</v>
      </c>
      <c r="C9155">
        <v>1</v>
      </c>
      <c r="D9155">
        <v>3.8274338954007794</v>
      </c>
      <c r="E9155">
        <v>0</v>
      </c>
    </row>
    <row r="9156" spans="1:5">
      <c r="A9156">
        <v>6721</v>
      </c>
      <c r="B9156" t="s">
        <v>5718</v>
      </c>
      <c r="C9156">
        <v>1</v>
      </c>
      <c r="D9156">
        <v>3.8274338954007794</v>
      </c>
      <c r="E9156">
        <v>0</v>
      </c>
    </row>
    <row r="9157" spans="1:5">
      <c r="A9157">
        <v>6721</v>
      </c>
      <c r="B9157" t="s">
        <v>12062</v>
      </c>
      <c r="C9157">
        <v>1</v>
      </c>
      <c r="D9157">
        <v>3.8274338954007794</v>
      </c>
      <c r="E9157">
        <v>0</v>
      </c>
    </row>
    <row r="9158" spans="1:5">
      <c r="A9158">
        <v>6721</v>
      </c>
      <c r="B9158" t="s">
        <v>12063</v>
      </c>
      <c r="C9158">
        <v>1</v>
      </c>
      <c r="D9158">
        <v>3.8274338954007794</v>
      </c>
      <c r="E9158">
        <v>0</v>
      </c>
    </row>
    <row r="9159" spans="1:5">
      <c r="A9159">
        <v>6721</v>
      </c>
      <c r="B9159" t="s">
        <v>12064</v>
      </c>
      <c r="C9159">
        <v>1</v>
      </c>
      <c r="D9159">
        <v>3.8274338954007794</v>
      </c>
      <c r="E9159">
        <v>0</v>
      </c>
    </row>
    <row r="9160" spans="1:5">
      <c r="A9160">
        <v>6721</v>
      </c>
      <c r="B9160" t="s">
        <v>12065</v>
      </c>
      <c r="C9160">
        <v>1</v>
      </c>
      <c r="D9160">
        <v>3.8274338954007794</v>
      </c>
      <c r="E9160">
        <v>0</v>
      </c>
    </row>
    <row r="9161" spans="1:5">
      <c r="A9161">
        <v>6721</v>
      </c>
      <c r="B9161" t="s">
        <v>12066</v>
      </c>
      <c r="C9161">
        <v>1</v>
      </c>
      <c r="D9161">
        <v>3.8274338954007794</v>
      </c>
      <c r="E9161">
        <v>0</v>
      </c>
    </row>
    <row r="9162" spans="1:5">
      <c r="A9162">
        <v>6721</v>
      </c>
      <c r="B9162" t="s">
        <v>12067</v>
      </c>
      <c r="C9162">
        <v>1</v>
      </c>
      <c r="D9162">
        <v>3.8274338954007794</v>
      </c>
      <c r="E9162">
        <v>0</v>
      </c>
    </row>
    <row r="9163" spans="1:5">
      <c r="A9163">
        <v>6721</v>
      </c>
      <c r="B9163" t="s">
        <v>12068</v>
      </c>
      <c r="C9163">
        <v>1</v>
      </c>
      <c r="D9163">
        <v>3.8274338954007794</v>
      </c>
      <c r="E9163">
        <v>0</v>
      </c>
    </row>
    <row r="9164" spans="1:5">
      <c r="A9164">
        <v>6721</v>
      </c>
      <c r="B9164" t="s">
        <v>7229</v>
      </c>
      <c r="C9164">
        <v>1</v>
      </c>
      <c r="D9164">
        <v>3.8274338954007794</v>
      </c>
      <c r="E9164">
        <v>0</v>
      </c>
    </row>
    <row r="9165" spans="1:5">
      <c r="A9165">
        <v>6721</v>
      </c>
      <c r="B9165" t="s">
        <v>12069</v>
      </c>
      <c r="C9165">
        <v>1</v>
      </c>
      <c r="D9165">
        <v>3.8274338954007794</v>
      </c>
      <c r="E9165">
        <v>0</v>
      </c>
    </row>
    <row r="9166" spans="1:5">
      <c r="A9166">
        <v>6721</v>
      </c>
      <c r="B9166" t="s">
        <v>6209</v>
      </c>
      <c r="C9166">
        <v>1</v>
      </c>
      <c r="D9166">
        <v>3.8274338954007794</v>
      </c>
      <c r="E9166">
        <v>0</v>
      </c>
    </row>
    <row r="9167" spans="1:5">
      <c r="A9167">
        <v>6721</v>
      </c>
      <c r="B9167" t="s">
        <v>12070</v>
      </c>
      <c r="C9167">
        <v>1</v>
      </c>
      <c r="D9167">
        <v>3.8274338954007794</v>
      </c>
      <c r="E9167">
        <v>0</v>
      </c>
    </row>
    <row r="9168" spans="1:5">
      <c r="A9168">
        <v>6721</v>
      </c>
      <c r="B9168" t="s">
        <v>5629</v>
      </c>
      <c r="C9168">
        <v>1</v>
      </c>
      <c r="D9168">
        <v>3.8274338954007794</v>
      </c>
      <c r="E9168">
        <v>0</v>
      </c>
    </row>
    <row r="9169" spans="1:5">
      <c r="A9169">
        <v>6721</v>
      </c>
      <c r="B9169" t="s">
        <v>12071</v>
      </c>
      <c r="C9169">
        <v>1</v>
      </c>
      <c r="D9169">
        <v>3.8274338954007794</v>
      </c>
      <c r="E9169">
        <v>0</v>
      </c>
    </row>
    <row r="9170" spans="1:5">
      <c r="A9170">
        <v>6721</v>
      </c>
      <c r="B9170" t="s">
        <v>12072</v>
      </c>
      <c r="C9170">
        <v>1</v>
      </c>
      <c r="D9170">
        <v>3.8274338954007794</v>
      </c>
      <c r="E9170">
        <v>0</v>
      </c>
    </row>
    <row r="9171" spans="1:5">
      <c r="A9171">
        <v>6721</v>
      </c>
      <c r="B9171" t="s">
        <v>12073</v>
      </c>
      <c r="C9171">
        <v>1</v>
      </c>
      <c r="D9171">
        <v>3.8274338954007794</v>
      </c>
      <c r="E9171">
        <v>0</v>
      </c>
    </row>
    <row r="9172" spans="1:5">
      <c r="A9172">
        <v>6721</v>
      </c>
      <c r="B9172" t="s">
        <v>12074</v>
      </c>
      <c r="C9172">
        <v>1</v>
      </c>
      <c r="D9172">
        <v>3.8274338954007794</v>
      </c>
      <c r="E9172">
        <v>0</v>
      </c>
    </row>
    <row r="9173" spans="1:5">
      <c r="A9173">
        <v>6721</v>
      </c>
      <c r="B9173" t="s">
        <v>12075</v>
      </c>
      <c r="C9173">
        <v>1</v>
      </c>
      <c r="D9173">
        <v>3.8274338954007794</v>
      </c>
      <c r="E9173">
        <v>0</v>
      </c>
    </row>
    <row r="9174" spans="1:5">
      <c r="A9174">
        <v>6721</v>
      </c>
      <c r="B9174" t="s">
        <v>12076</v>
      </c>
      <c r="C9174">
        <v>1</v>
      </c>
      <c r="D9174">
        <v>3.8274338954007794</v>
      </c>
      <c r="E9174">
        <v>0</v>
      </c>
    </row>
    <row r="9175" spans="1:5">
      <c r="A9175">
        <v>6721</v>
      </c>
      <c r="B9175" t="s">
        <v>12077</v>
      </c>
      <c r="C9175">
        <v>1</v>
      </c>
      <c r="D9175">
        <v>3.8274338954007794</v>
      </c>
      <c r="E9175">
        <v>0</v>
      </c>
    </row>
    <row r="9176" spans="1:5">
      <c r="A9176">
        <v>6721</v>
      </c>
      <c r="B9176" t="s">
        <v>12078</v>
      </c>
      <c r="C9176">
        <v>1</v>
      </c>
      <c r="D9176">
        <v>3.8274338954007794</v>
      </c>
      <c r="E9176">
        <v>0</v>
      </c>
    </row>
    <row r="9177" spans="1:5">
      <c r="A9177">
        <v>6721</v>
      </c>
      <c r="B9177" t="s">
        <v>12079</v>
      </c>
      <c r="C9177">
        <v>1</v>
      </c>
      <c r="D9177">
        <v>3.8274338954007794</v>
      </c>
      <c r="E9177">
        <v>0</v>
      </c>
    </row>
    <row r="9178" spans="1:5">
      <c r="A9178">
        <v>6721</v>
      </c>
      <c r="B9178" t="s">
        <v>12080</v>
      </c>
      <c r="C9178">
        <v>1</v>
      </c>
      <c r="D9178">
        <v>3.8274338954007794</v>
      </c>
      <c r="E9178">
        <v>0</v>
      </c>
    </row>
    <row r="9179" spans="1:5">
      <c r="A9179">
        <v>6721</v>
      </c>
      <c r="B9179" t="s">
        <v>12081</v>
      </c>
      <c r="C9179">
        <v>1</v>
      </c>
      <c r="D9179">
        <v>3.8274338954007794</v>
      </c>
      <c r="E9179">
        <v>0</v>
      </c>
    </row>
    <row r="9180" spans="1:5">
      <c r="A9180">
        <v>6721</v>
      </c>
      <c r="B9180" t="s">
        <v>12082</v>
      </c>
      <c r="C9180">
        <v>1</v>
      </c>
      <c r="D9180">
        <v>3.8274338954007794</v>
      </c>
      <c r="E9180">
        <v>0</v>
      </c>
    </row>
    <row r="9181" spans="1:5">
      <c r="A9181">
        <v>6721</v>
      </c>
      <c r="B9181" t="s">
        <v>12083</v>
      </c>
      <c r="C9181">
        <v>1</v>
      </c>
      <c r="D9181">
        <v>3.8274338954007794</v>
      </c>
      <c r="E9181">
        <v>0</v>
      </c>
    </row>
    <row r="9182" spans="1:5">
      <c r="A9182">
        <v>6721</v>
      </c>
      <c r="B9182" t="s">
        <v>12084</v>
      </c>
      <c r="C9182">
        <v>1</v>
      </c>
      <c r="D9182">
        <v>3.8274338954007794</v>
      </c>
      <c r="E9182">
        <v>0</v>
      </c>
    </row>
    <row r="9183" spans="1:5">
      <c r="A9183">
        <v>6721</v>
      </c>
      <c r="B9183" t="s">
        <v>12085</v>
      </c>
      <c r="C9183">
        <v>1</v>
      </c>
      <c r="D9183">
        <v>3.8274338954007794</v>
      </c>
      <c r="E9183">
        <v>0</v>
      </c>
    </row>
    <row r="9184" spans="1:5">
      <c r="A9184">
        <v>6721</v>
      </c>
      <c r="B9184" t="s">
        <v>12086</v>
      </c>
      <c r="C9184">
        <v>1</v>
      </c>
      <c r="D9184">
        <v>3.8274338954007794</v>
      </c>
      <c r="E9184">
        <v>0</v>
      </c>
    </row>
    <row r="9185" spans="1:5">
      <c r="A9185">
        <v>6721</v>
      </c>
      <c r="B9185" t="s">
        <v>12087</v>
      </c>
      <c r="C9185">
        <v>1</v>
      </c>
      <c r="D9185">
        <v>3.8274338954007794</v>
      </c>
      <c r="E9185">
        <v>0</v>
      </c>
    </row>
    <row r="9186" spans="1:5">
      <c r="A9186">
        <v>6721</v>
      </c>
      <c r="B9186" t="s">
        <v>12088</v>
      </c>
      <c r="C9186">
        <v>1</v>
      </c>
      <c r="D9186">
        <v>3.8274338954007794</v>
      </c>
      <c r="E9186">
        <v>0</v>
      </c>
    </row>
    <row r="9187" spans="1:5">
      <c r="A9187">
        <v>6721</v>
      </c>
      <c r="B9187" t="s">
        <v>12089</v>
      </c>
      <c r="C9187">
        <v>1</v>
      </c>
      <c r="D9187">
        <v>3.8274338954007794</v>
      </c>
      <c r="E9187">
        <v>0</v>
      </c>
    </row>
    <row r="9188" spans="1:5">
      <c r="A9188">
        <v>6721</v>
      </c>
      <c r="B9188" t="s">
        <v>12090</v>
      </c>
      <c r="C9188">
        <v>1</v>
      </c>
      <c r="D9188">
        <v>3.8274338954007794</v>
      </c>
      <c r="E9188">
        <v>0</v>
      </c>
    </row>
    <row r="9189" spans="1:5">
      <c r="A9189">
        <v>6721</v>
      </c>
      <c r="B9189" t="s">
        <v>12091</v>
      </c>
      <c r="C9189">
        <v>1</v>
      </c>
      <c r="D9189">
        <v>3.8274338954007794</v>
      </c>
      <c r="E9189">
        <v>0</v>
      </c>
    </row>
    <row r="9190" spans="1:5">
      <c r="A9190">
        <v>6721</v>
      </c>
      <c r="B9190" t="s">
        <v>12092</v>
      </c>
      <c r="C9190">
        <v>1</v>
      </c>
      <c r="D9190">
        <v>3.8274338954007794</v>
      </c>
      <c r="E9190">
        <v>0</v>
      </c>
    </row>
    <row r="9191" spans="1:5">
      <c r="A9191">
        <v>6721</v>
      </c>
      <c r="B9191" t="s">
        <v>12093</v>
      </c>
      <c r="C9191">
        <v>1</v>
      </c>
      <c r="D9191">
        <v>3.8274338954007794</v>
      </c>
      <c r="E9191">
        <v>0</v>
      </c>
    </row>
    <row r="9192" spans="1:5">
      <c r="A9192">
        <v>6721</v>
      </c>
      <c r="B9192" t="s">
        <v>12094</v>
      </c>
      <c r="C9192">
        <v>1</v>
      </c>
      <c r="D9192">
        <v>3.8274338954007794</v>
      </c>
      <c r="E9192">
        <v>0</v>
      </c>
    </row>
    <row r="9193" spans="1:5">
      <c r="A9193">
        <v>6721</v>
      </c>
      <c r="B9193" t="s">
        <v>12095</v>
      </c>
      <c r="C9193">
        <v>1</v>
      </c>
      <c r="D9193">
        <v>3.8274338954007794</v>
      </c>
      <c r="E9193">
        <v>0</v>
      </c>
    </row>
    <row r="9194" spans="1:5">
      <c r="A9194">
        <v>6721</v>
      </c>
      <c r="B9194" t="s">
        <v>12096</v>
      </c>
      <c r="C9194">
        <v>1</v>
      </c>
      <c r="D9194">
        <v>3.8274338954007794</v>
      </c>
      <c r="E9194">
        <v>0</v>
      </c>
    </row>
    <row r="9195" spans="1:5">
      <c r="A9195">
        <v>6721</v>
      </c>
      <c r="B9195" t="s">
        <v>12097</v>
      </c>
      <c r="C9195">
        <v>1</v>
      </c>
      <c r="D9195">
        <v>3.8274338954007794</v>
      </c>
      <c r="E9195">
        <v>0</v>
      </c>
    </row>
    <row r="9196" spans="1:5">
      <c r="A9196">
        <v>6721</v>
      </c>
      <c r="B9196" t="s">
        <v>12098</v>
      </c>
      <c r="C9196">
        <v>1</v>
      </c>
      <c r="D9196">
        <v>3.8274338954007794</v>
      </c>
      <c r="E9196">
        <v>0</v>
      </c>
    </row>
    <row r="9197" spans="1:5">
      <c r="A9197">
        <v>6721</v>
      </c>
      <c r="B9197" t="s">
        <v>12099</v>
      </c>
      <c r="C9197">
        <v>1</v>
      </c>
      <c r="D9197">
        <v>3.8274338954007794</v>
      </c>
      <c r="E9197">
        <v>0</v>
      </c>
    </row>
    <row r="9198" spans="1:5">
      <c r="A9198">
        <v>6721</v>
      </c>
      <c r="B9198" t="s">
        <v>6500</v>
      </c>
      <c r="C9198">
        <v>1</v>
      </c>
      <c r="D9198">
        <v>3.8274338954007794</v>
      </c>
      <c r="E9198">
        <v>0</v>
      </c>
    </row>
    <row r="9199" spans="1:5">
      <c r="A9199">
        <v>6721</v>
      </c>
      <c r="B9199" t="s">
        <v>12100</v>
      </c>
      <c r="C9199">
        <v>1</v>
      </c>
      <c r="D9199">
        <v>3.8274338954007794</v>
      </c>
      <c r="E9199">
        <v>0</v>
      </c>
    </row>
    <row r="9200" spans="1:5">
      <c r="A9200">
        <v>6721</v>
      </c>
      <c r="B9200" t="s">
        <v>12101</v>
      </c>
      <c r="C9200">
        <v>1</v>
      </c>
      <c r="D9200">
        <v>3.8274338954007794</v>
      </c>
      <c r="E9200">
        <v>0</v>
      </c>
    </row>
    <row r="9201" spans="1:5">
      <c r="A9201">
        <v>6721</v>
      </c>
      <c r="B9201" t="s">
        <v>12102</v>
      </c>
      <c r="C9201">
        <v>1</v>
      </c>
      <c r="D9201">
        <v>3.8274338954007794</v>
      </c>
      <c r="E9201">
        <v>0</v>
      </c>
    </row>
    <row r="9202" spans="1:5">
      <c r="A9202">
        <v>6721</v>
      </c>
      <c r="B9202" t="s">
        <v>12103</v>
      </c>
      <c r="C9202">
        <v>1</v>
      </c>
      <c r="D9202">
        <v>3.8274338954007794</v>
      </c>
      <c r="E9202">
        <v>0</v>
      </c>
    </row>
    <row r="9203" spans="1:5">
      <c r="A9203">
        <v>6721</v>
      </c>
      <c r="B9203" t="s">
        <v>6318</v>
      </c>
      <c r="C9203">
        <v>1</v>
      </c>
      <c r="D9203">
        <v>3.8274338954007794</v>
      </c>
      <c r="E9203">
        <v>0</v>
      </c>
    </row>
    <row r="9204" spans="1:5">
      <c r="A9204">
        <v>6721</v>
      </c>
      <c r="B9204" t="s">
        <v>12104</v>
      </c>
      <c r="C9204">
        <v>1</v>
      </c>
      <c r="D9204">
        <v>3.8274338954007794</v>
      </c>
      <c r="E9204">
        <v>0</v>
      </c>
    </row>
    <row r="9205" spans="1:5">
      <c r="A9205">
        <v>6721</v>
      </c>
      <c r="B9205" t="s">
        <v>12105</v>
      </c>
      <c r="C9205">
        <v>1</v>
      </c>
      <c r="D9205">
        <v>3.8274338954007794</v>
      </c>
      <c r="E9205">
        <v>0</v>
      </c>
    </row>
    <row r="9206" spans="1:5">
      <c r="A9206">
        <v>6721</v>
      </c>
      <c r="B9206" t="s">
        <v>12106</v>
      </c>
      <c r="C9206">
        <v>1</v>
      </c>
      <c r="D9206">
        <v>3.8274338954007794</v>
      </c>
      <c r="E9206">
        <v>0</v>
      </c>
    </row>
    <row r="9207" spans="1:5">
      <c r="A9207">
        <v>6721</v>
      </c>
      <c r="B9207" t="s">
        <v>12107</v>
      </c>
      <c r="C9207">
        <v>1</v>
      </c>
      <c r="D9207">
        <v>3.8274338954007794</v>
      </c>
      <c r="E9207">
        <v>0</v>
      </c>
    </row>
    <row r="9208" spans="1:5">
      <c r="A9208">
        <v>6721</v>
      </c>
      <c r="B9208" t="s">
        <v>12108</v>
      </c>
      <c r="C9208">
        <v>1</v>
      </c>
      <c r="D9208">
        <v>3.8274338954007794</v>
      </c>
      <c r="E9208">
        <v>0</v>
      </c>
    </row>
    <row r="9209" spans="1:5">
      <c r="A9209">
        <v>6721</v>
      </c>
      <c r="B9209" t="s">
        <v>12109</v>
      </c>
      <c r="C9209">
        <v>1</v>
      </c>
      <c r="D9209">
        <v>3.8274338954007794</v>
      </c>
      <c r="E9209">
        <v>0</v>
      </c>
    </row>
    <row r="9210" spans="1:5">
      <c r="A9210">
        <v>6721</v>
      </c>
      <c r="B9210" t="s">
        <v>12110</v>
      </c>
      <c r="C9210">
        <v>1</v>
      </c>
      <c r="D9210">
        <v>3.8274338954007794</v>
      </c>
      <c r="E9210">
        <v>0</v>
      </c>
    </row>
    <row r="9211" spans="1:5">
      <c r="A9211">
        <v>6721</v>
      </c>
      <c r="B9211" t="s">
        <v>12111</v>
      </c>
      <c r="C9211">
        <v>1</v>
      </c>
      <c r="D9211">
        <v>3.8274338954007794</v>
      </c>
      <c r="E9211">
        <v>0</v>
      </c>
    </row>
    <row r="9212" spans="1:5">
      <c r="A9212">
        <v>6721</v>
      </c>
      <c r="B9212" t="s">
        <v>12112</v>
      </c>
      <c r="C9212">
        <v>1</v>
      </c>
      <c r="D9212">
        <v>3.8274338954007794</v>
      </c>
      <c r="E9212">
        <v>0</v>
      </c>
    </row>
    <row r="9213" spans="1:5">
      <c r="A9213">
        <v>6721</v>
      </c>
      <c r="B9213" t="s">
        <v>12113</v>
      </c>
      <c r="C9213">
        <v>1</v>
      </c>
      <c r="D9213">
        <v>3.8274338954007794</v>
      </c>
      <c r="E9213">
        <v>0</v>
      </c>
    </row>
    <row r="9214" spans="1:5">
      <c r="A9214">
        <v>6721</v>
      </c>
      <c r="B9214" t="s">
        <v>12114</v>
      </c>
      <c r="C9214">
        <v>1</v>
      </c>
      <c r="D9214">
        <v>3.8274338954007794</v>
      </c>
      <c r="E9214">
        <v>0</v>
      </c>
    </row>
    <row r="9215" spans="1:5">
      <c r="A9215">
        <v>6721</v>
      </c>
      <c r="B9215" t="s">
        <v>12115</v>
      </c>
      <c r="C9215">
        <v>1</v>
      </c>
      <c r="D9215">
        <v>3.8274338954007794</v>
      </c>
      <c r="E9215">
        <v>0</v>
      </c>
    </row>
    <row r="9216" spans="1:5">
      <c r="A9216">
        <v>6721</v>
      </c>
      <c r="B9216" t="s">
        <v>12116</v>
      </c>
      <c r="C9216">
        <v>1</v>
      </c>
      <c r="D9216">
        <v>3.8274338954007794</v>
      </c>
      <c r="E9216">
        <v>0</v>
      </c>
    </row>
    <row r="9217" spans="1:5">
      <c r="A9217">
        <v>6721</v>
      </c>
      <c r="B9217" t="s">
        <v>12117</v>
      </c>
      <c r="C9217">
        <v>1</v>
      </c>
      <c r="D9217">
        <v>3.8274338954007794</v>
      </c>
      <c r="E9217">
        <v>0</v>
      </c>
    </row>
    <row r="9218" spans="1:5">
      <c r="A9218">
        <v>6721</v>
      </c>
      <c r="B9218" t="s">
        <v>12118</v>
      </c>
      <c r="C9218">
        <v>1</v>
      </c>
      <c r="D9218">
        <v>3.8274338954007794</v>
      </c>
      <c r="E9218">
        <v>0</v>
      </c>
    </row>
    <row r="9219" spans="1:5">
      <c r="A9219">
        <v>6721</v>
      </c>
      <c r="B9219" t="s">
        <v>12119</v>
      </c>
      <c r="C9219">
        <v>1</v>
      </c>
      <c r="D9219">
        <v>3.8274338954007794</v>
      </c>
      <c r="E9219">
        <v>0</v>
      </c>
    </row>
    <row r="9220" spans="1:5">
      <c r="A9220">
        <v>6721</v>
      </c>
      <c r="B9220" t="s">
        <v>12120</v>
      </c>
      <c r="C9220">
        <v>1</v>
      </c>
      <c r="D9220">
        <v>3.8274338954007794</v>
      </c>
      <c r="E9220">
        <v>0</v>
      </c>
    </row>
    <row r="9221" spans="1:5">
      <c r="A9221">
        <v>6721</v>
      </c>
      <c r="B9221" t="s">
        <v>12121</v>
      </c>
      <c r="C9221">
        <v>1</v>
      </c>
      <c r="D9221">
        <v>3.8274338954007794</v>
      </c>
      <c r="E9221">
        <v>0</v>
      </c>
    </row>
    <row r="9222" spans="1:5">
      <c r="A9222">
        <v>6721</v>
      </c>
      <c r="B9222" t="s">
        <v>6144</v>
      </c>
      <c r="C9222">
        <v>1</v>
      </c>
      <c r="D9222">
        <v>3.8274338954007794</v>
      </c>
      <c r="E9222">
        <v>0</v>
      </c>
    </row>
    <row r="9223" spans="1:5">
      <c r="A9223">
        <v>6721</v>
      </c>
      <c r="B9223" t="s">
        <v>5300</v>
      </c>
      <c r="C9223">
        <v>1</v>
      </c>
      <c r="D9223">
        <v>3.8274338954007794</v>
      </c>
      <c r="E9223">
        <v>0</v>
      </c>
    </row>
    <row r="9224" spans="1:5">
      <c r="A9224">
        <v>6721</v>
      </c>
      <c r="B9224" t="s">
        <v>12122</v>
      </c>
      <c r="C9224">
        <v>1</v>
      </c>
      <c r="D9224">
        <v>3.8274338954007794</v>
      </c>
      <c r="E9224">
        <v>0</v>
      </c>
    </row>
    <row r="9225" spans="1:5">
      <c r="A9225">
        <v>6721</v>
      </c>
      <c r="B9225" t="s">
        <v>12123</v>
      </c>
      <c r="C9225">
        <v>1</v>
      </c>
      <c r="D9225">
        <v>3.8274338954007794</v>
      </c>
      <c r="E9225">
        <v>0</v>
      </c>
    </row>
    <row r="9226" spans="1:5">
      <c r="A9226">
        <v>6721</v>
      </c>
      <c r="B9226" t="s">
        <v>12124</v>
      </c>
      <c r="C9226">
        <v>1</v>
      </c>
      <c r="D9226">
        <v>3.8274338954007794</v>
      </c>
      <c r="E9226">
        <v>0</v>
      </c>
    </row>
    <row r="9227" spans="1:5">
      <c r="A9227">
        <v>6721</v>
      </c>
      <c r="B9227" t="s">
        <v>12125</v>
      </c>
      <c r="C9227">
        <v>1</v>
      </c>
      <c r="D9227">
        <v>3.8274338954007794</v>
      </c>
      <c r="E9227">
        <v>0</v>
      </c>
    </row>
    <row r="9228" spans="1:5">
      <c r="A9228">
        <v>6721</v>
      </c>
      <c r="B9228" t="s">
        <v>12126</v>
      </c>
      <c r="C9228">
        <v>1</v>
      </c>
      <c r="D9228">
        <v>3.8274338954007794</v>
      </c>
      <c r="E9228">
        <v>0</v>
      </c>
    </row>
    <row r="9229" spans="1:5">
      <c r="A9229">
        <v>6721</v>
      </c>
      <c r="B9229" t="s">
        <v>12127</v>
      </c>
      <c r="C9229">
        <v>1</v>
      </c>
      <c r="D9229">
        <v>3.8274338954007794</v>
      </c>
      <c r="E9229">
        <v>0</v>
      </c>
    </row>
    <row r="9230" spans="1:5">
      <c r="A9230">
        <v>6721</v>
      </c>
      <c r="B9230" t="s">
        <v>12128</v>
      </c>
      <c r="C9230">
        <v>1</v>
      </c>
      <c r="D9230">
        <v>3.8274338954007794</v>
      </c>
      <c r="E9230">
        <v>0</v>
      </c>
    </row>
    <row r="9231" spans="1:5">
      <c r="A9231">
        <v>6721</v>
      </c>
      <c r="B9231" t="s">
        <v>12129</v>
      </c>
      <c r="C9231">
        <v>1</v>
      </c>
      <c r="D9231">
        <v>3.8274338954007794</v>
      </c>
      <c r="E9231">
        <v>0</v>
      </c>
    </row>
    <row r="9232" spans="1:5">
      <c r="A9232">
        <v>6721</v>
      </c>
      <c r="B9232" t="s">
        <v>12130</v>
      </c>
      <c r="C9232">
        <v>1</v>
      </c>
      <c r="D9232">
        <v>3.8274338954007794</v>
      </c>
      <c r="E9232">
        <v>0</v>
      </c>
    </row>
    <row r="9233" spans="1:5">
      <c r="A9233">
        <v>6721</v>
      </c>
      <c r="B9233" t="s">
        <v>12131</v>
      </c>
      <c r="C9233">
        <v>1</v>
      </c>
      <c r="D9233">
        <v>3.8274338954007794</v>
      </c>
      <c r="E9233">
        <v>0</v>
      </c>
    </row>
    <row r="9234" spans="1:5">
      <c r="A9234">
        <v>6721</v>
      </c>
      <c r="B9234" t="s">
        <v>12132</v>
      </c>
      <c r="C9234">
        <v>1</v>
      </c>
      <c r="D9234">
        <v>3.8274338954007794</v>
      </c>
      <c r="E9234">
        <v>0</v>
      </c>
    </row>
    <row r="9235" spans="1:5">
      <c r="A9235">
        <v>6721</v>
      </c>
      <c r="B9235" t="s">
        <v>12133</v>
      </c>
      <c r="C9235">
        <v>1</v>
      </c>
      <c r="D9235">
        <v>3.8274338954007794</v>
      </c>
      <c r="E9235">
        <v>0</v>
      </c>
    </row>
    <row r="9236" spans="1:5">
      <c r="A9236">
        <v>6721</v>
      </c>
      <c r="B9236" t="s">
        <v>12134</v>
      </c>
      <c r="C9236">
        <v>1</v>
      </c>
      <c r="D9236">
        <v>3.8274338954007794</v>
      </c>
      <c r="E9236">
        <v>0</v>
      </c>
    </row>
    <row r="9237" spans="1:5">
      <c r="A9237">
        <v>6721</v>
      </c>
      <c r="B9237" t="s">
        <v>12135</v>
      </c>
      <c r="C9237">
        <v>1</v>
      </c>
      <c r="D9237">
        <v>3.8274338954007794</v>
      </c>
      <c r="E9237">
        <v>0</v>
      </c>
    </row>
    <row r="9238" spans="1:5">
      <c r="A9238">
        <v>6721</v>
      </c>
      <c r="B9238" t="s">
        <v>12136</v>
      </c>
      <c r="C9238">
        <v>1</v>
      </c>
      <c r="D9238">
        <v>3.8274338954007794</v>
      </c>
      <c r="E9238">
        <v>0</v>
      </c>
    </row>
    <row r="9239" spans="1:5">
      <c r="A9239">
        <v>6721</v>
      </c>
      <c r="B9239" t="s">
        <v>3648</v>
      </c>
      <c r="C9239">
        <v>1</v>
      </c>
      <c r="D9239">
        <v>3.8274338954007794</v>
      </c>
      <c r="E9239">
        <v>0</v>
      </c>
    </row>
    <row r="9240" spans="1:5">
      <c r="A9240">
        <v>6721</v>
      </c>
      <c r="B9240" t="s">
        <v>12137</v>
      </c>
      <c r="C9240">
        <v>1</v>
      </c>
      <c r="D9240">
        <v>3.8274338954007794</v>
      </c>
      <c r="E9240">
        <v>0</v>
      </c>
    </row>
    <row r="9241" spans="1:5">
      <c r="A9241">
        <v>6721</v>
      </c>
      <c r="B9241" t="s">
        <v>12138</v>
      </c>
      <c r="C9241">
        <v>1</v>
      </c>
      <c r="D9241">
        <v>3.8274338954007794</v>
      </c>
      <c r="E9241">
        <v>0</v>
      </c>
    </row>
    <row r="9242" spans="1:5">
      <c r="A9242">
        <v>6721</v>
      </c>
      <c r="B9242" t="s">
        <v>12139</v>
      </c>
      <c r="C9242">
        <v>1</v>
      </c>
      <c r="D9242">
        <v>3.8274338954007794</v>
      </c>
      <c r="E9242">
        <v>0</v>
      </c>
    </row>
    <row r="9243" spans="1:5">
      <c r="A9243">
        <v>6721</v>
      </c>
      <c r="B9243" t="s">
        <v>12140</v>
      </c>
      <c r="C9243">
        <v>1</v>
      </c>
      <c r="D9243">
        <v>3.8274338954007794</v>
      </c>
      <c r="E9243">
        <v>0</v>
      </c>
    </row>
    <row r="9244" spans="1:5">
      <c r="A9244">
        <v>6721</v>
      </c>
      <c r="B9244" t="s">
        <v>12141</v>
      </c>
      <c r="C9244">
        <v>1</v>
      </c>
      <c r="D9244">
        <v>3.8274338954007794</v>
      </c>
      <c r="E9244">
        <v>0</v>
      </c>
    </row>
    <row r="9245" spans="1:5">
      <c r="A9245">
        <v>6721</v>
      </c>
      <c r="B9245" t="s">
        <v>12142</v>
      </c>
      <c r="C9245">
        <v>1</v>
      </c>
      <c r="D9245">
        <v>3.8274338954007794</v>
      </c>
      <c r="E9245">
        <v>0</v>
      </c>
    </row>
    <row r="9246" spans="1:5">
      <c r="A9246">
        <v>6721</v>
      </c>
      <c r="B9246" t="s">
        <v>12143</v>
      </c>
      <c r="C9246">
        <v>1</v>
      </c>
      <c r="D9246">
        <v>3.8274338954007794</v>
      </c>
      <c r="E9246">
        <v>0</v>
      </c>
    </row>
    <row r="9247" spans="1:5">
      <c r="A9247">
        <v>6721</v>
      </c>
      <c r="B9247" t="s">
        <v>6724</v>
      </c>
      <c r="C9247">
        <v>1</v>
      </c>
      <c r="D9247">
        <v>3.8274338954007794</v>
      </c>
      <c r="E9247">
        <v>0</v>
      </c>
    </row>
    <row r="9248" spans="1:5">
      <c r="A9248">
        <v>6721</v>
      </c>
      <c r="B9248" t="s">
        <v>5112</v>
      </c>
      <c r="C9248">
        <v>1</v>
      </c>
      <c r="D9248">
        <v>3.8274338954007794</v>
      </c>
      <c r="E9248">
        <v>0</v>
      </c>
    </row>
    <row r="9249" spans="1:5">
      <c r="A9249">
        <v>6721</v>
      </c>
      <c r="B9249" t="s">
        <v>12144</v>
      </c>
      <c r="C9249">
        <v>1</v>
      </c>
      <c r="D9249">
        <v>3.8274338954007794</v>
      </c>
      <c r="E9249">
        <v>0</v>
      </c>
    </row>
    <row r="9250" spans="1:5">
      <c r="A9250">
        <v>6721</v>
      </c>
      <c r="B9250" t="s">
        <v>12145</v>
      </c>
      <c r="C9250">
        <v>1</v>
      </c>
      <c r="D9250">
        <v>3.8274338954007794</v>
      </c>
      <c r="E9250">
        <v>0</v>
      </c>
    </row>
    <row r="9251" spans="1:5">
      <c r="A9251">
        <v>6721</v>
      </c>
      <c r="B9251" t="s">
        <v>7174</v>
      </c>
      <c r="C9251">
        <v>1</v>
      </c>
      <c r="D9251">
        <v>3.8274338954007794</v>
      </c>
      <c r="E9251">
        <v>0</v>
      </c>
    </row>
    <row r="9252" spans="1:5">
      <c r="A9252">
        <v>6721</v>
      </c>
      <c r="B9252" t="s">
        <v>12146</v>
      </c>
      <c r="C9252">
        <v>1</v>
      </c>
      <c r="D9252">
        <v>3.8274338954007794</v>
      </c>
      <c r="E9252">
        <v>0</v>
      </c>
    </row>
    <row r="9253" spans="1:5">
      <c r="A9253">
        <v>6721</v>
      </c>
      <c r="B9253" t="s">
        <v>3649</v>
      </c>
      <c r="C9253">
        <v>1</v>
      </c>
      <c r="D9253">
        <v>3.8274338954007794</v>
      </c>
      <c r="E9253">
        <v>0</v>
      </c>
    </row>
    <row r="9254" spans="1:5">
      <c r="A9254">
        <v>6721</v>
      </c>
      <c r="B9254" t="s">
        <v>12147</v>
      </c>
      <c r="C9254">
        <v>1</v>
      </c>
      <c r="D9254">
        <v>3.8274338954007794</v>
      </c>
      <c r="E9254">
        <v>0</v>
      </c>
    </row>
    <row r="9255" spans="1:5">
      <c r="A9255">
        <v>6721</v>
      </c>
      <c r="B9255" t="s">
        <v>12148</v>
      </c>
      <c r="C9255">
        <v>1</v>
      </c>
      <c r="D9255">
        <v>3.8274338954007794</v>
      </c>
      <c r="E9255">
        <v>0</v>
      </c>
    </row>
    <row r="9256" spans="1:5">
      <c r="A9256">
        <v>6721</v>
      </c>
      <c r="B9256" t="s">
        <v>12149</v>
      </c>
      <c r="C9256">
        <v>1</v>
      </c>
      <c r="D9256">
        <v>3.8274338954007794</v>
      </c>
      <c r="E9256">
        <v>0</v>
      </c>
    </row>
    <row r="9257" spans="1:5">
      <c r="A9257">
        <v>6721</v>
      </c>
      <c r="B9257" t="s">
        <v>12150</v>
      </c>
      <c r="C9257">
        <v>1</v>
      </c>
      <c r="D9257">
        <v>3.8274338954007794</v>
      </c>
      <c r="E9257">
        <v>0</v>
      </c>
    </row>
    <row r="9258" spans="1:5">
      <c r="A9258">
        <v>6721</v>
      </c>
      <c r="B9258" t="s">
        <v>12151</v>
      </c>
      <c r="C9258">
        <v>1</v>
      </c>
      <c r="D9258">
        <v>3.8274338954007794</v>
      </c>
      <c r="E9258">
        <v>0</v>
      </c>
    </row>
    <row r="9259" spans="1:5">
      <c r="A9259">
        <v>6721</v>
      </c>
      <c r="B9259" t="s">
        <v>12152</v>
      </c>
      <c r="C9259">
        <v>1</v>
      </c>
      <c r="D9259">
        <v>3.8274338954007794</v>
      </c>
      <c r="E9259">
        <v>0</v>
      </c>
    </row>
    <row r="9260" spans="1:5">
      <c r="A9260">
        <v>6721</v>
      </c>
      <c r="B9260" t="s">
        <v>12153</v>
      </c>
      <c r="C9260">
        <v>1</v>
      </c>
      <c r="D9260">
        <v>3.8274338954007794</v>
      </c>
      <c r="E9260">
        <v>0</v>
      </c>
    </row>
    <row r="9261" spans="1:5">
      <c r="A9261">
        <v>6721</v>
      </c>
      <c r="B9261" t="s">
        <v>12154</v>
      </c>
      <c r="C9261">
        <v>1</v>
      </c>
      <c r="D9261">
        <v>3.8274338954007794</v>
      </c>
      <c r="E9261">
        <v>0</v>
      </c>
    </row>
    <row r="9262" spans="1:5">
      <c r="A9262">
        <v>6721</v>
      </c>
      <c r="B9262" t="s">
        <v>5473</v>
      </c>
      <c r="C9262">
        <v>1</v>
      </c>
      <c r="D9262">
        <v>3.8274338954007794</v>
      </c>
      <c r="E9262">
        <v>0</v>
      </c>
    </row>
    <row r="9263" spans="1:5">
      <c r="A9263">
        <v>6721</v>
      </c>
      <c r="B9263" t="s">
        <v>12155</v>
      </c>
      <c r="C9263">
        <v>1</v>
      </c>
      <c r="D9263">
        <v>3.8274338954007794</v>
      </c>
      <c r="E9263">
        <v>0</v>
      </c>
    </row>
    <row r="9264" spans="1:5">
      <c r="A9264">
        <v>6721</v>
      </c>
      <c r="B9264" t="s">
        <v>3650</v>
      </c>
      <c r="C9264">
        <v>1</v>
      </c>
      <c r="D9264">
        <v>3.8274338954007794</v>
      </c>
      <c r="E9264">
        <v>0</v>
      </c>
    </row>
    <row r="9265" spans="1:5">
      <c r="A9265">
        <v>6721</v>
      </c>
      <c r="B9265" t="s">
        <v>12156</v>
      </c>
      <c r="C9265">
        <v>1</v>
      </c>
      <c r="D9265">
        <v>3.8274338954007794</v>
      </c>
      <c r="E9265">
        <v>0</v>
      </c>
    </row>
    <row r="9266" spans="1:5">
      <c r="A9266">
        <v>6721</v>
      </c>
      <c r="B9266" t="s">
        <v>12157</v>
      </c>
      <c r="C9266">
        <v>1</v>
      </c>
      <c r="D9266">
        <v>3.8274338954007794</v>
      </c>
      <c r="E9266">
        <v>0</v>
      </c>
    </row>
    <row r="9267" spans="1:5">
      <c r="A9267">
        <v>6721</v>
      </c>
      <c r="B9267" t="s">
        <v>12158</v>
      </c>
      <c r="C9267">
        <v>1</v>
      </c>
      <c r="D9267">
        <v>3.8274338954007794</v>
      </c>
      <c r="E9267">
        <v>0</v>
      </c>
    </row>
    <row r="9268" spans="1:5">
      <c r="A9268">
        <v>6721</v>
      </c>
      <c r="B9268" t="s">
        <v>12159</v>
      </c>
      <c r="C9268">
        <v>1</v>
      </c>
      <c r="D9268">
        <v>3.8274338954007794</v>
      </c>
      <c r="E9268">
        <v>0</v>
      </c>
    </row>
    <row r="9269" spans="1:5">
      <c r="A9269">
        <v>6721</v>
      </c>
      <c r="B9269" t="s">
        <v>12160</v>
      </c>
      <c r="C9269">
        <v>1</v>
      </c>
      <c r="D9269">
        <v>3.8274338954007794</v>
      </c>
      <c r="E9269">
        <v>0</v>
      </c>
    </row>
    <row r="9270" spans="1:5">
      <c r="A9270">
        <v>6721</v>
      </c>
      <c r="B9270" t="s">
        <v>12161</v>
      </c>
      <c r="C9270">
        <v>1</v>
      </c>
      <c r="D9270">
        <v>3.8274338954007794</v>
      </c>
      <c r="E9270">
        <v>0</v>
      </c>
    </row>
    <row r="9271" spans="1:5">
      <c r="A9271">
        <v>6721</v>
      </c>
      <c r="B9271" t="s">
        <v>12162</v>
      </c>
      <c r="C9271">
        <v>1</v>
      </c>
      <c r="D9271">
        <v>3.8274338954007794</v>
      </c>
      <c r="E9271">
        <v>0</v>
      </c>
    </row>
    <row r="9272" spans="1:5">
      <c r="A9272">
        <v>6721</v>
      </c>
      <c r="B9272" t="s">
        <v>12163</v>
      </c>
      <c r="C9272">
        <v>1</v>
      </c>
      <c r="D9272">
        <v>3.8274338954007794</v>
      </c>
      <c r="E9272">
        <v>0</v>
      </c>
    </row>
    <row r="9273" spans="1:5">
      <c r="A9273">
        <v>6721</v>
      </c>
      <c r="B9273" t="s">
        <v>12164</v>
      </c>
      <c r="C9273">
        <v>1</v>
      </c>
      <c r="D9273">
        <v>3.8274338954007794</v>
      </c>
      <c r="E9273">
        <v>0</v>
      </c>
    </row>
    <row r="9274" spans="1:5">
      <c r="A9274">
        <v>6721</v>
      </c>
      <c r="B9274" t="s">
        <v>12165</v>
      </c>
      <c r="C9274">
        <v>1</v>
      </c>
      <c r="D9274">
        <v>3.8274338954007794</v>
      </c>
      <c r="E9274">
        <v>0</v>
      </c>
    </row>
    <row r="9275" spans="1:5">
      <c r="A9275">
        <v>6721</v>
      </c>
      <c r="B9275" t="s">
        <v>12166</v>
      </c>
      <c r="C9275">
        <v>1</v>
      </c>
      <c r="D9275">
        <v>3.8274338954007794</v>
      </c>
      <c r="E9275">
        <v>0</v>
      </c>
    </row>
    <row r="9276" spans="1:5">
      <c r="A9276">
        <v>6721</v>
      </c>
      <c r="B9276" t="s">
        <v>12167</v>
      </c>
      <c r="C9276">
        <v>1</v>
      </c>
      <c r="D9276">
        <v>3.8274338954007794</v>
      </c>
      <c r="E9276">
        <v>0</v>
      </c>
    </row>
    <row r="9277" spans="1:5">
      <c r="A9277">
        <v>6721</v>
      </c>
      <c r="B9277" t="s">
        <v>12168</v>
      </c>
      <c r="C9277">
        <v>1</v>
      </c>
      <c r="D9277">
        <v>3.8274338954007794</v>
      </c>
      <c r="E9277">
        <v>0</v>
      </c>
    </row>
    <row r="9278" spans="1:5">
      <c r="A9278">
        <v>6721</v>
      </c>
      <c r="B9278" t="s">
        <v>12169</v>
      </c>
      <c r="C9278">
        <v>1</v>
      </c>
      <c r="D9278">
        <v>3.8274338954007794</v>
      </c>
      <c r="E9278">
        <v>0</v>
      </c>
    </row>
    <row r="9279" spans="1:5">
      <c r="A9279">
        <v>6721</v>
      </c>
      <c r="B9279" t="s">
        <v>6806</v>
      </c>
      <c r="C9279">
        <v>1</v>
      </c>
      <c r="D9279">
        <v>3.8274338954007794</v>
      </c>
      <c r="E9279">
        <v>0</v>
      </c>
    </row>
    <row r="9280" spans="1:5">
      <c r="A9280">
        <v>6721</v>
      </c>
      <c r="B9280" t="s">
        <v>12170</v>
      </c>
      <c r="C9280">
        <v>1</v>
      </c>
      <c r="D9280">
        <v>3.8274338954007794</v>
      </c>
      <c r="E9280">
        <v>0</v>
      </c>
    </row>
    <row r="9281" spans="1:5">
      <c r="A9281">
        <v>6721</v>
      </c>
      <c r="B9281" t="s">
        <v>6671</v>
      </c>
      <c r="C9281">
        <v>1</v>
      </c>
      <c r="D9281">
        <v>3.8274338954007794</v>
      </c>
      <c r="E9281">
        <v>0</v>
      </c>
    </row>
    <row r="9282" spans="1:5">
      <c r="A9282">
        <v>6721</v>
      </c>
      <c r="B9282" t="s">
        <v>3651</v>
      </c>
      <c r="C9282">
        <v>1</v>
      </c>
      <c r="D9282">
        <v>3.8274338954007794</v>
      </c>
      <c r="E9282">
        <v>0</v>
      </c>
    </row>
    <row r="9283" spans="1:5">
      <c r="A9283">
        <v>6721</v>
      </c>
      <c r="B9283" t="s">
        <v>12171</v>
      </c>
      <c r="C9283">
        <v>1</v>
      </c>
      <c r="D9283">
        <v>3.8274338954007794</v>
      </c>
      <c r="E9283">
        <v>0</v>
      </c>
    </row>
    <row r="9284" spans="1:5">
      <c r="A9284">
        <v>6721</v>
      </c>
      <c r="B9284" t="s">
        <v>12172</v>
      </c>
      <c r="C9284">
        <v>1</v>
      </c>
      <c r="D9284">
        <v>3.8274338954007794</v>
      </c>
      <c r="E9284">
        <v>0</v>
      </c>
    </row>
    <row r="9285" spans="1:5">
      <c r="A9285">
        <v>6721</v>
      </c>
      <c r="B9285" t="s">
        <v>12173</v>
      </c>
      <c r="C9285">
        <v>1</v>
      </c>
      <c r="D9285">
        <v>3.8274338954007794</v>
      </c>
      <c r="E9285">
        <v>0</v>
      </c>
    </row>
    <row r="9286" spans="1:5">
      <c r="A9286">
        <v>6721</v>
      </c>
      <c r="B9286" t="s">
        <v>12174</v>
      </c>
      <c r="C9286">
        <v>1</v>
      </c>
      <c r="D9286">
        <v>3.8274338954007794</v>
      </c>
      <c r="E9286">
        <v>0</v>
      </c>
    </row>
    <row r="9287" spans="1:5">
      <c r="A9287">
        <v>6721</v>
      </c>
      <c r="B9287" t="s">
        <v>12175</v>
      </c>
      <c r="C9287">
        <v>1</v>
      </c>
      <c r="D9287">
        <v>3.8274338954007794</v>
      </c>
      <c r="E9287">
        <v>0</v>
      </c>
    </row>
    <row r="9288" spans="1:5">
      <c r="A9288">
        <v>6721</v>
      </c>
      <c r="B9288" t="s">
        <v>12176</v>
      </c>
      <c r="C9288">
        <v>1</v>
      </c>
      <c r="D9288">
        <v>3.8274338954007794</v>
      </c>
      <c r="E9288">
        <v>0</v>
      </c>
    </row>
    <row r="9289" spans="1:5">
      <c r="A9289">
        <v>6721</v>
      </c>
      <c r="B9289" t="s">
        <v>12177</v>
      </c>
      <c r="C9289">
        <v>1</v>
      </c>
      <c r="D9289">
        <v>3.8274338954007794</v>
      </c>
      <c r="E9289">
        <v>0</v>
      </c>
    </row>
    <row r="9290" spans="1:5">
      <c r="A9290">
        <v>6721</v>
      </c>
      <c r="B9290" t="s">
        <v>12178</v>
      </c>
      <c r="C9290">
        <v>1</v>
      </c>
      <c r="D9290">
        <v>3.8274338954007794</v>
      </c>
      <c r="E9290">
        <v>0</v>
      </c>
    </row>
    <row r="9291" spans="1:5">
      <c r="A9291">
        <v>6721</v>
      </c>
      <c r="B9291" t="s">
        <v>12179</v>
      </c>
      <c r="C9291">
        <v>1</v>
      </c>
      <c r="D9291">
        <v>3.8274338954007794</v>
      </c>
      <c r="E9291">
        <v>0</v>
      </c>
    </row>
    <row r="9292" spans="1:5">
      <c r="A9292">
        <v>6721</v>
      </c>
      <c r="B9292" t="s">
        <v>12180</v>
      </c>
      <c r="C9292">
        <v>1</v>
      </c>
      <c r="D9292">
        <v>3.8274338954007794</v>
      </c>
      <c r="E9292">
        <v>0</v>
      </c>
    </row>
    <row r="9293" spans="1:5">
      <c r="A9293">
        <v>6721</v>
      </c>
      <c r="B9293" t="s">
        <v>12181</v>
      </c>
      <c r="C9293">
        <v>1</v>
      </c>
      <c r="D9293">
        <v>3.8274338954007794</v>
      </c>
      <c r="E9293">
        <v>0</v>
      </c>
    </row>
    <row r="9294" spans="1:5">
      <c r="A9294">
        <v>6721</v>
      </c>
      <c r="B9294" t="s">
        <v>12182</v>
      </c>
      <c r="C9294">
        <v>1</v>
      </c>
      <c r="D9294">
        <v>3.8274338954007794</v>
      </c>
      <c r="E9294">
        <v>0</v>
      </c>
    </row>
    <row r="9295" spans="1:5">
      <c r="A9295">
        <v>6721</v>
      </c>
      <c r="B9295" t="s">
        <v>12183</v>
      </c>
      <c r="C9295">
        <v>1</v>
      </c>
      <c r="D9295">
        <v>3.8274338954007794</v>
      </c>
      <c r="E9295">
        <v>0</v>
      </c>
    </row>
    <row r="9296" spans="1:5">
      <c r="A9296">
        <v>6721</v>
      </c>
      <c r="B9296" t="s">
        <v>12184</v>
      </c>
      <c r="C9296">
        <v>1</v>
      </c>
      <c r="D9296">
        <v>3.8274338954007794</v>
      </c>
      <c r="E9296">
        <v>0</v>
      </c>
    </row>
    <row r="9297" spans="1:5">
      <c r="A9297">
        <v>6721</v>
      </c>
      <c r="B9297" t="s">
        <v>5466</v>
      </c>
      <c r="C9297">
        <v>1</v>
      </c>
      <c r="D9297">
        <v>3.8274338954007794</v>
      </c>
      <c r="E9297">
        <v>0</v>
      </c>
    </row>
    <row r="9298" spans="1:5">
      <c r="A9298">
        <v>6721</v>
      </c>
      <c r="B9298" t="s">
        <v>12185</v>
      </c>
      <c r="C9298">
        <v>1</v>
      </c>
      <c r="D9298">
        <v>3.8274338954007794</v>
      </c>
      <c r="E9298">
        <v>0</v>
      </c>
    </row>
    <row r="9299" spans="1:5">
      <c r="A9299">
        <v>6721</v>
      </c>
      <c r="B9299" t="s">
        <v>12186</v>
      </c>
      <c r="C9299">
        <v>1</v>
      </c>
      <c r="D9299">
        <v>3.8274338954007794</v>
      </c>
      <c r="E9299">
        <v>0</v>
      </c>
    </row>
    <row r="9300" spans="1:5">
      <c r="A9300">
        <v>6721</v>
      </c>
      <c r="B9300" t="s">
        <v>12187</v>
      </c>
      <c r="C9300">
        <v>1</v>
      </c>
      <c r="D9300">
        <v>3.8274338954007794</v>
      </c>
      <c r="E9300">
        <v>0</v>
      </c>
    </row>
    <row r="9301" spans="1:5">
      <c r="A9301">
        <v>6721</v>
      </c>
      <c r="B9301" t="s">
        <v>12188</v>
      </c>
      <c r="C9301">
        <v>1</v>
      </c>
      <c r="D9301">
        <v>3.8274338954007794</v>
      </c>
      <c r="E9301">
        <v>0</v>
      </c>
    </row>
    <row r="9302" spans="1:5">
      <c r="A9302">
        <v>6721</v>
      </c>
      <c r="B9302" t="s">
        <v>12189</v>
      </c>
      <c r="C9302">
        <v>1</v>
      </c>
      <c r="D9302">
        <v>3.8274338954007794</v>
      </c>
      <c r="E9302">
        <v>0</v>
      </c>
    </row>
    <row r="9303" spans="1:5">
      <c r="A9303">
        <v>6721</v>
      </c>
      <c r="B9303" t="s">
        <v>12190</v>
      </c>
      <c r="C9303">
        <v>1</v>
      </c>
      <c r="D9303">
        <v>3.8274338954007794</v>
      </c>
      <c r="E9303">
        <v>0</v>
      </c>
    </row>
    <row r="9304" spans="1:5">
      <c r="A9304">
        <v>6721</v>
      </c>
      <c r="B9304" t="s">
        <v>12191</v>
      </c>
      <c r="C9304">
        <v>1</v>
      </c>
      <c r="D9304">
        <v>3.8274338954007794</v>
      </c>
      <c r="E9304">
        <v>0</v>
      </c>
    </row>
    <row r="9305" spans="1:5">
      <c r="A9305">
        <v>6721</v>
      </c>
      <c r="B9305" t="s">
        <v>12192</v>
      </c>
      <c r="C9305">
        <v>1</v>
      </c>
      <c r="D9305">
        <v>3.8274338954007794</v>
      </c>
      <c r="E9305">
        <v>0</v>
      </c>
    </row>
    <row r="9306" spans="1:5">
      <c r="A9306">
        <v>6721</v>
      </c>
      <c r="B9306" t="s">
        <v>12193</v>
      </c>
      <c r="C9306">
        <v>1</v>
      </c>
      <c r="D9306">
        <v>3.8274338954007794</v>
      </c>
      <c r="E9306">
        <v>0</v>
      </c>
    </row>
    <row r="9307" spans="1:5">
      <c r="A9307">
        <v>6721</v>
      </c>
      <c r="B9307" t="s">
        <v>12194</v>
      </c>
      <c r="C9307">
        <v>1</v>
      </c>
      <c r="D9307">
        <v>3.8274338954007794</v>
      </c>
      <c r="E9307">
        <v>0</v>
      </c>
    </row>
    <row r="9308" spans="1:5">
      <c r="A9308">
        <v>6721</v>
      </c>
      <c r="B9308" t="s">
        <v>12195</v>
      </c>
      <c r="C9308">
        <v>1</v>
      </c>
      <c r="D9308">
        <v>3.8274338954007794</v>
      </c>
      <c r="E9308">
        <v>0</v>
      </c>
    </row>
    <row r="9309" spans="1:5">
      <c r="A9309">
        <v>6721</v>
      </c>
      <c r="B9309" t="s">
        <v>12196</v>
      </c>
      <c r="C9309">
        <v>1</v>
      </c>
      <c r="D9309">
        <v>3.8274338954007794</v>
      </c>
      <c r="E9309">
        <v>0</v>
      </c>
    </row>
    <row r="9310" spans="1:5">
      <c r="A9310">
        <v>6721</v>
      </c>
      <c r="B9310" t="s">
        <v>12197</v>
      </c>
      <c r="C9310">
        <v>1</v>
      </c>
      <c r="D9310">
        <v>3.8274338954007794</v>
      </c>
      <c r="E9310">
        <v>0</v>
      </c>
    </row>
    <row r="9311" spans="1:5">
      <c r="A9311">
        <v>6721</v>
      </c>
      <c r="B9311" t="s">
        <v>12198</v>
      </c>
      <c r="C9311">
        <v>1</v>
      </c>
      <c r="D9311">
        <v>3.8274338954007794</v>
      </c>
      <c r="E9311">
        <v>0</v>
      </c>
    </row>
    <row r="9312" spans="1:5">
      <c r="A9312">
        <v>6721</v>
      </c>
      <c r="B9312" t="s">
        <v>5936</v>
      </c>
      <c r="C9312">
        <v>1</v>
      </c>
      <c r="D9312">
        <v>3.8274338954007794</v>
      </c>
      <c r="E9312">
        <v>0</v>
      </c>
    </row>
    <row r="9313" spans="1:5">
      <c r="A9313">
        <v>6721</v>
      </c>
      <c r="B9313" t="s">
        <v>4095</v>
      </c>
      <c r="C9313">
        <v>1</v>
      </c>
      <c r="D9313">
        <v>3.8274338954007794</v>
      </c>
      <c r="E9313">
        <v>0</v>
      </c>
    </row>
    <row r="9314" spans="1:5">
      <c r="A9314">
        <v>6721</v>
      </c>
      <c r="B9314" t="s">
        <v>12199</v>
      </c>
      <c r="C9314">
        <v>1</v>
      </c>
      <c r="D9314">
        <v>3.8274338954007794</v>
      </c>
      <c r="E9314">
        <v>0</v>
      </c>
    </row>
    <row r="9315" spans="1:5">
      <c r="A9315">
        <v>6721</v>
      </c>
      <c r="B9315" t="s">
        <v>12200</v>
      </c>
      <c r="C9315">
        <v>1</v>
      </c>
      <c r="D9315">
        <v>3.8274338954007794</v>
      </c>
      <c r="E9315">
        <v>0</v>
      </c>
    </row>
    <row r="9316" spans="1:5">
      <c r="A9316">
        <v>6721</v>
      </c>
      <c r="B9316" t="s">
        <v>12201</v>
      </c>
      <c r="C9316">
        <v>1</v>
      </c>
      <c r="D9316">
        <v>3.8274338954007794</v>
      </c>
      <c r="E9316">
        <v>0</v>
      </c>
    </row>
    <row r="9317" spans="1:5">
      <c r="A9317">
        <v>6721</v>
      </c>
      <c r="B9317" t="s">
        <v>12202</v>
      </c>
      <c r="C9317">
        <v>1</v>
      </c>
      <c r="D9317">
        <v>3.8274338954007794</v>
      </c>
      <c r="E9317">
        <v>0</v>
      </c>
    </row>
    <row r="9318" spans="1:5">
      <c r="A9318">
        <v>6721</v>
      </c>
      <c r="B9318" t="s">
        <v>12203</v>
      </c>
      <c r="C9318">
        <v>1</v>
      </c>
      <c r="D9318">
        <v>3.8274338954007794</v>
      </c>
      <c r="E9318">
        <v>0</v>
      </c>
    </row>
    <row r="9319" spans="1:5">
      <c r="A9319">
        <v>6721</v>
      </c>
      <c r="B9319" t="s">
        <v>12204</v>
      </c>
      <c r="C9319">
        <v>1</v>
      </c>
      <c r="D9319">
        <v>3.8274338954007794</v>
      </c>
      <c r="E9319">
        <v>0</v>
      </c>
    </row>
    <row r="9320" spans="1:5">
      <c r="A9320">
        <v>6721</v>
      </c>
      <c r="B9320" t="s">
        <v>12205</v>
      </c>
      <c r="C9320">
        <v>1</v>
      </c>
      <c r="D9320">
        <v>3.8274338954007794</v>
      </c>
      <c r="E9320">
        <v>0</v>
      </c>
    </row>
    <row r="9321" spans="1:5">
      <c r="A9321">
        <v>6721</v>
      </c>
      <c r="B9321" t="s">
        <v>12206</v>
      </c>
      <c r="C9321">
        <v>1</v>
      </c>
      <c r="D9321">
        <v>3.8274338954007794</v>
      </c>
      <c r="E9321">
        <v>0</v>
      </c>
    </row>
    <row r="9322" spans="1:5">
      <c r="A9322">
        <v>6721</v>
      </c>
      <c r="B9322" t="s">
        <v>12207</v>
      </c>
      <c r="C9322">
        <v>1</v>
      </c>
      <c r="D9322">
        <v>3.8274338954007794</v>
      </c>
      <c r="E9322">
        <v>0</v>
      </c>
    </row>
    <row r="9323" spans="1:5">
      <c r="A9323">
        <v>6721</v>
      </c>
      <c r="B9323" t="s">
        <v>12208</v>
      </c>
      <c r="C9323">
        <v>1</v>
      </c>
      <c r="D9323">
        <v>3.8274338954007794</v>
      </c>
      <c r="E9323">
        <v>0</v>
      </c>
    </row>
    <row r="9324" spans="1:5">
      <c r="A9324">
        <v>6721</v>
      </c>
      <c r="B9324" t="s">
        <v>12209</v>
      </c>
      <c r="C9324">
        <v>1</v>
      </c>
      <c r="D9324">
        <v>3.8274338954007794</v>
      </c>
      <c r="E9324">
        <v>0</v>
      </c>
    </row>
    <row r="9325" spans="1:5">
      <c r="A9325">
        <v>6721</v>
      </c>
      <c r="B9325" t="s">
        <v>3652</v>
      </c>
      <c r="C9325">
        <v>1</v>
      </c>
      <c r="D9325">
        <v>3.8274338954007794</v>
      </c>
      <c r="E9325">
        <v>0</v>
      </c>
    </row>
    <row r="9326" spans="1:5">
      <c r="A9326">
        <v>6721</v>
      </c>
      <c r="B9326" t="s">
        <v>12210</v>
      </c>
      <c r="C9326">
        <v>1</v>
      </c>
      <c r="D9326">
        <v>3.8274338954007794</v>
      </c>
      <c r="E9326">
        <v>0</v>
      </c>
    </row>
    <row r="9327" spans="1:5">
      <c r="A9327">
        <v>6721</v>
      </c>
      <c r="B9327" t="s">
        <v>12211</v>
      </c>
      <c r="C9327">
        <v>1</v>
      </c>
      <c r="D9327">
        <v>3.8274338954007794</v>
      </c>
      <c r="E9327">
        <v>0</v>
      </c>
    </row>
    <row r="9328" spans="1:5">
      <c r="A9328">
        <v>6721</v>
      </c>
      <c r="B9328" t="s">
        <v>12212</v>
      </c>
      <c r="C9328">
        <v>1</v>
      </c>
      <c r="D9328">
        <v>3.8274338954007794</v>
      </c>
      <c r="E9328">
        <v>0</v>
      </c>
    </row>
    <row r="9329" spans="1:5">
      <c r="A9329">
        <v>6721</v>
      </c>
      <c r="B9329" t="s">
        <v>12213</v>
      </c>
      <c r="C9329">
        <v>1</v>
      </c>
      <c r="D9329">
        <v>3.8274338954007794</v>
      </c>
      <c r="E9329">
        <v>0</v>
      </c>
    </row>
    <row r="9330" spans="1:5">
      <c r="A9330">
        <v>6721</v>
      </c>
      <c r="B9330" t="s">
        <v>12214</v>
      </c>
      <c r="C9330">
        <v>1</v>
      </c>
      <c r="D9330">
        <v>3.8274338954007794</v>
      </c>
      <c r="E9330">
        <v>0</v>
      </c>
    </row>
    <row r="9331" spans="1:5">
      <c r="A9331">
        <v>6721</v>
      </c>
      <c r="B9331" t="s">
        <v>12215</v>
      </c>
      <c r="C9331">
        <v>1</v>
      </c>
      <c r="D9331">
        <v>3.8274338954007794</v>
      </c>
      <c r="E9331">
        <v>0</v>
      </c>
    </row>
    <row r="9332" spans="1:5">
      <c r="A9332">
        <v>6721</v>
      </c>
      <c r="B9332" t="s">
        <v>12216</v>
      </c>
      <c r="C9332">
        <v>1</v>
      </c>
      <c r="D9332">
        <v>3.8274338954007794</v>
      </c>
      <c r="E9332">
        <v>0</v>
      </c>
    </row>
    <row r="9333" spans="1:5">
      <c r="A9333">
        <v>6721</v>
      </c>
      <c r="B9333" t="s">
        <v>12217</v>
      </c>
      <c r="C9333">
        <v>1</v>
      </c>
      <c r="D9333">
        <v>3.8274338954007794</v>
      </c>
      <c r="E9333">
        <v>0</v>
      </c>
    </row>
    <row r="9334" spans="1:5">
      <c r="A9334">
        <v>6721</v>
      </c>
      <c r="B9334" t="s">
        <v>5287</v>
      </c>
      <c r="C9334">
        <v>1</v>
      </c>
      <c r="D9334">
        <v>3.8274338954007794</v>
      </c>
      <c r="E9334">
        <v>0</v>
      </c>
    </row>
    <row r="9335" spans="1:5">
      <c r="A9335">
        <v>6721</v>
      </c>
      <c r="B9335" t="s">
        <v>12218</v>
      </c>
      <c r="C9335">
        <v>1</v>
      </c>
      <c r="D9335">
        <v>3.8274338954007794</v>
      </c>
      <c r="E9335">
        <v>0</v>
      </c>
    </row>
    <row r="9336" spans="1:5">
      <c r="A9336">
        <v>6721</v>
      </c>
      <c r="B9336" t="s">
        <v>12219</v>
      </c>
      <c r="C9336">
        <v>1</v>
      </c>
      <c r="D9336">
        <v>3.8274338954007794</v>
      </c>
      <c r="E9336">
        <v>0</v>
      </c>
    </row>
    <row r="9337" spans="1:5">
      <c r="A9337">
        <v>6721</v>
      </c>
      <c r="B9337" t="s">
        <v>12220</v>
      </c>
      <c r="C9337">
        <v>1</v>
      </c>
      <c r="D9337">
        <v>3.8274338954007794</v>
      </c>
      <c r="E9337">
        <v>0</v>
      </c>
    </row>
    <row r="9338" spans="1:5">
      <c r="A9338">
        <v>6721</v>
      </c>
      <c r="B9338" t="s">
        <v>12221</v>
      </c>
      <c r="C9338">
        <v>1</v>
      </c>
      <c r="D9338">
        <v>3.8274338954007794</v>
      </c>
      <c r="E9338">
        <v>0</v>
      </c>
    </row>
    <row r="9339" spans="1:5">
      <c r="A9339">
        <v>6721</v>
      </c>
      <c r="B9339" t="s">
        <v>12222</v>
      </c>
      <c r="C9339">
        <v>1</v>
      </c>
      <c r="D9339">
        <v>3.8274338954007794</v>
      </c>
      <c r="E9339">
        <v>0</v>
      </c>
    </row>
    <row r="9340" spans="1:5">
      <c r="A9340">
        <v>6721</v>
      </c>
      <c r="B9340" t="s">
        <v>12223</v>
      </c>
      <c r="C9340">
        <v>1</v>
      </c>
      <c r="D9340">
        <v>3.8274338954007794</v>
      </c>
      <c r="E9340">
        <v>0</v>
      </c>
    </row>
    <row r="9341" spans="1:5">
      <c r="A9341">
        <v>6721</v>
      </c>
      <c r="B9341" t="s">
        <v>12224</v>
      </c>
      <c r="C9341">
        <v>1</v>
      </c>
      <c r="D9341">
        <v>3.8274338954007794</v>
      </c>
      <c r="E9341">
        <v>0</v>
      </c>
    </row>
    <row r="9342" spans="1:5">
      <c r="A9342">
        <v>6721</v>
      </c>
      <c r="B9342" t="s">
        <v>12225</v>
      </c>
      <c r="C9342">
        <v>1</v>
      </c>
      <c r="D9342">
        <v>3.8274338954007794</v>
      </c>
      <c r="E9342">
        <v>0</v>
      </c>
    </row>
    <row r="9343" spans="1:5">
      <c r="A9343">
        <v>6721</v>
      </c>
      <c r="B9343" t="s">
        <v>12226</v>
      </c>
      <c r="C9343">
        <v>1</v>
      </c>
      <c r="D9343">
        <v>3.8274338954007794</v>
      </c>
      <c r="E9343">
        <v>0</v>
      </c>
    </row>
    <row r="9344" spans="1:5">
      <c r="A9344">
        <v>6721</v>
      </c>
      <c r="B9344" t="s">
        <v>12227</v>
      </c>
      <c r="C9344">
        <v>1</v>
      </c>
      <c r="D9344">
        <v>3.8274338954007794</v>
      </c>
      <c r="E9344">
        <v>0</v>
      </c>
    </row>
    <row r="9345" spans="1:5">
      <c r="A9345">
        <v>6721</v>
      </c>
      <c r="B9345" t="s">
        <v>12228</v>
      </c>
      <c r="C9345">
        <v>1</v>
      </c>
      <c r="D9345">
        <v>3.8274338954007794</v>
      </c>
      <c r="E9345">
        <v>0</v>
      </c>
    </row>
    <row r="9346" spans="1:5">
      <c r="A9346">
        <v>6721</v>
      </c>
      <c r="B9346" t="s">
        <v>12229</v>
      </c>
      <c r="C9346">
        <v>1</v>
      </c>
      <c r="D9346">
        <v>3.8274338954007794</v>
      </c>
      <c r="E9346">
        <v>0</v>
      </c>
    </row>
    <row r="9347" spans="1:5">
      <c r="A9347">
        <v>6721</v>
      </c>
      <c r="B9347" t="s">
        <v>3653</v>
      </c>
      <c r="C9347">
        <v>1</v>
      </c>
      <c r="D9347">
        <v>3.8274338954007794</v>
      </c>
      <c r="E9347">
        <v>0</v>
      </c>
    </row>
    <row r="9348" spans="1:5">
      <c r="A9348">
        <v>6721</v>
      </c>
      <c r="B9348" t="s">
        <v>12230</v>
      </c>
      <c r="C9348">
        <v>1</v>
      </c>
      <c r="D9348">
        <v>3.8274338954007794</v>
      </c>
      <c r="E9348">
        <v>0</v>
      </c>
    </row>
    <row r="9349" spans="1:5">
      <c r="A9349">
        <v>6721</v>
      </c>
      <c r="B9349" t="s">
        <v>12231</v>
      </c>
      <c r="C9349">
        <v>1</v>
      </c>
      <c r="D9349">
        <v>3.8274338954007794</v>
      </c>
      <c r="E9349">
        <v>0</v>
      </c>
    </row>
    <row r="9350" spans="1:5">
      <c r="A9350">
        <v>6721</v>
      </c>
      <c r="B9350" t="s">
        <v>12233</v>
      </c>
      <c r="C9350">
        <v>1</v>
      </c>
      <c r="D9350">
        <v>3.8274338954007794</v>
      </c>
      <c r="E9350">
        <v>0</v>
      </c>
    </row>
    <row r="9351" spans="1:5">
      <c r="A9351">
        <v>6721</v>
      </c>
      <c r="B9351" t="s">
        <v>12234</v>
      </c>
      <c r="C9351">
        <v>1</v>
      </c>
      <c r="D9351">
        <v>3.8274338954007794</v>
      </c>
      <c r="E9351">
        <v>0</v>
      </c>
    </row>
    <row r="9352" spans="1:5">
      <c r="A9352">
        <v>6721</v>
      </c>
      <c r="B9352" t="s">
        <v>12235</v>
      </c>
      <c r="C9352">
        <v>1</v>
      </c>
      <c r="D9352">
        <v>3.8274338954007794</v>
      </c>
      <c r="E9352">
        <v>0</v>
      </c>
    </row>
    <row r="9353" spans="1:5">
      <c r="A9353">
        <v>6721</v>
      </c>
      <c r="B9353" t="s">
        <v>12236</v>
      </c>
      <c r="C9353">
        <v>1</v>
      </c>
      <c r="D9353">
        <v>3.8274338954007794</v>
      </c>
      <c r="E9353">
        <v>0</v>
      </c>
    </row>
    <row r="9354" spans="1:5">
      <c r="A9354">
        <v>6721</v>
      </c>
      <c r="B9354" t="s">
        <v>12237</v>
      </c>
      <c r="C9354">
        <v>1</v>
      </c>
      <c r="D9354">
        <v>3.8274338954007794</v>
      </c>
      <c r="E9354">
        <v>0</v>
      </c>
    </row>
    <row r="9355" spans="1:5">
      <c r="A9355">
        <v>6721</v>
      </c>
      <c r="B9355" t="s">
        <v>12238</v>
      </c>
      <c r="C9355">
        <v>1</v>
      </c>
      <c r="D9355">
        <v>3.8274338954007794</v>
      </c>
      <c r="E9355">
        <v>0</v>
      </c>
    </row>
    <row r="9356" spans="1:5">
      <c r="A9356">
        <v>6721</v>
      </c>
      <c r="B9356" t="s">
        <v>12239</v>
      </c>
      <c r="C9356">
        <v>1</v>
      </c>
      <c r="D9356">
        <v>3.8274338954007794</v>
      </c>
      <c r="E9356">
        <v>0</v>
      </c>
    </row>
    <row r="9357" spans="1:5">
      <c r="A9357">
        <v>6721</v>
      </c>
      <c r="B9357" t="s">
        <v>12240</v>
      </c>
      <c r="C9357">
        <v>1</v>
      </c>
      <c r="D9357">
        <v>3.8274338954007794</v>
      </c>
      <c r="E9357">
        <v>0</v>
      </c>
    </row>
    <row r="9358" spans="1:5">
      <c r="A9358">
        <v>6721</v>
      </c>
      <c r="B9358" t="s">
        <v>12241</v>
      </c>
      <c r="C9358">
        <v>1</v>
      </c>
      <c r="D9358">
        <v>3.8274338954007794</v>
      </c>
      <c r="E9358">
        <v>0</v>
      </c>
    </row>
    <row r="9359" spans="1:5">
      <c r="A9359">
        <v>6721</v>
      </c>
      <c r="B9359" t="s">
        <v>12242</v>
      </c>
      <c r="C9359">
        <v>1</v>
      </c>
      <c r="D9359">
        <v>3.8274338954007794</v>
      </c>
      <c r="E9359">
        <v>0</v>
      </c>
    </row>
    <row r="9360" spans="1:5">
      <c r="A9360">
        <v>6721</v>
      </c>
      <c r="B9360" t="s">
        <v>12243</v>
      </c>
      <c r="C9360">
        <v>1</v>
      </c>
      <c r="D9360">
        <v>3.8274338954007794</v>
      </c>
      <c r="E9360">
        <v>0</v>
      </c>
    </row>
    <row r="9361" spans="1:5">
      <c r="A9361">
        <v>6721</v>
      </c>
      <c r="B9361" t="s">
        <v>6853</v>
      </c>
      <c r="C9361">
        <v>1</v>
      </c>
      <c r="D9361">
        <v>3.8274338954007794</v>
      </c>
      <c r="E9361">
        <v>0</v>
      </c>
    </row>
    <row r="9362" spans="1:5">
      <c r="A9362">
        <v>6721</v>
      </c>
      <c r="B9362" t="s">
        <v>12244</v>
      </c>
      <c r="C9362">
        <v>1</v>
      </c>
      <c r="D9362">
        <v>3.8274338954007794</v>
      </c>
      <c r="E9362">
        <v>0</v>
      </c>
    </row>
    <row r="9363" spans="1:5">
      <c r="A9363">
        <v>6721</v>
      </c>
      <c r="B9363" t="s">
        <v>12245</v>
      </c>
      <c r="C9363">
        <v>1</v>
      </c>
      <c r="D9363">
        <v>3.8274338954007794</v>
      </c>
      <c r="E9363">
        <v>0</v>
      </c>
    </row>
    <row r="9364" spans="1:5">
      <c r="A9364">
        <v>6721</v>
      </c>
      <c r="B9364" t="s">
        <v>12246</v>
      </c>
      <c r="C9364">
        <v>1</v>
      </c>
      <c r="D9364">
        <v>3.8274338954007794</v>
      </c>
      <c r="E9364">
        <v>0</v>
      </c>
    </row>
    <row r="9365" spans="1:5">
      <c r="A9365">
        <v>6721</v>
      </c>
      <c r="B9365" t="s">
        <v>12247</v>
      </c>
      <c r="C9365">
        <v>1</v>
      </c>
      <c r="D9365">
        <v>3.8274338954007794</v>
      </c>
      <c r="E9365">
        <v>0</v>
      </c>
    </row>
    <row r="9366" spans="1:5">
      <c r="A9366">
        <v>6721</v>
      </c>
      <c r="B9366" t="s">
        <v>12248</v>
      </c>
      <c r="C9366">
        <v>1</v>
      </c>
      <c r="D9366">
        <v>3.8274338954007794</v>
      </c>
      <c r="E9366">
        <v>0</v>
      </c>
    </row>
    <row r="9367" spans="1:5">
      <c r="A9367">
        <v>6721</v>
      </c>
      <c r="B9367" t="s">
        <v>12249</v>
      </c>
      <c r="C9367">
        <v>1</v>
      </c>
      <c r="D9367">
        <v>3.8274338954007794</v>
      </c>
      <c r="E9367">
        <v>0</v>
      </c>
    </row>
    <row r="9368" spans="1:5">
      <c r="A9368">
        <v>6721</v>
      </c>
      <c r="B9368" t="s">
        <v>12250</v>
      </c>
      <c r="C9368">
        <v>1</v>
      </c>
      <c r="D9368">
        <v>3.8274338954007794</v>
      </c>
      <c r="E9368">
        <v>0</v>
      </c>
    </row>
    <row r="9369" spans="1:5">
      <c r="A9369">
        <v>6721</v>
      </c>
      <c r="B9369" t="s">
        <v>12251</v>
      </c>
      <c r="C9369">
        <v>1</v>
      </c>
      <c r="D9369">
        <v>3.8274338954007794</v>
      </c>
      <c r="E9369">
        <v>0</v>
      </c>
    </row>
    <row r="9370" spans="1:5">
      <c r="A9370">
        <v>6721</v>
      </c>
      <c r="B9370" t="s">
        <v>12252</v>
      </c>
      <c r="C9370">
        <v>1</v>
      </c>
      <c r="D9370">
        <v>3.8274338954007794</v>
      </c>
      <c r="E9370">
        <v>0</v>
      </c>
    </row>
    <row r="9371" spans="1:5">
      <c r="A9371">
        <v>6721</v>
      </c>
      <c r="B9371" t="s">
        <v>12253</v>
      </c>
      <c r="C9371">
        <v>1</v>
      </c>
      <c r="D9371">
        <v>3.8274338954007794</v>
      </c>
      <c r="E9371">
        <v>0</v>
      </c>
    </row>
    <row r="9372" spans="1:5">
      <c r="A9372">
        <v>6721</v>
      </c>
      <c r="B9372" t="s">
        <v>12254</v>
      </c>
      <c r="C9372">
        <v>1</v>
      </c>
      <c r="D9372">
        <v>3.8274338954007794</v>
      </c>
      <c r="E9372">
        <v>0</v>
      </c>
    </row>
    <row r="9373" spans="1:5">
      <c r="A9373">
        <v>6721</v>
      </c>
      <c r="B9373" t="s">
        <v>12255</v>
      </c>
      <c r="C9373">
        <v>1</v>
      </c>
      <c r="D9373">
        <v>3.8274338954007794</v>
      </c>
      <c r="E9373">
        <v>0</v>
      </c>
    </row>
    <row r="9374" spans="1:5">
      <c r="A9374">
        <v>6721</v>
      </c>
      <c r="B9374" t="s">
        <v>12256</v>
      </c>
      <c r="C9374">
        <v>1</v>
      </c>
      <c r="D9374">
        <v>3.8274338954007794</v>
      </c>
      <c r="E9374">
        <v>0</v>
      </c>
    </row>
    <row r="9375" spans="1:5">
      <c r="A9375">
        <v>6721</v>
      </c>
      <c r="B9375" t="s">
        <v>6859</v>
      </c>
      <c r="C9375">
        <v>1</v>
      </c>
      <c r="D9375">
        <v>3.8274338954007794</v>
      </c>
      <c r="E9375">
        <v>0</v>
      </c>
    </row>
    <row r="9376" spans="1:5">
      <c r="A9376">
        <v>6721</v>
      </c>
      <c r="B9376" t="s">
        <v>12257</v>
      </c>
      <c r="C9376">
        <v>1</v>
      </c>
      <c r="D9376">
        <v>3.8274338954007794</v>
      </c>
      <c r="E9376">
        <v>0</v>
      </c>
    </row>
    <row r="9377" spans="1:5">
      <c r="A9377">
        <v>6721</v>
      </c>
      <c r="B9377" t="s">
        <v>4462</v>
      </c>
      <c r="C9377">
        <v>1</v>
      </c>
      <c r="D9377">
        <v>3.8274338954007794</v>
      </c>
      <c r="E9377">
        <v>0</v>
      </c>
    </row>
    <row r="9378" spans="1:5">
      <c r="A9378">
        <v>6721</v>
      </c>
      <c r="B9378" t="s">
        <v>12258</v>
      </c>
      <c r="C9378">
        <v>1</v>
      </c>
      <c r="D9378">
        <v>3.8274338954007794</v>
      </c>
      <c r="E9378">
        <v>0</v>
      </c>
    </row>
    <row r="9379" spans="1:5">
      <c r="A9379">
        <v>6721</v>
      </c>
      <c r="B9379" t="s">
        <v>12259</v>
      </c>
      <c r="C9379">
        <v>1</v>
      </c>
      <c r="D9379">
        <v>3.8274338954007794</v>
      </c>
      <c r="E9379">
        <v>0</v>
      </c>
    </row>
    <row r="9380" spans="1:5">
      <c r="A9380">
        <v>6721</v>
      </c>
      <c r="B9380" t="s">
        <v>12260</v>
      </c>
      <c r="C9380">
        <v>1</v>
      </c>
      <c r="D9380">
        <v>3.8274338954007794</v>
      </c>
      <c r="E9380">
        <v>0</v>
      </c>
    </row>
    <row r="9381" spans="1:5">
      <c r="A9381">
        <v>6721</v>
      </c>
      <c r="B9381" t="s">
        <v>12261</v>
      </c>
      <c r="C9381">
        <v>1</v>
      </c>
      <c r="D9381">
        <v>3.8274338954007794</v>
      </c>
      <c r="E9381">
        <v>0</v>
      </c>
    </row>
    <row r="9382" spans="1:5">
      <c r="A9382">
        <v>6721</v>
      </c>
      <c r="B9382" t="s">
        <v>12262</v>
      </c>
      <c r="C9382">
        <v>1</v>
      </c>
      <c r="D9382">
        <v>3.8274338954007794</v>
      </c>
      <c r="E9382">
        <v>0</v>
      </c>
    </row>
    <row r="9383" spans="1:5">
      <c r="A9383">
        <v>6721</v>
      </c>
      <c r="B9383" t="s">
        <v>12263</v>
      </c>
      <c r="C9383">
        <v>1</v>
      </c>
      <c r="D9383">
        <v>3.8274338954007794</v>
      </c>
      <c r="E9383">
        <v>0</v>
      </c>
    </row>
    <row r="9384" spans="1:5">
      <c r="A9384">
        <v>6721</v>
      </c>
      <c r="B9384" t="s">
        <v>12264</v>
      </c>
      <c r="C9384">
        <v>1</v>
      </c>
      <c r="D9384">
        <v>3.8274338954007794</v>
      </c>
      <c r="E9384">
        <v>0</v>
      </c>
    </row>
    <row r="9385" spans="1:5">
      <c r="A9385">
        <v>6721</v>
      </c>
      <c r="B9385" t="s">
        <v>12265</v>
      </c>
      <c r="C9385">
        <v>1</v>
      </c>
      <c r="D9385">
        <v>3.8274338954007794</v>
      </c>
      <c r="E9385">
        <v>0</v>
      </c>
    </row>
    <row r="9386" spans="1:5">
      <c r="A9386">
        <v>6721</v>
      </c>
      <c r="B9386" t="s">
        <v>7278</v>
      </c>
      <c r="C9386">
        <v>1</v>
      </c>
      <c r="D9386">
        <v>3.8274338954007794</v>
      </c>
      <c r="E9386">
        <v>0</v>
      </c>
    </row>
    <row r="9387" spans="1:5">
      <c r="A9387">
        <v>6721</v>
      </c>
      <c r="B9387" t="s">
        <v>12266</v>
      </c>
      <c r="C9387">
        <v>1</v>
      </c>
      <c r="D9387">
        <v>3.8274338954007794</v>
      </c>
      <c r="E9387">
        <v>0</v>
      </c>
    </row>
    <row r="9388" spans="1:5">
      <c r="A9388">
        <v>6721</v>
      </c>
      <c r="B9388" t="s">
        <v>12267</v>
      </c>
      <c r="C9388">
        <v>1</v>
      </c>
      <c r="D9388">
        <v>3.8274338954007794</v>
      </c>
      <c r="E9388">
        <v>0</v>
      </c>
    </row>
    <row r="9389" spans="1:5">
      <c r="A9389">
        <v>6721</v>
      </c>
      <c r="B9389" t="s">
        <v>12268</v>
      </c>
      <c r="C9389">
        <v>1</v>
      </c>
      <c r="D9389">
        <v>3.8274338954007794</v>
      </c>
      <c r="E9389">
        <v>0</v>
      </c>
    </row>
    <row r="9390" spans="1:5">
      <c r="A9390">
        <v>6721</v>
      </c>
      <c r="B9390" t="s">
        <v>6511</v>
      </c>
      <c r="C9390">
        <v>1</v>
      </c>
      <c r="D9390">
        <v>3.8274338954007794</v>
      </c>
      <c r="E9390">
        <v>0</v>
      </c>
    </row>
    <row r="9391" spans="1:5">
      <c r="A9391">
        <v>6721</v>
      </c>
      <c r="B9391" t="s">
        <v>12269</v>
      </c>
      <c r="C9391">
        <v>1</v>
      </c>
      <c r="D9391">
        <v>3.8274338954007794</v>
      </c>
      <c r="E9391">
        <v>0</v>
      </c>
    </row>
    <row r="9392" spans="1:5">
      <c r="A9392">
        <v>6721</v>
      </c>
      <c r="B9392" t="s">
        <v>12270</v>
      </c>
      <c r="C9392">
        <v>1</v>
      </c>
      <c r="D9392">
        <v>3.8274338954007794</v>
      </c>
      <c r="E9392">
        <v>0</v>
      </c>
    </row>
    <row r="9393" spans="1:5">
      <c r="A9393">
        <v>6721</v>
      </c>
      <c r="B9393" t="s">
        <v>12271</v>
      </c>
      <c r="C9393">
        <v>1</v>
      </c>
      <c r="D9393">
        <v>3.8274338954007794</v>
      </c>
      <c r="E9393">
        <v>0</v>
      </c>
    </row>
    <row r="9394" spans="1:5">
      <c r="A9394">
        <v>6721</v>
      </c>
      <c r="B9394" t="s">
        <v>12272</v>
      </c>
      <c r="C9394">
        <v>1</v>
      </c>
      <c r="D9394">
        <v>3.8274338954007794</v>
      </c>
      <c r="E9394">
        <v>0</v>
      </c>
    </row>
    <row r="9395" spans="1:5">
      <c r="A9395">
        <v>6721</v>
      </c>
      <c r="B9395" t="s">
        <v>12273</v>
      </c>
      <c r="C9395">
        <v>1</v>
      </c>
      <c r="D9395">
        <v>3.8274338954007794</v>
      </c>
      <c r="E9395">
        <v>0</v>
      </c>
    </row>
    <row r="9396" spans="1:5">
      <c r="A9396">
        <v>6721</v>
      </c>
      <c r="B9396" t="s">
        <v>12274</v>
      </c>
      <c r="C9396">
        <v>1</v>
      </c>
      <c r="D9396">
        <v>3.8274338954007794</v>
      </c>
      <c r="E9396">
        <v>0</v>
      </c>
    </row>
    <row r="9397" spans="1:5">
      <c r="A9397">
        <v>6721</v>
      </c>
      <c r="B9397" t="s">
        <v>12275</v>
      </c>
      <c r="C9397">
        <v>1</v>
      </c>
      <c r="D9397">
        <v>3.8274338954007794</v>
      </c>
      <c r="E9397">
        <v>0</v>
      </c>
    </row>
    <row r="9398" spans="1:5">
      <c r="A9398">
        <v>6721</v>
      </c>
      <c r="B9398" t="s">
        <v>12276</v>
      </c>
      <c r="C9398">
        <v>1</v>
      </c>
      <c r="D9398">
        <v>3.8274338954007794</v>
      </c>
      <c r="E9398">
        <v>0</v>
      </c>
    </row>
    <row r="9399" spans="1:5">
      <c r="A9399">
        <v>6721</v>
      </c>
      <c r="B9399" t="s">
        <v>12277</v>
      </c>
      <c r="C9399">
        <v>1</v>
      </c>
      <c r="D9399">
        <v>3.8274338954007794</v>
      </c>
      <c r="E9399">
        <v>0</v>
      </c>
    </row>
    <row r="9400" spans="1:5">
      <c r="A9400">
        <v>6721</v>
      </c>
      <c r="B9400" t="s">
        <v>12278</v>
      </c>
      <c r="C9400">
        <v>1</v>
      </c>
      <c r="D9400">
        <v>3.8274338954007794</v>
      </c>
      <c r="E9400">
        <v>0</v>
      </c>
    </row>
    <row r="9401" spans="1:5">
      <c r="A9401">
        <v>6721</v>
      </c>
      <c r="B9401" t="s">
        <v>12279</v>
      </c>
      <c r="C9401">
        <v>1</v>
      </c>
      <c r="D9401">
        <v>3.8274338954007794</v>
      </c>
      <c r="E9401">
        <v>0</v>
      </c>
    </row>
    <row r="9402" spans="1:5">
      <c r="A9402">
        <v>6721</v>
      </c>
      <c r="B9402" t="s">
        <v>12280</v>
      </c>
      <c r="C9402">
        <v>1</v>
      </c>
      <c r="D9402">
        <v>3.8274338954007794</v>
      </c>
      <c r="E9402">
        <v>0</v>
      </c>
    </row>
    <row r="9403" spans="1:5">
      <c r="A9403">
        <v>6721</v>
      </c>
      <c r="B9403" t="s">
        <v>12281</v>
      </c>
      <c r="C9403">
        <v>1</v>
      </c>
      <c r="D9403">
        <v>3.8274338954007794</v>
      </c>
      <c r="E9403">
        <v>0</v>
      </c>
    </row>
    <row r="9404" spans="1:5">
      <c r="A9404">
        <v>6721</v>
      </c>
      <c r="B9404" t="s">
        <v>12282</v>
      </c>
      <c r="C9404">
        <v>1</v>
      </c>
      <c r="D9404">
        <v>3.8274338954007794</v>
      </c>
      <c r="E9404">
        <v>0</v>
      </c>
    </row>
    <row r="9405" spans="1:5">
      <c r="A9405">
        <v>6721</v>
      </c>
      <c r="B9405" t="s">
        <v>12283</v>
      </c>
      <c r="C9405">
        <v>1</v>
      </c>
      <c r="D9405">
        <v>3.8274338954007794</v>
      </c>
      <c r="E9405">
        <v>0</v>
      </c>
    </row>
    <row r="9406" spans="1:5">
      <c r="A9406">
        <v>6721</v>
      </c>
      <c r="B9406" t="s">
        <v>12284</v>
      </c>
      <c r="C9406">
        <v>1</v>
      </c>
      <c r="D9406">
        <v>3.8274338954007794</v>
      </c>
      <c r="E9406">
        <v>0</v>
      </c>
    </row>
    <row r="9407" spans="1:5">
      <c r="A9407">
        <v>6721</v>
      </c>
      <c r="B9407" t="s">
        <v>12285</v>
      </c>
      <c r="C9407">
        <v>1</v>
      </c>
      <c r="D9407">
        <v>3.8274338954007794</v>
      </c>
      <c r="E9407">
        <v>0</v>
      </c>
    </row>
    <row r="9408" spans="1:5">
      <c r="A9408">
        <v>6721</v>
      </c>
      <c r="B9408" t="s">
        <v>12286</v>
      </c>
      <c r="C9408">
        <v>1</v>
      </c>
      <c r="D9408">
        <v>3.8274338954007794</v>
      </c>
      <c r="E9408">
        <v>0</v>
      </c>
    </row>
    <row r="9409" spans="1:5">
      <c r="A9409">
        <v>6721</v>
      </c>
      <c r="B9409" t="s">
        <v>12287</v>
      </c>
      <c r="C9409">
        <v>1</v>
      </c>
      <c r="D9409">
        <v>3.8274338954007794</v>
      </c>
      <c r="E9409">
        <v>0</v>
      </c>
    </row>
    <row r="9410" spans="1:5">
      <c r="A9410">
        <v>6721</v>
      </c>
      <c r="B9410" t="s">
        <v>12288</v>
      </c>
      <c r="C9410">
        <v>1</v>
      </c>
      <c r="D9410">
        <v>3.8274338954007794</v>
      </c>
      <c r="E9410">
        <v>0</v>
      </c>
    </row>
    <row r="9411" spans="1:5">
      <c r="A9411">
        <v>6721</v>
      </c>
      <c r="B9411" t="s">
        <v>12289</v>
      </c>
      <c r="C9411">
        <v>1</v>
      </c>
      <c r="D9411">
        <v>3.8274338954007794</v>
      </c>
      <c r="E9411">
        <v>0</v>
      </c>
    </row>
    <row r="9412" spans="1:5">
      <c r="A9412">
        <v>6721</v>
      </c>
      <c r="B9412" t="s">
        <v>12290</v>
      </c>
      <c r="C9412">
        <v>1</v>
      </c>
      <c r="D9412">
        <v>3.8274338954007794</v>
      </c>
      <c r="E9412">
        <v>0</v>
      </c>
    </row>
    <row r="9413" spans="1:5">
      <c r="A9413">
        <v>6721</v>
      </c>
      <c r="B9413" t="s">
        <v>12291</v>
      </c>
      <c r="C9413">
        <v>1</v>
      </c>
      <c r="D9413">
        <v>3.8274338954007794</v>
      </c>
      <c r="E9413">
        <v>0</v>
      </c>
    </row>
    <row r="9414" spans="1:5">
      <c r="A9414">
        <v>6721</v>
      </c>
      <c r="B9414" t="s">
        <v>5901</v>
      </c>
      <c r="C9414">
        <v>1</v>
      </c>
      <c r="D9414">
        <v>3.8274338954007794</v>
      </c>
      <c r="E9414">
        <v>0</v>
      </c>
    </row>
    <row r="9415" spans="1:5">
      <c r="A9415">
        <v>6721</v>
      </c>
      <c r="B9415" t="s">
        <v>12292</v>
      </c>
      <c r="C9415">
        <v>1</v>
      </c>
      <c r="D9415">
        <v>3.8274338954007794</v>
      </c>
      <c r="E9415">
        <v>0</v>
      </c>
    </row>
    <row r="9416" spans="1:5">
      <c r="A9416">
        <v>6721</v>
      </c>
      <c r="B9416" t="s">
        <v>12293</v>
      </c>
      <c r="C9416">
        <v>1</v>
      </c>
      <c r="D9416">
        <v>3.8274338954007794</v>
      </c>
      <c r="E9416">
        <v>0</v>
      </c>
    </row>
    <row r="9417" spans="1:5">
      <c r="A9417">
        <v>6721</v>
      </c>
      <c r="B9417" t="s">
        <v>12294</v>
      </c>
      <c r="C9417">
        <v>1</v>
      </c>
      <c r="D9417">
        <v>3.8274338954007794</v>
      </c>
      <c r="E9417">
        <v>0</v>
      </c>
    </row>
    <row r="9418" spans="1:5">
      <c r="A9418">
        <v>6721</v>
      </c>
      <c r="B9418" t="s">
        <v>12295</v>
      </c>
      <c r="C9418">
        <v>1</v>
      </c>
      <c r="D9418">
        <v>3.8274338954007794</v>
      </c>
      <c r="E9418">
        <v>0</v>
      </c>
    </row>
    <row r="9419" spans="1:5">
      <c r="A9419">
        <v>6721</v>
      </c>
      <c r="B9419" t="s">
        <v>12296</v>
      </c>
      <c r="C9419">
        <v>1</v>
      </c>
      <c r="D9419">
        <v>3.8274338954007794</v>
      </c>
      <c r="E9419">
        <v>0</v>
      </c>
    </row>
    <row r="9420" spans="1:5">
      <c r="A9420">
        <v>6721</v>
      </c>
      <c r="B9420" t="s">
        <v>12297</v>
      </c>
      <c r="C9420">
        <v>1</v>
      </c>
      <c r="D9420">
        <v>3.8274338954007794</v>
      </c>
      <c r="E9420">
        <v>0</v>
      </c>
    </row>
    <row r="9421" spans="1:5">
      <c r="A9421">
        <v>6721</v>
      </c>
      <c r="B9421" t="s">
        <v>12298</v>
      </c>
      <c r="C9421">
        <v>1</v>
      </c>
      <c r="D9421">
        <v>3.8274338954007794</v>
      </c>
      <c r="E9421">
        <v>0</v>
      </c>
    </row>
    <row r="9422" spans="1:5">
      <c r="A9422">
        <v>6721</v>
      </c>
      <c r="B9422" t="s">
        <v>12299</v>
      </c>
      <c r="C9422">
        <v>1</v>
      </c>
      <c r="D9422">
        <v>3.8274338954007794</v>
      </c>
      <c r="E9422">
        <v>0</v>
      </c>
    </row>
    <row r="9423" spans="1:5">
      <c r="A9423">
        <v>6721</v>
      </c>
      <c r="B9423" t="s">
        <v>12300</v>
      </c>
      <c r="C9423">
        <v>1</v>
      </c>
      <c r="D9423">
        <v>3.8274338954007794</v>
      </c>
      <c r="E9423">
        <v>0</v>
      </c>
    </row>
    <row r="9424" spans="1:5">
      <c r="A9424">
        <v>6721</v>
      </c>
      <c r="B9424" t="s">
        <v>12301</v>
      </c>
      <c r="C9424">
        <v>1</v>
      </c>
      <c r="D9424">
        <v>3.8274338954007794</v>
      </c>
      <c r="E9424">
        <v>0</v>
      </c>
    </row>
    <row r="9425" spans="1:5">
      <c r="A9425">
        <v>6721</v>
      </c>
      <c r="B9425" t="s">
        <v>12302</v>
      </c>
      <c r="C9425">
        <v>1</v>
      </c>
      <c r="D9425">
        <v>3.8274338954007794</v>
      </c>
      <c r="E9425">
        <v>0</v>
      </c>
    </row>
    <row r="9426" spans="1:5">
      <c r="A9426">
        <v>6721</v>
      </c>
      <c r="B9426" t="s">
        <v>12303</v>
      </c>
      <c r="C9426">
        <v>1</v>
      </c>
      <c r="D9426">
        <v>3.8274338954007794</v>
      </c>
      <c r="E9426">
        <v>0</v>
      </c>
    </row>
    <row r="9427" spans="1:5">
      <c r="A9427">
        <v>6721</v>
      </c>
      <c r="B9427" t="s">
        <v>12304</v>
      </c>
      <c r="C9427">
        <v>1</v>
      </c>
      <c r="D9427">
        <v>3.8274338954007794</v>
      </c>
      <c r="E9427">
        <v>0</v>
      </c>
    </row>
    <row r="9428" spans="1:5">
      <c r="A9428">
        <v>6721</v>
      </c>
      <c r="B9428" t="s">
        <v>12305</v>
      </c>
      <c r="C9428">
        <v>1</v>
      </c>
      <c r="D9428">
        <v>3.8274338954007794</v>
      </c>
      <c r="E9428">
        <v>0</v>
      </c>
    </row>
    <row r="9429" spans="1:5">
      <c r="A9429">
        <v>6721</v>
      </c>
      <c r="B9429" t="s">
        <v>12306</v>
      </c>
      <c r="C9429">
        <v>1</v>
      </c>
      <c r="D9429">
        <v>3.8274338954007794</v>
      </c>
      <c r="E9429">
        <v>0</v>
      </c>
    </row>
    <row r="9430" spans="1:5">
      <c r="A9430">
        <v>6721</v>
      </c>
      <c r="B9430" t="s">
        <v>12307</v>
      </c>
      <c r="C9430">
        <v>1</v>
      </c>
      <c r="D9430">
        <v>3.8274338954007794</v>
      </c>
      <c r="E9430">
        <v>0</v>
      </c>
    </row>
    <row r="9431" spans="1:5">
      <c r="A9431">
        <v>6721</v>
      </c>
      <c r="B9431" t="s">
        <v>12308</v>
      </c>
      <c r="C9431">
        <v>1</v>
      </c>
      <c r="D9431">
        <v>3.8274338954007794</v>
      </c>
      <c r="E9431">
        <v>0</v>
      </c>
    </row>
    <row r="9432" spans="1:5">
      <c r="A9432">
        <v>6721</v>
      </c>
      <c r="B9432" t="s">
        <v>12309</v>
      </c>
      <c r="C9432">
        <v>1</v>
      </c>
      <c r="D9432">
        <v>3.8274338954007794</v>
      </c>
      <c r="E9432">
        <v>0</v>
      </c>
    </row>
    <row r="9433" spans="1:5">
      <c r="A9433">
        <v>6721</v>
      </c>
      <c r="B9433" t="s">
        <v>12310</v>
      </c>
      <c r="C9433">
        <v>1</v>
      </c>
      <c r="D9433">
        <v>3.8274338954007794</v>
      </c>
      <c r="E9433">
        <v>0</v>
      </c>
    </row>
    <row r="9434" spans="1:5">
      <c r="A9434">
        <v>6721</v>
      </c>
      <c r="B9434" t="s">
        <v>12311</v>
      </c>
      <c r="C9434">
        <v>1</v>
      </c>
      <c r="D9434">
        <v>3.8274338954007794</v>
      </c>
      <c r="E9434">
        <v>0</v>
      </c>
    </row>
    <row r="9435" spans="1:5">
      <c r="A9435">
        <v>6721</v>
      </c>
      <c r="B9435" t="s">
        <v>12312</v>
      </c>
      <c r="C9435">
        <v>1</v>
      </c>
      <c r="D9435">
        <v>3.8274338954007794</v>
      </c>
      <c r="E9435">
        <v>0</v>
      </c>
    </row>
    <row r="9436" spans="1:5">
      <c r="A9436">
        <v>6721</v>
      </c>
      <c r="B9436" t="s">
        <v>12313</v>
      </c>
      <c r="C9436">
        <v>1</v>
      </c>
      <c r="D9436">
        <v>3.8274338954007794</v>
      </c>
      <c r="E9436">
        <v>0</v>
      </c>
    </row>
    <row r="9437" spans="1:5">
      <c r="A9437">
        <v>6721</v>
      </c>
      <c r="B9437" t="s">
        <v>12314</v>
      </c>
      <c r="C9437">
        <v>1</v>
      </c>
      <c r="D9437">
        <v>3.8274338954007794</v>
      </c>
      <c r="E9437">
        <v>0</v>
      </c>
    </row>
    <row r="9438" spans="1:5">
      <c r="A9438">
        <v>6721</v>
      </c>
      <c r="B9438" t="s">
        <v>12315</v>
      </c>
      <c r="C9438">
        <v>1</v>
      </c>
      <c r="D9438">
        <v>3.8274338954007794</v>
      </c>
      <c r="E9438">
        <v>0</v>
      </c>
    </row>
    <row r="9439" spans="1:5">
      <c r="A9439">
        <v>6721</v>
      </c>
      <c r="B9439" t="s">
        <v>12316</v>
      </c>
      <c r="C9439">
        <v>1</v>
      </c>
      <c r="D9439">
        <v>3.8274338954007794</v>
      </c>
      <c r="E9439">
        <v>0</v>
      </c>
    </row>
    <row r="9440" spans="1:5">
      <c r="A9440">
        <v>6721</v>
      </c>
      <c r="B9440" t="s">
        <v>12317</v>
      </c>
      <c r="C9440">
        <v>1</v>
      </c>
      <c r="D9440">
        <v>3.8274338954007794</v>
      </c>
      <c r="E9440">
        <v>0</v>
      </c>
    </row>
    <row r="9441" spans="1:5">
      <c r="A9441">
        <v>6721</v>
      </c>
      <c r="B9441" t="s">
        <v>12318</v>
      </c>
      <c r="C9441">
        <v>1</v>
      </c>
      <c r="D9441">
        <v>3.8274338954007794</v>
      </c>
      <c r="E9441">
        <v>0</v>
      </c>
    </row>
    <row r="9442" spans="1:5">
      <c r="A9442">
        <v>6721</v>
      </c>
      <c r="B9442" t="s">
        <v>12319</v>
      </c>
      <c r="C9442">
        <v>1</v>
      </c>
      <c r="D9442">
        <v>3.8274338954007794</v>
      </c>
      <c r="E9442">
        <v>0</v>
      </c>
    </row>
    <row r="9443" spans="1:5">
      <c r="A9443">
        <v>6721</v>
      </c>
      <c r="B9443" t="s">
        <v>12320</v>
      </c>
      <c r="C9443">
        <v>1</v>
      </c>
      <c r="D9443">
        <v>3.8274338954007794</v>
      </c>
      <c r="E9443">
        <v>0</v>
      </c>
    </row>
    <row r="9444" spans="1:5">
      <c r="A9444">
        <v>6721</v>
      </c>
      <c r="B9444" t="s">
        <v>12321</v>
      </c>
      <c r="C9444">
        <v>1</v>
      </c>
      <c r="D9444">
        <v>3.8274338954007794</v>
      </c>
      <c r="E9444">
        <v>0</v>
      </c>
    </row>
    <row r="9445" spans="1:5">
      <c r="A9445">
        <v>6721</v>
      </c>
      <c r="B9445" t="s">
        <v>12322</v>
      </c>
      <c r="C9445">
        <v>1</v>
      </c>
      <c r="D9445">
        <v>3.8274338954007794</v>
      </c>
      <c r="E9445">
        <v>0</v>
      </c>
    </row>
    <row r="9446" spans="1:5">
      <c r="A9446">
        <v>6721</v>
      </c>
      <c r="B9446" t="s">
        <v>5325</v>
      </c>
      <c r="C9446">
        <v>1</v>
      </c>
      <c r="D9446">
        <v>3.8274338954007794</v>
      </c>
      <c r="E9446">
        <v>0</v>
      </c>
    </row>
    <row r="9447" spans="1:5">
      <c r="A9447">
        <v>6721</v>
      </c>
      <c r="B9447" t="s">
        <v>12323</v>
      </c>
      <c r="C9447">
        <v>1</v>
      </c>
      <c r="D9447">
        <v>3.8274338954007794</v>
      </c>
      <c r="E9447">
        <v>0</v>
      </c>
    </row>
    <row r="9448" spans="1:5">
      <c r="A9448">
        <v>6721</v>
      </c>
      <c r="B9448" t="s">
        <v>12324</v>
      </c>
      <c r="C9448">
        <v>1</v>
      </c>
      <c r="D9448">
        <v>3.8274338954007794</v>
      </c>
      <c r="E9448">
        <v>0</v>
      </c>
    </row>
    <row r="9449" spans="1:5">
      <c r="A9449">
        <v>6721</v>
      </c>
      <c r="B9449" t="s">
        <v>12325</v>
      </c>
      <c r="C9449">
        <v>1</v>
      </c>
      <c r="D9449">
        <v>3.8274338954007794</v>
      </c>
      <c r="E9449">
        <v>0</v>
      </c>
    </row>
    <row r="9450" spans="1:5">
      <c r="A9450">
        <v>6721</v>
      </c>
      <c r="B9450" t="s">
        <v>6889</v>
      </c>
      <c r="C9450">
        <v>1</v>
      </c>
      <c r="D9450">
        <v>3.8274338954007794</v>
      </c>
      <c r="E9450">
        <v>0</v>
      </c>
    </row>
    <row r="9451" spans="1:5">
      <c r="A9451">
        <v>6721</v>
      </c>
      <c r="B9451" t="s">
        <v>12326</v>
      </c>
      <c r="C9451">
        <v>1</v>
      </c>
      <c r="D9451">
        <v>3.8274338954007794</v>
      </c>
      <c r="E9451">
        <v>0</v>
      </c>
    </row>
    <row r="9452" spans="1:5">
      <c r="A9452">
        <v>6721</v>
      </c>
      <c r="B9452" t="s">
        <v>12327</v>
      </c>
      <c r="C9452">
        <v>1</v>
      </c>
      <c r="D9452">
        <v>3.8274338954007794</v>
      </c>
      <c r="E9452">
        <v>0</v>
      </c>
    </row>
    <row r="9453" spans="1:5">
      <c r="A9453">
        <v>6721</v>
      </c>
      <c r="B9453" t="s">
        <v>12328</v>
      </c>
      <c r="C9453">
        <v>1</v>
      </c>
      <c r="D9453">
        <v>3.8274338954007794</v>
      </c>
      <c r="E9453">
        <v>0</v>
      </c>
    </row>
    <row r="9454" spans="1:5">
      <c r="A9454">
        <v>6721</v>
      </c>
      <c r="B9454" t="s">
        <v>12329</v>
      </c>
      <c r="C9454">
        <v>1</v>
      </c>
      <c r="D9454">
        <v>3.8274338954007794</v>
      </c>
      <c r="E9454">
        <v>0</v>
      </c>
    </row>
    <row r="9455" spans="1:5">
      <c r="A9455">
        <v>6721</v>
      </c>
      <c r="B9455" t="s">
        <v>12330</v>
      </c>
      <c r="C9455">
        <v>1</v>
      </c>
      <c r="D9455">
        <v>3.8274338954007794</v>
      </c>
      <c r="E9455">
        <v>0</v>
      </c>
    </row>
    <row r="9456" spans="1:5">
      <c r="A9456">
        <v>6721</v>
      </c>
      <c r="B9456" t="s">
        <v>12331</v>
      </c>
      <c r="C9456">
        <v>1</v>
      </c>
      <c r="D9456">
        <v>3.8274338954007794</v>
      </c>
      <c r="E9456">
        <v>0</v>
      </c>
    </row>
    <row r="9457" spans="1:5">
      <c r="A9457">
        <v>6721</v>
      </c>
      <c r="B9457" t="s">
        <v>12332</v>
      </c>
      <c r="C9457">
        <v>1</v>
      </c>
      <c r="D9457">
        <v>3.8274338954007794</v>
      </c>
      <c r="E9457">
        <v>0</v>
      </c>
    </row>
    <row r="9458" spans="1:5">
      <c r="A9458">
        <v>6721</v>
      </c>
      <c r="B9458" t="s">
        <v>12333</v>
      </c>
      <c r="C9458">
        <v>1</v>
      </c>
      <c r="D9458">
        <v>3.8274338954007794</v>
      </c>
      <c r="E9458">
        <v>0</v>
      </c>
    </row>
    <row r="9459" spans="1:5">
      <c r="A9459">
        <v>6721</v>
      </c>
      <c r="B9459" t="s">
        <v>12334</v>
      </c>
      <c r="C9459">
        <v>1</v>
      </c>
      <c r="D9459">
        <v>3.8274338954007794</v>
      </c>
      <c r="E9459">
        <v>0</v>
      </c>
    </row>
    <row r="9460" spans="1:5">
      <c r="A9460">
        <v>6721</v>
      </c>
      <c r="B9460" t="s">
        <v>12335</v>
      </c>
      <c r="C9460">
        <v>1</v>
      </c>
      <c r="D9460">
        <v>3.8274338954007794</v>
      </c>
      <c r="E9460">
        <v>0</v>
      </c>
    </row>
    <row r="9461" spans="1:5">
      <c r="A9461">
        <v>6721</v>
      </c>
      <c r="B9461" t="s">
        <v>12336</v>
      </c>
      <c r="C9461">
        <v>1</v>
      </c>
      <c r="D9461">
        <v>3.8274338954007794</v>
      </c>
      <c r="E9461">
        <v>0</v>
      </c>
    </row>
    <row r="9462" spans="1:5">
      <c r="A9462">
        <v>6721</v>
      </c>
      <c r="B9462" t="s">
        <v>6657</v>
      </c>
      <c r="C9462">
        <v>1</v>
      </c>
      <c r="D9462">
        <v>3.8274338954007794</v>
      </c>
      <c r="E9462">
        <v>0</v>
      </c>
    </row>
    <row r="9463" spans="1:5">
      <c r="A9463">
        <v>6721</v>
      </c>
      <c r="B9463" t="s">
        <v>12337</v>
      </c>
      <c r="C9463">
        <v>1</v>
      </c>
      <c r="D9463">
        <v>3.8274338954007794</v>
      </c>
      <c r="E9463">
        <v>0</v>
      </c>
    </row>
    <row r="9464" spans="1:5">
      <c r="A9464">
        <v>6721</v>
      </c>
      <c r="B9464" t="s">
        <v>12338</v>
      </c>
      <c r="C9464">
        <v>1</v>
      </c>
      <c r="D9464">
        <v>3.8274338954007794</v>
      </c>
      <c r="E9464">
        <v>0</v>
      </c>
    </row>
    <row r="9465" spans="1:5">
      <c r="A9465">
        <v>6721</v>
      </c>
      <c r="B9465" t="s">
        <v>12339</v>
      </c>
      <c r="C9465">
        <v>1</v>
      </c>
      <c r="D9465">
        <v>3.8274338954007794</v>
      </c>
      <c r="E9465">
        <v>0</v>
      </c>
    </row>
    <row r="9466" spans="1:5">
      <c r="A9466">
        <v>6721</v>
      </c>
      <c r="B9466" t="s">
        <v>12340</v>
      </c>
      <c r="C9466">
        <v>1</v>
      </c>
      <c r="D9466">
        <v>3.8274338954007794</v>
      </c>
      <c r="E9466">
        <v>0</v>
      </c>
    </row>
    <row r="9467" spans="1:5">
      <c r="A9467">
        <v>6721</v>
      </c>
      <c r="B9467" t="s">
        <v>12341</v>
      </c>
      <c r="C9467">
        <v>1</v>
      </c>
      <c r="D9467">
        <v>3.8274338954007794</v>
      </c>
      <c r="E9467">
        <v>0</v>
      </c>
    </row>
    <row r="9468" spans="1:5">
      <c r="A9468">
        <v>6721</v>
      </c>
      <c r="B9468" t="s">
        <v>12342</v>
      </c>
      <c r="C9468">
        <v>1</v>
      </c>
      <c r="D9468">
        <v>3.8274338954007794</v>
      </c>
      <c r="E9468">
        <v>0</v>
      </c>
    </row>
    <row r="9469" spans="1:5">
      <c r="A9469">
        <v>6721</v>
      </c>
      <c r="B9469" t="s">
        <v>12343</v>
      </c>
      <c r="C9469">
        <v>1</v>
      </c>
      <c r="D9469">
        <v>3.8274338954007794</v>
      </c>
      <c r="E9469">
        <v>0</v>
      </c>
    </row>
    <row r="9470" spans="1:5">
      <c r="A9470">
        <v>6721</v>
      </c>
      <c r="B9470" t="s">
        <v>12344</v>
      </c>
      <c r="C9470">
        <v>1</v>
      </c>
      <c r="D9470">
        <v>3.8274338954007794</v>
      </c>
      <c r="E9470">
        <v>0</v>
      </c>
    </row>
    <row r="9471" spans="1:5">
      <c r="A9471">
        <v>6721</v>
      </c>
      <c r="B9471" t="s">
        <v>12345</v>
      </c>
      <c r="C9471">
        <v>1</v>
      </c>
      <c r="D9471">
        <v>3.8274338954007794</v>
      </c>
      <c r="E9471">
        <v>0</v>
      </c>
    </row>
    <row r="9472" spans="1:5">
      <c r="A9472">
        <v>6721</v>
      </c>
      <c r="B9472" t="s">
        <v>12346</v>
      </c>
      <c r="C9472">
        <v>1</v>
      </c>
      <c r="D9472">
        <v>3.8274338954007794</v>
      </c>
      <c r="E9472">
        <v>0</v>
      </c>
    </row>
    <row r="9473" spans="1:5">
      <c r="A9473">
        <v>6721</v>
      </c>
      <c r="B9473" t="s">
        <v>12347</v>
      </c>
      <c r="C9473">
        <v>1</v>
      </c>
      <c r="D9473">
        <v>3.8274338954007794</v>
      </c>
      <c r="E9473">
        <v>0</v>
      </c>
    </row>
    <row r="9474" spans="1:5">
      <c r="A9474">
        <v>6721</v>
      </c>
      <c r="B9474" t="s">
        <v>12348</v>
      </c>
      <c r="C9474">
        <v>1</v>
      </c>
      <c r="D9474">
        <v>3.8274338954007794</v>
      </c>
      <c r="E9474">
        <v>0</v>
      </c>
    </row>
    <row r="9475" spans="1:5">
      <c r="A9475">
        <v>6721</v>
      </c>
      <c r="B9475" t="s">
        <v>12349</v>
      </c>
      <c r="C9475">
        <v>1</v>
      </c>
      <c r="D9475">
        <v>3.8274338954007794</v>
      </c>
      <c r="E9475">
        <v>0</v>
      </c>
    </row>
    <row r="9476" spans="1:5">
      <c r="A9476">
        <v>6721</v>
      </c>
      <c r="B9476" t="s">
        <v>4952</v>
      </c>
      <c r="C9476">
        <v>1</v>
      </c>
      <c r="D9476">
        <v>3.8274338954007794</v>
      </c>
      <c r="E9476">
        <v>0</v>
      </c>
    </row>
    <row r="9477" spans="1:5">
      <c r="A9477">
        <v>6721</v>
      </c>
      <c r="B9477" t="s">
        <v>7005</v>
      </c>
      <c r="C9477">
        <v>1</v>
      </c>
      <c r="D9477">
        <v>3.8274338954007794</v>
      </c>
      <c r="E9477">
        <v>0</v>
      </c>
    </row>
    <row r="9478" spans="1:5">
      <c r="A9478">
        <v>6721</v>
      </c>
      <c r="B9478" t="s">
        <v>12350</v>
      </c>
      <c r="C9478">
        <v>1</v>
      </c>
      <c r="D9478">
        <v>3.8274338954007794</v>
      </c>
      <c r="E9478">
        <v>0</v>
      </c>
    </row>
    <row r="9479" spans="1:5">
      <c r="A9479">
        <v>6721</v>
      </c>
      <c r="B9479" t="s">
        <v>12351</v>
      </c>
      <c r="C9479">
        <v>1</v>
      </c>
      <c r="D9479">
        <v>3.8274338954007794</v>
      </c>
      <c r="E9479">
        <v>0</v>
      </c>
    </row>
    <row r="9480" spans="1:5">
      <c r="A9480">
        <v>6721</v>
      </c>
      <c r="B9480" t="s">
        <v>12352</v>
      </c>
      <c r="C9480">
        <v>1</v>
      </c>
      <c r="D9480">
        <v>3.8274338954007794</v>
      </c>
      <c r="E9480">
        <v>0</v>
      </c>
    </row>
    <row r="9481" spans="1:5">
      <c r="A9481">
        <v>6721</v>
      </c>
      <c r="B9481" t="s">
        <v>12353</v>
      </c>
      <c r="C9481">
        <v>1</v>
      </c>
      <c r="D9481">
        <v>3.8274338954007794</v>
      </c>
      <c r="E9481">
        <v>0</v>
      </c>
    </row>
    <row r="9482" spans="1:5">
      <c r="A9482">
        <v>6721</v>
      </c>
      <c r="B9482" t="s">
        <v>6100</v>
      </c>
      <c r="C9482">
        <v>1</v>
      </c>
      <c r="D9482">
        <v>3.8274338954007794</v>
      </c>
      <c r="E9482">
        <v>0</v>
      </c>
    </row>
    <row r="9483" spans="1:5">
      <c r="A9483">
        <v>6721</v>
      </c>
      <c r="B9483" t="s">
        <v>12354</v>
      </c>
      <c r="C9483">
        <v>1</v>
      </c>
      <c r="D9483">
        <v>3.8274338954007794</v>
      </c>
      <c r="E9483">
        <v>0</v>
      </c>
    </row>
    <row r="9484" spans="1:5">
      <c r="A9484">
        <v>6721</v>
      </c>
      <c r="B9484" t="s">
        <v>12355</v>
      </c>
      <c r="C9484">
        <v>1</v>
      </c>
      <c r="D9484">
        <v>3.8274338954007794</v>
      </c>
      <c r="E9484">
        <v>0</v>
      </c>
    </row>
    <row r="9485" spans="1:5">
      <c r="A9485">
        <v>6721</v>
      </c>
      <c r="B9485" t="s">
        <v>6312</v>
      </c>
      <c r="C9485">
        <v>1</v>
      </c>
      <c r="D9485">
        <v>3.8274338954007794</v>
      </c>
      <c r="E9485">
        <v>0</v>
      </c>
    </row>
    <row r="9486" spans="1:5">
      <c r="A9486">
        <v>6721</v>
      </c>
      <c r="B9486" t="s">
        <v>12356</v>
      </c>
      <c r="C9486">
        <v>1</v>
      </c>
      <c r="D9486">
        <v>3.8274338954007794</v>
      </c>
      <c r="E9486">
        <v>0</v>
      </c>
    </row>
    <row r="9487" spans="1:5">
      <c r="A9487">
        <v>6721</v>
      </c>
      <c r="B9487" t="s">
        <v>12357</v>
      </c>
      <c r="C9487">
        <v>1</v>
      </c>
      <c r="D9487">
        <v>3.8274338954007794</v>
      </c>
      <c r="E9487">
        <v>0</v>
      </c>
    </row>
    <row r="9488" spans="1:5">
      <c r="A9488">
        <v>6721</v>
      </c>
      <c r="B9488" t="s">
        <v>4434</v>
      </c>
      <c r="C9488">
        <v>1</v>
      </c>
      <c r="D9488">
        <v>3.8274338954007794</v>
      </c>
      <c r="E9488">
        <v>0</v>
      </c>
    </row>
    <row r="9489" spans="1:5">
      <c r="A9489">
        <v>6721</v>
      </c>
      <c r="B9489" t="s">
        <v>12358</v>
      </c>
      <c r="C9489">
        <v>1</v>
      </c>
      <c r="D9489">
        <v>3.8274338954007794</v>
      </c>
      <c r="E9489">
        <v>0</v>
      </c>
    </row>
    <row r="9490" spans="1:5">
      <c r="A9490">
        <v>6721</v>
      </c>
      <c r="B9490" t="s">
        <v>12359</v>
      </c>
      <c r="C9490">
        <v>1</v>
      </c>
      <c r="D9490">
        <v>3.8274338954007794</v>
      </c>
      <c r="E9490">
        <v>0</v>
      </c>
    </row>
    <row r="9491" spans="1:5">
      <c r="A9491">
        <v>6721</v>
      </c>
      <c r="B9491" t="s">
        <v>6804</v>
      </c>
      <c r="C9491">
        <v>1</v>
      </c>
      <c r="D9491">
        <v>3.8274338954007794</v>
      </c>
      <c r="E9491">
        <v>0</v>
      </c>
    </row>
    <row r="9492" spans="1:5">
      <c r="A9492">
        <v>6721</v>
      </c>
      <c r="B9492" t="s">
        <v>12360</v>
      </c>
      <c r="C9492">
        <v>1</v>
      </c>
      <c r="D9492">
        <v>3.8274338954007794</v>
      </c>
      <c r="E9492">
        <v>0</v>
      </c>
    </row>
    <row r="9493" spans="1:5">
      <c r="A9493">
        <v>6721</v>
      </c>
      <c r="B9493" t="s">
        <v>12361</v>
      </c>
      <c r="C9493">
        <v>1</v>
      </c>
      <c r="D9493">
        <v>3.8274338954007794</v>
      </c>
      <c r="E9493">
        <v>0</v>
      </c>
    </row>
    <row r="9494" spans="1:5">
      <c r="A9494">
        <v>6721</v>
      </c>
      <c r="B9494" t="s">
        <v>6190</v>
      </c>
      <c r="C9494">
        <v>1</v>
      </c>
      <c r="D9494">
        <v>3.8274338954007794</v>
      </c>
      <c r="E9494">
        <v>0</v>
      </c>
    </row>
    <row r="9495" spans="1:5">
      <c r="A9495">
        <v>6721</v>
      </c>
      <c r="B9495" t="s">
        <v>12362</v>
      </c>
      <c r="C9495">
        <v>1</v>
      </c>
      <c r="D9495">
        <v>3.8274338954007794</v>
      </c>
      <c r="E9495">
        <v>0</v>
      </c>
    </row>
    <row r="9496" spans="1:5">
      <c r="A9496">
        <v>6721</v>
      </c>
      <c r="B9496" t="s">
        <v>12363</v>
      </c>
      <c r="C9496">
        <v>1</v>
      </c>
      <c r="D9496">
        <v>3.8274338954007794</v>
      </c>
      <c r="E9496">
        <v>0</v>
      </c>
    </row>
    <row r="9497" spans="1:5">
      <c r="A9497">
        <v>6721</v>
      </c>
      <c r="B9497" t="s">
        <v>12364</v>
      </c>
      <c r="C9497">
        <v>1</v>
      </c>
      <c r="D9497">
        <v>3.8274338954007794</v>
      </c>
      <c r="E9497">
        <v>0</v>
      </c>
    </row>
    <row r="9498" spans="1:5">
      <c r="A9498">
        <v>6721</v>
      </c>
      <c r="B9498" t="s">
        <v>12365</v>
      </c>
      <c r="C9498">
        <v>1</v>
      </c>
      <c r="D9498">
        <v>3.8274338954007794</v>
      </c>
      <c r="E9498">
        <v>0</v>
      </c>
    </row>
    <row r="9499" spans="1:5">
      <c r="A9499">
        <v>6721</v>
      </c>
      <c r="B9499" t="s">
        <v>12366</v>
      </c>
      <c r="C9499">
        <v>1</v>
      </c>
      <c r="D9499">
        <v>3.8274338954007794</v>
      </c>
      <c r="E9499">
        <v>0</v>
      </c>
    </row>
    <row r="9500" spans="1:5">
      <c r="A9500">
        <v>6721</v>
      </c>
      <c r="B9500" t="s">
        <v>12367</v>
      </c>
      <c r="C9500">
        <v>1</v>
      </c>
      <c r="D9500">
        <v>3.8274338954007794</v>
      </c>
      <c r="E9500">
        <v>0</v>
      </c>
    </row>
    <row r="9501" spans="1:5">
      <c r="A9501">
        <v>6721</v>
      </c>
      <c r="B9501" t="s">
        <v>12368</v>
      </c>
      <c r="C9501">
        <v>1</v>
      </c>
      <c r="D9501">
        <v>3.8274338954007794</v>
      </c>
      <c r="E9501">
        <v>0</v>
      </c>
    </row>
    <row r="9502" spans="1:5">
      <c r="A9502">
        <v>6721</v>
      </c>
      <c r="B9502" t="s">
        <v>12369</v>
      </c>
      <c r="C9502">
        <v>1</v>
      </c>
      <c r="D9502">
        <v>3.8274338954007794</v>
      </c>
      <c r="E9502">
        <v>0</v>
      </c>
    </row>
    <row r="9503" spans="1:5">
      <c r="A9503">
        <v>6721</v>
      </c>
      <c r="B9503" t="s">
        <v>12370</v>
      </c>
      <c r="C9503">
        <v>1</v>
      </c>
      <c r="D9503">
        <v>3.8274338954007794</v>
      </c>
      <c r="E9503">
        <v>0</v>
      </c>
    </row>
    <row r="9504" spans="1:5">
      <c r="A9504">
        <v>6721</v>
      </c>
      <c r="B9504" t="s">
        <v>5806</v>
      </c>
      <c r="C9504">
        <v>1</v>
      </c>
      <c r="D9504">
        <v>3.8274338954007794</v>
      </c>
      <c r="E9504">
        <v>0</v>
      </c>
    </row>
    <row r="9505" spans="1:5">
      <c r="A9505">
        <v>6721</v>
      </c>
      <c r="B9505" t="s">
        <v>12371</v>
      </c>
      <c r="C9505">
        <v>1</v>
      </c>
      <c r="D9505">
        <v>3.8274338954007794</v>
      </c>
      <c r="E9505">
        <v>0</v>
      </c>
    </row>
    <row r="9506" spans="1:5">
      <c r="A9506">
        <v>6721</v>
      </c>
      <c r="B9506" t="s">
        <v>12372</v>
      </c>
      <c r="C9506">
        <v>1</v>
      </c>
      <c r="D9506">
        <v>3.8274338954007794</v>
      </c>
      <c r="E9506">
        <v>0</v>
      </c>
    </row>
    <row r="9507" spans="1:5">
      <c r="A9507">
        <v>6721</v>
      </c>
      <c r="B9507" t="s">
        <v>12373</v>
      </c>
      <c r="C9507">
        <v>1</v>
      </c>
      <c r="D9507">
        <v>3.8274338954007794</v>
      </c>
      <c r="E9507">
        <v>0</v>
      </c>
    </row>
    <row r="9508" spans="1:5">
      <c r="A9508">
        <v>6721</v>
      </c>
      <c r="B9508" t="s">
        <v>12374</v>
      </c>
      <c r="C9508">
        <v>1</v>
      </c>
      <c r="D9508">
        <v>3.8274338954007794</v>
      </c>
      <c r="E9508">
        <v>0</v>
      </c>
    </row>
    <row r="9509" spans="1:5">
      <c r="A9509">
        <v>6721</v>
      </c>
      <c r="B9509" t="s">
        <v>12375</v>
      </c>
      <c r="C9509">
        <v>1</v>
      </c>
      <c r="D9509">
        <v>3.8274338954007794</v>
      </c>
      <c r="E9509">
        <v>0</v>
      </c>
    </row>
    <row r="9510" spans="1:5">
      <c r="A9510">
        <v>6721</v>
      </c>
      <c r="B9510" t="s">
        <v>12376</v>
      </c>
      <c r="C9510">
        <v>1</v>
      </c>
      <c r="D9510">
        <v>3.8274338954007794</v>
      </c>
      <c r="E9510">
        <v>0</v>
      </c>
    </row>
    <row r="9511" spans="1:5">
      <c r="A9511">
        <v>6721</v>
      </c>
      <c r="B9511" t="s">
        <v>12377</v>
      </c>
      <c r="C9511">
        <v>1</v>
      </c>
      <c r="D9511">
        <v>3.8274338954007794</v>
      </c>
      <c r="E9511">
        <v>0</v>
      </c>
    </row>
    <row r="9512" spans="1:5">
      <c r="A9512">
        <v>6721</v>
      </c>
      <c r="B9512" t="s">
        <v>12378</v>
      </c>
      <c r="C9512">
        <v>1</v>
      </c>
      <c r="D9512">
        <v>3.8274338954007794</v>
      </c>
      <c r="E9512">
        <v>0</v>
      </c>
    </row>
    <row r="9513" spans="1:5">
      <c r="A9513">
        <v>6721</v>
      </c>
      <c r="B9513" t="s">
        <v>4899</v>
      </c>
      <c r="C9513">
        <v>1</v>
      </c>
      <c r="D9513">
        <v>3.8274338954007794</v>
      </c>
      <c r="E9513">
        <v>0</v>
      </c>
    </row>
    <row r="9514" spans="1:5">
      <c r="A9514">
        <v>6721</v>
      </c>
      <c r="B9514" t="s">
        <v>12379</v>
      </c>
      <c r="C9514">
        <v>1</v>
      </c>
      <c r="D9514">
        <v>3.8274338954007794</v>
      </c>
      <c r="E9514">
        <v>0</v>
      </c>
    </row>
    <row r="9515" spans="1:5">
      <c r="A9515">
        <v>6721</v>
      </c>
      <c r="B9515" t="s">
        <v>12380</v>
      </c>
      <c r="C9515">
        <v>1</v>
      </c>
      <c r="D9515">
        <v>3.8274338954007794</v>
      </c>
      <c r="E9515">
        <v>0</v>
      </c>
    </row>
    <row r="9516" spans="1:5">
      <c r="A9516">
        <v>6721</v>
      </c>
      <c r="B9516" t="s">
        <v>12381</v>
      </c>
      <c r="C9516">
        <v>1</v>
      </c>
      <c r="D9516">
        <v>3.8274338954007794</v>
      </c>
      <c r="E9516">
        <v>0</v>
      </c>
    </row>
    <row r="9517" spans="1:5">
      <c r="A9517">
        <v>6721</v>
      </c>
      <c r="B9517" t="s">
        <v>12382</v>
      </c>
      <c r="C9517">
        <v>1</v>
      </c>
      <c r="D9517">
        <v>3.8274338954007794</v>
      </c>
      <c r="E9517">
        <v>0</v>
      </c>
    </row>
    <row r="9518" spans="1:5">
      <c r="A9518">
        <v>6721</v>
      </c>
      <c r="B9518" t="s">
        <v>6267</v>
      </c>
      <c r="C9518">
        <v>1</v>
      </c>
      <c r="D9518">
        <v>3.8274338954007794</v>
      </c>
      <c r="E9518">
        <v>0</v>
      </c>
    </row>
    <row r="9519" spans="1:5">
      <c r="A9519">
        <v>6721</v>
      </c>
      <c r="B9519" t="s">
        <v>12383</v>
      </c>
      <c r="C9519">
        <v>1</v>
      </c>
      <c r="D9519">
        <v>3.8274338954007794</v>
      </c>
      <c r="E9519">
        <v>0</v>
      </c>
    </row>
    <row r="9520" spans="1:5">
      <c r="A9520">
        <v>6721</v>
      </c>
      <c r="B9520" t="s">
        <v>12384</v>
      </c>
      <c r="C9520">
        <v>1</v>
      </c>
      <c r="D9520">
        <v>3.8274338954007794</v>
      </c>
      <c r="E9520">
        <v>0</v>
      </c>
    </row>
    <row r="9521" spans="1:5">
      <c r="A9521">
        <v>6721</v>
      </c>
      <c r="B9521" t="s">
        <v>12385</v>
      </c>
      <c r="C9521">
        <v>1</v>
      </c>
      <c r="D9521">
        <v>3.8274338954007794</v>
      </c>
      <c r="E9521">
        <v>0</v>
      </c>
    </row>
    <row r="9522" spans="1:5">
      <c r="A9522">
        <v>6721</v>
      </c>
      <c r="B9522" t="s">
        <v>12386</v>
      </c>
      <c r="C9522">
        <v>1</v>
      </c>
      <c r="D9522">
        <v>3.8274338954007794</v>
      </c>
      <c r="E9522">
        <v>0</v>
      </c>
    </row>
    <row r="9523" spans="1:5">
      <c r="A9523">
        <v>6721</v>
      </c>
      <c r="B9523" t="s">
        <v>3654</v>
      </c>
      <c r="C9523">
        <v>1</v>
      </c>
      <c r="D9523">
        <v>3.8274338954007794</v>
      </c>
      <c r="E9523">
        <v>0</v>
      </c>
    </row>
    <row r="9524" spans="1:5">
      <c r="A9524">
        <v>6721</v>
      </c>
      <c r="B9524" t="s">
        <v>12387</v>
      </c>
      <c r="C9524">
        <v>1</v>
      </c>
      <c r="D9524">
        <v>3.8274338954007794</v>
      </c>
      <c r="E9524">
        <v>0</v>
      </c>
    </row>
    <row r="9525" spans="1:5">
      <c r="A9525">
        <v>6721</v>
      </c>
      <c r="B9525" t="s">
        <v>12388</v>
      </c>
      <c r="C9525">
        <v>1</v>
      </c>
      <c r="D9525">
        <v>3.8274338954007794</v>
      </c>
      <c r="E9525">
        <v>0</v>
      </c>
    </row>
    <row r="9526" spans="1:5">
      <c r="A9526">
        <v>6721</v>
      </c>
      <c r="B9526" t="s">
        <v>12389</v>
      </c>
      <c r="C9526">
        <v>1</v>
      </c>
      <c r="D9526">
        <v>3.8274338954007794</v>
      </c>
      <c r="E9526">
        <v>0</v>
      </c>
    </row>
    <row r="9527" spans="1:5">
      <c r="A9527">
        <v>6721</v>
      </c>
      <c r="B9527" t="s">
        <v>12390</v>
      </c>
      <c r="C9527">
        <v>1</v>
      </c>
      <c r="D9527">
        <v>3.8274338954007794</v>
      </c>
      <c r="E9527">
        <v>0</v>
      </c>
    </row>
    <row r="9528" spans="1:5">
      <c r="A9528">
        <v>6721</v>
      </c>
      <c r="B9528" t="s">
        <v>12391</v>
      </c>
      <c r="C9528">
        <v>1</v>
      </c>
      <c r="D9528">
        <v>3.8274338954007794</v>
      </c>
      <c r="E9528">
        <v>0</v>
      </c>
    </row>
    <row r="9529" spans="1:5">
      <c r="A9529">
        <v>6721</v>
      </c>
      <c r="B9529" t="s">
        <v>12392</v>
      </c>
      <c r="C9529">
        <v>1</v>
      </c>
      <c r="D9529">
        <v>3.8274338954007794</v>
      </c>
      <c r="E9529">
        <v>0</v>
      </c>
    </row>
    <row r="9530" spans="1:5">
      <c r="A9530">
        <v>6721</v>
      </c>
      <c r="B9530" t="s">
        <v>12393</v>
      </c>
      <c r="C9530">
        <v>1</v>
      </c>
      <c r="D9530">
        <v>3.8274338954007794</v>
      </c>
      <c r="E9530">
        <v>0</v>
      </c>
    </row>
    <row r="9531" spans="1:5">
      <c r="A9531">
        <v>6721</v>
      </c>
      <c r="B9531" t="s">
        <v>12394</v>
      </c>
      <c r="C9531">
        <v>1</v>
      </c>
      <c r="D9531">
        <v>3.8274338954007794</v>
      </c>
      <c r="E9531">
        <v>0</v>
      </c>
    </row>
    <row r="9532" spans="1:5">
      <c r="A9532">
        <v>6721</v>
      </c>
      <c r="B9532" t="s">
        <v>12395</v>
      </c>
      <c r="C9532">
        <v>1</v>
      </c>
      <c r="D9532">
        <v>3.8274338954007794</v>
      </c>
      <c r="E9532">
        <v>0</v>
      </c>
    </row>
    <row r="9533" spans="1:5">
      <c r="A9533">
        <v>6721</v>
      </c>
      <c r="B9533" t="s">
        <v>12396</v>
      </c>
      <c r="C9533">
        <v>1</v>
      </c>
      <c r="D9533">
        <v>3.8274338954007794</v>
      </c>
      <c r="E9533">
        <v>0</v>
      </c>
    </row>
    <row r="9534" spans="1:5">
      <c r="A9534">
        <v>6721</v>
      </c>
      <c r="B9534" t="s">
        <v>6883</v>
      </c>
      <c r="C9534">
        <v>1</v>
      </c>
      <c r="D9534">
        <v>3.8274338954007794</v>
      </c>
      <c r="E9534">
        <v>0</v>
      </c>
    </row>
    <row r="9535" spans="1:5">
      <c r="A9535">
        <v>6721</v>
      </c>
      <c r="B9535" t="s">
        <v>12397</v>
      </c>
      <c r="C9535">
        <v>1</v>
      </c>
      <c r="D9535">
        <v>3.8274338954007794</v>
      </c>
      <c r="E9535">
        <v>0</v>
      </c>
    </row>
    <row r="9536" spans="1:5">
      <c r="A9536">
        <v>6721</v>
      </c>
      <c r="B9536" t="s">
        <v>5433</v>
      </c>
      <c r="C9536">
        <v>1</v>
      </c>
      <c r="D9536">
        <v>3.8274338954007794</v>
      </c>
      <c r="E9536">
        <v>0</v>
      </c>
    </row>
    <row r="9537" spans="1:5">
      <c r="A9537">
        <v>6721</v>
      </c>
      <c r="B9537" t="s">
        <v>12398</v>
      </c>
      <c r="C9537">
        <v>1</v>
      </c>
      <c r="D9537">
        <v>3.8274338954007794</v>
      </c>
      <c r="E9537">
        <v>0</v>
      </c>
    </row>
    <row r="9538" spans="1:5">
      <c r="A9538">
        <v>6721</v>
      </c>
      <c r="B9538" t="s">
        <v>12399</v>
      </c>
      <c r="C9538">
        <v>1</v>
      </c>
      <c r="D9538">
        <v>3.8274338954007794</v>
      </c>
      <c r="E9538">
        <v>0</v>
      </c>
    </row>
    <row r="9539" spans="1:5">
      <c r="A9539">
        <v>6721</v>
      </c>
      <c r="B9539" t="s">
        <v>12400</v>
      </c>
      <c r="C9539">
        <v>1</v>
      </c>
      <c r="D9539">
        <v>3.8274338954007794</v>
      </c>
      <c r="E9539">
        <v>0</v>
      </c>
    </row>
    <row r="9540" spans="1:5">
      <c r="A9540">
        <v>6721</v>
      </c>
      <c r="B9540" t="s">
        <v>12401</v>
      </c>
      <c r="C9540">
        <v>1</v>
      </c>
      <c r="D9540">
        <v>3.8274338954007794</v>
      </c>
      <c r="E9540">
        <v>0</v>
      </c>
    </row>
    <row r="9541" spans="1:5">
      <c r="A9541">
        <v>6721</v>
      </c>
      <c r="B9541" t="s">
        <v>12402</v>
      </c>
      <c r="C9541">
        <v>1</v>
      </c>
      <c r="D9541">
        <v>3.8274338954007794</v>
      </c>
      <c r="E9541">
        <v>0</v>
      </c>
    </row>
    <row r="9542" spans="1:5">
      <c r="A9542">
        <v>6721</v>
      </c>
      <c r="B9542" t="s">
        <v>12403</v>
      </c>
      <c r="C9542">
        <v>1</v>
      </c>
      <c r="D9542">
        <v>3.8274338954007794</v>
      </c>
      <c r="E9542">
        <v>0</v>
      </c>
    </row>
    <row r="9543" spans="1:5">
      <c r="A9543">
        <v>6721</v>
      </c>
      <c r="B9543" t="s">
        <v>12404</v>
      </c>
      <c r="C9543">
        <v>1</v>
      </c>
      <c r="D9543">
        <v>3.8274338954007794</v>
      </c>
      <c r="E9543">
        <v>0</v>
      </c>
    </row>
    <row r="9544" spans="1:5">
      <c r="A9544">
        <v>6721</v>
      </c>
      <c r="B9544" t="s">
        <v>12405</v>
      </c>
      <c r="C9544">
        <v>1</v>
      </c>
      <c r="D9544">
        <v>3.8274338954007794</v>
      </c>
      <c r="E9544">
        <v>0</v>
      </c>
    </row>
    <row r="9545" spans="1:5">
      <c r="A9545">
        <v>6721</v>
      </c>
      <c r="B9545" t="s">
        <v>12406</v>
      </c>
      <c r="C9545">
        <v>1</v>
      </c>
      <c r="D9545">
        <v>3.8274338954007794</v>
      </c>
      <c r="E9545">
        <v>0</v>
      </c>
    </row>
    <row r="9546" spans="1:5">
      <c r="A9546">
        <v>6721</v>
      </c>
      <c r="B9546" t="s">
        <v>12407</v>
      </c>
      <c r="C9546">
        <v>1</v>
      </c>
      <c r="D9546">
        <v>3.8274338954007794</v>
      </c>
      <c r="E9546">
        <v>0</v>
      </c>
    </row>
    <row r="9547" spans="1:5">
      <c r="A9547">
        <v>6721</v>
      </c>
      <c r="B9547" t="s">
        <v>12408</v>
      </c>
      <c r="C9547">
        <v>1</v>
      </c>
      <c r="D9547">
        <v>3.8274338954007794</v>
      </c>
      <c r="E9547">
        <v>0</v>
      </c>
    </row>
    <row r="9548" spans="1:5">
      <c r="A9548">
        <v>6721</v>
      </c>
      <c r="B9548" t="s">
        <v>3655</v>
      </c>
      <c r="C9548">
        <v>1</v>
      </c>
      <c r="D9548">
        <v>3.8274338954007794</v>
      </c>
      <c r="E9548">
        <v>0</v>
      </c>
    </row>
    <row r="9549" spans="1:5">
      <c r="A9549">
        <v>6721</v>
      </c>
      <c r="B9549" t="s">
        <v>12409</v>
      </c>
      <c r="C9549">
        <v>1</v>
      </c>
      <c r="D9549">
        <v>3.8274338954007794</v>
      </c>
      <c r="E9549">
        <v>0</v>
      </c>
    </row>
    <row r="9550" spans="1:5">
      <c r="A9550">
        <v>6721</v>
      </c>
      <c r="B9550" t="s">
        <v>12410</v>
      </c>
      <c r="C9550">
        <v>1</v>
      </c>
      <c r="D9550">
        <v>3.8274338954007794</v>
      </c>
      <c r="E9550">
        <v>0</v>
      </c>
    </row>
    <row r="9551" spans="1:5">
      <c r="A9551">
        <v>6721</v>
      </c>
      <c r="B9551" t="s">
        <v>12411</v>
      </c>
      <c r="C9551">
        <v>1</v>
      </c>
      <c r="D9551">
        <v>3.8274338954007794</v>
      </c>
      <c r="E9551">
        <v>0</v>
      </c>
    </row>
    <row r="9552" spans="1:5">
      <c r="A9552">
        <v>6721</v>
      </c>
      <c r="B9552" t="s">
        <v>5556</v>
      </c>
      <c r="C9552">
        <v>1</v>
      </c>
      <c r="D9552">
        <v>3.8274338954007794</v>
      </c>
      <c r="E9552">
        <v>0</v>
      </c>
    </row>
    <row r="9553" spans="1:5">
      <c r="A9553">
        <v>6721</v>
      </c>
      <c r="B9553" t="s">
        <v>12412</v>
      </c>
      <c r="C9553">
        <v>1</v>
      </c>
      <c r="D9553">
        <v>3.8274338954007794</v>
      </c>
      <c r="E9553">
        <v>0</v>
      </c>
    </row>
    <row r="9554" spans="1:5">
      <c r="A9554">
        <v>6721</v>
      </c>
      <c r="B9554" t="s">
        <v>12413</v>
      </c>
      <c r="C9554">
        <v>1</v>
      </c>
      <c r="D9554">
        <v>3.8274338954007794</v>
      </c>
      <c r="E9554">
        <v>0</v>
      </c>
    </row>
    <row r="9555" spans="1:5">
      <c r="A9555">
        <v>6721</v>
      </c>
      <c r="B9555" t="s">
        <v>12414</v>
      </c>
      <c r="C9555">
        <v>1</v>
      </c>
      <c r="D9555">
        <v>3.8274338954007794</v>
      </c>
      <c r="E9555">
        <v>0</v>
      </c>
    </row>
    <row r="9556" spans="1:5">
      <c r="A9556">
        <v>6721</v>
      </c>
      <c r="B9556" t="s">
        <v>12415</v>
      </c>
      <c r="C9556">
        <v>1</v>
      </c>
      <c r="D9556">
        <v>3.8274338954007794</v>
      </c>
      <c r="E9556">
        <v>0</v>
      </c>
    </row>
    <row r="9557" spans="1:5">
      <c r="A9557">
        <v>6721</v>
      </c>
      <c r="B9557" t="s">
        <v>12416</v>
      </c>
      <c r="C9557">
        <v>1</v>
      </c>
      <c r="D9557">
        <v>3.8274338954007794</v>
      </c>
      <c r="E9557">
        <v>0</v>
      </c>
    </row>
    <row r="9558" spans="1:5">
      <c r="A9558">
        <v>6721</v>
      </c>
      <c r="B9558" t="s">
        <v>12417</v>
      </c>
      <c r="C9558">
        <v>1</v>
      </c>
      <c r="D9558">
        <v>3.8274338954007794</v>
      </c>
      <c r="E9558">
        <v>0</v>
      </c>
    </row>
    <row r="9559" spans="1:5">
      <c r="A9559">
        <v>6721</v>
      </c>
      <c r="B9559" t="s">
        <v>12418</v>
      </c>
      <c r="C9559">
        <v>1</v>
      </c>
      <c r="D9559">
        <v>3.8274338954007794</v>
      </c>
      <c r="E9559">
        <v>0</v>
      </c>
    </row>
    <row r="9560" spans="1:5">
      <c r="A9560">
        <v>6721</v>
      </c>
      <c r="B9560" t="s">
        <v>12419</v>
      </c>
      <c r="C9560">
        <v>1</v>
      </c>
      <c r="D9560">
        <v>3.8274338954007794</v>
      </c>
      <c r="E9560">
        <v>0</v>
      </c>
    </row>
    <row r="9561" spans="1:5">
      <c r="A9561">
        <v>6721</v>
      </c>
      <c r="B9561" t="s">
        <v>12420</v>
      </c>
      <c r="C9561">
        <v>1</v>
      </c>
      <c r="D9561">
        <v>3.8274338954007794</v>
      </c>
      <c r="E9561">
        <v>0</v>
      </c>
    </row>
    <row r="9562" spans="1:5">
      <c r="A9562">
        <v>6721</v>
      </c>
      <c r="B9562" t="s">
        <v>12421</v>
      </c>
      <c r="C9562">
        <v>1</v>
      </c>
      <c r="D9562">
        <v>3.8274338954007794</v>
      </c>
      <c r="E9562">
        <v>0</v>
      </c>
    </row>
    <row r="9563" spans="1:5">
      <c r="A9563">
        <v>6721</v>
      </c>
      <c r="B9563" t="s">
        <v>12422</v>
      </c>
      <c r="C9563">
        <v>1</v>
      </c>
      <c r="D9563">
        <v>3.8274338954007794</v>
      </c>
      <c r="E9563">
        <v>0</v>
      </c>
    </row>
    <row r="9564" spans="1:5">
      <c r="A9564">
        <v>6721</v>
      </c>
      <c r="B9564" t="s">
        <v>12423</v>
      </c>
      <c r="C9564">
        <v>1</v>
      </c>
      <c r="D9564">
        <v>3.8274338954007794</v>
      </c>
      <c r="E9564">
        <v>0</v>
      </c>
    </row>
    <row r="9565" spans="1:5">
      <c r="A9565">
        <v>6721</v>
      </c>
      <c r="B9565" t="s">
        <v>12424</v>
      </c>
      <c r="C9565">
        <v>1</v>
      </c>
      <c r="D9565">
        <v>3.8274338954007794</v>
      </c>
      <c r="E9565">
        <v>0</v>
      </c>
    </row>
    <row r="9566" spans="1:5">
      <c r="A9566">
        <v>6721</v>
      </c>
      <c r="B9566" t="s">
        <v>12425</v>
      </c>
      <c r="C9566">
        <v>1</v>
      </c>
      <c r="D9566">
        <v>3.8274338954007794</v>
      </c>
      <c r="E9566">
        <v>0</v>
      </c>
    </row>
    <row r="9567" spans="1:5">
      <c r="A9567">
        <v>6721</v>
      </c>
      <c r="B9567" t="s">
        <v>12426</v>
      </c>
      <c r="C9567">
        <v>1</v>
      </c>
      <c r="D9567">
        <v>3.8274338954007794</v>
      </c>
      <c r="E9567">
        <v>0</v>
      </c>
    </row>
    <row r="9568" spans="1:5">
      <c r="A9568">
        <v>6721</v>
      </c>
      <c r="B9568" t="s">
        <v>12427</v>
      </c>
      <c r="C9568">
        <v>1</v>
      </c>
      <c r="D9568">
        <v>3.8274338954007794</v>
      </c>
      <c r="E9568">
        <v>0</v>
      </c>
    </row>
    <row r="9569" spans="1:5">
      <c r="A9569">
        <v>6721</v>
      </c>
      <c r="B9569" t="s">
        <v>12428</v>
      </c>
      <c r="C9569">
        <v>1</v>
      </c>
      <c r="D9569">
        <v>3.8274338954007794</v>
      </c>
      <c r="E9569">
        <v>0</v>
      </c>
    </row>
    <row r="9570" spans="1:5">
      <c r="A9570">
        <v>6721</v>
      </c>
      <c r="B9570" t="s">
        <v>12429</v>
      </c>
      <c r="C9570">
        <v>1</v>
      </c>
      <c r="D9570">
        <v>3.8274338954007794</v>
      </c>
      <c r="E9570">
        <v>0</v>
      </c>
    </row>
    <row r="9571" spans="1:5">
      <c r="A9571">
        <v>6721</v>
      </c>
      <c r="B9571" t="s">
        <v>12430</v>
      </c>
      <c r="C9571">
        <v>1</v>
      </c>
      <c r="D9571">
        <v>3.8274338954007794</v>
      </c>
      <c r="E9571">
        <v>0</v>
      </c>
    </row>
    <row r="9572" spans="1:5">
      <c r="A9572">
        <v>6721</v>
      </c>
      <c r="B9572" t="s">
        <v>12431</v>
      </c>
      <c r="C9572">
        <v>1</v>
      </c>
      <c r="D9572">
        <v>3.8274338954007794</v>
      </c>
      <c r="E9572">
        <v>0</v>
      </c>
    </row>
    <row r="9573" spans="1:5">
      <c r="A9573">
        <v>6721</v>
      </c>
      <c r="B9573" t="s">
        <v>12432</v>
      </c>
      <c r="C9573">
        <v>1</v>
      </c>
      <c r="D9573">
        <v>3.8274338954007794</v>
      </c>
      <c r="E9573">
        <v>0</v>
      </c>
    </row>
    <row r="9574" spans="1:5">
      <c r="A9574">
        <v>6721</v>
      </c>
      <c r="B9574" t="s">
        <v>12433</v>
      </c>
      <c r="C9574">
        <v>1</v>
      </c>
      <c r="D9574">
        <v>3.8274338954007794</v>
      </c>
      <c r="E9574">
        <v>0</v>
      </c>
    </row>
    <row r="9575" spans="1:5">
      <c r="A9575">
        <v>6721</v>
      </c>
      <c r="B9575" t="s">
        <v>12434</v>
      </c>
      <c r="C9575">
        <v>1</v>
      </c>
      <c r="D9575">
        <v>3.8274338954007794</v>
      </c>
      <c r="E9575">
        <v>0</v>
      </c>
    </row>
    <row r="9576" spans="1:5">
      <c r="A9576">
        <v>6721</v>
      </c>
      <c r="B9576" t="s">
        <v>12435</v>
      </c>
      <c r="C9576">
        <v>1</v>
      </c>
      <c r="D9576">
        <v>3.8274338954007794</v>
      </c>
      <c r="E9576">
        <v>0</v>
      </c>
    </row>
    <row r="9577" spans="1:5">
      <c r="A9577">
        <v>6721</v>
      </c>
      <c r="B9577" t="s">
        <v>5423</v>
      </c>
      <c r="C9577">
        <v>1</v>
      </c>
      <c r="D9577">
        <v>3.8274338954007794</v>
      </c>
      <c r="E9577">
        <v>0</v>
      </c>
    </row>
    <row r="9578" spans="1:5">
      <c r="A9578">
        <v>6721</v>
      </c>
      <c r="B9578" t="s">
        <v>6669</v>
      </c>
      <c r="C9578">
        <v>1</v>
      </c>
      <c r="D9578">
        <v>3.8274338954007794</v>
      </c>
      <c r="E9578">
        <v>0</v>
      </c>
    </row>
    <row r="9579" spans="1:5">
      <c r="A9579">
        <v>6721</v>
      </c>
      <c r="B9579" t="s">
        <v>12436</v>
      </c>
      <c r="C9579">
        <v>1</v>
      </c>
      <c r="D9579">
        <v>3.8274338954007794</v>
      </c>
      <c r="E9579">
        <v>0</v>
      </c>
    </row>
    <row r="9580" spans="1:5">
      <c r="A9580">
        <v>6721</v>
      </c>
      <c r="B9580" t="s">
        <v>12437</v>
      </c>
      <c r="C9580">
        <v>1</v>
      </c>
      <c r="D9580">
        <v>3.8274338954007794</v>
      </c>
      <c r="E9580">
        <v>0</v>
      </c>
    </row>
    <row r="9581" spans="1:5">
      <c r="A9581">
        <v>6721</v>
      </c>
      <c r="B9581" t="s">
        <v>12438</v>
      </c>
      <c r="C9581">
        <v>1</v>
      </c>
      <c r="D9581">
        <v>3.8274338954007794</v>
      </c>
      <c r="E9581">
        <v>0</v>
      </c>
    </row>
    <row r="9582" spans="1:5">
      <c r="A9582">
        <v>6721</v>
      </c>
      <c r="B9582" t="s">
        <v>4810</v>
      </c>
      <c r="C9582">
        <v>1</v>
      </c>
      <c r="D9582">
        <v>3.8274338954007794</v>
      </c>
      <c r="E9582">
        <v>0</v>
      </c>
    </row>
    <row r="9583" spans="1:5">
      <c r="A9583">
        <v>6721</v>
      </c>
      <c r="B9583" t="s">
        <v>12439</v>
      </c>
      <c r="C9583">
        <v>1</v>
      </c>
      <c r="D9583">
        <v>3.8274338954007794</v>
      </c>
      <c r="E9583">
        <v>0</v>
      </c>
    </row>
    <row r="9584" spans="1:5">
      <c r="A9584">
        <v>6721</v>
      </c>
      <c r="B9584" t="s">
        <v>12440</v>
      </c>
      <c r="C9584">
        <v>1</v>
      </c>
      <c r="D9584">
        <v>3.8274338954007794</v>
      </c>
      <c r="E9584">
        <v>0</v>
      </c>
    </row>
    <row r="9585" spans="1:5">
      <c r="A9585">
        <v>6721</v>
      </c>
      <c r="B9585" t="s">
        <v>12441</v>
      </c>
      <c r="C9585">
        <v>1</v>
      </c>
      <c r="D9585">
        <v>3.8274338954007794</v>
      </c>
      <c r="E9585">
        <v>0</v>
      </c>
    </row>
    <row r="9586" spans="1:5">
      <c r="A9586">
        <v>6721</v>
      </c>
      <c r="B9586" t="s">
        <v>12442</v>
      </c>
      <c r="C9586">
        <v>1</v>
      </c>
      <c r="D9586">
        <v>3.8274338954007794</v>
      </c>
      <c r="E9586">
        <v>0</v>
      </c>
    </row>
    <row r="9587" spans="1:5">
      <c r="A9587">
        <v>6721</v>
      </c>
      <c r="B9587" t="s">
        <v>12443</v>
      </c>
      <c r="C9587">
        <v>1</v>
      </c>
      <c r="D9587">
        <v>3.8274338954007794</v>
      </c>
      <c r="E9587">
        <v>0</v>
      </c>
    </row>
    <row r="9588" spans="1:5">
      <c r="A9588">
        <v>6721</v>
      </c>
      <c r="B9588" t="s">
        <v>12444</v>
      </c>
      <c r="C9588">
        <v>1</v>
      </c>
      <c r="D9588">
        <v>3.8274338954007794</v>
      </c>
      <c r="E9588">
        <v>0</v>
      </c>
    </row>
    <row r="9589" spans="1:5">
      <c r="A9589">
        <v>6721</v>
      </c>
      <c r="B9589" t="s">
        <v>12445</v>
      </c>
      <c r="C9589">
        <v>1</v>
      </c>
      <c r="D9589">
        <v>3.8274338954007794</v>
      </c>
      <c r="E9589">
        <v>0</v>
      </c>
    </row>
    <row r="9590" spans="1:5">
      <c r="A9590">
        <v>6721</v>
      </c>
      <c r="B9590" t="s">
        <v>12446</v>
      </c>
      <c r="C9590">
        <v>1</v>
      </c>
      <c r="D9590">
        <v>3.8274338954007794</v>
      </c>
      <c r="E9590">
        <v>0</v>
      </c>
    </row>
    <row r="9591" spans="1:5">
      <c r="A9591">
        <v>6721</v>
      </c>
      <c r="B9591" t="s">
        <v>12447</v>
      </c>
      <c r="C9591">
        <v>1</v>
      </c>
      <c r="D9591">
        <v>3.8274338954007794</v>
      </c>
      <c r="E9591">
        <v>0</v>
      </c>
    </row>
    <row r="9592" spans="1:5">
      <c r="A9592">
        <v>6721</v>
      </c>
      <c r="B9592" t="s">
        <v>12448</v>
      </c>
      <c r="C9592">
        <v>1</v>
      </c>
      <c r="D9592">
        <v>3.8274338954007794</v>
      </c>
      <c r="E9592">
        <v>0</v>
      </c>
    </row>
    <row r="9593" spans="1:5">
      <c r="A9593">
        <v>6721</v>
      </c>
      <c r="B9593" t="s">
        <v>12449</v>
      </c>
      <c r="C9593">
        <v>1</v>
      </c>
      <c r="D9593">
        <v>3.8274338954007794</v>
      </c>
      <c r="E9593">
        <v>0</v>
      </c>
    </row>
    <row r="9594" spans="1:5">
      <c r="A9594">
        <v>6721</v>
      </c>
      <c r="B9594" t="s">
        <v>4437</v>
      </c>
      <c r="C9594">
        <v>1</v>
      </c>
      <c r="D9594">
        <v>3.8274338954007794</v>
      </c>
      <c r="E9594">
        <v>0</v>
      </c>
    </row>
    <row r="9595" spans="1:5">
      <c r="A9595">
        <v>6721</v>
      </c>
      <c r="B9595" t="s">
        <v>12450</v>
      </c>
      <c r="C9595">
        <v>1</v>
      </c>
      <c r="D9595">
        <v>3.8274338954007794</v>
      </c>
      <c r="E9595">
        <v>0</v>
      </c>
    </row>
    <row r="9596" spans="1:5">
      <c r="A9596">
        <v>6721</v>
      </c>
      <c r="B9596" t="s">
        <v>12451</v>
      </c>
      <c r="C9596">
        <v>1</v>
      </c>
      <c r="D9596">
        <v>3.8274338954007794</v>
      </c>
      <c r="E9596">
        <v>0</v>
      </c>
    </row>
    <row r="9597" spans="1:5">
      <c r="A9597">
        <v>6721</v>
      </c>
      <c r="B9597" t="s">
        <v>12452</v>
      </c>
      <c r="C9597">
        <v>1</v>
      </c>
      <c r="D9597">
        <v>3.8274338954007794</v>
      </c>
      <c r="E9597">
        <v>0</v>
      </c>
    </row>
    <row r="9598" spans="1:5">
      <c r="A9598">
        <v>6721</v>
      </c>
      <c r="B9598" t="s">
        <v>12453</v>
      </c>
      <c r="C9598">
        <v>1</v>
      </c>
      <c r="D9598">
        <v>3.8274338954007794</v>
      </c>
      <c r="E9598">
        <v>0</v>
      </c>
    </row>
    <row r="9599" spans="1:5">
      <c r="A9599">
        <v>6721</v>
      </c>
      <c r="B9599" t="s">
        <v>12454</v>
      </c>
      <c r="C9599">
        <v>1</v>
      </c>
      <c r="D9599">
        <v>3.8274338954007794</v>
      </c>
      <c r="E9599">
        <v>0</v>
      </c>
    </row>
    <row r="9600" spans="1:5">
      <c r="A9600">
        <v>6721</v>
      </c>
      <c r="B9600" t="s">
        <v>12455</v>
      </c>
      <c r="C9600">
        <v>1</v>
      </c>
      <c r="D9600">
        <v>3.8274338954007794</v>
      </c>
      <c r="E9600">
        <v>0</v>
      </c>
    </row>
    <row r="9601" spans="1:5">
      <c r="A9601">
        <v>6721</v>
      </c>
      <c r="B9601" t="s">
        <v>12456</v>
      </c>
      <c r="C9601">
        <v>1</v>
      </c>
      <c r="D9601">
        <v>3.8274338954007794</v>
      </c>
      <c r="E9601">
        <v>0</v>
      </c>
    </row>
    <row r="9602" spans="1:5">
      <c r="A9602">
        <v>6721</v>
      </c>
      <c r="B9602" t="s">
        <v>6779</v>
      </c>
      <c r="C9602">
        <v>1</v>
      </c>
      <c r="D9602">
        <v>3.8274338954007794</v>
      </c>
      <c r="E9602">
        <v>0</v>
      </c>
    </row>
    <row r="9603" spans="1:5">
      <c r="A9603">
        <v>6721</v>
      </c>
      <c r="B9603" t="s">
        <v>12457</v>
      </c>
      <c r="C9603">
        <v>1</v>
      </c>
      <c r="D9603">
        <v>3.8274338954007794</v>
      </c>
      <c r="E9603">
        <v>0</v>
      </c>
    </row>
    <row r="9604" spans="1:5">
      <c r="A9604">
        <v>6721</v>
      </c>
      <c r="B9604" t="s">
        <v>12458</v>
      </c>
      <c r="C9604">
        <v>1</v>
      </c>
      <c r="D9604">
        <v>3.8274338954007794</v>
      </c>
      <c r="E9604">
        <v>0</v>
      </c>
    </row>
    <row r="9605" spans="1:5">
      <c r="A9605">
        <v>6721</v>
      </c>
      <c r="B9605" t="s">
        <v>12459</v>
      </c>
      <c r="C9605">
        <v>1</v>
      </c>
      <c r="D9605">
        <v>3.8274338954007794</v>
      </c>
      <c r="E9605">
        <v>0</v>
      </c>
    </row>
    <row r="9606" spans="1:5">
      <c r="A9606">
        <v>6721</v>
      </c>
      <c r="B9606" t="s">
        <v>12460</v>
      </c>
      <c r="C9606">
        <v>1</v>
      </c>
      <c r="D9606">
        <v>3.8274338954007794</v>
      </c>
      <c r="E9606">
        <v>0</v>
      </c>
    </row>
    <row r="9607" spans="1:5">
      <c r="A9607">
        <v>6721</v>
      </c>
      <c r="B9607" t="s">
        <v>12461</v>
      </c>
      <c r="C9607">
        <v>1</v>
      </c>
      <c r="D9607">
        <v>3.8274338954007794</v>
      </c>
      <c r="E9607">
        <v>0</v>
      </c>
    </row>
    <row r="9608" spans="1:5">
      <c r="A9608">
        <v>6721</v>
      </c>
      <c r="B9608" t="s">
        <v>12462</v>
      </c>
      <c r="C9608">
        <v>1</v>
      </c>
      <c r="D9608">
        <v>3.8274338954007794</v>
      </c>
      <c r="E9608">
        <v>0</v>
      </c>
    </row>
    <row r="9609" spans="1:5">
      <c r="A9609">
        <v>6721</v>
      </c>
      <c r="B9609" t="s">
        <v>12463</v>
      </c>
      <c r="C9609">
        <v>1</v>
      </c>
      <c r="D9609">
        <v>3.8274338954007794</v>
      </c>
      <c r="E9609">
        <v>0</v>
      </c>
    </row>
    <row r="9610" spans="1:5">
      <c r="A9610">
        <v>6721</v>
      </c>
      <c r="B9610" t="s">
        <v>12464</v>
      </c>
      <c r="C9610">
        <v>1</v>
      </c>
      <c r="D9610">
        <v>3.8274338954007794</v>
      </c>
      <c r="E9610">
        <v>0</v>
      </c>
    </row>
    <row r="9611" spans="1:5">
      <c r="A9611">
        <v>6721</v>
      </c>
      <c r="B9611" t="s">
        <v>12465</v>
      </c>
      <c r="C9611">
        <v>1</v>
      </c>
      <c r="D9611">
        <v>3.8274338954007794</v>
      </c>
      <c r="E9611">
        <v>0</v>
      </c>
    </row>
    <row r="9612" spans="1:5">
      <c r="A9612">
        <v>6721</v>
      </c>
      <c r="B9612" t="s">
        <v>12466</v>
      </c>
      <c r="C9612">
        <v>1</v>
      </c>
      <c r="D9612">
        <v>3.8274338954007794</v>
      </c>
      <c r="E9612">
        <v>0</v>
      </c>
    </row>
    <row r="9613" spans="1:5">
      <c r="A9613">
        <v>6721</v>
      </c>
      <c r="B9613" t="s">
        <v>12467</v>
      </c>
      <c r="C9613">
        <v>1</v>
      </c>
      <c r="D9613">
        <v>3.8274338954007794</v>
      </c>
      <c r="E9613">
        <v>0</v>
      </c>
    </row>
    <row r="9614" spans="1:5">
      <c r="A9614">
        <v>6721</v>
      </c>
      <c r="B9614" t="s">
        <v>3656</v>
      </c>
      <c r="C9614">
        <v>1</v>
      </c>
      <c r="D9614">
        <v>3.8274338954007794</v>
      </c>
      <c r="E9614">
        <v>0</v>
      </c>
    </row>
    <row r="9615" spans="1:5">
      <c r="A9615">
        <v>6721</v>
      </c>
      <c r="B9615" t="s">
        <v>12468</v>
      </c>
      <c r="C9615">
        <v>1</v>
      </c>
      <c r="D9615">
        <v>3.8274338954007794</v>
      </c>
      <c r="E9615">
        <v>0</v>
      </c>
    </row>
    <row r="9616" spans="1:5">
      <c r="A9616">
        <v>6721</v>
      </c>
      <c r="B9616" t="s">
        <v>12469</v>
      </c>
      <c r="C9616">
        <v>1</v>
      </c>
      <c r="D9616">
        <v>3.8274338954007794</v>
      </c>
      <c r="E9616">
        <v>0</v>
      </c>
    </row>
    <row r="9617" spans="1:5">
      <c r="A9617">
        <v>6721</v>
      </c>
      <c r="B9617" t="s">
        <v>12470</v>
      </c>
      <c r="C9617">
        <v>1</v>
      </c>
      <c r="D9617">
        <v>3.8274338954007794</v>
      </c>
      <c r="E9617">
        <v>0</v>
      </c>
    </row>
    <row r="9618" spans="1:5">
      <c r="A9618">
        <v>6721</v>
      </c>
      <c r="B9618" t="s">
        <v>12471</v>
      </c>
      <c r="C9618">
        <v>1</v>
      </c>
      <c r="D9618">
        <v>3.8274338954007794</v>
      </c>
      <c r="E9618">
        <v>0</v>
      </c>
    </row>
    <row r="9619" spans="1:5">
      <c r="A9619">
        <v>6721</v>
      </c>
      <c r="B9619" t="s">
        <v>12472</v>
      </c>
      <c r="C9619">
        <v>1</v>
      </c>
      <c r="D9619">
        <v>3.8274338954007794</v>
      </c>
      <c r="E9619">
        <v>0</v>
      </c>
    </row>
    <row r="9620" spans="1:5">
      <c r="A9620">
        <v>6721</v>
      </c>
      <c r="B9620" t="s">
        <v>12473</v>
      </c>
      <c r="C9620">
        <v>1</v>
      </c>
      <c r="D9620">
        <v>3.8274338954007794</v>
      </c>
      <c r="E9620">
        <v>0</v>
      </c>
    </row>
    <row r="9621" spans="1:5">
      <c r="A9621">
        <v>6721</v>
      </c>
      <c r="B9621" t="s">
        <v>12474</v>
      </c>
      <c r="C9621">
        <v>1</v>
      </c>
      <c r="D9621">
        <v>3.8274338954007794</v>
      </c>
      <c r="E9621">
        <v>0</v>
      </c>
    </row>
    <row r="9622" spans="1:5">
      <c r="A9622">
        <v>6721</v>
      </c>
      <c r="B9622" t="s">
        <v>12475</v>
      </c>
      <c r="C9622">
        <v>1</v>
      </c>
      <c r="D9622">
        <v>3.8274338954007794</v>
      </c>
      <c r="E9622">
        <v>0</v>
      </c>
    </row>
    <row r="9623" spans="1:5">
      <c r="A9623">
        <v>6721</v>
      </c>
      <c r="B9623" t="s">
        <v>12476</v>
      </c>
      <c r="C9623">
        <v>1</v>
      </c>
      <c r="D9623">
        <v>3.8274338954007794</v>
      </c>
      <c r="E9623">
        <v>0</v>
      </c>
    </row>
    <row r="9624" spans="1:5">
      <c r="A9624">
        <v>6721</v>
      </c>
      <c r="B9624" t="s">
        <v>7068</v>
      </c>
      <c r="C9624">
        <v>1</v>
      </c>
      <c r="D9624">
        <v>3.8274338954007794</v>
      </c>
      <c r="E9624">
        <v>0</v>
      </c>
    </row>
    <row r="9625" spans="1:5">
      <c r="A9625">
        <v>6721</v>
      </c>
      <c r="B9625" t="s">
        <v>4027</v>
      </c>
      <c r="C9625">
        <v>1</v>
      </c>
      <c r="D9625">
        <v>3.8274338954007794</v>
      </c>
      <c r="E9625">
        <v>0</v>
      </c>
    </row>
    <row r="9626" spans="1:5">
      <c r="A9626">
        <v>6721</v>
      </c>
      <c r="B9626" t="s">
        <v>12477</v>
      </c>
      <c r="C9626">
        <v>1</v>
      </c>
      <c r="D9626">
        <v>3.8274338954007794</v>
      </c>
      <c r="E9626">
        <v>0</v>
      </c>
    </row>
    <row r="9627" spans="1:5">
      <c r="A9627">
        <v>6721</v>
      </c>
      <c r="B9627" t="s">
        <v>12478</v>
      </c>
      <c r="C9627">
        <v>1</v>
      </c>
      <c r="D9627">
        <v>3.8274338954007794</v>
      </c>
      <c r="E9627">
        <v>0</v>
      </c>
    </row>
    <row r="9628" spans="1:5">
      <c r="A9628">
        <v>6721</v>
      </c>
      <c r="B9628" t="s">
        <v>3657</v>
      </c>
      <c r="C9628">
        <v>1</v>
      </c>
      <c r="D9628">
        <v>3.8274338954007794</v>
      </c>
      <c r="E9628">
        <v>0</v>
      </c>
    </row>
    <row r="9629" spans="1:5">
      <c r="A9629">
        <v>6721</v>
      </c>
      <c r="B9629" t="s">
        <v>12479</v>
      </c>
      <c r="C9629">
        <v>1</v>
      </c>
      <c r="D9629">
        <v>3.8274338954007794</v>
      </c>
      <c r="E9629">
        <v>0</v>
      </c>
    </row>
    <row r="9630" spans="1:5">
      <c r="A9630">
        <v>6721</v>
      </c>
      <c r="B9630" t="s">
        <v>12480</v>
      </c>
      <c r="C9630">
        <v>1</v>
      </c>
      <c r="D9630">
        <v>3.8274338954007794</v>
      </c>
      <c r="E9630">
        <v>0</v>
      </c>
    </row>
    <row r="9631" spans="1:5">
      <c r="A9631">
        <v>6721</v>
      </c>
      <c r="B9631" t="s">
        <v>12481</v>
      </c>
      <c r="C9631">
        <v>1</v>
      </c>
      <c r="D9631">
        <v>3.8274338954007794</v>
      </c>
      <c r="E9631">
        <v>0</v>
      </c>
    </row>
    <row r="9632" spans="1:5">
      <c r="A9632">
        <v>6721</v>
      </c>
      <c r="B9632" t="s">
        <v>12482</v>
      </c>
      <c r="C9632">
        <v>1</v>
      </c>
      <c r="D9632">
        <v>3.8274338954007794</v>
      </c>
      <c r="E9632">
        <v>0</v>
      </c>
    </row>
    <row r="9633" spans="1:5">
      <c r="A9633">
        <v>6721</v>
      </c>
      <c r="B9633" t="s">
        <v>12483</v>
      </c>
      <c r="C9633">
        <v>1</v>
      </c>
      <c r="D9633">
        <v>3.8274338954007794</v>
      </c>
      <c r="E9633">
        <v>0</v>
      </c>
    </row>
    <row r="9634" spans="1:5">
      <c r="A9634">
        <v>6721</v>
      </c>
      <c r="B9634" t="s">
        <v>12484</v>
      </c>
      <c r="C9634">
        <v>1</v>
      </c>
      <c r="D9634">
        <v>3.8274338954007794</v>
      </c>
      <c r="E9634">
        <v>0</v>
      </c>
    </row>
    <row r="9635" spans="1:5">
      <c r="A9635">
        <v>6721</v>
      </c>
      <c r="B9635" t="s">
        <v>12485</v>
      </c>
      <c r="C9635">
        <v>1</v>
      </c>
      <c r="D9635">
        <v>3.8274338954007794</v>
      </c>
      <c r="E9635">
        <v>0</v>
      </c>
    </row>
    <row r="9636" spans="1:5">
      <c r="A9636">
        <v>6721</v>
      </c>
      <c r="B9636" t="s">
        <v>12486</v>
      </c>
      <c r="C9636">
        <v>1</v>
      </c>
      <c r="D9636">
        <v>3.8274338954007794</v>
      </c>
      <c r="E9636">
        <v>0</v>
      </c>
    </row>
    <row r="9637" spans="1:5">
      <c r="A9637">
        <v>6721</v>
      </c>
      <c r="B9637" t="s">
        <v>12487</v>
      </c>
      <c r="C9637">
        <v>1</v>
      </c>
      <c r="D9637">
        <v>3.8274338954007794</v>
      </c>
      <c r="E9637">
        <v>0</v>
      </c>
    </row>
    <row r="9638" spans="1:5">
      <c r="A9638">
        <v>6721</v>
      </c>
      <c r="B9638" t="s">
        <v>12488</v>
      </c>
      <c r="C9638">
        <v>1</v>
      </c>
      <c r="D9638">
        <v>3.8274338954007794</v>
      </c>
      <c r="E9638">
        <v>0</v>
      </c>
    </row>
    <row r="9639" spans="1:5">
      <c r="A9639">
        <v>6721</v>
      </c>
      <c r="B9639" t="s">
        <v>12489</v>
      </c>
      <c r="C9639">
        <v>1</v>
      </c>
      <c r="D9639">
        <v>3.8274338954007794</v>
      </c>
      <c r="E9639">
        <v>0</v>
      </c>
    </row>
    <row r="9640" spans="1:5">
      <c r="A9640">
        <v>6721</v>
      </c>
      <c r="B9640" t="s">
        <v>12490</v>
      </c>
      <c r="C9640">
        <v>1</v>
      </c>
      <c r="D9640">
        <v>3.8274338954007794</v>
      </c>
      <c r="E9640">
        <v>0</v>
      </c>
    </row>
    <row r="9641" spans="1:5">
      <c r="A9641">
        <v>6721</v>
      </c>
      <c r="B9641" t="s">
        <v>12491</v>
      </c>
      <c r="C9641">
        <v>1</v>
      </c>
      <c r="D9641">
        <v>3.8274338954007794</v>
      </c>
      <c r="E9641">
        <v>0</v>
      </c>
    </row>
    <row r="9642" spans="1:5">
      <c r="A9642">
        <v>6721</v>
      </c>
      <c r="B9642" t="s">
        <v>12492</v>
      </c>
      <c r="C9642">
        <v>1</v>
      </c>
      <c r="D9642">
        <v>3.8274338954007794</v>
      </c>
      <c r="E9642">
        <v>0</v>
      </c>
    </row>
    <row r="9643" spans="1:5">
      <c r="A9643">
        <v>6721</v>
      </c>
      <c r="B9643" t="s">
        <v>12493</v>
      </c>
      <c r="C9643">
        <v>1</v>
      </c>
      <c r="D9643">
        <v>3.8274338954007794</v>
      </c>
      <c r="E9643">
        <v>0</v>
      </c>
    </row>
    <row r="9644" spans="1:5">
      <c r="A9644">
        <v>6721</v>
      </c>
      <c r="B9644" t="s">
        <v>12494</v>
      </c>
      <c r="C9644">
        <v>1</v>
      </c>
      <c r="D9644">
        <v>3.8274338954007794</v>
      </c>
      <c r="E9644">
        <v>0</v>
      </c>
    </row>
    <row r="9645" spans="1:5">
      <c r="A9645">
        <v>6721</v>
      </c>
      <c r="B9645" t="s">
        <v>12495</v>
      </c>
      <c r="C9645">
        <v>1</v>
      </c>
      <c r="D9645">
        <v>3.8274338954007794</v>
      </c>
      <c r="E9645">
        <v>0</v>
      </c>
    </row>
    <row r="9646" spans="1:5">
      <c r="A9646">
        <v>6721</v>
      </c>
      <c r="B9646" t="s">
        <v>12496</v>
      </c>
      <c r="C9646">
        <v>1</v>
      </c>
      <c r="D9646">
        <v>3.8274338954007794</v>
      </c>
      <c r="E9646">
        <v>0</v>
      </c>
    </row>
    <row r="9647" spans="1:5">
      <c r="A9647">
        <v>6721</v>
      </c>
      <c r="B9647" t="s">
        <v>12497</v>
      </c>
      <c r="C9647">
        <v>1</v>
      </c>
      <c r="D9647">
        <v>3.8274338954007794</v>
      </c>
      <c r="E9647">
        <v>0</v>
      </c>
    </row>
    <row r="9648" spans="1:5">
      <c r="A9648">
        <v>6721</v>
      </c>
      <c r="B9648" t="s">
        <v>12498</v>
      </c>
      <c r="C9648">
        <v>1</v>
      </c>
      <c r="D9648">
        <v>3.8274338954007794</v>
      </c>
      <c r="E9648">
        <v>0</v>
      </c>
    </row>
    <row r="9649" spans="1:5">
      <c r="A9649">
        <v>6721</v>
      </c>
      <c r="B9649" t="s">
        <v>12499</v>
      </c>
      <c r="C9649">
        <v>1</v>
      </c>
      <c r="D9649">
        <v>3.8274338954007794</v>
      </c>
      <c r="E9649">
        <v>0</v>
      </c>
    </row>
    <row r="9650" spans="1:5">
      <c r="A9650">
        <v>6721</v>
      </c>
      <c r="B9650" t="s">
        <v>12500</v>
      </c>
      <c r="C9650">
        <v>1</v>
      </c>
      <c r="D9650">
        <v>3.8274338954007794</v>
      </c>
      <c r="E9650">
        <v>0</v>
      </c>
    </row>
    <row r="9651" spans="1:5">
      <c r="A9651">
        <v>6721</v>
      </c>
      <c r="B9651" t="s">
        <v>12501</v>
      </c>
      <c r="C9651">
        <v>1</v>
      </c>
      <c r="D9651">
        <v>3.8274338954007794</v>
      </c>
      <c r="E9651">
        <v>0</v>
      </c>
    </row>
    <row r="9652" spans="1:5">
      <c r="A9652">
        <v>6721</v>
      </c>
      <c r="B9652" t="s">
        <v>4202</v>
      </c>
      <c r="C9652">
        <v>1</v>
      </c>
      <c r="D9652">
        <v>3.8274338954007794</v>
      </c>
      <c r="E9652">
        <v>0</v>
      </c>
    </row>
    <row r="9653" spans="1:5">
      <c r="A9653">
        <v>6721</v>
      </c>
      <c r="B9653" t="s">
        <v>12502</v>
      </c>
      <c r="C9653">
        <v>1</v>
      </c>
      <c r="D9653">
        <v>3.8274338954007794</v>
      </c>
      <c r="E9653">
        <v>0</v>
      </c>
    </row>
    <row r="9654" spans="1:5">
      <c r="A9654">
        <v>6721</v>
      </c>
      <c r="B9654" t="s">
        <v>6221</v>
      </c>
      <c r="C9654">
        <v>1</v>
      </c>
      <c r="D9654">
        <v>3.8274338954007794</v>
      </c>
      <c r="E9654">
        <v>0</v>
      </c>
    </row>
    <row r="9655" spans="1:5">
      <c r="A9655">
        <v>6721</v>
      </c>
      <c r="B9655" t="s">
        <v>12503</v>
      </c>
      <c r="C9655">
        <v>1</v>
      </c>
      <c r="D9655">
        <v>3.8274338954007794</v>
      </c>
      <c r="E9655">
        <v>0</v>
      </c>
    </row>
    <row r="9656" spans="1:5">
      <c r="A9656">
        <v>6721</v>
      </c>
      <c r="B9656" t="s">
        <v>12504</v>
      </c>
      <c r="C9656">
        <v>1</v>
      </c>
      <c r="D9656">
        <v>3.8274338954007794</v>
      </c>
      <c r="E9656">
        <v>0</v>
      </c>
    </row>
    <row r="9657" spans="1:5">
      <c r="A9657">
        <v>6721</v>
      </c>
      <c r="B9657" t="s">
        <v>12505</v>
      </c>
      <c r="C9657">
        <v>1</v>
      </c>
      <c r="D9657">
        <v>3.8274338954007794</v>
      </c>
      <c r="E9657">
        <v>0</v>
      </c>
    </row>
    <row r="9658" spans="1:5">
      <c r="A9658">
        <v>6721</v>
      </c>
      <c r="B9658" t="s">
        <v>12506</v>
      </c>
      <c r="C9658">
        <v>1</v>
      </c>
      <c r="D9658">
        <v>3.8274338954007794</v>
      </c>
      <c r="E9658">
        <v>0</v>
      </c>
    </row>
    <row r="9659" spans="1:5">
      <c r="A9659">
        <v>6721</v>
      </c>
      <c r="B9659" t="s">
        <v>12507</v>
      </c>
      <c r="C9659">
        <v>1</v>
      </c>
      <c r="D9659">
        <v>3.8274338954007794</v>
      </c>
      <c r="E9659">
        <v>0</v>
      </c>
    </row>
    <row r="9660" spans="1:5">
      <c r="A9660">
        <v>6721</v>
      </c>
      <c r="B9660" t="s">
        <v>12508</v>
      </c>
      <c r="C9660">
        <v>1</v>
      </c>
      <c r="D9660">
        <v>3.8274338954007794</v>
      </c>
      <c r="E9660">
        <v>0</v>
      </c>
    </row>
    <row r="9661" spans="1:5">
      <c r="A9661">
        <v>6721</v>
      </c>
      <c r="B9661" t="s">
        <v>12509</v>
      </c>
      <c r="C9661">
        <v>1</v>
      </c>
      <c r="D9661">
        <v>3.8274338954007794</v>
      </c>
      <c r="E9661">
        <v>0</v>
      </c>
    </row>
    <row r="9662" spans="1:5">
      <c r="A9662">
        <v>6721</v>
      </c>
      <c r="B9662" t="s">
        <v>3658</v>
      </c>
      <c r="C9662">
        <v>1</v>
      </c>
      <c r="D9662">
        <v>3.8274338954007794</v>
      </c>
      <c r="E9662">
        <v>0</v>
      </c>
    </row>
    <row r="9663" spans="1:5">
      <c r="A9663">
        <v>6721</v>
      </c>
      <c r="B9663" t="s">
        <v>12510</v>
      </c>
      <c r="C9663">
        <v>1</v>
      </c>
      <c r="D9663">
        <v>3.8274338954007794</v>
      </c>
      <c r="E9663">
        <v>0</v>
      </c>
    </row>
    <row r="9664" spans="1:5">
      <c r="A9664">
        <v>6721</v>
      </c>
      <c r="B9664" t="s">
        <v>12511</v>
      </c>
      <c r="C9664">
        <v>1</v>
      </c>
      <c r="D9664">
        <v>3.8274338954007794</v>
      </c>
      <c r="E9664">
        <v>0</v>
      </c>
    </row>
    <row r="9665" spans="1:5">
      <c r="A9665">
        <v>6721</v>
      </c>
      <c r="B9665" t="s">
        <v>12512</v>
      </c>
      <c r="C9665">
        <v>1</v>
      </c>
      <c r="D9665">
        <v>3.8274338954007794</v>
      </c>
      <c r="E9665">
        <v>0</v>
      </c>
    </row>
    <row r="9666" spans="1:5">
      <c r="A9666">
        <v>6721</v>
      </c>
      <c r="B9666" t="s">
        <v>12513</v>
      </c>
      <c r="C9666">
        <v>1</v>
      </c>
      <c r="D9666">
        <v>3.8274338954007794</v>
      </c>
      <c r="E9666">
        <v>0</v>
      </c>
    </row>
    <row r="9667" spans="1:5">
      <c r="A9667">
        <v>6721</v>
      </c>
      <c r="B9667" t="s">
        <v>12514</v>
      </c>
      <c r="C9667">
        <v>1</v>
      </c>
      <c r="D9667">
        <v>3.8274338954007794</v>
      </c>
      <c r="E9667">
        <v>0</v>
      </c>
    </row>
    <row r="9668" spans="1:5">
      <c r="A9668">
        <v>6721</v>
      </c>
      <c r="B9668" t="s">
        <v>5669</v>
      </c>
      <c r="C9668">
        <v>1</v>
      </c>
      <c r="D9668">
        <v>3.8274338954007794</v>
      </c>
      <c r="E9668">
        <v>0</v>
      </c>
    </row>
    <row r="9669" spans="1:5">
      <c r="A9669">
        <v>6721</v>
      </c>
      <c r="B9669" t="s">
        <v>12515</v>
      </c>
      <c r="C9669">
        <v>1</v>
      </c>
      <c r="D9669">
        <v>3.8274338954007794</v>
      </c>
      <c r="E9669">
        <v>0</v>
      </c>
    </row>
    <row r="9670" spans="1:5">
      <c r="A9670">
        <v>6721</v>
      </c>
      <c r="B9670" t="s">
        <v>12516</v>
      </c>
      <c r="C9670">
        <v>1</v>
      </c>
      <c r="D9670">
        <v>3.8274338954007794</v>
      </c>
      <c r="E9670">
        <v>0</v>
      </c>
    </row>
    <row r="9671" spans="1:5">
      <c r="A9671">
        <v>6721</v>
      </c>
      <c r="B9671" t="s">
        <v>12517</v>
      </c>
      <c r="C9671">
        <v>1</v>
      </c>
      <c r="D9671">
        <v>3.8274338954007794</v>
      </c>
      <c r="E9671">
        <v>0</v>
      </c>
    </row>
    <row r="9672" spans="1:5">
      <c r="A9672">
        <v>6721</v>
      </c>
      <c r="B9672" t="s">
        <v>12518</v>
      </c>
      <c r="C9672">
        <v>1</v>
      </c>
      <c r="D9672">
        <v>3.8274338954007794</v>
      </c>
      <c r="E9672">
        <v>0</v>
      </c>
    </row>
    <row r="9673" spans="1:5">
      <c r="A9673">
        <v>6721</v>
      </c>
      <c r="B9673" t="s">
        <v>7416</v>
      </c>
      <c r="C9673">
        <v>1</v>
      </c>
      <c r="D9673">
        <v>3.8274338954007794</v>
      </c>
      <c r="E9673">
        <v>0</v>
      </c>
    </row>
    <row r="9674" spans="1:5">
      <c r="A9674">
        <v>6721</v>
      </c>
      <c r="B9674" t="s">
        <v>12519</v>
      </c>
      <c r="C9674">
        <v>1</v>
      </c>
      <c r="D9674">
        <v>3.8274338954007794</v>
      </c>
      <c r="E9674">
        <v>0</v>
      </c>
    </row>
    <row r="9675" spans="1:5">
      <c r="A9675">
        <v>6721</v>
      </c>
      <c r="B9675" t="s">
        <v>12520</v>
      </c>
      <c r="C9675">
        <v>1</v>
      </c>
      <c r="D9675">
        <v>3.8274338954007794</v>
      </c>
      <c r="E9675">
        <v>0</v>
      </c>
    </row>
    <row r="9676" spans="1:5">
      <c r="A9676">
        <v>6721</v>
      </c>
      <c r="B9676" t="s">
        <v>12521</v>
      </c>
      <c r="C9676">
        <v>1</v>
      </c>
      <c r="D9676">
        <v>3.8274338954007794</v>
      </c>
      <c r="E9676">
        <v>0</v>
      </c>
    </row>
    <row r="9677" spans="1:5">
      <c r="A9677">
        <v>6721</v>
      </c>
      <c r="B9677" t="s">
        <v>3659</v>
      </c>
      <c r="C9677">
        <v>1</v>
      </c>
      <c r="D9677">
        <v>3.8274338954007794</v>
      </c>
      <c r="E9677">
        <v>0</v>
      </c>
    </row>
    <row r="9678" spans="1:5">
      <c r="A9678">
        <v>6721</v>
      </c>
      <c r="B9678" t="s">
        <v>12522</v>
      </c>
      <c r="C9678">
        <v>1</v>
      </c>
      <c r="D9678">
        <v>3.8274338954007794</v>
      </c>
      <c r="E9678">
        <v>0</v>
      </c>
    </row>
    <row r="9679" spans="1:5">
      <c r="A9679">
        <v>6721</v>
      </c>
      <c r="B9679" t="s">
        <v>12523</v>
      </c>
      <c r="C9679">
        <v>1</v>
      </c>
      <c r="D9679">
        <v>3.8274338954007794</v>
      </c>
      <c r="E9679">
        <v>0</v>
      </c>
    </row>
    <row r="9680" spans="1:5">
      <c r="A9680">
        <v>6721</v>
      </c>
      <c r="B9680" t="s">
        <v>12524</v>
      </c>
      <c r="C9680">
        <v>1</v>
      </c>
      <c r="D9680">
        <v>3.8274338954007794</v>
      </c>
      <c r="E9680">
        <v>0</v>
      </c>
    </row>
    <row r="9681" spans="1:5">
      <c r="A9681">
        <v>6721</v>
      </c>
      <c r="B9681" t="s">
        <v>12525</v>
      </c>
      <c r="C9681">
        <v>1</v>
      </c>
      <c r="D9681">
        <v>3.8274338954007794</v>
      </c>
      <c r="E9681">
        <v>0</v>
      </c>
    </row>
    <row r="9682" spans="1:5">
      <c r="A9682">
        <v>6721</v>
      </c>
      <c r="B9682" t="s">
        <v>12526</v>
      </c>
      <c r="C9682">
        <v>1</v>
      </c>
      <c r="D9682">
        <v>3.8274338954007794</v>
      </c>
      <c r="E9682">
        <v>0</v>
      </c>
    </row>
    <row r="9683" spans="1:5">
      <c r="A9683">
        <v>6721</v>
      </c>
      <c r="B9683" t="s">
        <v>12527</v>
      </c>
      <c r="C9683">
        <v>1</v>
      </c>
      <c r="D9683">
        <v>3.8274338954007794</v>
      </c>
      <c r="E9683">
        <v>0</v>
      </c>
    </row>
    <row r="9684" spans="1:5">
      <c r="A9684">
        <v>6721</v>
      </c>
      <c r="B9684" t="s">
        <v>12528</v>
      </c>
      <c r="C9684">
        <v>1</v>
      </c>
      <c r="D9684">
        <v>3.8274338954007794</v>
      </c>
      <c r="E9684">
        <v>0</v>
      </c>
    </row>
    <row r="9685" spans="1:5">
      <c r="A9685">
        <v>6721</v>
      </c>
      <c r="B9685" t="s">
        <v>12529</v>
      </c>
      <c r="C9685">
        <v>1</v>
      </c>
      <c r="D9685">
        <v>3.8274338954007794</v>
      </c>
      <c r="E9685">
        <v>0</v>
      </c>
    </row>
    <row r="9686" spans="1:5">
      <c r="A9686">
        <v>6721</v>
      </c>
      <c r="B9686" t="s">
        <v>12530</v>
      </c>
      <c r="C9686">
        <v>1</v>
      </c>
      <c r="D9686">
        <v>3.8274338954007794</v>
      </c>
      <c r="E9686">
        <v>0</v>
      </c>
    </row>
    <row r="9687" spans="1:5">
      <c r="A9687">
        <v>6721</v>
      </c>
      <c r="B9687" t="s">
        <v>6542</v>
      </c>
      <c r="C9687">
        <v>1</v>
      </c>
      <c r="D9687">
        <v>3.8274338954007794</v>
      </c>
      <c r="E9687">
        <v>0</v>
      </c>
    </row>
    <row r="9688" spans="1:5">
      <c r="A9688">
        <v>6721</v>
      </c>
      <c r="B9688" t="s">
        <v>12531</v>
      </c>
      <c r="C9688">
        <v>1</v>
      </c>
      <c r="D9688">
        <v>3.8274338954007794</v>
      </c>
      <c r="E9688">
        <v>0</v>
      </c>
    </row>
    <row r="9689" spans="1:5">
      <c r="A9689">
        <v>6721</v>
      </c>
      <c r="B9689" t="s">
        <v>12532</v>
      </c>
      <c r="C9689">
        <v>1</v>
      </c>
      <c r="D9689">
        <v>3.8274338954007794</v>
      </c>
      <c r="E9689">
        <v>0</v>
      </c>
    </row>
    <row r="9690" spans="1:5">
      <c r="A9690">
        <v>6721</v>
      </c>
      <c r="B9690" t="s">
        <v>12533</v>
      </c>
      <c r="C9690">
        <v>1</v>
      </c>
      <c r="D9690">
        <v>3.8274338954007794</v>
      </c>
      <c r="E9690">
        <v>0</v>
      </c>
    </row>
    <row r="9691" spans="1:5">
      <c r="A9691">
        <v>6721</v>
      </c>
      <c r="B9691" t="s">
        <v>12534</v>
      </c>
      <c r="C9691">
        <v>1</v>
      </c>
      <c r="D9691">
        <v>3.8274338954007794</v>
      </c>
      <c r="E9691">
        <v>0</v>
      </c>
    </row>
    <row r="9692" spans="1:5">
      <c r="A9692">
        <v>6721</v>
      </c>
      <c r="B9692" t="s">
        <v>12535</v>
      </c>
      <c r="C9692">
        <v>1</v>
      </c>
      <c r="D9692">
        <v>3.8274338954007794</v>
      </c>
      <c r="E9692">
        <v>0</v>
      </c>
    </row>
    <row r="9693" spans="1:5">
      <c r="A9693">
        <v>6721</v>
      </c>
      <c r="B9693" t="s">
        <v>12536</v>
      </c>
      <c r="C9693">
        <v>1</v>
      </c>
      <c r="D9693">
        <v>3.8274338954007794</v>
      </c>
      <c r="E9693">
        <v>0</v>
      </c>
    </row>
    <row r="9694" spans="1:5">
      <c r="A9694">
        <v>6721</v>
      </c>
      <c r="B9694" t="s">
        <v>12537</v>
      </c>
      <c r="C9694">
        <v>1</v>
      </c>
      <c r="D9694">
        <v>3.8274338954007794</v>
      </c>
      <c r="E9694">
        <v>0</v>
      </c>
    </row>
    <row r="9695" spans="1:5">
      <c r="A9695">
        <v>6721</v>
      </c>
      <c r="B9695" t="s">
        <v>12538</v>
      </c>
      <c r="C9695">
        <v>1</v>
      </c>
      <c r="D9695">
        <v>3.8274338954007794</v>
      </c>
      <c r="E9695">
        <v>0</v>
      </c>
    </row>
    <row r="9696" spans="1:5">
      <c r="A9696">
        <v>6721</v>
      </c>
      <c r="B9696" t="s">
        <v>12539</v>
      </c>
      <c r="C9696">
        <v>1</v>
      </c>
      <c r="D9696">
        <v>3.8274338954007794</v>
      </c>
      <c r="E9696">
        <v>0</v>
      </c>
    </row>
    <row r="9697" spans="1:5">
      <c r="A9697">
        <v>6721</v>
      </c>
      <c r="B9697" t="s">
        <v>12540</v>
      </c>
      <c r="C9697">
        <v>1</v>
      </c>
      <c r="D9697">
        <v>3.8274338954007794</v>
      </c>
      <c r="E9697">
        <v>0</v>
      </c>
    </row>
    <row r="9698" spans="1:5">
      <c r="A9698">
        <v>6721</v>
      </c>
      <c r="B9698" t="s">
        <v>12541</v>
      </c>
      <c r="C9698">
        <v>1</v>
      </c>
      <c r="D9698">
        <v>3.8274338954007794</v>
      </c>
      <c r="E9698">
        <v>0</v>
      </c>
    </row>
    <row r="9699" spans="1:5">
      <c r="A9699">
        <v>6721</v>
      </c>
      <c r="B9699" t="s">
        <v>12542</v>
      </c>
      <c r="C9699">
        <v>1</v>
      </c>
      <c r="D9699">
        <v>3.8274338954007794</v>
      </c>
      <c r="E9699">
        <v>0</v>
      </c>
    </row>
    <row r="9700" spans="1:5">
      <c r="A9700">
        <v>6721</v>
      </c>
      <c r="B9700" t="s">
        <v>12543</v>
      </c>
      <c r="C9700">
        <v>1</v>
      </c>
      <c r="D9700">
        <v>3.8274338954007794</v>
      </c>
      <c r="E9700">
        <v>0</v>
      </c>
    </row>
    <row r="9701" spans="1:5">
      <c r="A9701">
        <v>6721</v>
      </c>
      <c r="B9701" t="s">
        <v>4467</v>
      </c>
      <c r="C9701">
        <v>1</v>
      </c>
      <c r="D9701">
        <v>3.8274338954007794</v>
      </c>
      <c r="E9701">
        <v>0</v>
      </c>
    </row>
    <row r="9702" spans="1:5">
      <c r="A9702">
        <v>6721</v>
      </c>
      <c r="B9702" t="s">
        <v>12544</v>
      </c>
      <c r="C9702">
        <v>1</v>
      </c>
      <c r="D9702">
        <v>3.8274338954007794</v>
      </c>
      <c r="E9702">
        <v>0</v>
      </c>
    </row>
    <row r="9703" spans="1:5">
      <c r="A9703">
        <v>6721</v>
      </c>
      <c r="B9703" t="s">
        <v>12545</v>
      </c>
      <c r="C9703">
        <v>1</v>
      </c>
      <c r="D9703">
        <v>3.8274338954007794</v>
      </c>
      <c r="E9703">
        <v>0</v>
      </c>
    </row>
    <row r="9704" spans="1:5">
      <c r="A9704">
        <v>6721</v>
      </c>
      <c r="B9704" t="s">
        <v>12546</v>
      </c>
      <c r="C9704">
        <v>1</v>
      </c>
      <c r="D9704">
        <v>3.8274338954007794</v>
      </c>
      <c r="E9704">
        <v>0</v>
      </c>
    </row>
    <row r="9705" spans="1:5">
      <c r="A9705">
        <v>6721</v>
      </c>
      <c r="B9705" t="s">
        <v>12547</v>
      </c>
      <c r="C9705">
        <v>1</v>
      </c>
      <c r="D9705">
        <v>3.8274338954007794</v>
      </c>
      <c r="E9705">
        <v>0</v>
      </c>
    </row>
    <row r="9706" spans="1:5">
      <c r="A9706">
        <v>6721</v>
      </c>
      <c r="B9706" t="s">
        <v>12548</v>
      </c>
      <c r="C9706">
        <v>1</v>
      </c>
      <c r="D9706">
        <v>3.8274338954007794</v>
      </c>
      <c r="E9706">
        <v>0</v>
      </c>
    </row>
    <row r="9707" spans="1:5">
      <c r="A9707">
        <v>6721</v>
      </c>
      <c r="B9707" t="s">
        <v>12549</v>
      </c>
      <c r="C9707">
        <v>1</v>
      </c>
      <c r="D9707">
        <v>3.8274338954007794</v>
      </c>
      <c r="E9707">
        <v>0</v>
      </c>
    </row>
    <row r="9708" spans="1:5">
      <c r="A9708">
        <v>6721</v>
      </c>
      <c r="B9708" t="s">
        <v>12550</v>
      </c>
      <c r="C9708">
        <v>1</v>
      </c>
      <c r="D9708">
        <v>3.8274338954007794</v>
      </c>
      <c r="E9708">
        <v>0</v>
      </c>
    </row>
    <row r="9709" spans="1:5">
      <c r="A9709">
        <v>6721</v>
      </c>
      <c r="B9709" t="s">
        <v>12551</v>
      </c>
      <c r="C9709">
        <v>1</v>
      </c>
      <c r="D9709">
        <v>3.8274338954007794</v>
      </c>
      <c r="E9709">
        <v>0</v>
      </c>
    </row>
    <row r="9710" spans="1:5">
      <c r="A9710">
        <v>6721</v>
      </c>
      <c r="B9710" t="s">
        <v>12552</v>
      </c>
      <c r="C9710">
        <v>1</v>
      </c>
      <c r="D9710">
        <v>3.8274338954007794</v>
      </c>
      <c r="E9710">
        <v>0</v>
      </c>
    </row>
    <row r="9711" spans="1:5">
      <c r="A9711">
        <v>6721</v>
      </c>
      <c r="B9711" t="s">
        <v>12553</v>
      </c>
      <c r="C9711">
        <v>1</v>
      </c>
      <c r="D9711">
        <v>3.8274338954007794</v>
      </c>
      <c r="E9711">
        <v>0</v>
      </c>
    </row>
    <row r="9712" spans="1:5">
      <c r="A9712">
        <v>6721</v>
      </c>
      <c r="B9712" t="s">
        <v>12554</v>
      </c>
      <c r="C9712">
        <v>1</v>
      </c>
      <c r="D9712">
        <v>3.8274338954007794</v>
      </c>
      <c r="E9712">
        <v>0</v>
      </c>
    </row>
    <row r="9713" spans="1:5">
      <c r="A9713">
        <v>6721</v>
      </c>
      <c r="B9713" t="s">
        <v>3660</v>
      </c>
      <c r="C9713">
        <v>1</v>
      </c>
      <c r="D9713">
        <v>3.8274338954007794</v>
      </c>
      <c r="E9713">
        <v>0</v>
      </c>
    </row>
    <row r="9714" spans="1:5">
      <c r="A9714">
        <v>6721</v>
      </c>
      <c r="B9714" t="s">
        <v>12555</v>
      </c>
      <c r="C9714">
        <v>1</v>
      </c>
      <c r="D9714">
        <v>3.8274338954007794</v>
      </c>
      <c r="E9714">
        <v>0</v>
      </c>
    </row>
    <row r="9715" spans="1:5">
      <c r="A9715">
        <v>6721</v>
      </c>
      <c r="B9715" t="s">
        <v>12556</v>
      </c>
      <c r="C9715">
        <v>1</v>
      </c>
      <c r="D9715">
        <v>3.8274338954007794</v>
      </c>
      <c r="E9715">
        <v>0</v>
      </c>
    </row>
    <row r="9716" spans="1:5">
      <c r="A9716">
        <v>6721</v>
      </c>
      <c r="B9716" t="s">
        <v>12557</v>
      </c>
      <c r="C9716">
        <v>1</v>
      </c>
      <c r="D9716">
        <v>3.8274338954007794</v>
      </c>
      <c r="E9716">
        <v>0</v>
      </c>
    </row>
    <row r="9717" spans="1:5">
      <c r="A9717">
        <v>6721</v>
      </c>
      <c r="B9717" t="s">
        <v>12558</v>
      </c>
      <c r="C9717">
        <v>1</v>
      </c>
      <c r="D9717">
        <v>3.8274338954007794</v>
      </c>
      <c r="E9717">
        <v>0</v>
      </c>
    </row>
    <row r="9718" spans="1:5">
      <c r="A9718">
        <v>6721</v>
      </c>
      <c r="B9718" t="s">
        <v>12559</v>
      </c>
      <c r="C9718">
        <v>1</v>
      </c>
      <c r="D9718">
        <v>3.8274338954007794</v>
      </c>
      <c r="E9718">
        <v>0</v>
      </c>
    </row>
    <row r="9719" spans="1:5">
      <c r="A9719">
        <v>6721</v>
      </c>
      <c r="B9719" t="s">
        <v>12560</v>
      </c>
      <c r="C9719">
        <v>1</v>
      </c>
      <c r="D9719">
        <v>3.8274338954007794</v>
      </c>
      <c r="E9719">
        <v>0</v>
      </c>
    </row>
    <row r="9720" spans="1:5">
      <c r="A9720">
        <v>6721</v>
      </c>
      <c r="B9720" t="s">
        <v>12561</v>
      </c>
      <c r="C9720">
        <v>1</v>
      </c>
      <c r="D9720">
        <v>3.8274338954007794</v>
      </c>
      <c r="E9720">
        <v>0</v>
      </c>
    </row>
    <row r="9721" spans="1:5">
      <c r="A9721">
        <v>6721</v>
      </c>
      <c r="B9721" t="s">
        <v>12562</v>
      </c>
      <c r="C9721">
        <v>1</v>
      </c>
      <c r="D9721">
        <v>3.8274338954007794</v>
      </c>
      <c r="E9721">
        <v>0</v>
      </c>
    </row>
    <row r="9722" spans="1:5">
      <c r="A9722">
        <v>6721</v>
      </c>
      <c r="B9722" t="s">
        <v>12563</v>
      </c>
      <c r="C9722">
        <v>1</v>
      </c>
      <c r="D9722">
        <v>3.8274338954007794</v>
      </c>
      <c r="E9722">
        <v>0</v>
      </c>
    </row>
    <row r="9723" spans="1:5">
      <c r="A9723">
        <v>6721</v>
      </c>
      <c r="B9723" t="s">
        <v>12564</v>
      </c>
      <c r="C9723">
        <v>1</v>
      </c>
      <c r="D9723">
        <v>3.8274338954007794</v>
      </c>
      <c r="E9723">
        <v>0</v>
      </c>
    </row>
    <row r="9724" spans="1:5">
      <c r="A9724">
        <v>6721</v>
      </c>
      <c r="B9724" t="s">
        <v>4477</v>
      </c>
      <c r="C9724">
        <v>1</v>
      </c>
      <c r="D9724">
        <v>3.8274338954007794</v>
      </c>
      <c r="E9724">
        <v>0</v>
      </c>
    </row>
    <row r="9725" spans="1:5">
      <c r="A9725">
        <v>6721</v>
      </c>
      <c r="B9725" t="s">
        <v>12565</v>
      </c>
      <c r="C9725">
        <v>1</v>
      </c>
      <c r="D9725">
        <v>3.8274338954007794</v>
      </c>
      <c r="E9725">
        <v>0</v>
      </c>
    </row>
    <row r="9726" spans="1:5">
      <c r="A9726">
        <v>6721</v>
      </c>
      <c r="B9726" t="s">
        <v>7366</v>
      </c>
      <c r="C9726">
        <v>1</v>
      </c>
      <c r="D9726">
        <v>3.8274338954007794</v>
      </c>
      <c r="E9726">
        <v>0</v>
      </c>
    </row>
    <row r="9727" spans="1:5">
      <c r="A9727">
        <v>6721</v>
      </c>
      <c r="B9727" t="s">
        <v>12566</v>
      </c>
      <c r="C9727">
        <v>1</v>
      </c>
      <c r="D9727">
        <v>3.8274338954007794</v>
      </c>
      <c r="E9727">
        <v>0</v>
      </c>
    </row>
    <row r="9728" spans="1:5">
      <c r="A9728">
        <v>6721</v>
      </c>
      <c r="B9728" t="s">
        <v>12567</v>
      </c>
      <c r="C9728">
        <v>1</v>
      </c>
      <c r="D9728">
        <v>3.8274338954007794</v>
      </c>
      <c r="E9728">
        <v>0</v>
      </c>
    </row>
    <row r="9729" spans="1:5">
      <c r="A9729">
        <v>6721</v>
      </c>
      <c r="B9729" t="s">
        <v>12568</v>
      </c>
      <c r="C9729">
        <v>1</v>
      </c>
      <c r="D9729">
        <v>3.8274338954007794</v>
      </c>
      <c r="E9729">
        <v>0</v>
      </c>
    </row>
    <row r="9730" spans="1:5">
      <c r="A9730">
        <v>6721</v>
      </c>
      <c r="B9730" t="s">
        <v>12569</v>
      </c>
      <c r="C9730">
        <v>1</v>
      </c>
      <c r="D9730">
        <v>3.8274338954007794</v>
      </c>
      <c r="E9730">
        <v>0</v>
      </c>
    </row>
    <row r="9731" spans="1:5">
      <c r="A9731">
        <v>6721</v>
      </c>
      <c r="B9731" t="s">
        <v>12570</v>
      </c>
      <c r="C9731">
        <v>1</v>
      </c>
      <c r="D9731">
        <v>3.8274338954007794</v>
      </c>
      <c r="E9731">
        <v>0</v>
      </c>
    </row>
    <row r="9732" spans="1:5">
      <c r="A9732">
        <v>6721</v>
      </c>
      <c r="B9732" t="s">
        <v>12571</v>
      </c>
      <c r="C9732">
        <v>1</v>
      </c>
      <c r="D9732">
        <v>3.8274338954007794</v>
      </c>
      <c r="E9732">
        <v>0</v>
      </c>
    </row>
    <row r="9733" spans="1:5">
      <c r="A9733">
        <v>6721</v>
      </c>
      <c r="B9733" t="s">
        <v>3661</v>
      </c>
      <c r="C9733">
        <v>1</v>
      </c>
      <c r="D9733">
        <v>3.8274338954007794</v>
      </c>
      <c r="E9733">
        <v>0</v>
      </c>
    </row>
    <row r="9734" spans="1:5">
      <c r="A9734">
        <v>6721</v>
      </c>
      <c r="B9734" t="s">
        <v>5535</v>
      </c>
      <c r="C9734">
        <v>1</v>
      </c>
      <c r="D9734">
        <v>3.8274338954007794</v>
      </c>
      <c r="E9734">
        <v>0</v>
      </c>
    </row>
    <row r="9735" spans="1:5">
      <c r="A9735">
        <v>6721</v>
      </c>
      <c r="B9735" t="s">
        <v>12572</v>
      </c>
      <c r="C9735">
        <v>1</v>
      </c>
      <c r="D9735">
        <v>3.8274338954007794</v>
      </c>
      <c r="E9735">
        <v>0</v>
      </c>
    </row>
    <row r="9736" spans="1:5">
      <c r="A9736">
        <v>6721</v>
      </c>
      <c r="B9736" t="s">
        <v>3979</v>
      </c>
      <c r="C9736">
        <v>1</v>
      </c>
      <c r="D9736">
        <v>3.8274338954007794</v>
      </c>
      <c r="E9736">
        <v>0</v>
      </c>
    </row>
    <row r="9737" spans="1:5">
      <c r="A9737">
        <v>6721</v>
      </c>
      <c r="B9737" t="s">
        <v>12573</v>
      </c>
      <c r="C9737">
        <v>1</v>
      </c>
      <c r="D9737">
        <v>3.8274338954007794</v>
      </c>
      <c r="E9737">
        <v>0</v>
      </c>
    </row>
    <row r="9738" spans="1:5">
      <c r="A9738">
        <v>6721</v>
      </c>
      <c r="B9738" t="s">
        <v>12574</v>
      </c>
      <c r="C9738">
        <v>1</v>
      </c>
      <c r="D9738">
        <v>3.8274338954007794</v>
      </c>
      <c r="E9738">
        <v>0</v>
      </c>
    </row>
    <row r="9739" spans="1:5">
      <c r="A9739">
        <v>6721</v>
      </c>
      <c r="B9739" t="s">
        <v>12575</v>
      </c>
      <c r="C9739">
        <v>1</v>
      </c>
      <c r="D9739">
        <v>3.8274338954007794</v>
      </c>
      <c r="E9739">
        <v>0</v>
      </c>
    </row>
    <row r="9740" spans="1:5">
      <c r="A9740">
        <v>6721</v>
      </c>
      <c r="B9740" t="s">
        <v>12576</v>
      </c>
      <c r="C9740">
        <v>1</v>
      </c>
      <c r="D9740">
        <v>3.8274338954007794</v>
      </c>
      <c r="E9740">
        <v>0</v>
      </c>
    </row>
    <row r="9741" spans="1:5">
      <c r="A9741">
        <v>6721</v>
      </c>
      <c r="B9741" t="s">
        <v>12577</v>
      </c>
      <c r="C9741">
        <v>1</v>
      </c>
      <c r="D9741">
        <v>3.8274338954007794</v>
      </c>
      <c r="E9741">
        <v>0</v>
      </c>
    </row>
    <row r="9742" spans="1:5">
      <c r="A9742">
        <v>6721</v>
      </c>
      <c r="B9742" t="s">
        <v>12578</v>
      </c>
      <c r="C9742">
        <v>1</v>
      </c>
      <c r="D9742">
        <v>3.8274338954007794</v>
      </c>
      <c r="E9742">
        <v>0</v>
      </c>
    </row>
    <row r="9743" spans="1:5">
      <c r="A9743">
        <v>6721</v>
      </c>
      <c r="B9743" t="s">
        <v>12579</v>
      </c>
      <c r="C9743">
        <v>1</v>
      </c>
      <c r="D9743">
        <v>3.8274338954007794</v>
      </c>
      <c r="E9743">
        <v>0</v>
      </c>
    </row>
    <row r="9744" spans="1:5">
      <c r="A9744">
        <v>6721</v>
      </c>
      <c r="B9744" t="s">
        <v>12580</v>
      </c>
      <c r="C9744">
        <v>1</v>
      </c>
      <c r="D9744">
        <v>3.8274338954007794</v>
      </c>
      <c r="E9744">
        <v>0</v>
      </c>
    </row>
    <row r="9745" spans="1:5">
      <c r="A9745">
        <v>6721</v>
      </c>
      <c r="B9745" t="s">
        <v>12581</v>
      </c>
      <c r="C9745">
        <v>1</v>
      </c>
      <c r="D9745">
        <v>3.8274338954007794</v>
      </c>
      <c r="E9745">
        <v>0</v>
      </c>
    </row>
    <row r="9746" spans="1:5">
      <c r="A9746">
        <v>6721</v>
      </c>
      <c r="B9746" t="s">
        <v>12582</v>
      </c>
      <c r="C9746">
        <v>1</v>
      </c>
      <c r="D9746">
        <v>3.8274338954007794</v>
      </c>
      <c r="E9746">
        <v>0</v>
      </c>
    </row>
    <row r="9747" spans="1:5">
      <c r="A9747">
        <v>6721</v>
      </c>
      <c r="B9747" t="s">
        <v>5997</v>
      </c>
      <c r="C9747">
        <v>1</v>
      </c>
      <c r="D9747">
        <v>3.8274338954007794</v>
      </c>
      <c r="E9747">
        <v>0</v>
      </c>
    </row>
    <row r="9748" spans="1:5">
      <c r="A9748">
        <v>6721</v>
      </c>
      <c r="B9748" t="s">
        <v>12583</v>
      </c>
      <c r="C9748">
        <v>1</v>
      </c>
      <c r="D9748">
        <v>3.8274338954007794</v>
      </c>
      <c r="E9748">
        <v>0</v>
      </c>
    </row>
    <row r="9749" spans="1:5">
      <c r="A9749">
        <v>6721</v>
      </c>
      <c r="B9749" t="s">
        <v>12584</v>
      </c>
      <c r="C9749">
        <v>1</v>
      </c>
      <c r="D9749">
        <v>3.8274338954007794</v>
      </c>
      <c r="E9749">
        <v>0</v>
      </c>
    </row>
    <row r="9750" spans="1:5">
      <c r="A9750">
        <v>6721</v>
      </c>
      <c r="B9750" t="s">
        <v>12586</v>
      </c>
      <c r="C9750">
        <v>1</v>
      </c>
      <c r="D9750">
        <v>3.8274338954007794</v>
      </c>
      <c r="E9750">
        <v>0</v>
      </c>
    </row>
    <row r="9751" spans="1:5">
      <c r="A9751">
        <v>6721</v>
      </c>
      <c r="B9751" t="s">
        <v>5559</v>
      </c>
      <c r="C9751">
        <v>1</v>
      </c>
      <c r="D9751">
        <v>3.8274338954007794</v>
      </c>
      <c r="E9751">
        <v>0</v>
      </c>
    </row>
    <row r="9752" spans="1:5">
      <c r="A9752">
        <v>6721</v>
      </c>
      <c r="B9752" t="s">
        <v>12587</v>
      </c>
      <c r="C9752">
        <v>1</v>
      </c>
      <c r="D9752">
        <v>3.8274338954007794</v>
      </c>
      <c r="E9752">
        <v>0</v>
      </c>
    </row>
    <row r="9753" spans="1:5">
      <c r="A9753">
        <v>6721</v>
      </c>
      <c r="B9753" t="s">
        <v>12588</v>
      </c>
      <c r="C9753">
        <v>1</v>
      </c>
      <c r="D9753">
        <v>3.8274338954007794</v>
      </c>
      <c r="E9753">
        <v>0</v>
      </c>
    </row>
    <row r="9754" spans="1:5">
      <c r="A9754">
        <v>6721</v>
      </c>
      <c r="B9754" t="s">
        <v>12589</v>
      </c>
      <c r="C9754">
        <v>1</v>
      </c>
      <c r="D9754">
        <v>3.8274338954007794</v>
      </c>
      <c r="E9754">
        <v>0</v>
      </c>
    </row>
    <row r="9755" spans="1:5">
      <c r="A9755">
        <v>6721</v>
      </c>
      <c r="B9755" t="s">
        <v>12590</v>
      </c>
      <c r="C9755">
        <v>1</v>
      </c>
      <c r="D9755">
        <v>3.8274338954007794</v>
      </c>
      <c r="E9755">
        <v>0</v>
      </c>
    </row>
    <row r="9756" spans="1:5">
      <c r="A9756">
        <v>6721</v>
      </c>
      <c r="B9756" t="s">
        <v>12591</v>
      </c>
      <c r="C9756">
        <v>1</v>
      </c>
      <c r="D9756">
        <v>3.8274338954007794</v>
      </c>
      <c r="E9756">
        <v>0</v>
      </c>
    </row>
    <row r="9757" spans="1:5">
      <c r="A9757">
        <v>6721</v>
      </c>
      <c r="B9757" t="s">
        <v>12592</v>
      </c>
      <c r="C9757">
        <v>1</v>
      </c>
      <c r="D9757">
        <v>3.8274338954007794</v>
      </c>
      <c r="E9757">
        <v>0</v>
      </c>
    </row>
    <row r="9758" spans="1:5">
      <c r="A9758">
        <v>6721</v>
      </c>
      <c r="B9758" t="s">
        <v>12593</v>
      </c>
      <c r="C9758">
        <v>1</v>
      </c>
      <c r="D9758">
        <v>3.8274338954007794</v>
      </c>
      <c r="E9758">
        <v>0</v>
      </c>
    </row>
    <row r="9759" spans="1:5">
      <c r="A9759">
        <v>6721</v>
      </c>
      <c r="B9759" t="s">
        <v>12594</v>
      </c>
      <c r="C9759">
        <v>1</v>
      </c>
      <c r="D9759">
        <v>3.8274338954007794</v>
      </c>
      <c r="E9759">
        <v>0</v>
      </c>
    </row>
    <row r="9760" spans="1:5">
      <c r="A9760">
        <v>6721</v>
      </c>
      <c r="B9760" t="s">
        <v>12595</v>
      </c>
      <c r="C9760">
        <v>1</v>
      </c>
      <c r="D9760">
        <v>3.8274338954007794</v>
      </c>
      <c r="E9760">
        <v>0</v>
      </c>
    </row>
    <row r="9761" spans="1:5">
      <c r="A9761">
        <v>6721</v>
      </c>
      <c r="B9761" t="s">
        <v>12596</v>
      </c>
      <c r="C9761">
        <v>1</v>
      </c>
      <c r="D9761">
        <v>3.8274338954007794</v>
      </c>
      <c r="E9761">
        <v>0</v>
      </c>
    </row>
    <row r="9762" spans="1:5">
      <c r="A9762">
        <v>6721</v>
      </c>
      <c r="B9762" t="s">
        <v>12597</v>
      </c>
      <c r="C9762">
        <v>1</v>
      </c>
      <c r="D9762">
        <v>3.8274338954007794</v>
      </c>
      <c r="E9762">
        <v>0</v>
      </c>
    </row>
    <row r="9763" spans="1:5">
      <c r="A9763">
        <v>6721</v>
      </c>
      <c r="B9763" t="s">
        <v>12598</v>
      </c>
      <c r="C9763">
        <v>1</v>
      </c>
      <c r="D9763">
        <v>3.8274338954007794</v>
      </c>
      <c r="E9763">
        <v>0</v>
      </c>
    </row>
    <row r="9764" spans="1:5">
      <c r="A9764">
        <v>6721</v>
      </c>
      <c r="B9764" t="s">
        <v>12599</v>
      </c>
      <c r="C9764">
        <v>1</v>
      </c>
      <c r="D9764">
        <v>3.8274338954007794</v>
      </c>
      <c r="E9764">
        <v>0</v>
      </c>
    </row>
    <row r="9765" spans="1:5">
      <c r="A9765">
        <v>6721</v>
      </c>
      <c r="B9765" t="s">
        <v>12600</v>
      </c>
      <c r="C9765">
        <v>1</v>
      </c>
      <c r="D9765">
        <v>3.8274338954007794</v>
      </c>
      <c r="E9765">
        <v>0</v>
      </c>
    </row>
    <row r="9766" spans="1:5">
      <c r="A9766">
        <v>6721</v>
      </c>
      <c r="B9766" t="s">
        <v>12601</v>
      </c>
      <c r="C9766">
        <v>1</v>
      </c>
      <c r="D9766">
        <v>3.8274338954007794</v>
      </c>
      <c r="E9766">
        <v>0</v>
      </c>
    </row>
    <row r="9767" spans="1:5">
      <c r="A9767">
        <v>6721</v>
      </c>
      <c r="B9767" t="s">
        <v>12602</v>
      </c>
      <c r="C9767">
        <v>1</v>
      </c>
      <c r="D9767">
        <v>3.8274338954007794</v>
      </c>
      <c r="E9767">
        <v>0</v>
      </c>
    </row>
    <row r="9768" spans="1:5">
      <c r="A9768">
        <v>6721</v>
      </c>
      <c r="B9768" t="s">
        <v>12603</v>
      </c>
      <c r="C9768">
        <v>1</v>
      </c>
      <c r="D9768">
        <v>3.8274338954007794</v>
      </c>
      <c r="E9768">
        <v>0</v>
      </c>
    </row>
    <row r="9769" spans="1:5">
      <c r="A9769">
        <v>6721</v>
      </c>
      <c r="B9769" t="s">
        <v>12604</v>
      </c>
      <c r="C9769">
        <v>1</v>
      </c>
      <c r="D9769">
        <v>3.8274338954007794</v>
      </c>
      <c r="E9769">
        <v>0</v>
      </c>
    </row>
    <row r="9770" spans="1:5">
      <c r="A9770">
        <v>6721</v>
      </c>
      <c r="B9770" t="s">
        <v>12605</v>
      </c>
      <c r="C9770">
        <v>1</v>
      </c>
      <c r="D9770">
        <v>3.8274338954007794</v>
      </c>
      <c r="E9770">
        <v>0</v>
      </c>
    </row>
    <row r="9771" spans="1:5">
      <c r="A9771">
        <v>6721</v>
      </c>
      <c r="B9771" t="s">
        <v>12606</v>
      </c>
      <c r="C9771">
        <v>1</v>
      </c>
      <c r="D9771">
        <v>3.8274338954007794</v>
      </c>
      <c r="E9771">
        <v>0</v>
      </c>
    </row>
    <row r="9772" spans="1:5">
      <c r="A9772">
        <v>6721</v>
      </c>
      <c r="B9772" t="s">
        <v>12607</v>
      </c>
      <c r="C9772">
        <v>1</v>
      </c>
      <c r="D9772">
        <v>3.8274338954007794</v>
      </c>
      <c r="E9772">
        <v>0</v>
      </c>
    </row>
    <row r="9773" spans="1:5">
      <c r="A9773">
        <v>6721</v>
      </c>
      <c r="B9773" t="s">
        <v>5044</v>
      </c>
      <c r="C9773">
        <v>1</v>
      </c>
      <c r="D9773">
        <v>3.8274338954007794</v>
      </c>
      <c r="E9773">
        <v>0</v>
      </c>
    </row>
    <row r="9774" spans="1:5">
      <c r="A9774">
        <v>6721</v>
      </c>
      <c r="B9774" t="s">
        <v>12608</v>
      </c>
      <c r="C9774">
        <v>1</v>
      </c>
      <c r="D9774">
        <v>3.8274338954007794</v>
      </c>
      <c r="E9774">
        <v>0</v>
      </c>
    </row>
    <row r="9775" spans="1:5">
      <c r="A9775">
        <v>6721</v>
      </c>
      <c r="B9775" t="s">
        <v>12609</v>
      </c>
      <c r="C9775">
        <v>1</v>
      </c>
      <c r="D9775">
        <v>3.8274338954007794</v>
      </c>
      <c r="E9775">
        <v>0</v>
      </c>
    </row>
    <row r="9776" spans="1:5">
      <c r="A9776">
        <v>6721</v>
      </c>
      <c r="B9776" t="s">
        <v>12610</v>
      </c>
      <c r="C9776">
        <v>1</v>
      </c>
      <c r="D9776">
        <v>3.8274338954007794</v>
      </c>
      <c r="E9776">
        <v>0</v>
      </c>
    </row>
    <row r="9777" spans="1:5">
      <c r="A9777">
        <v>6721</v>
      </c>
      <c r="B9777" t="s">
        <v>12611</v>
      </c>
      <c r="C9777">
        <v>1</v>
      </c>
      <c r="D9777">
        <v>3.8274338954007794</v>
      </c>
      <c r="E9777">
        <v>0</v>
      </c>
    </row>
    <row r="9778" spans="1:5">
      <c r="A9778">
        <v>6721</v>
      </c>
      <c r="B9778" t="s">
        <v>12612</v>
      </c>
      <c r="C9778">
        <v>1</v>
      </c>
      <c r="D9778">
        <v>3.8274338954007794</v>
      </c>
      <c r="E9778">
        <v>0</v>
      </c>
    </row>
    <row r="9779" spans="1:5">
      <c r="A9779">
        <v>6721</v>
      </c>
      <c r="B9779" t="s">
        <v>12613</v>
      </c>
      <c r="C9779">
        <v>1</v>
      </c>
      <c r="D9779">
        <v>3.8274338954007794</v>
      </c>
      <c r="E9779">
        <v>0</v>
      </c>
    </row>
    <row r="9780" spans="1:5">
      <c r="A9780">
        <v>6721</v>
      </c>
      <c r="B9780" t="s">
        <v>12614</v>
      </c>
      <c r="C9780">
        <v>1</v>
      </c>
      <c r="D9780">
        <v>3.8274338954007794</v>
      </c>
      <c r="E9780">
        <v>0</v>
      </c>
    </row>
    <row r="9781" spans="1:5">
      <c r="A9781">
        <v>6721</v>
      </c>
      <c r="B9781" t="s">
        <v>12615</v>
      </c>
      <c r="C9781">
        <v>1</v>
      </c>
      <c r="D9781">
        <v>3.8274338954007794</v>
      </c>
      <c r="E9781">
        <v>0</v>
      </c>
    </row>
    <row r="9782" spans="1:5">
      <c r="A9782">
        <v>6721</v>
      </c>
      <c r="B9782" t="s">
        <v>12616</v>
      </c>
      <c r="C9782">
        <v>1</v>
      </c>
      <c r="D9782">
        <v>3.8274338954007794</v>
      </c>
      <c r="E9782">
        <v>0</v>
      </c>
    </row>
    <row r="9783" spans="1:5">
      <c r="A9783">
        <v>6721</v>
      </c>
      <c r="B9783" t="s">
        <v>12617</v>
      </c>
      <c r="C9783">
        <v>1</v>
      </c>
      <c r="D9783">
        <v>3.8274338954007794</v>
      </c>
      <c r="E9783">
        <v>0</v>
      </c>
    </row>
    <row r="9784" spans="1:5">
      <c r="A9784">
        <v>6721</v>
      </c>
      <c r="B9784" t="s">
        <v>12618</v>
      </c>
      <c r="C9784">
        <v>1</v>
      </c>
      <c r="D9784">
        <v>3.8274338954007794</v>
      </c>
      <c r="E9784">
        <v>0</v>
      </c>
    </row>
    <row r="9785" spans="1:5">
      <c r="A9785">
        <v>6721</v>
      </c>
      <c r="B9785" t="s">
        <v>12619</v>
      </c>
      <c r="C9785">
        <v>1</v>
      </c>
      <c r="D9785">
        <v>3.8274338954007794</v>
      </c>
      <c r="E9785">
        <v>0</v>
      </c>
    </row>
    <row r="9786" spans="1:5">
      <c r="A9786">
        <v>6721</v>
      </c>
      <c r="B9786" t="s">
        <v>5079</v>
      </c>
      <c r="C9786">
        <v>1</v>
      </c>
      <c r="D9786">
        <v>3.8274338954007794</v>
      </c>
      <c r="E9786">
        <v>0</v>
      </c>
    </row>
    <row r="9787" spans="1:5">
      <c r="A9787">
        <v>6721</v>
      </c>
      <c r="B9787" t="s">
        <v>3662</v>
      </c>
      <c r="C9787">
        <v>1</v>
      </c>
      <c r="D9787">
        <v>3.8274338954007794</v>
      </c>
      <c r="E9787">
        <v>0</v>
      </c>
    </row>
    <row r="9788" spans="1:5">
      <c r="A9788">
        <v>6721</v>
      </c>
      <c r="B9788" t="s">
        <v>5954</v>
      </c>
      <c r="C9788">
        <v>1</v>
      </c>
      <c r="D9788">
        <v>3.8274338954007794</v>
      </c>
      <c r="E9788">
        <v>0</v>
      </c>
    </row>
    <row r="9789" spans="1:5">
      <c r="A9789">
        <v>6721</v>
      </c>
      <c r="B9789" t="s">
        <v>4617</v>
      </c>
      <c r="C9789">
        <v>1</v>
      </c>
      <c r="D9789">
        <v>3.8274338954007794</v>
      </c>
      <c r="E9789">
        <v>0</v>
      </c>
    </row>
    <row r="9790" spans="1:5">
      <c r="A9790">
        <v>6721</v>
      </c>
      <c r="B9790" t="s">
        <v>12620</v>
      </c>
      <c r="C9790">
        <v>1</v>
      </c>
      <c r="D9790">
        <v>3.8274338954007794</v>
      </c>
      <c r="E9790">
        <v>0</v>
      </c>
    </row>
    <row r="9791" spans="1:5">
      <c r="A9791">
        <v>6721</v>
      </c>
      <c r="B9791" t="s">
        <v>12621</v>
      </c>
      <c r="C9791">
        <v>1</v>
      </c>
      <c r="D9791">
        <v>3.8274338954007794</v>
      </c>
      <c r="E9791">
        <v>0</v>
      </c>
    </row>
    <row r="9792" spans="1:5">
      <c r="A9792">
        <v>6721</v>
      </c>
      <c r="B9792" t="s">
        <v>12622</v>
      </c>
      <c r="C9792">
        <v>1</v>
      </c>
      <c r="D9792">
        <v>3.8274338954007794</v>
      </c>
      <c r="E9792">
        <v>0</v>
      </c>
    </row>
    <row r="9793" spans="1:5">
      <c r="A9793">
        <v>6721</v>
      </c>
      <c r="B9793" t="s">
        <v>12623</v>
      </c>
      <c r="C9793">
        <v>1</v>
      </c>
      <c r="D9793">
        <v>3.8274338954007794</v>
      </c>
      <c r="E9793">
        <v>0</v>
      </c>
    </row>
    <row r="9794" spans="1:5">
      <c r="A9794">
        <v>6721</v>
      </c>
      <c r="B9794" t="s">
        <v>12624</v>
      </c>
      <c r="C9794">
        <v>1</v>
      </c>
      <c r="D9794">
        <v>3.8274338954007794</v>
      </c>
      <c r="E9794">
        <v>0</v>
      </c>
    </row>
    <row r="9795" spans="1:5">
      <c r="A9795">
        <v>6721</v>
      </c>
      <c r="B9795" t="s">
        <v>6054</v>
      </c>
      <c r="C9795">
        <v>1</v>
      </c>
      <c r="D9795">
        <v>3.8274338954007794</v>
      </c>
      <c r="E9795">
        <v>0</v>
      </c>
    </row>
    <row r="9796" spans="1:5">
      <c r="A9796">
        <v>6721</v>
      </c>
      <c r="B9796" t="s">
        <v>12625</v>
      </c>
      <c r="C9796">
        <v>1</v>
      </c>
      <c r="D9796">
        <v>3.8274338954007794</v>
      </c>
      <c r="E9796">
        <v>0</v>
      </c>
    </row>
    <row r="9797" spans="1:5">
      <c r="A9797">
        <v>6721</v>
      </c>
      <c r="B9797" t="s">
        <v>7065</v>
      </c>
      <c r="C9797">
        <v>1</v>
      </c>
      <c r="D9797">
        <v>3.8274338954007794</v>
      </c>
      <c r="E9797">
        <v>0</v>
      </c>
    </row>
    <row r="9798" spans="1:5">
      <c r="A9798">
        <v>6721</v>
      </c>
      <c r="B9798" t="s">
        <v>12626</v>
      </c>
      <c r="C9798">
        <v>1</v>
      </c>
      <c r="D9798">
        <v>3.8274338954007794</v>
      </c>
      <c r="E9798">
        <v>0</v>
      </c>
    </row>
    <row r="9799" spans="1:5">
      <c r="A9799">
        <v>6721</v>
      </c>
      <c r="B9799" t="s">
        <v>12627</v>
      </c>
      <c r="C9799">
        <v>1</v>
      </c>
      <c r="D9799">
        <v>3.8274338954007794</v>
      </c>
      <c r="E9799">
        <v>0</v>
      </c>
    </row>
    <row r="9800" spans="1:5">
      <c r="A9800">
        <v>6721</v>
      </c>
      <c r="B9800" t="s">
        <v>12628</v>
      </c>
      <c r="C9800">
        <v>1</v>
      </c>
      <c r="D9800">
        <v>3.8274338954007794</v>
      </c>
      <c r="E9800">
        <v>0</v>
      </c>
    </row>
    <row r="9801" spans="1:5">
      <c r="A9801">
        <v>6721</v>
      </c>
      <c r="B9801" t="s">
        <v>12629</v>
      </c>
      <c r="C9801">
        <v>1</v>
      </c>
      <c r="D9801">
        <v>3.8274338954007794</v>
      </c>
      <c r="E9801">
        <v>0</v>
      </c>
    </row>
    <row r="9802" spans="1:5">
      <c r="A9802">
        <v>6721</v>
      </c>
      <c r="B9802" t="s">
        <v>12630</v>
      </c>
      <c r="C9802">
        <v>1</v>
      </c>
      <c r="D9802">
        <v>3.8274338954007794</v>
      </c>
      <c r="E9802">
        <v>0</v>
      </c>
    </row>
    <row r="9803" spans="1:5">
      <c r="A9803">
        <v>6721</v>
      </c>
      <c r="B9803" t="s">
        <v>12631</v>
      </c>
      <c r="C9803">
        <v>1</v>
      </c>
      <c r="D9803">
        <v>3.8274338954007794</v>
      </c>
      <c r="E9803">
        <v>0</v>
      </c>
    </row>
    <row r="9804" spans="1:5">
      <c r="A9804">
        <v>6721</v>
      </c>
      <c r="B9804" t="s">
        <v>12632</v>
      </c>
      <c r="C9804">
        <v>1</v>
      </c>
      <c r="D9804">
        <v>3.8274338954007794</v>
      </c>
      <c r="E9804">
        <v>0</v>
      </c>
    </row>
    <row r="9805" spans="1:5">
      <c r="A9805">
        <v>6721</v>
      </c>
      <c r="B9805" t="s">
        <v>12633</v>
      </c>
      <c r="C9805">
        <v>1</v>
      </c>
      <c r="D9805">
        <v>3.8274338954007794</v>
      </c>
      <c r="E9805">
        <v>0</v>
      </c>
    </row>
    <row r="9806" spans="1:5">
      <c r="A9806">
        <v>6721</v>
      </c>
      <c r="B9806" t="s">
        <v>12634</v>
      </c>
      <c r="C9806">
        <v>1</v>
      </c>
      <c r="D9806">
        <v>3.8274338954007794</v>
      </c>
      <c r="E9806">
        <v>0</v>
      </c>
    </row>
    <row r="9807" spans="1:5">
      <c r="A9807">
        <v>6721</v>
      </c>
      <c r="B9807" t="s">
        <v>12635</v>
      </c>
      <c r="C9807">
        <v>1</v>
      </c>
      <c r="D9807">
        <v>3.8274338954007794</v>
      </c>
      <c r="E9807">
        <v>0</v>
      </c>
    </row>
    <row r="9808" spans="1:5">
      <c r="A9808">
        <v>6721</v>
      </c>
      <c r="B9808" t="s">
        <v>12636</v>
      </c>
      <c r="C9808">
        <v>1</v>
      </c>
      <c r="D9808">
        <v>3.8274338954007794</v>
      </c>
      <c r="E9808">
        <v>0</v>
      </c>
    </row>
    <row r="9809" spans="1:5">
      <c r="A9809">
        <v>6721</v>
      </c>
      <c r="B9809" t="s">
        <v>12637</v>
      </c>
      <c r="C9809">
        <v>1</v>
      </c>
      <c r="D9809">
        <v>3.8274338954007794</v>
      </c>
      <c r="E9809">
        <v>0</v>
      </c>
    </row>
    <row r="9810" spans="1:5">
      <c r="A9810">
        <v>6721</v>
      </c>
      <c r="B9810" t="s">
        <v>12638</v>
      </c>
      <c r="C9810">
        <v>1</v>
      </c>
      <c r="D9810">
        <v>3.8274338954007794</v>
      </c>
      <c r="E9810">
        <v>0</v>
      </c>
    </row>
    <row r="9811" spans="1:5">
      <c r="A9811">
        <v>6721</v>
      </c>
      <c r="B9811" t="s">
        <v>6840</v>
      </c>
      <c r="C9811">
        <v>1</v>
      </c>
      <c r="D9811">
        <v>3.8274338954007794</v>
      </c>
      <c r="E9811">
        <v>0</v>
      </c>
    </row>
    <row r="9812" spans="1:5">
      <c r="A9812">
        <v>6721</v>
      </c>
      <c r="B9812" t="s">
        <v>12639</v>
      </c>
      <c r="C9812">
        <v>1</v>
      </c>
      <c r="D9812">
        <v>3.8274338954007794</v>
      </c>
      <c r="E9812">
        <v>0</v>
      </c>
    </row>
    <row r="9813" spans="1:5">
      <c r="A9813">
        <v>6721</v>
      </c>
      <c r="B9813" t="s">
        <v>12640</v>
      </c>
      <c r="C9813">
        <v>1</v>
      </c>
      <c r="D9813">
        <v>3.8274338954007794</v>
      </c>
      <c r="E9813">
        <v>0</v>
      </c>
    </row>
    <row r="9814" spans="1:5">
      <c r="A9814">
        <v>6721</v>
      </c>
      <c r="B9814" t="s">
        <v>12641</v>
      </c>
      <c r="C9814">
        <v>1</v>
      </c>
      <c r="D9814">
        <v>3.8274338954007794</v>
      </c>
      <c r="E9814">
        <v>0</v>
      </c>
    </row>
    <row r="9815" spans="1:5">
      <c r="A9815">
        <v>6721</v>
      </c>
      <c r="B9815" t="s">
        <v>12642</v>
      </c>
      <c r="C9815">
        <v>1</v>
      </c>
      <c r="D9815">
        <v>3.8274338954007794</v>
      </c>
      <c r="E9815">
        <v>0</v>
      </c>
    </row>
    <row r="9816" spans="1:5">
      <c r="A9816">
        <v>6721</v>
      </c>
      <c r="B9816" t="s">
        <v>12643</v>
      </c>
      <c r="C9816">
        <v>1</v>
      </c>
      <c r="D9816">
        <v>3.8274338954007794</v>
      </c>
      <c r="E9816">
        <v>0</v>
      </c>
    </row>
    <row r="9817" spans="1:5">
      <c r="A9817">
        <v>6721</v>
      </c>
      <c r="B9817" t="s">
        <v>12644</v>
      </c>
      <c r="C9817">
        <v>1</v>
      </c>
      <c r="D9817">
        <v>3.8274338954007794</v>
      </c>
      <c r="E9817">
        <v>0</v>
      </c>
    </row>
    <row r="9818" spans="1:5">
      <c r="A9818">
        <v>6721</v>
      </c>
      <c r="B9818" t="s">
        <v>12645</v>
      </c>
      <c r="C9818">
        <v>1</v>
      </c>
      <c r="D9818">
        <v>3.8274338954007794</v>
      </c>
      <c r="E9818">
        <v>0</v>
      </c>
    </row>
    <row r="9819" spans="1:5">
      <c r="A9819">
        <v>6721</v>
      </c>
      <c r="B9819" t="s">
        <v>12646</v>
      </c>
      <c r="C9819">
        <v>1</v>
      </c>
      <c r="D9819">
        <v>3.8274338954007794</v>
      </c>
      <c r="E9819">
        <v>0</v>
      </c>
    </row>
    <row r="9820" spans="1:5">
      <c r="A9820">
        <v>6721</v>
      </c>
      <c r="B9820" t="s">
        <v>12647</v>
      </c>
      <c r="C9820">
        <v>1</v>
      </c>
      <c r="D9820">
        <v>3.8274338954007794</v>
      </c>
      <c r="E9820">
        <v>0</v>
      </c>
    </row>
    <row r="9821" spans="1:5">
      <c r="A9821">
        <v>6721</v>
      </c>
      <c r="B9821" t="s">
        <v>4348</v>
      </c>
      <c r="C9821">
        <v>1</v>
      </c>
      <c r="D9821">
        <v>3.8274338954007794</v>
      </c>
      <c r="E9821">
        <v>0</v>
      </c>
    </row>
    <row r="9822" spans="1:5">
      <c r="A9822">
        <v>6721</v>
      </c>
      <c r="B9822" t="s">
        <v>12648</v>
      </c>
      <c r="C9822">
        <v>1</v>
      </c>
      <c r="D9822">
        <v>3.8274338954007794</v>
      </c>
      <c r="E9822">
        <v>0</v>
      </c>
    </row>
    <row r="9823" spans="1:5">
      <c r="A9823">
        <v>6721</v>
      </c>
      <c r="B9823" t="s">
        <v>12649</v>
      </c>
      <c r="C9823">
        <v>1</v>
      </c>
      <c r="D9823">
        <v>3.8274338954007794</v>
      </c>
      <c r="E9823">
        <v>0</v>
      </c>
    </row>
    <row r="9824" spans="1:5">
      <c r="A9824">
        <v>6721</v>
      </c>
      <c r="B9824" t="s">
        <v>12650</v>
      </c>
      <c r="C9824">
        <v>1</v>
      </c>
      <c r="D9824">
        <v>3.8274338954007794</v>
      </c>
      <c r="E9824">
        <v>0</v>
      </c>
    </row>
    <row r="9825" spans="1:5">
      <c r="A9825">
        <v>6721</v>
      </c>
      <c r="B9825" t="s">
        <v>12651</v>
      </c>
      <c r="C9825">
        <v>1</v>
      </c>
      <c r="D9825">
        <v>3.8274338954007794</v>
      </c>
      <c r="E9825">
        <v>0</v>
      </c>
    </row>
    <row r="9826" spans="1:5">
      <c r="A9826">
        <v>6721</v>
      </c>
      <c r="B9826" t="s">
        <v>12652</v>
      </c>
      <c r="C9826">
        <v>1</v>
      </c>
      <c r="D9826">
        <v>3.8274338954007794</v>
      </c>
      <c r="E9826">
        <v>0</v>
      </c>
    </row>
    <row r="9827" spans="1:5">
      <c r="A9827">
        <v>6721</v>
      </c>
      <c r="B9827" t="s">
        <v>12653</v>
      </c>
      <c r="C9827">
        <v>1</v>
      </c>
      <c r="D9827">
        <v>3.8274338954007794</v>
      </c>
      <c r="E9827">
        <v>0</v>
      </c>
    </row>
    <row r="9828" spans="1:5">
      <c r="A9828">
        <v>6721</v>
      </c>
      <c r="B9828" t="s">
        <v>12654</v>
      </c>
      <c r="C9828">
        <v>1</v>
      </c>
      <c r="D9828">
        <v>3.8274338954007794</v>
      </c>
      <c r="E9828">
        <v>0</v>
      </c>
    </row>
    <row r="9829" spans="1:5">
      <c r="A9829">
        <v>6721</v>
      </c>
      <c r="B9829" t="s">
        <v>5889</v>
      </c>
      <c r="C9829">
        <v>1</v>
      </c>
      <c r="D9829">
        <v>3.8274338954007794</v>
      </c>
      <c r="E9829">
        <v>0</v>
      </c>
    </row>
    <row r="9830" spans="1:5">
      <c r="A9830">
        <v>6721</v>
      </c>
      <c r="B9830" t="s">
        <v>12655</v>
      </c>
      <c r="C9830">
        <v>1</v>
      </c>
      <c r="D9830">
        <v>3.8274338954007794</v>
      </c>
      <c r="E9830">
        <v>0</v>
      </c>
    </row>
    <row r="9831" spans="1:5">
      <c r="A9831">
        <v>6721</v>
      </c>
      <c r="B9831" t="s">
        <v>12656</v>
      </c>
      <c r="C9831">
        <v>1</v>
      </c>
      <c r="D9831">
        <v>3.8274338954007794</v>
      </c>
      <c r="E9831">
        <v>0</v>
      </c>
    </row>
    <row r="9832" spans="1:5">
      <c r="A9832">
        <v>6721</v>
      </c>
      <c r="B9832" t="s">
        <v>12657</v>
      </c>
      <c r="C9832">
        <v>1</v>
      </c>
      <c r="D9832">
        <v>3.8274338954007794</v>
      </c>
      <c r="E9832">
        <v>0</v>
      </c>
    </row>
    <row r="9833" spans="1:5">
      <c r="A9833">
        <v>6721</v>
      </c>
      <c r="B9833" t="s">
        <v>12658</v>
      </c>
      <c r="C9833">
        <v>1</v>
      </c>
      <c r="D9833">
        <v>3.8274338954007794</v>
      </c>
      <c r="E9833">
        <v>0</v>
      </c>
    </row>
    <row r="9834" spans="1:5">
      <c r="A9834">
        <v>6721</v>
      </c>
      <c r="B9834" t="s">
        <v>12659</v>
      </c>
      <c r="C9834">
        <v>1</v>
      </c>
      <c r="D9834">
        <v>3.8274338954007794</v>
      </c>
      <c r="E9834">
        <v>0</v>
      </c>
    </row>
    <row r="9835" spans="1:5">
      <c r="A9835">
        <v>6721</v>
      </c>
      <c r="B9835" t="s">
        <v>12660</v>
      </c>
      <c r="C9835">
        <v>1</v>
      </c>
      <c r="D9835">
        <v>3.8274338954007794</v>
      </c>
      <c r="E9835">
        <v>0</v>
      </c>
    </row>
    <row r="9836" spans="1:5">
      <c r="A9836">
        <v>6721</v>
      </c>
      <c r="B9836" t="s">
        <v>12661</v>
      </c>
      <c r="C9836">
        <v>1</v>
      </c>
      <c r="D9836">
        <v>3.8274338954007794</v>
      </c>
      <c r="E9836">
        <v>0</v>
      </c>
    </row>
    <row r="9837" spans="1:5">
      <c r="A9837">
        <v>6721</v>
      </c>
      <c r="B9837" t="s">
        <v>5934</v>
      </c>
      <c r="C9837">
        <v>1</v>
      </c>
      <c r="D9837">
        <v>3.8274338954007794</v>
      </c>
      <c r="E9837">
        <v>0</v>
      </c>
    </row>
    <row r="9838" spans="1:5">
      <c r="A9838">
        <v>6721</v>
      </c>
      <c r="B9838" t="s">
        <v>12662</v>
      </c>
      <c r="C9838">
        <v>1</v>
      </c>
      <c r="D9838">
        <v>3.8274338954007794</v>
      </c>
      <c r="E9838">
        <v>0</v>
      </c>
    </row>
    <row r="9839" spans="1:5">
      <c r="A9839">
        <v>6721</v>
      </c>
      <c r="B9839" t="s">
        <v>4503</v>
      </c>
      <c r="C9839">
        <v>1</v>
      </c>
      <c r="D9839">
        <v>3.8274338954007794</v>
      </c>
      <c r="E9839">
        <v>0</v>
      </c>
    </row>
    <row r="9840" spans="1:5">
      <c r="A9840">
        <v>6721</v>
      </c>
      <c r="B9840" t="s">
        <v>12663</v>
      </c>
      <c r="C9840">
        <v>1</v>
      </c>
      <c r="D9840">
        <v>3.8274338954007794</v>
      </c>
      <c r="E9840">
        <v>0</v>
      </c>
    </row>
    <row r="9841" spans="1:5">
      <c r="A9841">
        <v>6721</v>
      </c>
      <c r="B9841" t="s">
        <v>12664</v>
      </c>
      <c r="C9841">
        <v>1</v>
      </c>
      <c r="D9841">
        <v>3.8274338954007794</v>
      </c>
      <c r="E9841">
        <v>0</v>
      </c>
    </row>
    <row r="9842" spans="1:5">
      <c r="A9842">
        <v>6721</v>
      </c>
      <c r="B9842" t="s">
        <v>12665</v>
      </c>
      <c r="C9842">
        <v>1</v>
      </c>
      <c r="D9842">
        <v>3.8274338954007794</v>
      </c>
      <c r="E9842">
        <v>0</v>
      </c>
    </row>
    <row r="9843" spans="1:5">
      <c r="A9843">
        <v>6721</v>
      </c>
      <c r="B9843" t="s">
        <v>12666</v>
      </c>
      <c r="C9843">
        <v>1</v>
      </c>
      <c r="D9843">
        <v>3.8274338954007794</v>
      </c>
      <c r="E9843">
        <v>0</v>
      </c>
    </row>
    <row r="9844" spans="1:5">
      <c r="A9844">
        <v>6721</v>
      </c>
      <c r="B9844" t="s">
        <v>12667</v>
      </c>
      <c r="C9844">
        <v>1</v>
      </c>
      <c r="D9844">
        <v>3.8274338954007794</v>
      </c>
      <c r="E9844">
        <v>0</v>
      </c>
    </row>
    <row r="9845" spans="1:5">
      <c r="A9845">
        <v>6721</v>
      </c>
      <c r="B9845" t="s">
        <v>12668</v>
      </c>
      <c r="C9845">
        <v>1</v>
      </c>
      <c r="D9845">
        <v>3.8274338954007794</v>
      </c>
      <c r="E9845">
        <v>0</v>
      </c>
    </row>
    <row r="9846" spans="1:5">
      <c r="A9846">
        <v>6721</v>
      </c>
      <c r="B9846" t="s">
        <v>12669</v>
      </c>
      <c r="C9846">
        <v>1</v>
      </c>
      <c r="D9846">
        <v>3.8274338954007794</v>
      </c>
      <c r="E9846">
        <v>0</v>
      </c>
    </row>
    <row r="9847" spans="1:5">
      <c r="A9847">
        <v>6721</v>
      </c>
      <c r="B9847" t="s">
        <v>12670</v>
      </c>
      <c r="C9847">
        <v>1</v>
      </c>
      <c r="D9847">
        <v>3.8274338954007794</v>
      </c>
      <c r="E9847">
        <v>0</v>
      </c>
    </row>
    <row r="9848" spans="1:5">
      <c r="A9848">
        <v>6721</v>
      </c>
      <c r="B9848" t="s">
        <v>12671</v>
      </c>
      <c r="C9848">
        <v>1</v>
      </c>
      <c r="D9848">
        <v>3.8274338954007794</v>
      </c>
      <c r="E9848">
        <v>0</v>
      </c>
    </row>
    <row r="9849" spans="1:5">
      <c r="A9849">
        <v>6721</v>
      </c>
      <c r="B9849" t="s">
        <v>12672</v>
      </c>
      <c r="C9849">
        <v>1</v>
      </c>
      <c r="D9849">
        <v>3.8274338954007794</v>
      </c>
      <c r="E9849">
        <v>0</v>
      </c>
    </row>
    <row r="9850" spans="1:5">
      <c r="A9850">
        <v>6721</v>
      </c>
      <c r="B9850" t="s">
        <v>12673</v>
      </c>
      <c r="C9850">
        <v>1</v>
      </c>
      <c r="D9850">
        <v>3.8274338954007794</v>
      </c>
      <c r="E9850">
        <v>0</v>
      </c>
    </row>
    <row r="9851" spans="1:5">
      <c r="A9851">
        <v>6721</v>
      </c>
      <c r="B9851" t="s">
        <v>12674</v>
      </c>
      <c r="C9851">
        <v>1</v>
      </c>
      <c r="D9851">
        <v>3.8274338954007794</v>
      </c>
      <c r="E9851">
        <v>0</v>
      </c>
    </row>
    <row r="9852" spans="1:5">
      <c r="A9852">
        <v>6721</v>
      </c>
      <c r="B9852" t="s">
        <v>12675</v>
      </c>
      <c r="C9852">
        <v>1</v>
      </c>
      <c r="D9852">
        <v>3.8274338954007794</v>
      </c>
      <c r="E9852">
        <v>0</v>
      </c>
    </row>
    <row r="9853" spans="1:5">
      <c r="A9853">
        <v>6721</v>
      </c>
      <c r="B9853" t="s">
        <v>12676</v>
      </c>
      <c r="C9853">
        <v>1</v>
      </c>
      <c r="D9853">
        <v>3.8274338954007794</v>
      </c>
      <c r="E9853">
        <v>0</v>
      </c>
    </row>
    <row r="9854" spans="1:5">
      <c r="A9854">
        <v>6721</v>
      </c>
      <c r="B9854" t="s">
        <v>12677</v>
      </c>
      <c r="C9854">
        <v>1</v>
      </c>
      <c r="D9854">
        <v>3.8274338954007794</v>
      </c>
      <c r="E9854">
        <v>0</v>
      </c>
    </row>
    <row r="9855" spans="1:5">
      <c r="A9855">
        <v>6721</v>
      </c>
      <c r="B9855" t="s">
        <v>12678</v>
      </c>
      <c r="C9855">
        <v>1</v>
      </c>
      <c r="D9855">
        <v>3.8274338954007794</v>
      </c>
      <c r="E9855">
        <v>0</v>
      </c>
    </row>
    <row r="9856" spans="1:5">
      <c r="A9856">
        <v>6721</v>
      </c>
      <c r="B9856" t="s">
        <v>12679</v>
      </c>
      <c r="C9856">
        <v>1</v>
      </c>
      <c r="D9856">
        <v>3.8274338954007794</v>
      </c>
      <c r="E9856">
        <v>0</v>
      </c>
    </row>
    <row r="9857" spans="1:5">
      <c r="A9857">
        <v>6721</v>
      </c>
      <c r="B9857" t="s">
        <v>12680</v>
      </c>
      <c r="C9857">
        <v>1</v>
      </c>
      <c r="D9857">
        <v>3.8274338954007794</v>
      </c>
      <c r="E9857">
        <v>0</v>
      </c>
    </row>
    <row r="9858" spans="1:5">
      <c r="A9858">
        <v>6721</v>
      </c>
      <c r="B9858" t="s">
        <v>12681</v>
      </c>
      <c r="C9858">
        <v>1</v>
      </c>
      <c r="D9858">
        <v>3.8274338954007794</v>
      </c>
      <c r="E9858">
        <v>0</v>
      </c>
    </row>
    <row r="9859" spans="1:5">
      <c r="A9859">
        <v>6721</v>
      </c>
      <c r="B9859" t="s">
        <v>12682</v>
      </c>
      <c r="C9859">
        <v>1</v>
      </c>
      <c r="D9859">
        <v>3.8274338954007794</v>
      </c>
      <c r="E9859">
        <v>0</v>
      </c>
    </row>
    <row r="9860" spans="1:5">
      <c r="A9860">
        <v>6721</v>
      </c>
      <c r="B9860" t="s">
        <v>12683</v>
      </c>
      <c r="C9860">
        <v>1</v>
      </c>
      <c r="D9860">
        <v>3.8274338954007794</v>
      </c>
      <c r="E9860">
        <v>0</v>
      </c>
    </row>
    <row r="9861" spans="1:5">
      <c r="A9861">
        <v>6721</v>
      </c>
      <c r="B9861" t="s">
        <v>12684</v>
      </c>
      <c r="C9861">
        <v>1</v>
      </c>
      <c r="D9861">
        <v>3.8274338954007794</v>
      </c>
      <c r="E9861">
        <v>0</v>
      </c>
    </row>
    <row r="9862" spans="1:5">
      <c r="A9862">
        <v>6721</v>
      </c>
      <c r="B9862" t="s">
        <v>12685</v>
      </c>
      <c r="C9862">
        <v>1</v>
      </c>
      <c r="D9862">
        <v>3.8274338954007794</v>
      </c>
      <c r="E9862">
        <v>0</v>
      </c>
    </row>
    <row r="9863" spans="1:5">
      <c r="A9863">
        <v>6721</v>
      </c>
      <c r="B9863" t="s">
        <v>12686</v>
      </c>
      <c r="C9863">
        <v>1</v>
      </c>
      <c r="D9863">
        <v>3.8274338954007794</v>
      </c>
      <c r="E9863">
        <v>0</v>
      </c>
    </row>
    <row r="9864" spans="1:5">
      <c r="A9864">
        <v>6721</v>
      </c>
      <c r="B9864" t="s">
        <v>4966</v>
      </c>
      <c r="C9864">
        <v>1</v>
      </c>
      <c r="D9864">
        <v>3.8274338954007794</v>
      </c>
      <c r="E9864">
        <v>0</v>
      </c>
    </row>
    <row r="9865" spans="1:5">
      <c r="A9865">
        <v>6721</v>
      </c>
      <c r="B9865" t="s">
        <v>4316</v>
      </c>
      <c r="C9865">
        <v>1</v>
      </c>
      <c r="D9865">
        <v>3.8274338954007794</v>
      </c>
      <c r="E9865">
        <v>0</v>
      </c>
    </row>
    <row r="9866" spans="1:5">
      <c r="A9866">
        <v>6721</v>
      </c>
      <c r="B9866" t="s">
        <v>12687</v>
      </c>
      <c r="C9866">
        <v>1</v>
      </c>
      <c r="D9866">
        <v>3.8274338954007794</v>
      </c>
      <c r="E9866">
        <v>0</v>
      </c>
    </row>
    <row r="9867" spans="1:5">
      <c r="A9867">
        <v>6721</v>
      </c>
      <c r="B9867" t="s">
        <v>12688</v>
      </c>
      <c r="C9867">
        <v>1</v>
      </c>
      <c r="D9867">
        <v>3.8274338954007794</v>
      </c>
      <c r="E9867">
        <v>0</v>
      </c>
    </row>
    <row r="9868" spans="1:5">
      <c r="A9868">
        <v>6721</v>
      </c>
      <c r="B9868" t="s">
        <v>12689</v>
      </c>
      <c r="C9868">
        <v>1</v>
      </c>
      <c r="D9868">
        <v>3.8274338954007794</v>
      </c>
      <c r="E9868">
        <v>0</v>
      </c>
    </row>
    <row r="9869" spans="1:5">
      <c r="A9869">
        <v>6721</v>
      </c>
      <c r="B9869" t="s">
        <v>7050</v>
      </c>
      <c r="C9869">
        <v>1</v>
      </c>
      <c r="D9869">
        <v>3.8274338954007794</v>
      </c>
      <c r="E9869">
        <v>0</v>
      </c>
    </row>
    <row r="9870" spans="1:5">
      <c r="A9870">
        <v>6721</v>
      </c>
      <c r="B9870" t="s">
        <v>12690</v>
      </c>
      <c r="C9870">
        <v>1</v>
      </c>
      <c r="D9870">
        <v>3.8274338954007794</v>
      </c>
      <c r="E9870">
        <v>0</v>
      </c>
    </row>
    <row r="9871" spans="1:5">
      <c r="A9871">
        <v>6721</v>
      </c>
      <c r="B9871" t="s">
        <v>12691</v>
      </c>
      <c r="C9871">
        <v>1</v>
      </c>
      <c r="D9871">
        <v>3.8274338954007794</v>
      </c>
      <c r="E9871">
        <v>0</v>
      </c>
    </row>
    <row r="9872" spans="1:5">
      <c r="A9872">
        <v>6721</v>
      </c>
      <c r="B9872" t="s">
        <v>12692</v>
      </c>
      <c r="C9872">
        <v>1</v>
      </c>
      <c r="D9872">
        <v>3.8274338954007794</v>
      </c>
      <c r="E9872">
        <v>0</v>
      </c>
    </row>
    <row r="9873" spans="1:5">
      <c r="A9873">
        <v>6721</v>
      </c>
      <c r="B9873" t="s">
        <v>12693</v>
      </c>
      <c r="C9873">
        <v>1</v>
      </c>
      <c r="D9873">
        <v>3.8274338954007794</v>
      </c>
      <c r="E9873">
        <v>0</v>
      </c>
    </row>
    <row r="9874" spans="1:5">
      <c r="A9874">
        <v>6721</v>
      </c>
      <c r="B9874" t="s">
        <v>12694</v>
      </c>
      <c r="C9874">
        <v>1</v>
      </c>
      <c r="D9874">
        <v>3.8274338954007794</v>
      </c>
      <c r="E9874">
        <v>0</v>
      </c>
    </row>
    <row r="9875" spans="1:5">
      <c r="A9875">
        <v>6721</v>
      </c>
      <c r="B9875" t="s">
        <v>12695</v>
      </c>
      <c r="C9875">
        <v>1</v>
      </c>
      <c r="D9875">
        <v>3.8274338954007794</v>
      </c>
      <c r="E9875">
        <v>0</v>
      </c>
    </row>
    <row r="9876" spans="1:5">
      <c r="A9876">
        <v>6721</v>
      </c>
      <c r="B9876" t="s">
        <v>12696</v>
      </c>
      <c r="C9876">
        <v>1</v>
      </c>
      <c r="D9876">
        <v>3.8274338954007794</v>
      </c>
      <c r="E9876">
        <v>0</v>
      </c>
    </row>
    <row r="9877" spans="1:5">
      <c r="A9877">
        <v>6721</v>
      </c>
      <c r="B9877" t="s">
        <v>3663</v>
      </c>
      <c r="C9877">
        <v>1</v>
      </c>
      <c r="D9877">
        <v>3.8274338954007794</v>
      </c>
      <c r="E9877">
        <v>0</v>
      </c>
    </row>
    <row r="9878" spans="1:5">
      <c r="A9878">
        <v>6721</v>
      </c>
      <c r="B9878" t="s">
        <v>12697</v>
      </c>
      <c r="C9878">
        <v>1</v>
      </c>
      <c r="D9878">
        <v>3.8274338954007794</v>
      </c>
      <c r="E9878">
        <v>0</v>
      </c>
    </row>
    <row r="9879" spans="1:5">
      <c r="A9879">
        <v>6721</v>
      </c>
      <c r="B9879" t="s">
        <v>12698</v>
      </c>
      <c r="C9879">
        <v>1</v>
      </c>
      <c r="D9879">
        <v>3.8274338954007794</v>
      </c>
      <c r="E9879">
        <v>0</v>
      </c>
    </row>
    <row r="9880" spans="1:5">
      <c r="A9880">
        <v>6721</v>
      </c>
      <c r="B9880" t="s">
        <v>5689</v>
      </c>
      <c r="C9880">
        <v>1</v>
      </c>
      <c r="D9880">
        <v>3.8274338954007794</v>
      </c>
      <c r="E9880">
        <v>0</v>
      </c>
    </row>
    <row r="9881" spans="1:5">
      <c r="A9881">
        <v>6721</v>
      </c>
      <c r="B9881" t="s">
        <v>12699</v>
      </c>
      <c r="C9881">
        <v>1</v>
      </c>
      <c r="D9881">
        <v>3.8274338954007794</v>
      </c>
      <c r="E9881">
        <v>0</v>
      </c>
    </row>
    <row r="9882" spans="1:5">
      <c r="A9882">
        <v>6721</v>
      </c>
      <c r="B9882" t="s">
        <v>12700</v>
      </c>
      <c r="C9882">
        <v>1</v>
      </c>
      <c r="D9882">
        <v>3.8274338954007794</v>
      </c>
      <c r="E9882">
        <v>0</v>
      </c>
    </row>
    <row r="9883" spans="1:5">
      <c r="A9883">
        <v>6721</v>
      </c>
      <c r="B9883" t="s">
        <v>12701</v>
      </c>
      <c r="C9883">
        <v>1</v>
      </c>
      <c r="D9883">
        <v>3.8274338954007794</v>
      </c>
      <c r="E9883">
        <v>0</v>
      </c>
    </row>
    <row r="9884" spans="1:5">
      <c r="A9884">
        <v>6721</v>
      </c>
      <c r="B9884" t="s">
        <v>12702</v>
      </c>
      <c r="C9884">
        <v>1</v>
      </c>
      <c r="D9884">
        <v>3.8274338954007794</v>
      </c>
      <c r="E9884">
        <v>0</v>
      </c>
    </row>
    <row r="9885" spans="1:5">
      <c r="A9885">
        <v>6721</v>
      </c>
      <c r="B9885" t="s">
        <v>12703</v>
      </c>
      <c r="C9885">
        <v>1</v>
      </c>
      <c r="D9885">
        <v>3.8274338954007794</v>
      </c>
      <c r="E9885">
        <v>0</v>
      </c>
    </row>
    <row r="9886" spans="1:5">
      <c r="A9886">
        <v>6721</v>
      </c>
      <c r="B9886" t="s">
        <v>12704</v>
      </c>
      <c r="C9886">
        <v>1</v>
      </c>
      <c r="D9886">
        <v>3.8274338954007794</v>
      </c>
      <c r="E9886">
        <v>0</v>
      </c>
    </row>
    <row r="9887" spans="1:5">
      <c r="A9887">
        <v>6721</v>
      </c>
      <c r="B9887" t="s">
        <v>12705</v>
      </c>
      <c r="C9887">
        <v>1</v>
      </c>
      <c r="D9887">
        <v>3.8274338954007794</v>
      </c>
      <c r="E9887">
        <v>0</v>
      </c>
    </row>
    <row r="9888" spans="1:5">
      <c r="A9888">
        <v>6721</v>
      </c>
      <c r="B9888" t="s">
        <v>12706</v>
      </c>
      <c r="C9888">
        <v>1</v>
      </c>
      <c r="D9888">
        <v>3.8274338954007794</v>
      </c>
      <c r="E9888">
        <v>0</v>
      </c>
    </row>
    <row r="9889" spans="1:5">
      <c r="A9889">
        <v>6721</v>
      </c>
      <c r="B9889" t="s">
        <v>12707</v>
      </c>
      <c r="C9889">
        <v>1</v>
      </c>
      <c r="D9889">
        <v>3.8274338954007794</v>
      </c>
      <c r="E9889">
        <v>0</v>
      </c>
    </row>
    <row r="9890" spans="1:5">
      <c r="A9890">
        <v>6721</v>
      </c>
      <c r="B9890" t="s">
        <v>12708</v>
      </c>
      <c r="C9890">
        <v>1</v>
      </c>
      <c r="D9890">
        <v>3.8274338954007794</v>
      </c>
      <c r="E9890">
        <v>0</v>
      </c>
    </row>
    <row r="9891" spans="1:5">
      <c r="A9891">
        <v>6721</v>
      </c>
      <c r="B9891" t="s">
        <v>12709</v>
      </c>
      <c r="C9891">
        <v>1</v>
      </c>
      <c r="D9891">
        <v>3.8274338954007794</v>
      </c>
      <c r="E9891">
        <v>0</v>
      </c>
    </row>
    <row r="9892" spans="1:5">
      <c r="A9892">
        <v>6721</v>
      </c>
      <c r="B9892" t="s">
        <v>12710</v>
      </c>
      <c r="C9892">
        <v>1</v>
      </c>
      <c r="D9892">
        <v>3.8274338954007794</v>
      </c>
      <c r="E9892">
        <v>0</v>
      </c>
    </row>
    <row r="9893" spans="1:5">
      <c r="A9893">
        <v>6721</v>
      </c>
      <c r="B9893" t="s">
        <v>12711</v>
      </c>
      <c r="C9893">
        <v>1</v>
      </c>
      <c r="D9893">
        <v>3.8274338954007794</v>
      </c>
      <c r="E9893">
        <v>0</v>
      </c>
    </row>
    <row r="9894" spans="1:5">
      <c r="A9894">
        <v>6721</v>
      </c>
      <c r="B9894" t="s">
        <v>12712</v>
      </c>
      <c r="C9894">
        <v>1</v>
      </c>
      <c r="D9894">
        <v>3.8274338954007794</v>
      </c>
      <c r="E9894">
        <v>0</v>
      </c>
    </row>
    <row r="9895" spans="1:5">
      <c r="A9895">
        <v>6721</v>
      </c>
      <c r="B9895" t="s">
        <v>12713</v>
      </c>
      <c r="C9895">
        <v>1</v>
      </c>
      <c r="D9895">
        <v>3.8274338954007794</v>
      </c>
      <c r="E9895">
        <v>0</v>
      </c>
    </row>
    <row r="9896" spans="1:5">
      <c r="A9896">
        <v>6721</v>
      </c>
      <c r="B9896" t="s">
        <v>12714</v>
      </c>
      <c r="C9896">
        <v>1</v>
      </c>
      <c r="D9896">
        <v>3.8274338954007794</v>
      </c>
      <c r="E9896">
        <v>0</v>
      </c>
    </row>
    <row r="9897" spans="1:5">
      <c r="A9897">
        <v>6721</v>
      </c>
      <c r="B9897" t="s">
        <v>12715</v>
      </c>
      <c r="C9897">
        <v>1</v>
      </c>
      <c r="D9897">
        <v>3.8274338954007794</v>
      </c>
      <c r="E9897">
        <v>0</v>
      </c>
    </row>
    <row r="9898" spans="1:5">
      <c r="A9898">
        <v>6721</v>
      </c>
      <c r="B9898" t="s">
        <v>12716</v>
      </c>
      <c r="C9898">
        <v>1</v>
      </c>
      <c r="D9898">
        <v>3.8274338954007794</v>
      </c>
      <c r="E9898">
        <v>0</v>
      </c>
    </row>
    <row r="9899" spans="1:5">
      <c r="A9899">
        <v>6721</v>
      </c>
      <c r="B9899" t="s">
        <v>12717</v>
      </c>
      <c r="C9899">
        <v>1</v>
      </c>
      <c r="D9899">
        <v>3.8274338954007794</v>
      </c>
      <c r="E9899">
        <v>0</v>
      </c>
    </row>
    <row r="9900" spans="1:5">
      <c r="A9900">
        <v>6721</v>
      </c>
      <c r="B9900" t="s">
        <v>4582</v>
      </c>
      <c r="C9900">
        <v>1</v>
      </c>
      <c r="D9900">
        <v>3.8274338954007794</v>
      </c>
      <c r="E9900">
        <v>0</v>
      </c>
    </row>
    <row r="9901" spans="1:5">
      <c r="A9901">
        <v>6721</v>
      </c>
      <c r="B9901" t="s">
        <v>12718</v>
      </c>
      <c r="C9901">
        <v>1</v>
      </c>
      <c r="D9901">
        <v>3.8274338954007794</v>
      </c>
      <c r="E9901">
        <v>0</v>
      </c>
    </row>
    <row r="9902" spans="1:5">
      <c r="A9902">
        <v>6721</v>
      </c>
      <c r="B9902" t="s">
        <v>12719</v>
      </c>
      <c r="C9902">
        <v>1</v>
      </c>
      <c r="D9902">
        <v>3.8274338954007794</v>
      </c>
      <c r="E9902">
        <v>0</v>
      </c>
    </row>
    <row r="9903" spans="1:5">
      <c r="A9903">
        <v>6721</v>
      </c>
      <c r="B9903" t="s">
        <v>12720</v>
      </c>
      <c r="C9903">
        <v>1</v>
      </c>
      <c r="D9903">
        <v>3.8274338954007794</v>
      </c>
      <c r="E9903">
        <v>0</v>
      </c>
    </row>
    <row r="9904" spans="1:5">
      <c r="A9904">
        <v>6721</v>
      </c>
      <c r="B9904" t="s">
        <v>12721</v>
      </c>
      <c r="C9904">
        <v>1</v>
      </c>
      <c r="D9904">
        <v>3.8274338954007794</v>
      </c>
      <c r="E9904">
        <v>0</v>
      </c>
    </row>
    <row r="9905" spans="1:5">
      <c r="A9905">
        <v>6721</v>
      </c>
      <c r="B9905" t="s">
        <v>12722</v>
      </c>
      <c r="C9905">
        <v>1</v>
      </c>
      <c r="D9905">
        <v>3.8274338954007794</v>
      </c>
      <c r="E9905">
        <v>0</v>
      </c>
    </row>
    <row r="9906" spans="1:5">
      <c r="A9906">
        <v>6721</v>
      </c>
      <c r="B9906" t="s">
        <v>12723</v>
      </c>
      <c r="C9906">
        <v>1</v>
      </c>
      <c r="D9906">
        <v>3.8274338954007794</v>
      </c>
      <c r="E9906">
        <v>0</v>
      </c>
    </row>
    <row r="9907" spans="1:5">
      <c r="A9907">
        <v>6721</v>
      </c>
      <c r="B9907" t="s">
        <v>12724</v>
      </c>
      <c r="C9907">
        <v>1</v>
      </c>
      <c r="D9907">
        <v>3.8274338954007794</v>
      </c>
      <c r="E9907">
        <v>0</v>
      </c>
    </row>
    <row r="9908" spans="1:5">
      <c r="A9908">
        <v>6721</v>
      </c>
      <c r="B9908" t="s">
        <v>12725</v>
      </c>
      <c r="C9908">
        <v>1</v>
      </c>
      <c r="D9908">
        <v>3.8274338954007794</v>
      </c>
      <c r="E9908">
        <v>0</v>
      </c>
    </row>
    <row r="9909" spans="1:5">
      <c r="A9909">
        <v>6721</v>
      </c>
      <c r="B9909" t="s">
        <v>12726</v>
      </c>
      <c r="C9909">
        <v>1</v>
      </c>
      <c r="D9909">
        <v>3.8274338954007794</v>
      </c>
      <c r="E9909">
        <v>0</v>
      </c>
    </row>
    <row r="9910" spans="1:5">
      <c r="A9910">
        <v>6721</v>
      </c>
      <c r="B9910" t="s">
        <v>12727</v>
      </c>
      <c r="C9910">
        <v>1</v>
      </c>
      <c r="D9910">
        <v>3.8274338954007794</v>
      </c>
      <c r="E9910">
        <v>0</v>
      </c>
    </row>
    <row r="9911" spans="1:5">
      <c r="A9911">
        <v>6721</v>
      </c>
      <c r="B9911" t="s">
        <v>12728</v>
      </c>
      <c r="C9911">
        <v>1</v>
      </c>
      <c r="D9911">
        <v>3.8274338954007794</v>
      </c>
      <c r="E9911">
        <v>0</v>
      </c>
    </row>
    <row r="9912" spans="1:5">
      <c r="A9912">
        <v>6721</v>
      </c>
      <c r="B9912" t="s">
        <v>12729</v>
      </c>
      <c r="C9912">
        <v>1</v>
      </c>
      <c r="D9912">
        <v>3.8274338954007794</v>
      </c>
      <c r="E9912">
        <v>0</v>
      </c>
    </row>
    <row r="9913" spans="1:5">
      <c r="A9913">
        <v>6721</v>
      </c>
      <c r="B9913" t="s">
        <v>12730</v>
      </c>
      <c r="C9913">
        <v>1</v>
      </c>
      <c r="D9913">
        <v>3.8274338954007794</v>
      </c>
      <c r="E9913">
        <v>0</v>
      </c>
    </row>
    <row r="9914" spans="1:5">
      <c r="A9914">
        <v>6721</v>
      </c>
      <c r="B9914" t="s">
        <v>12731</v>
      </c>
      <c r="C9914">
        <v>1</v>
      </c>
      <c r="D9914">
        <v>3.8274338954007794</v>
      </c>
      <c r="E9914">
        <v>0</v>
      </c>
    </row>
    <row r="9915" spans="1:5">
      <c r="A9915">
        <v>6721</v>
      </c>
      <c r="B9915" t="s">
        <v>12732</v>
      </c>
      <c r="C9915">
        <v>1</v>
      </c>
      <c r="D9915">
        <v>3.8274338954007794</v>
      </c>
      <c r="E9915">
        <v>0</v>
      </c>
    </row>
    <row r="9916" spans="1:5">
      <c r="A9916">
        <v>6721</v>
      </c>
      <c r="B9916" t="s">
        <v>12733</v>
      </c>
      <c r="C9916">
        <v>1</v>
      </c>
      <c r="D9916">
        <v>3.8274338954007794</v>
      </c>
      <c r="E9916">
        <v>0</v>
      </c>
    </row>
    <row r="9917" spans="1:5">
      <c r="A9917">
        <v>6721</v>
      </c>
      <c r="B9917" t="s">
        <v>4944</v>
      </c>
      <c r="C9917">
        <v>1</v>
      </c>
      <c r="D9917">
        <v>3.8274338954007794</v>
      </c>
      <c r="E9917">
        <v>0</v>
      </c>
    </row>
    <row r="9918" spans="1:5">
      <c r="A9918">
        <v>6721</v>
      </c>
      <c r="B9918" t="s">
        <v>12734</v>
      </c>
      <c r="C9918">
        <v>1</v>
      </c>
      <c r="D9918">
        <v>3.8274338954007794</v>
      </c>
      <c r="E9918">
        <v>0</v>
      </c>
    </row>
    <row r="9919" spans="1:5">
      <c r="A9919">
        <v>6721</v>
      </c>
      <c r="B9919" t="s">
        <v>12735</v>
      </c>
      <c r="C9919">
        <v>1</v>
      </c>
      <c r="D9919">
        <v>3.8274338954007794</v>
      </c>
      <c r="E9919">
        <v>0</v>
      </c>
    </row>
    <row r="9920" spans="1:5">
      <c r="A9920">
        <v>6721</v>
      </c>
      <c r="B9920" t="s">
        <v>12736</v>
      </c>
      <c r="C9920">
        <v>1</v>
      </c>
      <c r="D9920">
        <v>3.8274338954007794</v>
      </c>
      <c r="E9920">
        <v>0</v>
      </c>
    </row>
    <row r="9921" spans="1:5">
      <c r="A9921">
        <v>6721</v>
      </c>
      <c r="B9921" t="s">
        <v>4880</v>
      </c>
      <c r="C9921">
        <v>1</v>
      </c>
      <c r="D9921">
        <v>3.8274338954007794</v>
      </c>
      <c r="E9921">
        <v>0</v>
      </c>
    </row>
    <row r="9922" spans="1:5">
      <c r="A9922">
        <v>6721</v>
      </c>
      <c r="B9922" t="s">
        <v>12737</v>
      </c>
      <c r="C9922">
        <v>1</v>
      </c>
      <c r="D9922">
        <v>3.8274338954007794</v>
      </c>
      <c r="E9922">
        <v>0</v>
      </c>
    </row>
    <row r="9923" spans="1:5">
      <c r="A9923">
        <v>6721</v>
      </c>
      <c r="B9923" t="s">
        <v>12738</v>
      </c>
      <c r="C9923">
        <v>1</v>
      </c>
      <c r="D9923">
        <v>3.8274338954007794</v>
      </c>
      <c r="E9923">
        <v>0</v>
      </c>
    </row>
    <row r="9924" spans="1:5">
      <c r="A9924">
        <v>6721</v>
      </c>
      <c r="B9924" t="s">
        <v>12739</v>
      </c>
      <c r="C9924">
        <v>1</v>
      </c>
      <c r="D9924">
        <v>3.8274338954007794</v>
      </c>
      <c r="E9924">
        <v>0</v>
      </c>
    </row>
    <row r="9925" spans="1:5">
      <c r="A9925">
        <v>6721</v>
      </c>
      <c r="B9925" t="s">
        <v>12740</v>
      </c>
      <c r="C9925">
        <v>1</v>
      </c>
      <c r="D9925">
        <v>3.8274338954007794</v>
      </c>
      <c r="E9925">
        <v>0</v>
      </c>
    </row>
    <row r="9926" spans="1:5">
      <c r="A9926">
        <v>6721</v>
      </c>
      <c r="B9926" t="s">
        <v>3664</v>
      </c>
      <c r="C9926">
        <v>1</v>
      </c>
      <c r="D9926">
        <v>3.8274338954007794</v>
      </c>
      <c r="E9926">
        <v>0</v>
      </c>
    </row>
    <row r="9927" spans="1:5">
      <c r="A9927">
        <v>6721</v>
      </c>
      <c r="B9927" t="s">
        <v>12741</v>
      </c>
      <c r="C9927">
        <v>1</v>
      </c>
      <c r="D9927">
        <v>3.8274338954007794</v>
      </c>
      <c r="E9927">
        <v>0</v>
      </c>
    </row>
    <row r="9928" spans="1:5">
      <c r="A9928">
        <v>6721</v>
      </c>
      <c r="B9928" t="s">
        <v>12742</v>
      </c>
      <c r="C9928">
        <v>1</v>
      </c>
      <c r="D9928">
        <v>3.8274338954007794</v>
      </c>
      <c r="E9928">
        <v>0</v>
      </c>
    </row>
    <row r="9929" spans="1:5">
      <c r="A9929">
        <v>6721</v>
      </c>
      <c r="B9929" t="s">
        <v>12743</v>
      </c>
      <c r="C9929">
        <v>1</v>
      </c>
      <c r="D9929">
        <v>3.8274338954007794</v>
      </c>
      <c r="E9929">
        <v>0</v>
      </c>
    </row>
    <row r="9930" spans="1:5">
      <c r="A9930">
        <v>6721</v>
      </c>
      <c r="B9930" t="s">
        <v>12744</v>
      </c>
      <c r="C9930">
        <v>1</v>
      </c>
      <c r="D9930">
        <v>3.8274338954007794</v>
      </c>
      <c r="E9930">
        <v>0</v>
      </c>
    </row>
    <row r="9931" spans="1:5">
      <c r="A9931">
        <v>6721</v>
      </c>
      <c r="B9931" t="s">
        <v>12745</v>
      </c>
      <c r="C9931">
        <v>1</v>
      </c>
      <c r="D9931">
        <v>3.8274338954007794</v>
      </c>
      <c r="E9931">
        <v>0</v>
      </c>
    </row>
    <row r="9932" spans="1:5">
      <c r="A9932">
        <v>6721</v>
      </c>
      <c r="B9932" t="s">
        <v>12746</v>
      </c>
      <c r="C9932">
        <v>1</v>
      </c>
      <c r="D9932">
        <v>3.8274338954007794</v>
      </c>
      <c r="E9932">
        <v>0</v>
      </c>
    </row>
    <row r="9933" spans="1:5">
      <c r="A9933">
        <v>6721</v>
      </c>
      <c r="B9933" t="s">
        <v>12747</v>
      </c>
      <c r="C9933">
        <v>1</v>
      </c>
      <c r="D9933">
        <v>3.8274338954007794</v>
      </c>
      <c r="E9933">
        <v>0</v>
      </c>
    </row>
    <row r="9934" spans="1:5">
      <c r="A9934">
        <v>6721</v>
      </c>
      <c r="B9934" t="s">
        <v>5691</v>
      </c>
      <c r="C9934">
        <v>1</v>
      </c>
      <c r="D9934">
        <v>3.8274338954007794</v>
      </c>
      <c r="E9934">
        <v>0</v>
      </c>
    </row>
    <row r="9935" spans="1:5">
      <c r="A9935">
        <v>6721</v>
      </c>
      <c r="B9935" t="s">
        <v>12748</v>
      </c>
      <c r="C9935">
        <v>1</v>
      </c>
      <c r="D9935">
        <v>3.8274338954007794</v>
      </c>
      <c r="E9935">
        <v>0</v>
      </c>
    </row>
    <row r="9936" spans="1:5">
      <c r="A9936">
        <v>6721</v>
      </c>
      <c r="B9936" t="s">
        <v>12749</v>
      </c>
      <c r="C9936">
        <v>1</v>
      </c>
      <c r="D9936">
        <v>3.8274338954007794</v>
      </c>
      <c r="E9936">
        <v>0</v>
      </c>
    </row>
    <row r="9937" spans="1:5">
      <c r="A9937">
        <v>6721</v>
      </c>
      <c r="B9937" t="s">
        <v>12750</v>
      </c>
      <c r="C9937">
        <v>1</v>
      </c>
      <c r="D9937">
        <v>3.8274338954007794</v>
      </c>
      <c r="E9937">
        <v>0</v>
      </c>
    </row>
    <row r="9938" spans="1:5">
      <c r="A9938">
        <v>6721</v>
      </c>
      <c r="B9938" t="s">
        <v>12751</v>
      </c>
      <c r="C9938">
        <v>1</v>
      </c>
      <c r="D9938">
        <v>3.8274338954007794</v>
      </c>
      <c r="E9938">
        <v>0</v>
      </c>
    </row>
    <row r="9939" spans="1:5">
      <c r="A9939">
        <v>6721</v>
      </c>
      <c r="B9939" t="s">
        <v>7148</v>
      </c>
      <c r="C9939">
        <v>1</v>
      </c>
      <c r="D9939">
        <v>3.8274338954007794</v>
      </c>
      <c r="E9939">
        <v>0</v>
      </c>
    </row>
    <row r="9940" spans="1:5">
      <c r="A9940">
        <v>6721</v>
      </c>
      <c r="B9940" t="s">
        <v>12752</v>
      </c>
      <c r="C9940">
        <v>1</v>
      </c>
      <c r="D9940">
        <v>3.8274338954007794</v>
      </c>
      <c r="E9940">
        <v>0</v>
      </c>
    </row>
    <row r="9941" spans="1:5">
      <c r="A9941">
        <v>6721</v>
      </c>
      <c r="B9941" t="s">
        <v>4396</v>
      </c>
      <c r="C9941">
        <v>1</v>
      </c>
      <c r="D9941">
        <v>3.8274338954007794</v>
      </c>
      <c r="E9941">
        <v>0</v>
      </c>
    </row>
    <row r="9942" spans="1:5">
      <c r="A9942">
        <v>6721</v>
      </c>
      <c r="B9942" t="s">
        <v>12753</v>
      </c>
      <c r="C9942">
        <v>1</v>
      </c>
      <c r="D9942">
        <v>3.8274338954007794</v>
      </c>
      <c r="E9942">
        <v>0</v>
      </c>
    </row>
    <row r="9943" spans="1:5">
      <c r="A9943">
        <v>6721</v>
      </c>
      <c r="B9943" t="s">
        <v>12754</v>
      </c>
      <c r="C9943">
        <v>1</v>
      </c>
      <c r="D9943">
        <v>3.8274338954007794</v>
      </c>
      <c r="E9943">
        <v>0</v>
      </c>
    </row>
    <row r="9944" spans="1:5">
      <c r="A9944">
        <v>6721</v>
      </c>
      <c r="B9944" t="s">
        <v>12755</v>
      </c>
      <c r="C9944">
        <v>1</v>
      </c>
      <c r="D9944">
        <v>3.8274338954007794</v>
      </c>
      <c r="E9944">
        <v>0</v>
      </c>
    </row>
    <row r="9945" spans="1:5">
      <c r="A9945">
        <v>6721</v>
      </c>
      <c r="B9945" t="s">
        <v>12756</v>
      </c>
      <c r="C9945">
        <v>1</v>
      </c>
      <c r="D9945">
        <v>3.8274338954007794</v>
      </c>
      <c r="E9945">
        <v>0</v>
      </c>
    </row>
    <row r="9946" spans="1:5">
      <c r="A9946">
        <v>6721</v>
      </c>
      <c r="B9946" t="s">
        <v>12757</v>
      </c>
      <c r="C9946">
        <v>1</v>
      </c>
      <c r="D9946">
        <v>3.8274338954007794</v>
      </c>
      <c r="E9946">
        <v>0</v>
      </c>
    </row>
    <row r="9947" spans="1:5">
      <c r="A9947">
        <v>6721</v>
      </c>
      <c r="B9947" t="s">
        <v>12758</v>
      </c>
      <c r="C9947">
        <v>1</v>
      </c>
      <c r="D9947">
        <v>3.8274338954007794</v>
      </c>
      <c r="E9947">
        <v>0</v>
      </c>
    </row>
    <row r="9948" spans="1:5">
      <c r="A9948">
        <v>6721</v>
      </c>
      <c r="B9948" t="s">
        <v>12759</v>
      </c>
      <c r="C9948">
        <v>1</v>
      </c>
      <c r="D9948">
        <v>3.8274338954007794</v>
      </c>
      <c r="E9948">
        <v>0</v>
      </c>
    </row>
    <row r="9949" spans="1:5">
      <c r="A9949">
        <v>6721</v>
      </c>
      <c r="B9949" t="s">
        <v>12760</v>
      </c>
      <c r="C9949">
        <v>1</v>
      </c>
      <c r="D9949">
        <v>3.8274338954007794</v>
      </c>
      <c r="E9949">
        <v>0</v>
      </c>
    </row>
    <row r="9950" spans="1:5">
      <c r="A9950">
        <v>6721</v>
      </c>
      <c r="B9950" t="s">
        <v>12761</v>
      </c>
      <c r="C9950">
        <v>1</v>
      </c>
      <c r="D9950">
        <v>3.8274338954007794</v>
      </c>
      <c r="E9950">
        <v>0</v>
      </c>
    </row>
    <row r="9951" spans="1:5">
      <c r="A9951">
        <v>6721</v>
      </c>
      <c r="B9951" t="s">
        <v>12762</v>
      </c>
      <c r="C9951">
        <v>1</v>
      </c>
      <c r="D9951">
        <v>3.8274338954007794</v>
      </c>
      <c r="E9951">
        <v>0</v>
      </c>
    </row>
    <row r="9952" spans="1:5">
      <c r="A9952">
        <v>6721</v>
      </c>
      <c r="B9952" t="s">
        <v>4796</v>
      </c>
      <c r="C9952">
        <v>1</v>
      </c>
      <c r="D9952">
        <v>3.8274338954007794</v>
      </c>
      <c r="E9952">
        <v>0</v>
      </c>
    </row>
    <row r="9953" spans="1:5">
      <c r="A9953">
        <v>6721</v>
      </c>
      <c r="B9953" t="s">
        <v>3665</v>
      </c>
      <c r="C9953">
        <v>1</v>
      </c>
      <c r="D9953">
        <v>3.8274338954007794</v>
      </c>
      <c r="E9953">
        <v>0</v>
      </c>
    </row>
    <row r="9954" spans="1:5">
      <c r="A9954">
        <v>6721</v>
      </c>
      <c r="B9954" t="s">
        <v>12763</v>
      </c>
      <c r="C9954">
        <v>1</v>
      </c>
      <c r="D9954">
        <v>3.8274338954007794</v>
      </c>
      <c r="E9954">
        <v>0</v>
      </c>
    </row>
    <row r="9955" spans="1:5">
      <c r="A9955">
        <v>6721</v>
      </c>
      <c r="B9955" t="s">
        <v>12764</v>
      </c>
      <c r="C9955">
        <v>1</v>
      </c>
      <c r="D9955">
        <v>3.8274338954007794</v>
      </c>
      <c r="E9955">
        <v>0</v>
      </c>
    </row>
    <row r="9956" spans="1:5">
      <c r="A9956">
        <v>6721</v>
      </c>
      <c r="B9956" t="s">
        <v>12765</v>
      </c>
      <c r="C9956">
        <v>1</v>
      </c>
      <c r="D9956">
        <v>3.8274338954007794</v>
      </c>
      <c r="E9956">
        <v>0</v>
      </c>
    </row>
    <row r="9957" spans="1:5">
      <c r="A9957">
        <v>6721</v>
      </c>
      <c r="B9957" t="s">
        <v>12766</v>
      </c>
      <c r="C9957">
        <v>1</v>
      </c>
      <c r="D9957">
        <v>3.8274338954007794</v>
      </c>
      <c r="E9957">
        <v>0</v>
      </c>
    </row>
    <row r="9958" spans="1:5">
      <c r="A9958">
        <v>6721</v>
      </c>
      <c r="B9958" t="s">
        <v>12767</v>
      </c>
      <c r="C9958">
        <v>1</v>
      </c>
      <c r="D9958">
        <v>3.8274338954007794</v>
      </c>
      <c r="E9958">
        <v>0</v>
      </c>
    </row>
    <row r="9959" spans="1:5">
      <c r="A9959">
        <v>6721</v>
      </c>
      <c r="B9959" t="s">
        <v>12768</v>
      </c>
      <c r="C9959">
        <v>1</v>
      </c>
      <c r="D9959">
        <v>3.8274338954007794</v>
      </c>
      <c r="E9959">
        <v>0</v>
      </c>
    </row>
    <row r="9960" spans="1:5">
      <c r="A9960">
        <v>6721</v>
      </c>
      <c r="B9960" t="s">
        <v>12769</v>
      </c>
      <c r="C9960">
        <v>1</v>
      </c>
      <c r="D9960">
        <v>3.8274338954007794</v>
      </c>
      <c r="E9960">
        <v>0</v>
      </c>
    </row>
    <row r="9961" spans="1:5">
      <c r="A9961">
        <v>6721</v>
      </c>
      <c r="B9961" t="s">
        <v>12770</v>
      </c>
      <c r="C9961">
        <v>1</v>
      </c>
      <c r="D9961">
        <v>3.8274338954007794</v>
      </c>
      <c r="E9961">
        <v>0</v>
      </c>
    </row>
    <row r="9962" spans="1:5">
      <c r="A9962">
        <v>6721</v>
      </c>
      <c r="B9962" t="s">
        <v>12771</v>
      </c>
      <c r="C9962">
        <v>1</v>
      </c>
      <c r="D9962">
        <v>3.8274338954007794</v>
      </c>
      <c r="E9962">
        <v>0</v>
      </c>
    </row>
    <row r="9963" spans="1:5">
      <c r="A9963">
        <v>6721</v>
      </c>
      <c r="B9963" t="s">
        <v>7223</v>
      </c>
      <c r="C9963">
        <v>1</v>
      </c>
      <c r="D9963">
        <v>3.8274338954007794</v>
      </c>
      <c r="E9963">
        <v>0</v>
      </c>
    </row>
    <row r="9964" spans="1:5">
      <c r="A9964">
        <v>6721</v>
      </c>
      <c r="B9964" t="s">
        <v>12772</v>
      </c>
      <c r="C9964">
        <v>1</v>
      </c>
      <c r="D9964">
        <v>3.8274338954007794</v>
      </c>
      <c r="E9964">
        <v>0</v>
      </c>
    </row>
    <row r="9965" spans="1:5">
      <c r="A9965">
        <v>6721</v>
      </c>
      <c r="B9965" t="s">
        <v>12773</v>
      </c>
      <c r="C9965">
        <v>1</v>
      </c>
      <c r="D9965">
        <v>3.8274338954007794</v>
      </c>
      <c r="E9965">
        <v>0</v>
      </c>
    </row>
    <row r="9966" spans="1:5">
      <c r="A9966">
        <v>6721</v>
      </c>
      <c r="B9966" t="s">
        <v>12774</v>
      </c>
      <c r="C9966">
        <v>1</v>
      </c>
      <c r="D9966">
        <v>3.8274338954007794</v>
      </c>
      <c r="E9966">
        <v>0</v>
      </c>
    </row>
    <row r="9967" spans="1:5">
      <c r="A9967">
        <v>6721</v>
      </c>
      <c r="B9967" t="s">
        <v>12775</v>
      </c>
      <c r="C9967">
        <v>1</v>
      </c>
      <c r="D9967">
        <v>3.8274338954007794</v>
      </c>
      <c r="E9967">
        <v>0</v>
      </c>
    </row>
    <row r="9968" spans="1:5">
      <c r="A9968">
        <v>6721</v>
      </c>
      <c r="B9968" t="s">
        <v>12776</v>
      </c>
      <c r="C9968">
        <v>1</v>
      </c>
      <c r="D9968">
        <v>3.8274338954007794</v>
      </c>
      <c r="E9968">
        <v>0</v>
      </c>
    </row>
    <row r="9969" spans="1:5">
      <c r="A9969">
        <v>6721</v>
      </c>
      <c r="B9969" t="s">
        <v>12777</v>
      </c>
      <c r="C9969">
        <v>1</v>
      </c>
      <c r="D9969">
        <v>3.8274338954007794</v>
      </c>
      <c r="E9969">
        <v>0</v>
      </c>
    </row>
    <row r="9970" spans="1:5">
      <c r="A9970">
        <v>6721</v>
      </c>
      <c r="B9970" t="s">
        <v>12778</v>
      </c>
      <c r="C9970">
        <v>1</v>
      </c>
      <c r="D9970">
        <v>3.8274338954007794</v>
      </c>
      <c r="E9970">
        <v>0</v>
      </c>
    </row>
    <row r="9971" spans="1:5">
      <c r="A9971">
        <v>6721</v>
      </c>
      <c r="B9971" t="s">
        <v>12779</v>
      </c>
      <c r="C9971">
        <v>1</v>
      </c>
      <c r="D9971">
        <v>3.8274338954007794</v>
      </c>
      <c r="E9971">
        <v>0</v>
      </c>
    </row>
    <row r="9972" spans="1:5">
      <c r="A9972">
        <v>6721</v>
      </c>
      <c r="B9972" t="s">
        <v>12780</v>
      </c>
      <c r="C9972">
        <v>1</v>
      </c>
      <c r="D9972">
        <v>3.8274338954007794</v>
      </c>
      <c r="E9972">
        <v>0</v>
      </c>
    </row>
    <row r="9973" spans="1:5">
      <c r="A9973">
        <v>6721</v>
      </c>
      <c r="B9973" t="s">
        <v>5462</v>
      </c>
      <c r="C9973">
        <v>1</v>
      </c>
      <c r="D9973">
        <v>3.8274338954007794</v>
      </c>
      <c r="E9973">
        <v>0</v>
      </c>
    </row>
    <row r="9974" spans="1:5">
      <c r="A9974">
        <v>6721</v>
      </c>
      <c r="B9974" t="s">
        <v>12781</v>
      </c>
      <c r="C9974">
        <v>1</v>
      </c>
      <c r="D9974">
        <v>3.8274338954007794</v>
      </c>
      <c r="E9974">
        <v>0</v>
      </c>
    </row>
    <row r="9975" spans="1:5">
      <c r="A9975">
        <v>6721</v>
      </c>
      <c r="B9975" t="s">
        <v>12782</v>
      </c>
      <c r="C9975">
        <v>1</v>
      </c>
      <c r="D9975">
        <v>3.8274338954007794</v>
      </c>
      <c r="E9975">
        <v>0</v>
      </c>
    </row>
    <row r="9976" spans="1:5">
      <c r="A9976">
        <v>6721</v>
      </c>
      <c r="B9976" t="s">
        <v>12783</v>
      </c>
      <c r="C9976">
        <v>1</v>
      </c>
      <c r="D9976">
        <v>3.8274338954007794</v>
      </c>
      <c r="E9976">
        <v>0</v>
      </c>
    </row>
    <row r="9977" spans="1:5">
      <c r="A9977">
        <v>6721</v>
      </c>
      <c r="B9977" t="s">
        <v>12784</v>
      </c>
      <c r="C9977">
        <v>1</v>
      </c>
      <c r="D9977">
        <v>3.8274338954007794</v>
      </c>
      <c r="E9977">
        <v>0</v>
      </c>
    </row>
    <row r="9978" spans="1:5">
      <c r="A9978">
        <v>6721</v>
      </c>
      <c r="B9978" t="s">
        <v>12785</v>
      </c>
      <c r="C9978">
        <v>1</v>
      </c>
      <c r="D9978">
        <v>3.8274338954007794</v>
      </c>
      <c r="E9978">
        <v>0</v>
      </c>
    </row>
    <row r="9979" spans="1:5">
      <c r="A9979">
        <v>6721</v>
      </c>
      <c r="B9979" t="s">
        <v>12786</v>
      </c>
      <c r="C9979">
        <v>1</v>
      </c>
      <c r="D9979">
        <v>3.8274338954007794</v>
      </c>
      <c r="E9979">
        <v>0</v>
      </c>
    </row>
    <row r="9980" spans="1:5">
      <c r="A9980">
        <v>6721</v>
      </c>
      <c r="B9980" t="s">
        <v>12787</v>
      </c>
      <c r="C9980">
        <v>1</v>
      </c>
      <c r="D9980">
        <v>3.8274338954007794</v>
      </c>
      <c r="E9980">
        <v>0</v>
      </c>
    </row>
    <row r="9981" spans="1:5">
      <c r="A9981">
        <v>6721</v>
      </c>
      <c r="B9981" t="s">
        <v>4681</v>
      </c>
      <c r="C9981">
        <v>1</v>
      </c>
      <c r="D9981">
        <v>3.8274338954007794</v>
      </c>
      <c r="E9981">
        <v>0</v>
      </c>
    </row>
    <row r="9982" spans="1:5">
      <c r="A9982">
        <v>6721</v>
      </c>
      <c r="B9982" t="s">
        <v>4253</v>
      </c>
      <c r="C9982">
        <v>1</v>
      </c>
      <c r="D9982">
        <v>3.8274338954007794</v>
      </c>
      <c r="E9982">
        <v>0</v>
      </c>
    </row>
    <row r="9983" spans="1:5">
      <c r="A9983">
        <v>6721</v>
      </c>
      <c r="B9983" t="s">
        <v>3666</v>
      </c>
      <c r="C9983">
        <v>1</v>
      </c>
      <c r="D9983">
        <v>3.8274338954007794</v>
      </c>
      <c r="E9983">
        <v>0</v>
      </c>
    </row>
    <row r="9984" spans="1:5">
      <c r="A9984">
        <v>6721</v>
      </c>
      <c r="B9984" t="s">
        <v>12788</v>
      </c>
      <c r="C9984">
        <v>1</v>
      </c>
      <c r="D9984">
        <v>3.8274338954007794</v>
      </c>
      <c r="E9984">
        <v>0</v>
      </c>
    </row>
    <row r="9985" spans="1:5">
      <c r="A9985">
        <v>6721</v>
      </c>
      <c r="B9985" t="s">
        <v>12789</v>
      </c>
      <c r="C9985">
        <v>1</v>
      </c>
      <c r="D9985">
        <v>3.8274338954007794</v>
      </c>
      <c r="E9985">
        <v>0</v>
      </c>
    </row>
    <row r="9986" spans="1:5">
      <c r="A9986">
        <v>6721</v>
      </c>
      <c r="B9986" t="s">
        <v>12790</v>
      </c>
      <c r="C9986">
        <v>1</v>
      </c>
      <c r="D9986">
        <v>3.8274338954007794</v>
      </c>
      <c r="E9986">
        <v>0</v>
      </c>
    </row>
    <row r="9987" spans="1:5">
      <c r="A9987">
        <v>6721</v>
      </c>
      <c r="B9987" t="s">
        <v>12791</v>
      </c>
      <c r="C9987">
        <v>1</v>
      </c>
      <c r="D9987">
        <v>3.8274338954007794</v>
      </c>
      <c r="E9987">
        <v>0</v>
      </c>
    </row>
    <row r="9988" spans="1:5">
      <c r="A9988">
        <v>6721</v>
      </c>
      <c r="B9988" t="s">
        <v>12792</v>
      </c>
      <c r="C9988">
        <v>1</v>
      </c>
      <c r="D9988">
        <v>3.8274338954007794</v>
      </c>
      <c r="E9988">
        <v>0</v>
      </c>
    </row>
    <row r="9989" spans="1:5">
      <c r="A9989">
        <v>6721</v>
      </c>
      <c r="B9989" t="s">
        <v>12793</v>
      </c>
      <c r="C9989">
        <v>1</v>
      </c>
      <c r="D9989">
        <v>3.8274338954007794</v>
      </c>
      <c r="E9989">
        <v>0</v>
      </c>
    </row>
    <row r="9990" spans="1:5">
      <c r="A9990">
        <v>6721</v>
      </c>
      <c r="B9990" t="s">
        <v>12794</v>
      </c>
      <c r="C9990">
        <v>1</v>
      </c>
      <c r="D9990">
        <v>3.8274338954007794</v>
      </c>
      <c r="E9990">
        <v>0</v>
      </c>
    </row>
    <row r="9991" spans="1:5">
      <c r="A9991">
        <v>6721</v>
      </c>
      <c r="B9991" t="s">
        <v>12795</v>
      </c>
      <c r="C9991">
        <v>1</v>
      </c>
      <c r="D9991">
        <v>3.8274338954007794</v>
      </c>
      <c r="E9991">
        <v>0</v>
      </c>
    </row>
    <row r="9992" spans="1:5">
      <c r="A9992">
        <v>6721</v>
      </c>
      <c r="B9992" t="s">
        <v>12796</v>
      </c>
      <c r="C9992">
        <v>1</v>
      </c>
      <c r="D9992">
        <v>3.8274338954007794</v>
      </c>
      <c r="E9992">
        <v>0</v>
      </c>
    </row>
    <row r="9993" spans="1:5">
      <c r="A9993">
        <v>6721</v>
      </c>
      <c r="B9993" t="s">
        <v>12797</v>
      </c>
      <c r="C9993">
        <v>1</v>
      </c>
      <c r="D9993">
        <v>3.8274338954007794</v>
      </c>
      <c r="E9993">
        <v>0</v>
      </c>
    </row>
    <row r="9994" spans="1:5">
      <c r="A9994">
        <v>6721</v>
      </c>
      <c r="B9994" t="s">
        <v>12798</v>
      </c>
      <c r="C9994">
        <v>1</v>
      </c>
      <c r="D9994">
        <v>3.8274338954007794</v>
      </c>
      <c r="E9994">
        <v>0</v>
      </c>
    </row>
    <row r="9995" spans="1:5">
      <c r="A9995">
        <v>6721</v>
      </c>
      <c r="B9995" t="s">
        <v>12799</v>
      </c>
      <c r="C9995">
        <v>1</v>
      </c>
      <c r="D9995">
        <v>3.8274338954007794</v>
      </c>
      <c r="E9995">
        <v>0</v>
      </c>
    </row>
    <row r="9996" spans="1:5">
      <c r="A9996">
        <v>6721</v>
      </c>
      <c r="B9996" t="s">
        <v>12800</v>
      </c>
      <c r="C9996">
        <v>1</v>
      </c>
      <c r="D9996">
        <v>3.8274338954007794</v>
      </c>
      <c r="E9996">
        <v>0</v>
      </c>
    </row>
    <row r="9997" spans="1:5">
      <c r="A9997">
        <v>6721</v>
      </c>
      <c r="B9997" t="s">
        <v>12801</v>
      </c>
      <c r="C9997">
        <v>1</v>
      </c>
      <c r="D9997">
        <v>3.8274338954007794</v>
      </c>
      <c r="E9997">
        <v>0</v>
      </c>
    </row>
    <row r="9998" spans="1:5">
      <c r="A9998">
        <v>6721</v>
      </c>
      <c r="B9998" t="s">
        <v>4336</v>
      </c>
      <c r="C9998">
        <v>1</v>
      </c>
      <c r="D9998">
        <v>3.8274338954007794</v>
      </c>
      <c r="E9998">
        <v>0</v>
      </c>
    </row>
    <row r="9999" spans="1:5">
      <c r="A9999">
        <v>6721</v>
      </c>
      <c r="B9999" t="s">
        <v>6548</v>
      </c>
      <c r="C9999">
        <v>1</v>
      </c>
      <c r="D9999">
        <v>3.8274338954007794</v>
      </c>
      <c r="E9999">
        <v>0</v>
      </c>
    </row>
    <row r="10000" spans="1:5">
      <c r="A10000">
        <v>6721</v>
      </c>
      <c r="B10000" t="s">
        <v>12802</v>
      </c>
      <c r="C10000">
        <v>1</v>
      </c>
      <c r="D10000">
        <v>3.8274338954007794</v>
      </c>
      <c r="E10000">
        <v>0</v>
      </c>
    </row>
    <row r="10001" spans="1:5">
      <c r="A10001">
        <v>6721</v>
      </c>
      <c r="B10001" t="s">
        <v>12803</v>
      </c>
      <c r="C10001">
        <v>1</v>
      </c>
      <c r="D10001">
        <v>3.8274338954007794</v>
      </c>
      <c r="E10001">
        <v>0</v>
      </c>
    </row>
    <row r="10002" spans="1:5">
      <c r="A10002">
        <v>6721</v>
      </c>
      <c r="B10002" t="s">
        <v>12804</v>
      </c>
      <c r="C10002">
        <v>1</v>
      </c>
      <c r="D10002">
        <v>3.8274338954007794</v>
      </c>
      <c r="E10002">
        <v>0</v>
      </c>
    </row>
    <row r="10003" spans="1:5">
      <c r="A10003">
        <v>6721</v>
      </c>
      <c r="B10003" t="s">
        <v>12805</v>
      </c>
      <c r="C10003">
        <v>1</v>
      </c>
      <c r="D10003">
        <v>3.8274338954007794</v>
      </c>
      <c r="E10003">
        <v>0</v>
      </c>
    </row>
    <row r="10004" spans="1:5">
      <c r="A10004">
        <v>6721</v>
      </c>
      <c r="B10004" t="s">
        <v>12806</v>
      </c>
      <c r="C10004">
        <v>1</v>
      </c>
      <c r="D10004">
        <v>3.8274338954007794</v>
      </c>
      <c r="E10004">
        <v>0</v>
      </c>
    </row>
    <row r="10005" spans="1:5">
      <c r="A10005">
        <v>6721</v>
      </c>
      <c r="B10005" t="s">
        <v>12807</v>
      </c>
      <c r="C10005">
        <v>1</v>
      </c>
      <c r="D10005">
        <v>3.8274338954007794</v>
      </c>
      <c r="E10005">
        <v>0</v>
      </c>
    </row>
    <row r="10006" spans="1:5">
      <c r="A10006">
        <v>6721</v>
      </c>
      <c r="B10006" t="s">
        <v>12808</v>
      </c>
      <c r="C10006">
        <v>1</v>
      </c>
      <c r="D10006">
        <v>3.8274338954007794</v>
      </c>
      <c r="E10006">
        <v>0</v>
      </c>
    </row>
    <row r="10007" spans="1:5">
      <c r="A10007">
        <v>6721</v>
      </c>
      <c r="B10007" t="s">
        <v>6121</v>
      </c>
      <c r="C10007">
        <v>1</v>
      </c>
      <c r="D10007">
        <v>3.8274338954007794</v>
      </c>
      <c r="E10007">
        <v>0</v>
      </c>
    </row>
    <row r="10008" spans="1:5">
      <c r="A10008">
        <v>6721</v>
      </c>
      <c r="B10008" t="s">
        <v>12809</v>
      </c>
      <c r="C10008">
        <v>1</v>
      </c>
      <c r="D10008">
        <v>3.8274338954007794</v>
      </c>
      <c r="E10008">
        <v>0</v>
      </c>
    </row>
    <row r="10009" spans="1:5">
      <c r="A10009">
        <v>6721</v>
      </c>
      <c r="B10009" t="s">
        <v>12810</v>
      </c>
      <c r="C10009">
        <v>1</v>
      </c>
      <c r="D10009">
        <v>3.8274338954007794</v>
      </c>
      <c r="E10009">
        <v>0</v>
      </c>
    </row>
    <row r="10010" spans="1:5">
      <c r="A10010">
        <v>6721</v>
      </c>
      <c r="B10010" t="s">
        <v>5732</v>
      </c>
      <c r="C10010">
        <v>1</v>
      </c>
      <c r="D10010">
        <v>3.8274338954007794</v>
      </c>
      <c r="E10010">
        <v>0</v>
      </c>
    </row>
    <row r="10011" spans="1:5">
      <c r="A10011">
        <v>6721</v>
      </c>
      <c r="B10011" t="s">
        <v>12811</v>
      </c>
      <c r="C10011">
        <v>1</v>
      </c>
      <c r="D10011">
        <v>3.8274338954007794</v>
      </c>
      <c r="E10011">
        <v>0</v>
      </c>
    </row>
    <row r="10012" spans="1:5">
      <c r="A10012">
        <v>6721</v>
      </c>
      <c r="B10012" t="s">
        <v>12812</v>
      </c>
      <c r="C10012">
        <v>1</v>
      </c>
      <c r="D10012">
        <v>3.8274338954007794</v>
      </c>
      <c r="E10012">
        <v>0</v>
      </c>
    </row>
    <row r="10013" spans="1:5">
      <c r="A10013">
        <v>6721</v>
      </c>
      <c r="B10013" t="s">
        <v>12813</v>
      </c>
      <c r="C10013">
        <v>1</v>
      </c>
      <c r="D10013">
        <v>3.8274338954007794</v>
      </c>
      <c r="E10013">
        <v>0</v>
      </c>
    </row>
    <row r="10014" spans="1:5">
      <c r="A10014">
        <v>6721</v>
      </c>
      <c r="B10014" t="s">
        <v>12814</v>
      </c>
      <c r="C10014">
        <v>1</v>
      </c>
      <c r="D10014">
        <v>3.8274338954007794</v>
      </c>
      <c r="E10014">
        <v>0</v>
      </c>
    </row>
    <row r="10015" spans="1:5">
      <c r="A10015">
        <v>6721</v>
      </c>
      <c r="B10015" t="s">
        <v>12815</v>
      </c>
      <c r="C10015">
        <v>1</v>
      </c>
      <c r="D10015">
        <v>3.8274338954007794</v>
      </c>
      <c r="E10015">
        <v>0</v>
      </c>
    </row>
    <row r="10016" spans="1:5">
      <c r="A10016">
        <v>6721</v>
      </c>
      <c r="B10016" t="s">
        <v>12816</v>
      </c>
      <c r="C10016">
        <v>1</v>
      </c>
      <c r="D10016">
        <v>3.8274338954007794</v>
      </c>
      <c r="E10016">
        <v>0</v>
      </c>
    </row>
    <row r="10017" spans="1:5">
      <c r="A10017">
        <v>6721</v>
      </c>
      <c r="B10017" t="s">
        <v>12817</v>
      </c>
      <c r="C10017">
        <v>1</v>
      </c>
      <c r="D10017">
        <v>3.8274338954007794</v>
      </c>
      <c r="E10017">
        <v>0</v>
      </c>
    </row>
    <row r="10018" spans="1:5">
      <c r="A10018">
        <v>6721</v>
      </c>
      <c r="B10018" t="s">
        <v>12818</v>
      </c>
      <c r="C10018">
        <v>1</v>
      </c>
      <c r="D10018">
        <v>3.8274338954007794</v>
      </c>
      <c r="E10018">
        <v>0</v>
      </c>
    </row>
    <row r="10019" spans="1:5">
      <c r="A10019">
        <v>6721</v>
      </c>
      <c r="B10019" t="s">
        <v>12819</v>
      </c>
      <c r="C10019">
        <v>1</v>
      </c>
      <c r="D10019">
        <v>3.8274338954007794</v>
      </c>
      <c r="E10019">
        <v>0</v>
      </c>
    </row>
    <row r="10020" spans="1:5">
      <c r="A10020">
        <v>6721</v>
      </c>
      <c r="B10020" t="s">
        <v>12820</v>
      </c>
      <c r="C10020">
        <v>1</v>
      </c>
      <c r="D10020">
        <v>3.8274338954007794</v>
      </c>
      <c r="E10020">
        <v>0</v>
      </c>
    </row>
    <row r="10021" spans="1:5">
      <c r="A10021">
        <v>6721</v>
      </c>
      <c r="B10021" t="s">
        <v>12821</v>
      </c>
      <c r="C10021">
        <v>1</v>
      </c>
      <c r="D10021">
        <v>3.8274338954007794</v>
      </c>
      <c r="E10021">
        <v>0</v>
      </c>
    </row>
    <row r="10022" spans="1:5">
      <c r="A10022">
        <v>6721</v>
      </c>
      <c r="B10022" t="s">
        <v>12822</v>
      </c>
      <c r="C10022">
        <v>1</v>
      </c>
      <c r="D10022">
        <v>3.8274338954007794</v>
      </c>
      <c r="E10022">
        <v>0</v>
      </c>
    </row>
    <row r="10023" spans="1:5">
      <c r="A10023">
        <v>6721</v>
      </c>
      <c r="B10023" t="s">
        <v>12823</v>
      </c>
      <c r="C10023">
        <v>1</v>
      </c>
      <c r="D10023">
        <v>3.8274338954007794</v>
      </c>
      <c r="E10023">
        <v>0</v>
      </c>
    </row>
    <row r="10024" spans="1:5">
      <c r="A10024">
        <v>6721</v>
      </c>
      <c r="B10024" t="s">
        <v>12824</v>
      </c>
      <c r="C10024">
        <v>1</v>
      </c>
      <c r="D10024">
        <v>3.8274338954007794</v>
      </c>
      <c r="E10024">
        <v>0</v>
      </c>
    </row>
    <row r="10025" spans="1:5">
      <c r="A10025">
        <v>6721</v>
      </c>
      <c r="B10025" t="s">
        <v>12825</v>
      </c>
      <c r="C10025">
        <v>1</v>
      </c>
      <c r="D10025">
        <v>3.8274338954007794</v>
      </c>
      <c r="E10025">
        <v>0</v>
      </c>
    </row>
    <row r="10026" spans="1:5">
      <c r="A10026">
        <v>6721</v>
      </c>
      <c r="B10026" t="s">
        <v>12826</v>
      </c>
      <c r="C10026">
        <v>1</v>
      </c>
      <c r="D10026">
        <v>3.8274338954007794</v>
      </c>
      <c r="E10026">
        <v>0</v>
      </c>
    </row>
    <row r="10027" spans="1:5">
      <c r="A10027">
        <v>6721</v>
      </c>
      <c r="B10027" t="s">
        <v>12827</v>
      </c>
      <c r="C10027">
        <v>1</v>
      </c>
      <c r="D10027">
        <v>3.8274338954007794</v>
      </c>
      <c r="E10027">
        <v>0</v>
      </c>
    </row>
    <row r="10028" spans="1:5">
      <c r="A10028">
        <v>6721</v>
      </c>
      <c r="B10028" t="s">
        <v>4265</v>
      </c>
      <c r="C10028">
        <v>1</v>
      </c>
      <c r="D10028">
        <v>3.8274338954007794</v>
      </c>
      <c r="E10028">
        <v>0</v>
      </c>
    </row>
    <row r="10029" spans="1:5">
      <c r="A10029">
        <v>6721</v>
      </c>
      <c r="B10029" t="s">
        <v>12828</v>
      </c>
      <c r="C10029">
        <v>1</v>
      </c>
      <c r="D10029">
        <v>3.8274338954007794</v>
      </c>
      <c r="E10029">
        <v>0</v>
      </c>
    </row>
    <row r="10030" spans="1:5">
      <c r="A10030">
        <v>6721</v>
      </c>
      <c r="B10030" t="s">
        <v>12829</v>
      </c>
      <c r="C10030">
        <v>1</v>
      </c>
      <c r="D10030">
        <v>3.8274338954007794</v>
      </c>
      <c r="E10030">
        <v>0</v>
      </c>
    </row>
    <row r="10031" spans="1:5">
      <c r="A10031">
        <v>6721</v>
      </c>
      <c r="B10031" t="s">
        <v>12830</v>
      </c>
      <c r="C10031">
        <v>1</v>
      </c>
      <c r="D10031">
        <v>3.8274338954007794</v>
      </c>
      <c r="E10031">
        <v>0</v>
      </c>
    </row>
    <row r="10032" spans="1:5">
      <c r="A10032">
        <v>6721</v>
      </c>
      <c r="B10032" t="s">
        <v>12831</v>
      </c>
      <c r="C10032">
        <v>1</v>
      </c>
      <c r="D10032">
        <v>3.8274338954007794</v>
      </c>
      <c r="E10032">
        <v>0</v>
      </c>
    </row>
    <row r="10033" spans="1:5">
      <c r="A10033">
        <v>6721</v>
      </c>
      <c r="B10033" t="s">
        <v>12832</v>
      </c>
      <c r="C10033">
        <v>1</v>
      </c>
      <c r="D10033">
        <v>3.8274338954007794</v>
      </c>
      <c r="E10033">
        <v>0</v>
      </c>
    </row>
    <row r="10034" spans="1:5">
      <c r="A10034">
        <v>6721</v>
      </c>
      <c r="B10034" t="s">
        <v>12833</v>
      </c>
      <c r="C10034">
        <v>1</v>
      </c>
      <c r="D10034">
        <v>3.8274338954007794</v>
      </c>
      <c r="E10034">
        <v>0</v>
      </c>
    </row>
    <row r="10035" spans="1:5">
      <c r="A10035">
        <v>6721</v>
      </c>
      <c r="B10035" t="s">
        <v>12834</v>
      </c>
      <c r="C10035">
        <v>1</v>
      </c>
      <c r="D10035">
        <v>3.8274338954007794</v>
      </c>
      <c r="E10035">
        <v>0</v>
      </c>
    </row>
    <row r="10036" spans="1:5">
      <c r="A10036">
        <v>6721</v>
      </c>
      <c r="B10036" t="s">
        <v>12835</v>
      </c>
      <c r="C10036">
        <v>1</v>
      </c>
      <c r="D10036">
        <v>3.8274338954007794</v>
      </c>
      <c r="E10036">
        <v>0</v>
      </c>
    </row>
    <row r="10037" spans="1:5">
      <c r="A10037">
        <v>6721</v>
      </c>
      <c r="B10037" t="s">
        <v>12836</v>
      </c>
      <c r="C10037">
        <v>1</v>
      </c>
      <c r="D10037">
        <v>3.8274338954007794</v>
      </c>
      <c r="E10037">
        <v>0</v>
      </c>
    </row>
    <row r="10038" spans="1:5">
      <c r="A10038">
        <v>6721</v>
      </c>
      <c r="B10038" t="s">
        <v>12837</v>
      </c>
      <c r="C10038">
        <v>1</v>
      </c>
      <c r="D10038">
        <v>3.8274338954007794</v>
      </c>
      <c r="E10038">
        <v>0</v>
      </c>
    </row>
    <row r="10039" spans="1:5">
      <c r="A10039">
        <v>6721</v>
      </c>
      <c r="B10039" t="s">
        <v>4457</v>
      </c>
      <c r="C10039">
        <v>1</v>
      </c>
      <c r="D10039">
        <v>3.8274338954007794</v>
      </c>
      <c r="E10039">
        <v>0</v>
      </c>
    </row>
    <row r="10040" spans="1:5">
      <c r="A10040">
        <v>6721</v>
      </c>
      <c r="B10040" t="s">
        <v>12838</v>
      </c>
      <c r="C10040">
        <v>1</v>
      </c>
      <c r="D10040">
        <v>3.8274338954007794</v>
      </c>
      <c r="E10040">
        <v>0</v>
      </c>
    </row>
    <row r="10041" spans="1:5">
      <c r="A10041">
        <v>6721</v>
      </c>
      <c r="B10041" t="s">
        <v>12839</v>
      </c>
      <c r="C10041">
        <v>1</v>
      </c>
      <c r="D10041">
        <v>3.8274338954007794</v>
      </c>
      <c r="E10041">
        <v>0</v>
      </c>
    </row>
    <row r="10042" spans="1:5">
      <c r="A10042">
        <v>6721</v>
      </c>
      <c r="B10042" t="s">
        <v>12840</v>
      </c>
      <c r="C10042">
        <v>1</v>
      </c>
      <c r="D10042">
        <v>3.8274338954007794</v>
      </c>
      <c r="E10042">
        <v>0</v>
      </c>
    </row>
    <row r="10043" spans="1:5">
      <c r="A10043">
        <v>6721</v>
      </c>
      <c r="B10043" t="s">
        <v>12841</v>
      </c>
      <c r="C10043">
        <v>1</v>
      </c>
      <c r="D10043">
        <v>3.8274338954007794</v>
      </c>
      <c r="E10043">
        <v>0</v>
      </c>
    </row>
    <row r="10044" spans="1:5">
      <c r="A10044">
        <v>6721</v>
      </c>
      <c r="B10044" t="s">
        <v>12842</v>
      </c>
      <c r="C10044">
        <v>1</v>
      </c>
      <c r="D10044">
        <v>3.8274338954007794</v>
      </c>
      <c r="E10044">
        <v>0</v>
      </c>
    </row>
    <row r="10045" spans="1:5">
      <c r="A10045">
        <v>6721</v>
      </c>
      <c r="B10045" t="s">
        <v>12843</v>
      </c>
      <c r="C10045">
        <v>1</v>
      </c>
      <c r="D10045">
        <v>3.8274338954007794</v>
      </c>
      <c r="E10045">
        <v>0</v>
      </c>
    </row>
    <row r="10046" spans="1:5">
      <c r="A10046">
        <v>6721</v>
      </c>
      <c r="B10046" t="s">
        <v>12844</v>
      </c>
      <c r="C10046">
        <v>1</v>
      </c>
      <c r="D10046">
        <v>3.8274338954007794</v>
      </c>
      <c r="E10046">
        <v>0</v>
      </c>
    </row>
    <row r="10047" spans="1:5">
      <c r="A10047">
        <v>6721</v>
      </c>
      <c r="B10047" t="s">
        <v>12845</v>
      </c>
      <c r="C10047">
        <v>1</v>
      </c>
      <c r="D10047">
        <v>3.8274338954007794</v>
      </c>
      <c r="E10047">
        <v>0</v>
      </c>
    </row>
    <row r="10048" spans="1:5">
      <c r="A10048">
        <v>6721</v>
      </c>
      <c r="B10048" t="s">
        <v>5764</v>
      </c>
      <c r="C10048">
        <v>1</v>
      </c>
      <c r="D10048">
        <v>3.8274338954007794</v>
      </c>
      <c r="E10048">
        <v>0</v>
      </c>
    </row>
    <row r="10049" spans="1:5">
      <c r="A10049">
        <v>6721</v>
      </c>
      <c r="B10049" t="s">
        <v>12846</v>
      </c>
      <c r="C10049">
        <v>1</v>
      </c>
      <c r="D10049">
        <v>3.8274338954007794</v>
      </c>
      <c r="E10049">
        <v>0</v>
      </c>
    </row>
    <row r="10050" spans="1:5">
      <c r="A10050">
        <v>6721</v>
      </c>
      <c r="B10050" t="s">
        <v>12847</v>
      </c>
      <c r="C10050">
        <v>1</v>
      </c>
      <c r="D10050">
        <v>3.8274338954007794</v>
      </c>
      <c r="E10050">
        <v>0</v>
      </c>
    </row>
    <row r="10051" spans="1:5">
      <c r="A10051">
        <v>6721</v>
      </c>
      <c r="B10051" t="s">
        <v>12848</v>
      </c>
      <c r="C10051">
        <v>1</v>
      </c>
      <c r="D10051">
        <v>3.8274338954007794</v>
      </c>
      <c r="E10051">
        <v>0</v>
      </c>
    </row>
    <row r="10052" spans="1:5">
      <c r="A10052">
        <v>6721</v>
      </c>
      <c r="B10052" t="s">
        <v>12849</v>
      </c>
      <c r="C10052">
        <v>1</v>
      </c>
      <c r="D10052">
        <v>3.8274338954007794</v>
      </c>
      <c r="E10052">
        <v>0</v>
      </c>
    </row>
    <row r="10053" spans="1:5">
      <c r="A10053">
        <v>6721</v>
      </c>
      <c r="B10053" t="s">
        <v>12850</v>
      </c>
      <c r="C10053">
        <v>1</v>
      </c>
      <c r="D10053">
        <v>3.8274338954007794</v>
      </c>
      <c r="E10053">
        <v>0</v>
      </c>
    </row>
    <row r="10054" spans="1:5">
      <c r="A10054">
        <v>6721</v>
      </c>
      <c r="B10054" t="s">
        <v>12851</v>
      </c>
      <c r="C10054">
        <v>1</v>
      </c>
      <c r="D10054">
        <v>3.8274338954007794</v>
      </c>
      <c r="E10054">
        <v>0</v>
      </c>
    </row>
    <row r="10055" spans="1:5">
      <c r="A10055">
        <v>6721</v>
      </c>
      <c r="B10055" t="s">
        <v>12852</v>
      </c>
      <c r="C10055">
        <v>1</v>
      </c>
      <c r="D10055">
        <v>3.8274338954007794</v>
      </c>
      <c r="E10055">
        <v>0</v>
      </c>
    </row>
    <row r="10056" spans="1:5">
      <c r="A10056">
        <v>6721</v>
      </c>
      <c r="B10056" t="s">
        <v>12853</v>
      </c>
      <c r="C10056">
        <v>1</v>
      </c>
      <c r="D10056">
        <v>3.8274338954007794</v>
      </c>
      <c r="E10056">
        <v>0</v>
      </c>
    </row>
    <row r="10057" spans="1:5">
      <c r="A10057">
        <v>6721</v>
      </c>
      <c r="B10057" t="s">
        <v>12854</v>
      </c>
      <c r="C10057">
        <v>1</v>
      </c>
      <c r="D10057">
        <v>3.8274338954007794</v>
      </c>
      <c r="E10057">
        <v>0</v>
      </c>
    </row>
    <row r="10058" spans="1:5">
      <c r="A10058">
        <v>6721</v>
      </c>
      <c r="B10058" t="s">
        <v>12855</v>
      </c>
      <c r="C10058">
        <v>1</v>
      </c>
      <c r="D10058">
        <v>3.8274338954007794</v>
      </c>
      <c r="E10058">
        <v>0</v>
      </c>
    </row>
    <row r="10059" spans="1:5">
      <c r="A10059">
        <v>6721</v>
      </c>
      <c r="B10059" t="s">
        <v>12856</v>
      </c>
      <c r="C10059">
        <v>1</v>
      </c>
      <c r="D10059">
        <v>3.8274338954007794</v>
      </c>
      <c r="E10059">
        <v>0</v>
      </c>
    </row>
    <row r="10060" spans="1:5">
      <c r="A10060">
        <v>6721</v>
      </c>
      <c r="B10060" t="s">
        <v>12857</v>
      </c>
      <c r="C10060">
        <v>1</v>
      </c>
      <c r="D10060">
        <v>3.8274338954007794</v>
      </c>
      <c r="E10060">
        <v>0</v>
      </c>
    </row>
    <row r="10061" spans="1:5">
      <c r="A10061">
        <v>6721</v>
      </c>
      <c r="B10061" t="s">
        <v>12858</v>
      </c>
      <c r="C10061">
        <v>1</v>
      </c>
      <c r="D10061">
        <v>3.8274338954007794</v>
      </c>
      <c r="E10061">
        <v>0</v>
      </c>
    </row>
    <row r="10062" spans="1:5">
      <c r="A10062">
        <v>6721</v>
      </c>
      <c r="B10062" t="s">
        <v>12859</v>
      </c>
      <c r="C10062">
        <v>1</v>
      </c>
      <c r="D10062">
        <v>3.8274338954007794</v>
      </c>
      <c r="E10062">
        <v>0</v>
      </c>
    </row>
    <row r="10063" spans="1:5">
      <c r="A10063">
        <v>6721</v>
      </c>
      <c r="B10063" t="s">
        <v>5653</v>
      </c>
      <c r="C10063">
        <v>1</v>
      </c>
      <c r="D10063">
        <v>3.8274338954007794</v>
      </c>
      <c r="E10063">
        <v>0</v>
      </c>
    </row>
    <row r="10064" spans="1:5">
      <c r="A10064">
        <v>6721</v>
      </c>
      <c r="B10064" t="s">
        <v>4612</v>
      </c>
      <c r="C10064">
        <v>1</v>
      </c>
      <c r="D10064">
        <v>3.8274338954007794</v>
      </c>
      <c r="E10064">
        <v>0</v>
      </c>
    </row>
    <row r="10065" spans="1:5">
      <c r="A10065">
        <v>6721</v>
      </c>
      <c r="B10065" t="s">
        <v>12860</v>
      </c>
      <c r="C10065">
        <v>1</v>
      </c>
      <c r="D10065">
        <v>3.8274338954007794</v>
      </c>
      <c r="E10065">
        <v>0</v>
      </c>
    </row>
    <row r="10066" spans="1:5">
      <c r="A10066">
        <v>6721</v>
      </c>
      <c r="B10066" t="s">
        <v>12861</v>
      </c>
      <c r="C10066">
        <v>1</v>
      </c>
      <c r="D10066">
        <v>3.8274338954007794</v>
      </c>
      <c r="E10066">
        <v>0</v>
      </c>
    </row>
    <row r="10067" spans="1:5">
      <c r="A10067">
        <v>6721</v>
      </c>
      <c r="B10067" t="s">
        <v>12862</v>
      </c>
      <c r="C10067">
        <v>1</v>
      </c>
      <c r="D10067">
        <v>3.8274338954007794</v>
      </c>
      <c r="E10067">
        <v>0</v>
      </c>
    </row>
    <row r="10068" spans="1:5">
      <c r="A10068">
        <v>6721</v>
      </c>
      <c r="B10068" t="s">
        <v>12863</v>
      </c>
      <c r="C10068">
        <v>1</v>
      </c>
      <c r="D10068">
        <v>3.8274338954007794</v>
      </c>
      <c r="E10068">
        <v>0</v>
      </c>
    </row>
    <row r="10069" spans="1:5">
      <c r="A10069">
        <v>6721</v>
      </c>
      <c r="B10069" t="s">
        <v>7288</v>
      </c>
      <c r="C10069">
        <v>1</v>
      </c>
      <c r="D10069">
        <v>3.8274338954007794</v>
      </c>
      <c r="E10069">
        <v>0</v>
      </c>
    </row>
    <row r="10070" spans="1:5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</row>
    <row r="10071" spans="1:5">
      <c r="A10071">
        <v>6721</v>
      </c>
      <c r="B10071" t="s">
        <v>12864</v>
      </c>
      <c r="C10071">
        <v>1</v>
      </c>
      <c r="D10071">
        <v>3.8274338954007794</v>
      </c>
      <c r="E10071">
        <v>0</v>
      </c>
    </row>
    <row r="10072" spans="1:5">
      <c r="A10072">
        <v>6721</v>
      </c>
      <c r="B10072" t="s">
        <v>12865</v>
      </c>
      <c r="C10072">
        <v>1</v>
      </c>
      <c r="D10072">
        <v>3.8274338954007794</v>
      </c>
      <c r="E10072">
        <v>0</v>
      </c>
    </row>
    <row r="10073" spans="1:5">
      <c r="A10073">
        <v>6721</v>
      </c>
      <c r="B10073" t="s">
        <v>12866</v>
      </c>
      <c r="C10073">
        <v>1</v>
      </c>
      <c r="D10073">
        <v>3.8274338954007794</v>
      </c>
      <c r="E10073">
        <v>0</v>
      </c>
    </row>
    <row r="10074" spans="1:5">
      <c r="A10074">
        <v>6721</v>
      </c>
      <c r="B10074" t="s">
        <v>12867</v>
      </c>
      <c r="C10074">
        <v>1</v>
      </c>
      <c r="D10074">
        <v>3.8274338954007794</v>
      </c>
      <c r="E10074">
        <v>0</v>
      </c>
    </row>
    <row r="10075" spans="1:5">
      <c r="A10075">
        <v>6721</v>
      </c>
      <c r="B10075" t="s">
        <v>12868</v>
      </c>
      <c r="C10075">
        <v>1</v>
      </c>
      <c r="D10075">
        <v>3.8274338954007794</v>
      </c>
      <c r="E10075">
        <v>0</v>
      </c>
    </row>
    <row r="10076" spans="1:5">
      <c r="A10076">
        <v>6721</v>
      </c>
      <c r="B10076" t="s">
        <v>12869</v>
      </c>
      <c r="C10076">
        <v>1</v>
      </c>
      <c r="D10076">
        <v>3.8274338954007794</v>
      </c>
      <c r="E10076">
        <v>0</v>
      </c>
    </row>
    <row r="10077" spans="1:5">
      <c r="A10077">
        <v>6721</v>
      </c>
      <c r="B10077" t="s">
        <v>12870</v>
      </c>
      <c r="C10077">
        <v>1</v>
      </c>
      <c r="D10077">
        <v>3.8274338954007794</v>
      </c>
      <c r="E10077">
        <v>0</v>
      </c>
    </row>
    <row r="10078" spans="1:5">
      <c r="A10078">
        <v>6721</v>
      </c>
      <c r="B10078" t="s">
        <v>12871</v>
      </c>
      <c r="C10078">
        <v>1</v>
      </c>
      <c r="D10078">
        <v>3.8274338954007794</v>
      </c>
      <c r="E10078">
        <v>0</v>
      </c>
    </row>
    <row r="10079" spans="1:5">
      <c r="A10079">
        <v>6721</v>
      </c>
      <c r="B10079" t="s">
        <v>12872</v>
      </c>
      <c r="C10079">
        <v>1</v>
      </c>
      <c r="D10079">
        <v>3.8274338954007794</v>
      </c>
      <c r="E10079">
        <v>0</v>
      </c>
    </row>
    <row r="10080" spans="1:5">
      <c r="A10080">
        <v>6721</v>
      </c>
      <c r="B10080" t="s">
        <v>12873</v>
      </c>
      <c r="C10080">
        <v>1</v>
      </c>
      <c r="D10080">
        <v>3.8274338954007794</v>
      </c>
      <c r="E10080">
        <v>0</v>
      </c>
    </row>
    <row r="10081" spans="1:5">
      <c r="A10081">
        <v>6721</v>
      </c>
      <c r="B10081" t="s">
        <v>12874</v>
      </c>
      <c r="C10081">
        <v>1</v>
      </c>
      <c r="D10081">
        <v>3.8274338954007794</v>
      </c>
      <c r="E10081">
        <v>0</v>
      </c>
    </row>
    <row r="10082" spans="1:5">
      <c r="A10082">
        <v>6721</v>
      </c>
      <c r="B10082" t="s">
        <v>12875</v>
      </c>
      <c r="C10082">
        <v>1</v>
      </c>
      <c r="D10082">
        <v>3.8274338954007794</v>
      </c>
      <c r="E10082">
        <v>0</v>
      </c>
    </row>
    <row r="10083" spans="1:5">
      <c r="A10083">
        <v>6721</v>
      </c>
      <c r="B10083" t="s">
        <v>12876</v>
      </c>
      <c r="C10083">
        <v>1</v>
      </c>
      <c r="D10083">
        <v>3.8274338954007794</v>
      </c>
      <c r="E10083">
        <v>0</v>
      </c>
    </row>
    <row r="10084" spans="1:5">
      <c r="A10084">
        <v>6721</v>
      </c>
      <c r="B10084" t="s">
        <v>12877</v>
      </c>
      <c r="C10084">
        <v>1</v>
      </c>
      <c r="D10084">
        <v>3.8274338954007794</v>
      </c>
      <c r="E10084">
        <v>0</v>
      </c>
    </row>
    <row r="10085" spans="1:5">
      <c r="A10085">
        <v>6721</v>
      </c>
      <c r="B10085" t="s">
        <v>12878</v>
      </c>
      <c r="C10085">
        <v>1</v>
      </c>
      <c r="D10085">
        <v>3.8274338954007794</v>
      </c>
      <c r="E10085">
        <v>0</v>
      </c>
    </row>
    <row r="10086" spans="1:5">
      <c r="A10086">
        <v>6721</v>
      </c>
      <c r="B10086" t="s">
        <v>12879</v>
      </c>
      <c r="C10086">
        <v>1</v>
      </c>
      <c r="D10086">
        <v>3.8274338954007794</v>
      </c>
      <c r="E10086">
        <v>0</v>
      </c>
    </row>
    <row r="10087" spans="1:5">
      <c r="A10087">
        <v>6721</v>
      </c>
      <c r="B10087" t="s">
        <v>12880</v>
      </c>
      <c r="C10087">
        <v>1</v>
      </c>
      <c r="D10087">
        <v>3.8274338954007794</v>
      </c>
      <c r="E10087">
        <v>0</v>
      </c>
    </row>
    <row r="10088" spans="1:5">
      <c r="A10088">
        <v>6721</v>
      </c>
      <c r="B10088" t="s">
        <v>12881</v>
      </c>
      <c r="C10088">
        <v>1</v>
      </c>
      <c r="D10088">
        <v>3.8274338954007794</v>
      </c>
      <c r="E10088">
        <v>0</v>
      </c>
    </row>
    <row r="10089" spans="1:5">
      <c r="A10089">
        <v>6721</v>
      </c>
      <c r="B10089" t="s">
        <v>12882</v>
      </c>
      <c r="C10089">
        <v>1</v>
      </c>
      <c r="D10089">
        <v>3.8274338954007794</v>
      </c>
      <c r="E10089">
        <v>0</v>
      </c>
    </row>
    <row r="10090" spans="1:5">
      <c r="A10090">
        <v>6721</v>
      </c>
      <c r="B10090" t="s">
        <v>12883</v>
      </c>
      <c r="C10090">
        <v>1</v>
      </c>
      <c r="D10090">
        <v>3.8274338954007794</v>
      </c>
      <c r="E10090">
        <v>0</v>
      </c>
    </row>
    <row r="10091" spans="1:5">
      <c r="A10091">
        <v>6721</v>
      </c>
      <c r="B10091" t="s">
        <v>12884</v>
      </c>
      <c r="C10091">
        <v>1</v>
      </c>
      <c r="D10091">
        <v>3.8274338954007794</v>
      </c>
      <c r="E10091">
        <v>0</v>
      </c>
    </row>
    <row r="10092" spans="1:5">
      <c r="A10092">
        <v>6721</v>
      </c>
      <c r="B10092" t="s">
        <v>12885</v>
      </c>
      <c r="C10092">
        <v>1</v>
      </c>
      <c r="D10092">
        <v>3.8274338954007794</v>
      </c>
      <c r="E10092">
        <v>0</v>
      </c>
    </row>
    <row r="10093" spans="1:5">
      <c r="A10093">
        <v>6721</v>
      </c>
      <c r="B10093" t="s">
        <v>12886</v>
      </c>
      <c r="C10093">
        <v>1</v>
      </c>
      <c r="D10093">
        <v>3.8274338954007794</v>
      </c>
      <c r="E10093">
        <v>0</v>
      </c>
    </row>
    <row r="10094" spans="1:5">
      <c r="A10094">
        <v>6721</v>
      </c>
      <c r="B10094" t="s">
        <v>12887</v>
      </c>
      <c r="C10094">
        <v>1</v>
      </c>
      <c r="D10094">
        <v>3.8274338954007794</v>
      </c>
      <c r="E10094">
        <v>0</v>
      </c>
    </row>
    <row r="10095" spans="1:5">
      <c r="A10095">
        <v>6721</v>
      </c>
      <c r="B10095" t="s">
        <v>12888</v>
      </c>
      <c r="C10095">
        <v>1</v>
      </c>
      <c r="D10095">
        <v>3.8274338954007794</v>
      </c>
      <c r="E10095">
        <v>0</v>
      </c>
    </row>
    <row r="10096" spans="1:5">
      <c r="A10096">
        <v>6721</v>
      </c>
      <c r="B10096" t="s">
        <v>12889</v>
      </c>
      <c r="C10096">
        <v>1</v>
      </c>
      <c r="D10096">
        <v>3.8274338954007794</v>
      </c>
      <c r="E10096">
        <v>0</v>
      </c>
    </row>
    <row r="10097" spans="1:5">
      <c r="A10097">
        <v>6721</v>
      </c>
      <c r="B10097" t="s">
        <v>12890</v>
      </c>
      <c r="C10097">
        <v>1</v>
      </c>
      <c r="D10097">
        <v>3.8274338954007794</v>
      </c>
      <c r="E10097">
        <v>0</v>
      </c>
    </row>
    <row r="10098" spans="1:5">
      <c r="A10098">
        <v>6721</v>
      </c>
      <c r="B10098" t="s">
        <v>12891</v>
      </c>
      <c r="C10098">
        <v>1</v>
      </c>
      <c r="D10098">
        <v>3.8274338954007794</v>
      </c>
      <c r="E10098">
        <v>0</v>
      </c>
    </row>
    <row r="10099" spans="1:5">
      <c r="A10099">
        <v>6721</v>
      </c>
      <c r="B10099" t="s">
        <v>12892</v>
      </c>
      <c r="C10099">
        <v>1</v>
      </c>
      <c r="D10099">
        <v>3.8274338954007794</v>
      </c>
      <c r="E10099">
        <v>0</v>
      </c>
    </row>
    <row r="10100" spans="1:5">
      <c r="A10100">
        <v>6721</v>
      </c>
      <c r="B10100" t="s">
        <v>5977</v>
      </c>
      <c r="C10100">
        <v>1</v>
      </c>
      <c r="D10100">
        <v>3.8274338954007794</v>
      </c>
      <c r="E10100">
        <v>0</v>
      </c>
    </row>
    <row r="10101" spans="1:5">
      <c r="A10101">
        <v>6721</v>
      </c>
      <c r="B10101" t="s">
        <v>12893</v>
      </c>
      <c r="C10101">
        <v>1</v>
      </c>
      <c r="D10101">
        <v>3.8274338954007794</v>
      </c>
      <c r="E10101">
        <v>0</v>
      </c>
    </row>
    <row r="10102" spans="1:5">
      <c r="A10102">
        <v>6721</v>
      </c>
      <c r="B10102" t="s">
        <v>12894</v>
      </c>
      <c r="C10102">
        <v>1</v>
      </c>
      <c r="D10102">
        <v>3.8274338954007794</v>
      </c>
      <c r="E10102">
        <v>0</v>
      </c>
    </row>
    <row r="10103" spans="1:5">
      <c r="A10103">
        <v>6721</v>
      </c>
      <c r="B10103" t="s">
        <v>12895</v>
      </c>
      <c r="C10103">
        <v>1</v>
      </c>
      <c r="D10103">
        <v>3.8274338954007794</v>
      </c>
      <c r="E10103">
        <v>0</v>
      </c>
    </row>
    <row r="10104" spans="1:5">
      <c r="A10104">
        <v>6721</v>
      </c>
      <c r="B10104" t="s">
        <v>12896</v>
      </c>
      <c r="C10104">
        <v>1</v>
      </c>
      <c r="D10104">
        <v>3.8274338954007794</v>
      </c>
      <c r="E10104">
        <v>0</v>
      </c>
    </row>
    <row r="10105" spans="1:5">
      <c r="A10105">
        <v>6721</v>
      </c>
      <c r="B10105" t="s">
        <v>12897</v>
      </c>
      <c r="C10105">
        <v>1</v>
      </c>
      <c r="D10105">
        <v>3.8274338954007794</v>
      </c>
      <c r="E10105">
        <v>0</v>
      </c>
    </row>
    <row r="10106" spans="1:5">
      <c r="A10106">
        <v>6721</v>
      </c>
      <c r="B10106" t="s">
        <v>12898</v>
      </c>
      <c r="C10106">
        <v>1</v>
      </c>
      <c r="D10106">
        <v>3.8274338954007794</v>
      </c>
      <c r="E10106">
        <v>0</v>
      </c>
    </row>
    <row r="10107" spans="1:5">
      <c r="A10107">
        <v>6721</v>
      </c>
      <c r="B10107" t="s">
        <v>12899</v>
      </c>
      <c r="C10107">
        <v>1</v>
      </c>
      <c r="D10107">
        <v>3.8274338954007794</v>
      </c>
      <c r="E10107">
        <v>0</v>
      </c>
    </row>
    <row r="10108" spans="1:5">
      <c r="A10108">
        <v>6721</v>
      </c>
      <c r="B10108" t="s">
        <v>12900</v>
      </c>
      <c r="C10108">
        <v>1</v>
      </c>
      <c r="D10108">
        <v>3.8274338954007794</v>
      </c>
      <c r="E10108">
        <v>0</v>
      </c>
    </row>
    <row r="10109" spans="1:5">
      <c r="A10109">
        <v>6721</v>
      </c>
      <c r="B10109" t="s">
        <v>12901</v>
      </c>
      <c r="C10109">
        <v>1</v>
      </c>
      <c r="D10109">
        <v>3.8274338954007794</v>
      </c>
      <c r="E10109">
        <v>0</v>
      </c>
    </row>
    <row r="10110" spans="1:5">
      <c r="A10110">
        <v>6721</v>
      </c>
      <c r="B10110" t="s">
        <v>12902</v>
      </c>
      <c r="C10110">
        <v>1</v>
      </c>
      <c r="D10110">
        <v>3.8274338954007794</v>
      </c>
      <c r="E10110">
        <v>0</v>
      </c>
    </row>
    <row r="10111" spans="1:5">
      <c r="A10111">
        <v>6721</v>
      </c>
      <c r="B10111" t="s">
        <v>12903</v>
      </c>
      <c r="C10111">
        <v>1</v>
      </c>
      <c r="D10111">
        <v>3.8274338954007794</v>
      </c>
      <c r="E10111">
        <v>0</v>
      </c>
    </row>
    <row r="10112" spans="1:5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</row>
    <row r="10113" spans="1:5">
      <c r="A10113">
        <v>6721</v>
      </c>
      <c r="B10113" t="s">
        <v>12904</v>
      </c>
      <c r="C10113">
        <v>1</v>
      </c>
      <c r="D10113">
        <v>3.8274338954007794</v>
      </c>
      <c r="E10113">
        <v>0</v>
      </c>
    </row>
    <row r="10114" spans="1:5">
      <c r="A10114">
        <v>6721</v>
      </c>
      <c r="B10114" t="s">
        <v>12905</v>
      </c>
      <c r="C10114">
        <v>1</v>
      </c>
      <c r="D10114">
        <v>3.8274338954007794</v>
      </c>
      <c r="E10114">
        <v>0</v>
      </c>
    </row>
    <row r="10115" spans="1:5">
      <c r="A10115">
        <v>6721</v>
      </c>
      <c r="B10115" t="s">
        <v>12906</v>
      </c>
      <c r="C10115">
        <v>1</v>
      </c>
      <c r="D10115">
        <v>3.8274338954007794</v>
      </c>
      <c r="E10115">
        <v>0</v>
      </c>
    </row>
    <row r="10116" spans="1:5">
      <c r="A10116">
        <v>6721</v>
      </c>
      <c r="B10116" t="s">
        <v>12907</v>
      </c>
      <c r="C10116">
        <v>1</v>
      </c>
      <c r="D10116">
        <v>3.8274338954007794</v>
      </c>
      <c r="E10116">
        <v>0</v>
      </c>
    </row>
    <row r="10117" spans="1:5">
      <c r="A10117">
        <v>6721</v>
      </c>
      <c r="B10117" t="s">
        <v>12908</v>
      </c>
      <c r="C10117">
        <v>1</v>
      </c>
      <c r="D10117">
        <v>3.8274338954007794</v>
      </c>
      <c r="E10117">
        <v>0</v>
      </c>
    </row>
    <row r="10118" spans="1:5">
      <c r="A10118">
        <v>6721</v>
      </c>
      <c r="B10118" t="s">
        <v>12909</v>
      </c>
      <c r="C10118">
        <v>1</v>
      </c>
      <c r="D10118">
        <v>3.8274338954007794</v>
      </c>
      <c r="E10118">
        <v>0</v>
      </c>
    </row>
    <row r="10119" spans="1:5">
      <c r="A10119">
        <v>6721</v>
      </c>
      <c r="B10119" t="s">
        <v>12910</v>
      </c>
      <c r="C10119">
        <v>1</v>
      </c>
      <c r="D10119">
        <v>3.8274338954007794</v>
      </c>
      <c r="E10119">
        <v>0</v>
      </c>
    </row>
    <row r="10120" spans="1:5">
      <c r="A10120">
        <v>6721</v>
      </c>
      <c r="B10120" t="s">
        <v>12911</v>
      </c>
      <c r="C10120">
        <v>1</v>
      </c>
      <c r="D10120">
        <v>3.8274338954007794</v>
      </c>
      <c r="E10120">
        <v>0</v>
      </c>
    </row>
    <row r="10121" spans="1:5">
      <c r="A10121">
        <v>6721</v>
      </c>
      <c r="B10121" t="s">
        <v>12912</v>
      </c>
      <c r="C10121">
        <v>1</v>
      </c>
      <c r="D10121">
        <v>3.8274338954007794</v>
      </c>
      <c r="E10121">
        <v>0</v>
      </c>
    </row>
    <row r="10122" spans="1:5">
      <c r="A10122">
        <v>6721</v>
      </c>
      <c r="B10122" t="s">
        <v>12913</v>
      </c>
      <c r="C10122">
        <v>1</v>
      </c>
      <c r="D10122">
        <v>3.8274338954007794</v>
      </c>
      <c r="E10122">
        <v>0</v>
      </c>
    </row>
    <row r="10123" spans="1:5">
      <c r="A10123">
        <v>6721</v>
      </c>
      <c r="B10123" t="s">
        <v>12914</v>
      </c>
      <c r="C10123">
        <v>1</v>
      </c>
      <c r="D10123">
        <v>3.8274338954007794</v>
      </c>
      <c r="E10123">
        <v>0</v>
      </c>
    </row>
    <row r="10124" spans="1:5">
      <c r="A10124">
        <v>6721</v>
      </c>
      <c r="B10124" t="s">
        <v>12915</v>
      </c>
      <c r="C10124">
        <v>1</v>
      </c>
      <c r="D10124">
        <v>3.8274338954007794</v>
      </c>
      <c r="E10124">
        <v>0</v>
      </c>
    </row>
    <row r="10125" spans="1:5">
      <c r="A10125">
        <v>6721</v>
      </c>
      <c r="B10125" t="s">
        <v>12916</v>
      </c>
      <c r="C10125">
        <v>1</v>
      </c>
      <c r="D10125">
        <v>3.8274338954007794</v>
      </c>
      <c r="E10125">
        <v>0</v>
      </c>
    </row>
    <row r="10126" spans="1:5">
      <c r="A10126">
        <v>6721</v>
      </c>
      <c r="B10126" t="s">
        <v>12917</v>
      </c>
      <c r="C10126">
        <v>1</v>
      </c>
      <c r="D10126">
        <v>3.8274338954007794</v>
      </c>
      <c r="E10126">
        <v>0</v>
      </c>
    </row>
    <row r="10127" spans="1:5">
      <c r="A10127">
        <v>6721</v>
      </c>
      <c r="B10127" t="s">
        <v>12918</v>
      </c>
      <c r="C10127">
        <v>1</v>
      </c>
      <c r="D10127">
        <v>3.8274338954007794</v>
      </c>
      <c r="E10127">
        <v>0</v>
      </c>
    </row>
    <row r="10128" spans="1:5">
      <c r="A10128">
        <v>6721</v>
      </c>
      <c r="B10128" t="s">
        <v>12919</v>
      </c>
      <c r="C10128">
        <v>1</v>
      </c>
      <c r="D10128">
        <v>3.8274338954007794</v>
      </c>
      <c r="E10128">
        <v>0</v>
      </c>
    </row>
    <row r="10129" spans="1:5">
      <c r="A10129">
        <v>6721</v>
      </c>
      <c r="B10129" t="s">
        <v>12920</v>
      </c>
      <c r="C10129">
        <v>1</v>
      </c>
      <c r="D10129">
        <v>3.8274338954007794</v>
      </c>
      <c r="E10129">
        <v>0</v>
      </c>
    </row>
    <row r="10130" spans="1:5">
      <c r="A10130">
        <v>6721</v>
      </c>
      <c r="B10130" t="s">
        <v>12921</v>
      </c>
      <c r="C10130">
        <v>1</v>
      </c>
      <c r="D10130">
        <v>3.8274338954007794</v>
      </c>
      <c r="E10130">
        <v>0</v>
      </c>
    </row>
    <row r="10131" spans="1:5">
      <c r="A10131">
        <v>6721</v>
      </c>
      <c r="B10131" t="s">
        <v>12922</v>
      </c>
      <c r="C10131">
        <v>1</v>
      </c>
      <c r="D10131">
        <v>3.8274338954007794</v>
      </c>
      <c r="E10131">
        <v>0</v>
      </c>
    </row>
    <row r="10132" spans="1:5">
      <c r="A10132">
        <v>6721</v>
      </c>
      <c r="B10132" t="s">
        <v>12923</v>
      </c>
      <c r="C10132">
        <v>1</v>
      </c>
      <c r="D10132">
        <v>3.8274338954007794</v>
      </c>
      <c r="E10132">
        <v>0</v>
      </c>
    </row>
    <row r="10133" spans="1:5">
      <c r="A10133">
        <v>6721</v>
      </c>
      <c r="B10133" t="s">
        <v>12924</v>
      </c>
      <c r="C10133">
        <v>1</v>
      </c>
      <c r="D10133">
        <v>3.8274338954007794</v>
      </c>
      <c r="E10133">
        <v>0</v>
      </c>
    </row>
    <row r="10134" spans="1:5">
      <c r="A10134">
        <v>6721</v>
      </c>
      <c r="B10134" t="s">
        <v>12925</v>
      </c>
      <c r="C10134">
        <v>1</v>
      </c>
      <c r="D10134">
        <v>3.8274338954007794</v>
      </c>
      <c r="E10134">
        <v>0</v>
      </c>
    </row>
    <row r="10135" spans="1:5">
      <c r="A10135">
        <v>6721</v>
      </c>
      <c r="B10135" t="s">
        <v>12926</v>
      </c>
      <c r="C10135">
        <v>1</v>
      </c>
      <c r="D10135">
        <v>3.8274338954007794</v>
      </c>
      <c r="E10135">
        <v>0</v>
      </c>
    </row>
    <row r="10136" spans="1:5">
      <c r="A10136">
        <v>6721</v>
      </c>
      <c r="B10136" t="s">
        <v>12927</v>
      </c>
      <c r="C10136">
        <v>1</v>
      </c>
      <c r="D10136">
        <v>3.8274338954007794</v>
      </c>
      <c r="E10136">
        <v>0</v>
      </c>
    </row>
    <row r="10137" spans="1:5">
      <c r="A10137">
        <v>6721</v>
      </c>
      <c r="B10137" t="s">
        <v>12928</v>
      </c>
      <c r="C10137">
        <v>1</v>
      </c>
      <c r="D10137">
        <v>3.8274338954007794</v>
      </c>
      <c r="E10137">
        <v>0</v>
      </c>
    </row>
    <row r="10138" spans="1:5">
      <c r="A10138">
        <v>6721</v>
      </c>
      <c r="B10138" t="s">
        <v>12929</v>
      </c>
      <c r="C10138">
        <v>1</v>
      </c>
      <c r="D10138">
        <v>3.8274338954007794</v>
      </c>
      <c r="E10138">
        <v>0</v>
      </c>
    </row>
    <row r="10139" spans="1:5">
      <c r="A10139">
        <v>6721</v>
      </c>
      <c r="B10139" t="s">
        <v>12930</v>
      </c>
      <c r="C10139">
        <v>1</v>
      </c>
      <c r="D10139">
        <v>3.8274338954007794</v>
      </c>
      <c r="E10139">
        <v>0</v>
      </c>
    </row>
    <row r="10140" spans="1:5">
      <c r="A10140">
        <v>6721</v>
      </c>
      <c r="B10140" t="s">
        <v>6769</v>
      </c>
      <c r="C10140">
        <v>1</v>
      </c>
      <c r="D10140">
        <v>3.8274338954007794</v>
      </c>
      <c r="E10140">
        <v>0</v>
      </c>
    </row>
    <row r="10141" spans="1:5">
      <c r="A10141">
        <v>6721</v>
      </c>
      <c r="B10141" t="s">
        <v>12931</v>
      </c>
      <c r="C10141">
        <v>1</v>
      </c>
      <c r="D10141">
        <v>3.8274338954007794</v>
      </c>
      <c r="E10141">
        <v>0</v>
      </c>
    </row>
    <row r="10142" spans="1:5">
      <c r="A10142">
        <v>6721</v>
      </c>
      <c r="B10142" t="s">
        <v>12932</v>
      </c>
      <c r="C10142">
        <v>1</v>
      </c>
      <c r="D10142">
        <v>3.8274338954007794</v>
      </c>
      <c r="E10142">
        <v>0</v>
      </c>
    </row>
    <row r="10143" spans="1:5">
      <c r="A10143">
        <v>6721</v>
      </c>
      <c r="B10143" t="s">
        <v>12933</v>
      </c>
      <c r="C10143">
        <v>1</v>
      </c>
      <c r="D10143">
        <v>3.8274338954007794</v>
      </c>
      <c r="E10143">
        <v>0</v>
      </c>
    </row>
    <row r="10144" spans="1:5">
      <c r="A10144">
        <v>6721</v>
      </c>
      <c r="B10144" t="s">
        <v>12934</v>
      </c>
      <c r="C10144">
        <v>1</v>
      </c>
      <c r="D10144">
        <v>3.8274338954007794</v>
      </c>
      <c r="E10144">
        <v>0</v>
      </c>
    </row>
    <row r="10145" spans="1:5">
      <c r="A10145">
        <v>6721</v>
      </c>
      <c r="B10145" t="s">
        <v>12935</v>
      </c>
      <c r="C10145">
        <v>1</v>
      </c>
      <c r="D10145">
        <v>3.8274338954007794</v>
      </c>
      <c r="E10145">
        <v>0</v>
      </c>
    </row>
    <row r="10146" spans="1:5">
      <c r="A10146">
        <v>6721</v>
      </c>
      <c r="B10146" t="s">
        <v>12936</v>
      </c>
      <c r="C10146">
        <v>1</v>
      </c>
      <c r="D10146">
        <v>3.8274338954007794</v>
      </c>
      <c r="E10146">
        <v>0</v>
      </c>
    </row>
    <row r="10147" spans="1:5">
      <c r="A10147">
        <v>6721</v>
      </c>
      <c r="B10147" t="s">
        <v>12937</v>
      </c>
      <c r="C10147">
        <v>1</v>
      </c>
      <c r="D10147">
        <v>3.8274338954007794</v>
      </c>
      <c r="E10147">
        <v>0</v>
      </c>
    </row>
    <row r="10148" spans="1:5">
      <c r="A10148">
        <v>6721</v>
      </c>
      <c r="B10148" t="s">
        <v>12938</v>
      </c>
      <c r="C10148">
        <v>1</v>
      </c>
      <c r="D10148">
        <v>3.8274338954007794</v>
      </c>
      <c r="E10148">
        <v>0</v>
      </c>
    </row>
    <row r="10149" spans="1:5">
      <c r="A10149">
        <v>6721</v>
      </c>
      <c r="B10149" t="s">
        <v>12939</v>
      </c>
      <c r="C10149">
        <v>1</v>
      </c>
      <c r="D10149">
        <v>3.8274338954007794</v>
      </c>
      <c r="E10149">
        <v>0</v>
      </c>
    </row>
    <row r="10150" spans="1:5">
      <c r="A10150">
        <v>6721</v>
      </c>
      <c r="B10150" t="s">
        <v>12940</v>
      </c>
      <c r="C10150">
        <v>1</v>
      </c>
      <c r="D10150">
        <v>3.8274338954007794</v>
      </c>
      <c r="E10150">
        <v>0</v>
      </c>
    </row>
    <row r="10151" spans="1:5">
      <c r="A10151">
        <v>6721</v>
      </c>
      <c r="B10151" t="s">
        <v>12941</v>
      </c>
      <c r="C10151">
        <v>1</v>
      </c>
      <c r="D10151">
        <v>3.8274338954007794</v>
      </c>
      <c r="E10151">
        <v>0</v>
      </c>
    </row>
    <row r="10152" spans="1:5">
      <c r="A10152">
        <v>6721</v>
      </c>
      <c r="B10152" t="s">
        <v>12942</v>
      </c>
      <c r="C10152">
        <v>1</v>
      </c>
      <c r="D10152">
        <v>3.8274338954007794</v>
      </c>
      <c r="E10152">
        <v>0</v>
      </c>
    </row>
    <row r="10153" spans="1:5">
      <c r="A10153">
        <v>6721</v>
      </c>
      <c r="B10153" t="s">
        <v>12943</v>
      </c>
      <c r="C10153">
        <v>1</v>
      </c>
      <c r="D10153">
        <v>3.8274338954007794</v>
      </c>
      <c r="E10153">
        <v>0</v>
      </c>
    </row>
    <row r="10154" spans="1:5">
      <c r="A10154">
        <v>6721</v>
      </c>
      <c r="B10154" t="s">
        <v>12944</v>
      </c>
      <c r="C10154">
        <v>1</v>
      </c>
      <c r="D10154">
        <v>3.8274338954007794</v>
      </c>
      <c r="E10154">
        <v>0</v>
      </c>
    </row>
    <row r="10155" spans="1:5">
      <c r="A10155">
        <v>6721</v>
      </c>
      <c r="B10155" t="s">
        <v>12945</v>
      </c>
      <c r="C10155">
        <v>1</v>
      </c>
      <c r="D10155">
        <v>3.8274338954007794</v>
      </c>
      <c r="E10155">
        <v>0</v>
      </c>
    </row>
    <row r="10156" spans="1:5">
      <c r="A10156">
        <v>6721</v>
      </c>
      <c r="B10156" t="s">
        <v>12946</v>
      </c>
      <c r="C10156">
        <v>1</v>
      </c>
      <c r="D10156">
        <v>3.8274338954007794</v>
      </c>
      <c r="E10156">
        <v>0</v>
      </c>
    </row>
    <row r="10157" spans="1:5">
      <c r="A10157">
        <v>6721</v>
      </c>
      <c r="B10157" t="s">
        <v>12947</v>
      </c>
      <c r="C10157">
        <v>1</v>
      </c>
      <c r="D10157">
        <v>3.8274338954007794</v>
      </c>
      <c r="E10157">
        <v>0</v>
      </c>
    </row>
    <row r="10158" spans="1:5">
      <c r="A10158">
        <v>6721</v>
      </c>
      <c r="B10158" t="s">
        <v>12948</v>
      </c>
      <c r="C10158">
        <v>1</v>
      </c>
      <c r="D10158">
        <v>3.8274338954007794</v>
      </c>
      <c r="E10158">
        <v>0</v>
      </c>
    </row>
    <row r="10159" spans="1:5">
      <c r="A10159">
        <v>6721</v>
      </c>
      <c r="B10159" t="s">
        <v>12949</v>
      </c>
      <c r="C10159">
        <v>1</v>
      </c>
      <c r="D10159">
        <v>3.8274338954007794</v>
      </c>
      <c r="E10159">
        <v>0</v>
      </c>
    </row>
    <row r="10160" spans="1:5">
      <c r="A10160">
        <v>6721</v>
      </c>
      <c r="B10160" t="s">
        <v>12950</v>
      </c>
      <c r="C10160">
        <v>1</v>
      </c>
      <c r="D10160">
        <v>3.8274338954007794</v>
      </c>
      <c r="E10160">
        <v>0</v>
      </c>
    </row>
    <row r="10161" spans="1:5">
      <c r="A10161">
        <v>6721</v>
      </c>
      <c r="B10161" t="s">
        <v>12951</v>
      </c>
      <c r="C10161">
        <v>1</v>
      </c>
      <c r="D10161">
        <v>3.8274338954007794</v>
      </c>
      <c r="E10161">
        <v>0</v>
      </c>
    </row>
    <row r="10162" spans="1:5">
      <c r="A10162">
        <v>6721</v>
      </c>
      <c r="B10162" t="s">
        <v>12952</v>
      </c>
      <c r="C10162">
        <v>1</v>
      </c>
      <c r="D10162">
        <v>3.8274338954007794</v>
      </c>
      <c r="E10162">
        <v>0</v>
      </c>
    </row>
    <row r="10163" spans="1:5">
      <c r="A10163">
        <v>6721</v>
      </c>
      <c r="B10163" t="s">
        <v>12953</v>
      </c>
      <c r="C10163">
        <v>1</v>
      </c>
      <c r="D10163">
        <v>3.8274338954007794</v>
      </c>
      <c r="E10163">
        <v>0</v>
      </c>
    </row>
    <row r="10164" spans="1:5">
      <c r="A10164">
        <v>6721</v>
      </c>
      <c r="B10164" t="s">
        <v>12954</v>
      </c>
      <c r="C10164">
        <v>1</v>
      </c>
      <c r="D10164">
        <v>3.8274338954007794</v>
      </c>
      <c r="E10164">
        <v>0</v>
      </c>
    </row>
    <row r="10165" spans="1:5">
      <c r="A10165">
        <v>6721</v>
      </c>
      <c r="B10165" t="s">
        <v>12955</v>
      </c>
      <c r="C10165">
        <v>1</v>
      </c>
      <c r="D10165">
        <v>3.8274338954007794</v>
      </c>
      <c r="E10165">
        <v>0</v>
      </c>
    </row>
    <row r="10166" spans="1:5">
      <c r="A10166">
        <v>6721</v>
      </c>
      <c r="B10166" t="s">
        <v>12956</v>
      </c>
      <c r="C10166">
        <v>1</v>
      </c>
      <c r="D10166">
        <v>3.8274338954007794</v>
      </c>
      <c r="E10166">
        <v>0</v>
      </c>
    </row>
    <row r="10167" spans="1:5">
      <c r="A10167">
        <v>6721</v>
      </c>
      <c r="B10167" t="s">
        <v>12957</v>
      </c>
      <c r="C10167">
        <v>1</v>
      </c>
      <c r="D10167">
        <v>3.8274338954007794</v>
      </c>
      <c r="E10167">
        <v>0</v>
      </c>
    </row>
    <row r="10168" spans="1:5">
      <c r="A10168">
        <v>6721</v>
      </c>
      <c r="B10168" t="s">
        <v>12958</v>
      </c>
      <c r="C10168">
        <v>1</v>
      </c>
      <c r="D10168">
        <v>3.8274338954007794</v>
      </c>
      <c r="E10168">
        <v>0</v>
      </c>
    </row>
    <row r="10169" spans="1:5">
      <c r="A10169">
        <v>6721</v>
      </c>
      <c r="B10169" t="s">
        <v>12959</v>
      </c>
      <c r="C10169">
        <v>1</v>
      </c>
      <c r="D10169">
        <v>3.8274338954007794</v>
      </c>
      <c r="E10169">
        <v>0</v>
      </c>
    </row>
    <row r="10170" spans="1:5">
      <c r="A10170">
        <v>6721</v>
      </c>
      <c r="B10170" t="s">
        <v>12960</v>
      </c>
      <c r="C10170">
        <v>1</v>
      </c>
      <c r="D10170">
        <v>3.8274338954007794</v>
      </c>
      <c r="E10170">
        <v>0</v>
      </c>
    </row>
    <row r="10171" spans="1:5">
      <c r="A10171">
        <v>6721</v>
      </c>
      <c r="B10171" t="s">
        <v>12961</v>
      </c>
      <c r="C10171">
        <v>1</v>
      </c>
      <c r="D10171">
        <v>3.8274338954007794</v>
      </c>
      <c r="E10171">
        <v>0</v>
      </c>
    </row>
    <row r="10172" spans="1:5">
      <c r="A10172">
        <v>6721</v>
      </c>
      <c r="B10172" t="s">
        <v>12962</v>
      </c>
      <c r="C10172">
        <v>1</v>
      </c>
      <c r="D10172">
        <v>3.8274338954007794</v>
      </c>
      <c r="E10172">
        <v>0</v>
      </c>
    </row>
    <row r="10173" spans="1:5">
      <c r="A10173">
        <v>6721</v>
      </c>
      <c r="B10173" t="s">
        <v>12963</v>
      </c>
      <c r="C10173">
        <v>1</v>
      </c>
      <c r="D10173">
        <v>3.8274338954007794</v>
      </c>
      <c r="E10173">
        <v>0</v>
      </c>
    </row>
    <row r="10174" spans="1:5">
      <c r="A10174">
        <v>6721</v>
      </c>
      <c r="B10174" t="s">
        <v>12964</v>
      </c>
      <c r="C10174">
        <v>1</v>
      </c>
      <c r="D10174">
        <v>3.8274338954007794</v>
      </c>
      <c r="E10174">
        <v>0</v>
      </c>
    </row>
    <row r="10175" spans="1:5">
      <c r="A10175">
        <v>6721</v>
      </c>
      <c r="B10175" t="s">
        <v>12965</v>
      </c>
      <c r="C10175">
        <v>1</v>
      </c>
      <c r="D10175">
        <v>3.8274338954007794</v>
      </c>
      <c r="E10175">
        <v>0</v>
      </c>
    </row>
    <row r="10176" spans="1:5">
      <c r="A10176">
        <v>6721</v>
      </c>
      <c r="B10176" t="s">
        <v>12966</v>
      </c>
      <c r="C10176">
        <v>1</v>
      </c>
      <c r="D10176">
        <v>3.8274338954007794</v>
      </c>
      <c r="E10176">
        <v>0</v>
      </c>
    </row>
    <row r="10177" spans="1:5">
      <c r="A10177">
        <v>6721</v>
      </c>
      <c r="B10177" t="s">
        <v>12967</v>
      </c>
      <c r="C10177">
        <v>1</v>
      </c>
      <c r="D10177">
        <v>3.8274338954007794</v>
      </c>
      <c r="E10177">
        <v>0</v>
      </c>
    </row>
    <row r="10178" spans="1:5">
      <c r="A10178">
        <v>6721</v>
      </c>
      <c r="B10178" t="s">
        <v>12968</v>
      </c>
      <c r="C10178">
        <v>1</v>
      </c>
      <c r="D10178">
        <v>3.8274338954007794</v>
      </c>
      <c r="E10178">
        <v>0</v>
      </c>
    </row>
    <row r="10179" spans="1:5">
      <c r="A10179">
        <v>6721</v>
      </c>
      <c r="B10179" t="s">
        <v>12969</v>
      </c>
      <c r="C10179">
        <v>1</v>
      </c>
      <c r="D10179">
        <v>3.8274338954007794</v>
      </c>
      <c r="E10179">
        <v>0</v>
      </c>
    </row>
    <row r="10180" spans="1:5">
      <c r="A10180">
        <v>6721</v>
      </c>
      <c r="B10180" t="s">
        <v>12970</v>
      </c>
      <c r="C10180">
        <v>1</v>
      </c>
      <c r="D10180">
        <v>3.8274338954007794</v>
      </c>
      <c r="E10180">
        <v>0</v>
      </c>
    </row>
    <row r="10181" spans="1:5">
      <c r="A10181">
        <v>6721</v>
      </c>
      <c r="B10181" t="s">
        <v>12971</v>
      </c>
      <c r="C10181">
        <v>1</v>
      </c>
      <c r="D10181">
        <v>3.8274338954007794</v>
      </c>
      <c r="E10181">
        <v>0</v>
      </c>
    </row>
    <row r="10182" spans="1:5">
      <c r="A10182">
        <v>6721</v>
      </c>
      <c r="B10182" t="s">
        <v>5888</v>
      </c>
      <c r="C10182">
        <v>1</v>
      </c>
      <c r="D10182">
        <v>3.8274338954007794</v>
      </c>
      <c r="E10182">
        <v>0</v>
      </c>
    </row>
    <row r="10183" spans="1:5">
      <c r="A10183">
        <v>6721</v>
      </c>
      <c r="B10183" t="s">
        <v>12972</v>
      </c>
      <c r="C10183">
        <v>1</v>
      </c>
      <c r="D10183">
        <v>3.8274338954007794</v>
      </c>
      <c r="E10183">
        <v>0</v>
      </c>
    </row>
    <row r="10184" spans="1:5">
      <c r="A10184">
        <v>6721</v>
      </c>
      <c r="B10184" t="s">
        <v>12973</v>
      </c>
      <c r="C10184">
        <v>1</v>
      </c>
      <c r="D10184">
        <v>3.8274338954007794</v>
      </c>
      <c r="E10184">
        <v>0</v>
      </c>
    </row>
    <row r="10185" spans="1:5">
      <c r="A10185">
        <v>6721</v>
      </c>
      <c r="B10185" t="s">
        <v>12974</v>
      </c>
      <c r="C10185">
        <v>1</v>
      </c>
      <c r="D10185">
        <v>3.8274338954007794</v>
      </c>
      <c r="E10185">
        <v>0</v>
      </c>
    </row>
    <row r="10186" spans="1:5">
      <c r="A10186">
        <v>6721</v>
      </c>
      <c r="B10186" t="s">
        <v>12975</v>
      </c>
      <c r="C10186">
        <v>1</v>
      </c>
      <c r="D10186">
        <v>3.8274338954007794</v>
      </c>
      <c r="E10186">
        <v>0</v>
      </c>
    </row>
    <row r="10187" spans="1:5">
      <c r="A10187">
        <v>6721</v>
      </c>
      <c r="B10187" t="s">
        <v>12976</v>
      </c>
      <c r="C10187">
        <v>1</v>
      </c>
      <c r="D10187">
        <v>3.8274338954007794</v>
      </c>
      <c r="E10187">
        <v>0</v>
      </c>
    </row>
    <row r="10188" spans="1:5">
      <c r="A10188">
        <v>6721</v>
      </c>
      <c r="B10188" t="s">
        <v>12977</v>
      </c>
      <c r="C10188">
        <v>1</v>
      </c>
      <c r="D10188">
        <v>3.8274338954007794</v>
      </c>
      <c r="E10188">
        <v>0</v>
      </c>
    </row>
    <row r="10189" spans="1:5">
      <c r="A10189">
        <v>6721</v>
      </c>
      <c r="B10189" t="s">
        <v>12978</v>
      </c>
      <c r="C10189">
        <v>1</v>
      </c>
      <c r="D10189">
        <v>3.8274338954007794</v>
      </c>
      <c r="E10189">
        <v>0</v>
      </c>
    </row>
    <row r="10190" spans="1:5">
      <c r="A10190">
        <v>6721</v>
      </c>
      <c r="B10190" t="s">
        <v>12979</v>
      </c>
      <c r="C10190">
        <v>1</v>
      </c>
      <c r="D10190">
        <v>3.8274338954007794</v>
      </c>
      <c r="E10190">
        <v>0</v>
      </c>
    </row>
    <row r="10191" spans="1:5">
      <c r="A10191">
        <v>6721</v>
      </c>
      <c r="B10191" t="s">
        <v>5389</v>
      </c>
      <c r="C10191">
        <v>1</v>
      </c>
      <c r="D10191">
        <v>3.8274338954007794</v>
      </c>
      <c r="E10191">
        <v>0</v>
      </c>
    </row>
    <row r="10192" spans="1:5">
      <c r="A10192">
        <v>6721</v>
      </c>
      <c r="B10192" t="s">
        <v>12980</v>
      </c>
      <c r="C10192">
        <v>1</v>
      </c>
      <c r="D10192">
        <v>3.8274338954007794</v>
      </c>
      <c r="E10192">
        <v>0</v>
      </c>
    </row>
    <row r="10193" spans="1:5">
      <c r="A10193">
        <v>6721</v>
      </c>
      <c r="B10193" t="s">
        <v>12981</v>
      </c>
      <c r="C10193">
        <v>1</v>
      </c>
      <c r="D10193">
        <v>3.8274338954007794</v>
      </c>
      <c r="E10193">
        <v>0</v>
      </c>
    </row>
    <row r="10194" spans="1:5">
      <c r="A10194">
        <v>6721</v>
      </c>
      <c r="B10194" t="s">
        <v>12982</v>
      </c>
      <c r="C10194">
        <v>1</v>
      </c>
      <c r="D10194">
        <v>3.8274338954007794</v>
      </c>
      <c r="E10194">
        <v>0</v>
      </c>
    </row>
    <row r="10195" spans="1:5">
      <c r="A10195">
        <v>6721</v>
      </c>
      <c r="B10195" t="s">
        <v>12983</v>
      </c>
      <c r="C10195">
        <v>1</v>
      </c>
      <c r="D10195">
        <v>3.8274338954007794</v>
      </c>
      <c r="E10195">
        <v>0</v>
      </c>
    </row>
    <row r="10196" spans="1:5">
      <c r="A10196">
        <v>6721</v>
      </c>
      <c r="B10196" t="s">
        <v>12984</v>
      </c>
      <c r="C10196">
        <v>1</v>
      </c>
      <c r="D10196">
        <v>3.8274338954007794</v>
      </c>
      <c r="E10196">
        <v>0</v>
      </c>
    </row>
    <row r="10197" spans="1:5">
      <c r="A10197">
        <v>6721</v>
      </c>
      <c r="B10197" t="s">
        <v>12985</v>
      </c>
      <c r="C10197">
        <v>1</v>
      </c>
      <c r="D10197">
        <v>3.8274338954007794</v>
      </c>
      <c r="E10197">
        <v>0</v>
      </c>
    </row>
    <row r="10198" spans="1:5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</row>
    <row r="10199" spans="1:5">
      <c r="A10199">
        <v>6721</v>
      </c>
      <c r="B10199" t="s">
        <v>12986</v>
      </c>
      <c r="C10199">
        <v>1</v>
      </c>
      <c r="D10199">
        <v>3.8274338954007794</v>
      </c>
      <c r="E10199">
        <v>0</v>
      </c>
    </row>
    <row r="10200" spans="1:5">
      <c r="A10200">
        <v>6721</v>
      </c>
      <c r="B10200" t="s">
        <v>12987</v>
      </c>
      <c r="C10200">
        <v>1</v>
      </c>
      <c r="D10200">
        <v>3.8274338954007794</v>
      </c>
      <c r="E10200">
        <v>0</v>
      </c>
    </row>
    <row r="10201" spans="1:5">
      <c r="A10201">
        <v>6721</v>
      </c>
      <c r="B10201" t="s">
        <v>12988</v>
      </c>
      <c r="C10201">
        <v>1</v>
      </c>
      <c r="D10201">
        <v>3.8274338954007794</v>
      </c>
      <c r="E10201">
        <v>0</v>
      </c>
    </row>
    <row r="10202" spans="1:5">
      <c r="A10202">
        <v>6721</v>
      </c>
      <c r="B10202" t="s">
        <v>12989</v>
      </c>
      <c r="C10202">
        <v>1</v>
      </c>
      <c r="D10202">
        <v>3.8274338954007794</v>
      </c>
      <c r="E10202">
        <v>0</v>
      </c>
    </row>
    <row r="10203" spans="1:5">
      <c r="A10203">
        <v>6721</v>
      </c>
      <c r="B10203" t="s">
        <v>12990</v>
      </c>
      <c r="C10203">
        <v>1</v>
      </c>
      <c r="D10203">
        <v>3.8274338954007794</v>
      </c>
      <c r="E10203">
        <v>0</v>
      </c>
    </row>
    <row r="10204" spans="1:5">
      <c r="A10204">
        <v>6721</v>
      </c>
      <c r="B10204" t="s">
        <v>12991</v>
      </c>
      <c r="C10204">
        <v>1</v>
      </c>
      <c r="D10204">
        <v>3.8274338954007794</v>
      </c>
      <c r="E10204">
        <v>0</v>
      </c>
    </row>
    <row r="10205" spans="1:5">
      <c r="A10205">
        <v>6721</v>
      </c>
      <c r="B10205" t="s">
        <v>12992</v>
      </c>
      <c r="C10205">
        <v>1</v>
      </c>
      <c r="D10205">
        <v>3.8274338954007794</v>
      </c>
      <c r="E10205">
        <v>0</v>
      </c>
    </row>
    <row r="10206" spans="1:5">
      <c r="A10206">
        <v>6721</v>
      </c>
      <c r="B10206" t="s">
        <v>12993</v>
      </c>
      <c r="C10206">
        <v>1</v>
      </c>
      <c r="D10206">
        <v>3.8274338954007794</v>
      </c>
      <c r="E10206">
        <v>0</v>
      </c>
    </row>
    <row r="10207" spans="1:5">
      <c r="A10207">
        <v>6721</v>
      </c>
      <c r="B10207" t="s">
        <v>12994</v>
      </c>
      <c r="C10207">
        <v>1</v>
      </c>
      <c r="D10207">
        <v>3.8274338954007794</v>
      </c>
      <c r="E10207">
        <v>0</v>
      </c>
    </row>
    <row r="10208" spans="1:5">
      <c r="A10208">
        <v>6721</v>
      </c>
      <c r="B10208" t="s">
        <v>12995</v>
      </c>
      <c r="C10208">
        <v>1</v>
      </c>
      <c r="D10208">
        <v>3.8274338954007794</v>
      </c>
      <c r="E10208">
        <v>0</v>
      </c>
    </row>
    <row r="10209" spans="1:5">
      <c r="A10209">
        <v>6721</v>
      </c>
      <c r="B10209" t="s">
        <v>12996</v>
      </c>
      <c r="C10209">
        <v>1</v>
      </c>
      <c r="D10209">
        <v>3.8274338954007794</v>
      </c>
      <c r="E10209">
        <v>0</v>
      </c>
    </row>
    <row r="10210" spans="1:5">
      <c r="A10210">
        <v>6721</v>
      </c>
      <c r="B10210" t="s">
        <v>12997</v>
      </c>
      <c r="C10210">
        <v>1</v>
      </c>
      <c r="D10210">
        <v>3.8274338954007794</v>
      </c>
      <c r="E10210">
        <v>0</v>
      </c>
    </row>
    <row r="10211" spans="1:5">
      <c r="A10211">
        <v>6721</v>
      </c>
      <c r="B10211" t="s">
        <v>12998</v>
      </c>
      <c r="C10211">
        <v>1</v>
      </c>
      <c r="D10211">
        <v>3.8274338954007794</v>
      </c>
      <c r="E10211">
        <v>0</v>
      </c>
    </row>
    <row r="10212" spans="1:5">
      <c r="A10212">
        <v>6721</v>
      </c>
      <c r="B10212" t="s">
        <v>12999</v>
      </c>
      <c r="C10212">
        <v>1</v>
      </c>
      <c r="D10212">
        <v>3.8274338954007794</v>
      </c>
      <c r="E10212">
        <v>0</v>
      </c>
    </row>
    <row r="10213" spans="1:5">
      <c r="A10213">
        <v>6721</v>
      </c>
      <c r="B10213" t="s">
        <v>13000</v>
      </c>
      <c r="C10213">
        <v>1</v>
      </c>
      <c r="D10213">
        <v>3.8274338954007794</v>
      </c>
      <c r="E10213">
        <v>0</v>
      </c>
    </row>
    <row r="10214" spans="1:5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</row>
    <row r="10215" spans="1:5">
      <c r="A10215">
        <v>6721</v>
      </c>
      <c r="B10215" t="s">
        <v>13001</v>
      </c>
      <c r="C10215">
        <v>1</v>
      </c>
      <c r="D10215">
        <v>3.8274338954007794</v>
      </c>
      <c r="E10215">
        <v>0</v>
      </c>
    </row>
    <row r="10216" spans="1:5">
      <c r="A10216">
        <v>6721</v>
      </c>
      <c r="B10216" t="s">
        <v>5292</v>
      </c>
      <c r="C10216">
        <v>1</v>
      </c>
      <c r="D10216">
        <v>3.8274338954007794</v>
      </c>
      <c r="E10216">
        <v>0</v>
      </c>
    </row>
    <row r="10217" spans="1:5">
      <c r="A10217">
        <v>6721</v>
      </c>
      <c r="B10217" t="s">
        <v>13002</v>
      </c>
      <c r="C10217">
        <v>1</v>
      </c>
      <c r="D10217">
        <v>3.8274338954007794</v>
      </c>
      <c r="E10217">
        <v>0</v>
      </c>
    </row>
    <row r="10218" spans="1:5">
      <c r="A10218">
        <v>6721</v>
      </c>
      <c r="B10218" t="s">
        <v>13003</v>
      </c>
      <c r="C10218">
        <v>1</v>
      </c>
      <c r="D10218">
        <v>3.8274338954007794</v>
      </c>
      <c r="E10218">
        <v>0</v>
      </c>
    </row>
    <row r="10219" spans="1:5">
      <c r="A10219">
        <v>6721</v>
      </c>
      <c r="B10219" t="s">
        <v>13004</v>
      </c>
      <c r="C10219">
        <v>1</v>
      </c>
      <c r="D10219">
        <v>3.8274338954007794</v>
      </c>
      <c r="E10219">
        <v>0</v>
      </c>
    </row>
    <row r="10220" spans="1:5">
      <c r="A10220">
        <v>6721</v>
      </c>
      <c r="B10220" t="s">
        <v>13005</v>
      </c>
      <c r="C10220">
        <v>1</v>
      </c>
      <c r="D10220">
        <v>3.8274338954007794</v>
      </c>
      <c r="E10220">
        <v>0</v>
      </c>
    </row>
    <row r="10221" spans="1:5">
      <c r="A10221">
        <v>6721</v>
      </c>
      <c r="B10221" t="s">
        <v>13006</v>
      </c>
      <c r="C10221">
        <v>1</v>
      </c>
      <c r="D10221">
        <v>3.8274338954007794</v>
      </c>
      <c r="E10221">
        <v>0</v>
      </c>
    </row>
    <row r="10222" spans="1:5">
      <c r="A10222">
        <v>6721</v>
      </c>
      <c r="B10222" t="s">
        <v>4653</v>
      </c>
      <c r="C10222">
        <v>1</v>
      </c>
      <c r="D10222">
        <v>3.8274338954007794</v>
      </c>
      <c r="E10222">
        <v>0</v>
      </c>
    </row>
    <row r="10223" spans="1:5">
      <c r="A10223">
        <v>6721</v>
      </c>
      <c r="B10223" t="s">
        <v>13007</v>
      </c>
      <c r="C10223">
        <v>1</v>
      </c>
      <c r="D10223">
        <v>3.8274338954007794</v>
      </c>
      <c r="E10223">
        <v>0</v>
      </c>
    </row>
    <row r="10224" spans="1:5">
      <c r="A10224">
        <v>6721</v>
      </c>
      <c r="B10224" t="s">
        <v>13008</v>
      </c>
      <c r="C10224">
        <v>1</v>
      </c>
      <c r="D10224">
        <v>3.8274338954007794</v>
      </c>
      <c r="E10224">
        <v>0</v>
      </c>
    </row>
    <row r="10225" spans="1:5">
      <c r="A10225">
        <v>6721</v>
      </c>
      <c r="B10225" t="s">
        <v>6102</v>
      </c>
      <c r="C10225">
        <v>1</v>
      </c>
      <c r="D10225">
        <v>3.8274338954007794</v>
      </c>
      <c r="E10225">
        <v>0</v>
      </c>
    </row>
    <row r="10226" spans="1:5">
      <c r="A10226">
        <v>6721</v>
      </c>
      <c r="B10226" t="s">
        <v>4054</v>
      </c>
      <c r="C10226">
        <v>1</v>
      </c>
      <c r="D10226">
        <v>3.8274338954007794</v>
      </c>
      <c r="E10226">
        <v>0</v>
      </c>
    </row>
    <row r="10227" spans="1:5">
      <c r="A10227">
        <v>6721</v>
      </c>
      <c r="B10227" t="s">
        <v>6358</v>
      </c>
      <c r="C10227">
        <v>1</v>
      </c>
      <c r="D10227">
        <v>3.8274338954007794</v>
      </c>
      <c r="E10227">
        <v>0</v>
      </c>
    </row>
    <row r="10228" spans="1:5">
      <c r="A10228">
        <v>6721</v>
      </c>
      <c r="B10228" t="s">
        <v>5096</v>
      </c>
      <c r="C10228">
        <v>1</v>
      </c>
      <c r="D10228">
        <v>3.8274338954007794</v>
      </c>
      <c r="E10228">
        <v>0</v>
      </c>
    </row>
    <row r="10229" spans="1:5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</row>
    <row r="10230" spans="1:5">
      <c r="A10230">
        <v>6721</v>
      </c>
      <c r="B10230" t="s">
        <v>13009</v>
      </c>
      <c r="C10230">
        <v>1</v>
      </c>
      <c r="D10230">
        <v>3.8274338954007794</v>
      </c>
      <c r="E10230">
        <v>0</v>
      </c>
    </row>
    <row r="10231" spans="1:5">
      <c r="A10231">
        <v>6721</v>
      </c>
      <c r="B10231" t="s">
        <v>4868</v>
      </c>
      <c r="C10231">
        <v>1</v>
      </c>
      <c r="D10231">
        <v>3.8274338954007794</v>
      </c>
      <c r="E10231">
        <v>0</v>
      </c>
    </row>
    <row r="10232" spans="1:5">
      <c r="A10232">
        <v>6721</v>
      </c>
      <c r="B10232" t="s">
        <v>5023</v>
      </c>
      <c r="C10232">
        <v>1</v>
      </c>
      <c r="D10232">
        <v>3.8274338954007794</v>
      </c>
      <c r="E10232">
        <v>0</v>
      </c>
    </row>
    <row r="10233" spans="1:5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</row>
    <row r="10234" spans="1:5">
      <c r="A10234">
        <v>6721</v>
      </c>
      <c r="B10234" t="s">
        <v>4849</v>
      </c>
      <c r="C10234">
        <v>1</v>
      </c>
      <c r="D10234">
        <v>3.8274338954007794</v>
      </c>
      <c r="E10234">
        <v>0</v>
      </c>
    </row>
    <row r="10235" spans="1:5">
      <c r="A10235">
        <v>6721</v>
      </c>
      <c r="B10235" t="s">
        <v>6530</v>
      </c>
      <c r="C10235">
        <v>1</v>
      </c>
      <c r="D10235">
        <v>3.8274338954007794</v>
      </c>
      <c r="E10235">
        <v>0</v>
      </c>
    </row>
    <row r="10236" spans="1:5">
      <c r="A10236">
        <v>6721</v>
      </c>
      <c r="B10236" t="s">
        <v>13010</v>
      </c>
      <c r="C10236">
        <v>1</v>
      </c>
      <c r="D10236">
        <v>3.8274338954007794</v>
      </c>
      <c r="E10236">
        <v>0</v>
      </c>
    </row>
    <row r="10237" spans="1:5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</row>
    <row r="10238" spans="1:5">
      <c r="A10238">
        <v>6721</v>
      </c>
      <c r="B10238" t="s">
        <v>13011</v>
      </c>
      <c r="C10238">
        <v>1</v>
      </c>
      <c r="D10238">
        <v>3.8274338954007794</v>
      </c>
      <c r="E10238">
        <v>0</v>
      </c>
    </row>
    <row r="10239" spans="1:5">
      <c r="A10239">
        <v>6721</v>
      </c>
      <c r="B10239" t="s">
        <v>13012</v>
      </c>
      <c r="C10239">
        <v>1</v>
      </c>
      <c r="D10239">
        <v>3.8274338954007794</v>
      </c>
      <c r="E10239">
        <v>0</v>
      </c>
    </row>
    <row r="10240" spans="1:5">
      <c r="A10240">
        <v>6721</v>
      </c>
      <c r="B10240" t="s">
        <v>13013</v>
      </c>
      <c r="C10240">
        <v>1</v>
      </c>
      <c r="D10240">
        <v>3.8274338954007794</v>
      </c>
      <c r="E10240">
        <v>0</v>
      </c>
    </row>
    <row r="10241" spans="1:5">
      <c r="A10241">
        <v>6721</v>
      </c>
      <c r="B10241" t="s">
        <v>13014</v>
      </c>
      <c r="C10241">
        <v>1</v>
      </c>
      <c r="D10241">
        <v>3.8274338954007794</v>
      </c>
      <c r="E10241">
        <v>0</v>
      </c>
    </row>
    <row r="10242" spans="1:5">
      <c r="A10242">
        <v>6721</v>
      </c>
      <c r="B10242" t="s">
        <v>13015</v>
      </c>
      <c r="C10242">
        <v>1</v>
      </c>
      <c r="D10242">
        <v>3.8274338954007794</v>
      </c>
      <c r="E10242">
        <v>0</v>
      </c>
    </row>
    <row r="10243" spans="1:5">
      <c r="A10243">
        <v>6721</v>
      </c>
      <c r="B10243" t="s">
        <v>13016</v>
      </c>
      <c r="C10243">
        <v>1</v>
      </c>
      <c r="D10243">
        <v>3.8274338954007794</v>
      </c>
      <c r="E10243">
        <v>0</v>
      </c>
    </row>
    <row r="10244" spans="1:5">
      <c r="A10244">
        <v>6721</v>
      </c>
      <c r="B10244" t="s">
        <v>13017</v>
      </c>
      <c r="C10244">
        <v>1</v>
      </c>
      <c r="D10244">
        <v>3.8274338954007794</v>
      </c>
      <c r="E10244">
        <v>0</v>
      </c>
    </row>
    <row r="10245" spans="1:5">
      <c r="A10245">
        <v>6721</v>
      </c>
      <c r="B10245" t="s">
        <v>5726</v>
      </c>
      <c r="C10245">
        <v>1</v>
      </c>
      <c r="D10245">
        <v>3.8274338954007794</v>
      </c>
      <c r="E10245">
        <v>0</v>
      </c>
    </row>
    <row r="10246" spans="1:5">
      <c r="A10246">
        <v>6721</v>
      </c>
      <c r="B10246" t="s">
        <v>13018</v>
      </c>
      <c r="C10246">
        <v>1</v>
      </c>
      <c r="D10246">
        <v>3.8274338954007794</v>
      </c>
      <c r="E10246">
        <v>0</v>
      </c>
    </row>
    <row r="10247" spans="1:5">
      <c r="A10247">
        <v>6721</v>
      </c>
      <c r="B10247" t="s">
        <v>13019</v>
      </c>
      <c r="C10247">
        <v>1</v>
      </c>
      <c r="D10247">
        <v>3.8274338954007794</v>
      </c>
      <c r="E10247">
        <v>0</v>
      </c>
    </row>
    <row r="10248" spans="1:5">
      <c r="A10248">
        <v>6721</v>
      </c>
      <c r="B10248" t="s">
        <v>13020</v>
      </c>
      <c r="C10248">
        <v>1</v>
      </c>
      <c r="D10248">
        <v>3.8274338954007794</v>
      </c>
      <c r="E10248">
        <v>0</v>
      </c>
    </row>
    <row r="10249" spans="1:5">
      <c r="A10249">
        <v>6721</v>
      </c>
      <c r="B10249" t="s">
        <v>13021</v>
      </c>
      <c r="C10249">
        <v>1</v>
      </c>
      <c r="D10249">
        <v>3.8274338954007794</v>
      </c>
      <c r="E10249">
        <v>0</v>
      </c>
    </row>
    <row r="10250" spans="1:5">
      <c r="A10250">
        <v>6721</v>
      </c>
      <c r="B10250" t="s">
        <v>13022</v>
      </c>
      <c r="C10250">
        <v>1</v>
      </c>
      <c r="D10250">
        <v>3.8274338954007794</v>
      </c>
      <c r="E10250">
        <v>0</v>
      </c>
    </row>
    <row r="10251" spans="1:5">
      <c r="A10251">
        <v>6721</v>
      </c>
      <c r="B10251" t="s">
        <v>13023</v>
      </c>
      <c r="C10251">
        <v>1</v>
      </c>
      <c r="D10251">
        <v>3.8274338954007794</v>
      </c>
      <c r="E10251">
        <v>0</v>
      </c>
    </row>
    <row r="10252" spans="1:5">
      <c r="A10252">
        <v>6721</v>
      </c>
      <c r="B10252" t="s">
        <v>13024</v>
      </c>
      <c r="C10252">
        <v>1</v>
      </c>
      <c r="D10252">
        <v>3.8274338954007794</v>
      </c>
      <c r="E10252">
        <v>0</v>
      </c>
    </row>
    <row r="10253" spans="1:5">
      <c r="A10253">
        <v>6721</v>
      </c>
      <c r="B10253" t="s">
        <v>13025</v>
      </c>
      <c r="C10253">
        <v>1</v>
      </c>
      <c r="D10253">
        <v>3.8274338954007794</v>
      </c>
      <c r="E10253">
        <v>0</v>
      </c>
    </row>
    <row r="10254" spans="1:5">
      <c r="A10254">
        <v>6721</v>
      </c>
      <c r="B10254" t="s">
        <v>13026</v>
      </c>
      <c r="C10254">
        <v>1</v>
      </c>
      <c r="D10254">
        <v>3.8274338954007794</v>
      </c>
      <c r="E10254">
        <v>0</v>
      </c>
    </row>
    <row r="10255" spans="1:5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</row>
    <row r="10256" spans="1:5">
      <c r="A10256">
        <v>6721</v>
      </c>
      <c r="B10256" t="s">
        <v>13027</v>
      </c>
      <c r="C10256">
        <v>1</v>
      </c>
      <c r="D10256">
        <v>3.8274338954007794</v>
      </c>
      <c r="E10256">
        <v>0</v>
      </c>
    </row>
    <row r="10257" spans="1:5">
      <c r="A10257">
        <v>6721</v>
      </c>
      <c r="B10257" t="s">
        <v>13028</v>
      </c>
      <c r="C10257">
        <v>1</v>
      </c>
      <c r="D10257">
        <v>3.8274338954007794</v>
      </c>
      <c r="E10257">
        <v>0</v>
      </c>
    </row>
    <row r="10258" spans="1:5">
      <c r="A10258">
        <v>6721</v>
      </c>
      <c r="B10258" t="s">
        <v>13029</v>
      </c>
      <c r="C10258">
        <v>1</v>
      </c>
      <c r="D10258">
        <v>3.8274338954007794</v>
      </c>
      <c r="E10258">
        <v>0</v>
      </c>
    </row>
    <row r="10259" spans="1:5">
      <c r="A10259">
        <v>6721</v>
      </c>
      <c r="B10259" t="s">
        <v>13030</v>
      </c>
      <c r="C10259">
        <v>1</v>
      </c>
      <c r="D10259">
        <v>3.8274338954007794</v>
      </c>
      <c r="E10259">
        <v>0</v>
      </c>
    </row>
    <row r="10260" spans="1:5">
      <c r="A10260">
        <v>6721</v>
      </c>
      <c r="B10260" t="s">
        <v>13031</v>
      </c>
      <c r="C10260">
        <v>1</v>
      </c>
      <c r="D10260">
        <v>3.8274338954007794</v>
      </c>
      <c r="E10260">
        <v>0</v>
      </c>
    </row>
    <row r="10261" spans="1:5">
      <c r="A10261">
        <v>6721</v>
      </c>
      <c r="B10261" t="s">
        <v>13032</v>
      </c>
      <c r="C10261">
        <v>1</v>
      </c>
      <c r="D10261">
        <v>3.8274338954007794</v>
      </c>
      <c r="E10261">
        <v>0</v>
      </c>
    </row>
    <row r="10262" spans="1:5">
      <c r="A10262">
        <v>6721</v>
      </c>
      <c r="B10262" t="s">
        <v>13033</v>
      </c>
      <c r="C10262">
        <v>1</v>
      </c>
      <c r="D10262">
        <v>3.8274338954007794</v>
      </c>
      <c r="E10262">
        <v>0</v>
      </c>
    </row>
    <row r="10263" spans="1:5">
      <c r="A10263">
        <v>6721</v>
      </c>
      <c r="B10263" t="s">
        <v>13034</v>
      </c>
      <c r="C10263">
        <v>1</v>
      </c>
      <c r="D10263">
        <v>3.8274338954007794</v>
      </c>
      <c r="E10263">
        <v>0</v>
      </c>
    </row>
    <row r="10264" spans="1:5">
      <c r="A10264">
        <v>6721</v>
      </c>
      <c r="B10264" t="s">
        <v>13035</v>
      </c>
      <c r="C10264">
        <v>1</v>
      </c>
      <c r="D10264">
        <v>3.8274338954007794</v>
      </c>
      <c r="E10264">
        <v>0</v>
      </c>
    </row>
    <row r="10265" spans="1:5">
      <c r="A10265">
        <v>6721</v>
      </c>
      <c r="B10265" t="s">
        <v>13036</v>
      </c>
      <c r="C10265">
        <v>1</v>
      </c>
      <c r="D10265">
        <v>3.8274338954007794</v>
      </c>
      <c r="E10265">
        <v>0</v>
      </c>
    </row>
    <row r="10266" spans="1:5">
      <c r="A10266">
        <v>6721</v>
      </c>
      <c r="B10266" t="s">
        <v>13037</v>
      </c>
      <c r="C10266">
        <v>1</v>
      </c>
      <c r="D10266">
        <v>3.8274338954007794</v>
      </c>
      <c r="E10266">
        <v>0</v>
      </c>
    </row>
    <row r="10267" spans="1:5">
      <c r="A10267">
        <v>6721</v>
      </c>
      <c r="B10267" t="s">
        <v>13038</v>
      </c>
      <c r="C10267">
        <v>1</v>
      </c>
      <c r="D10267">
        <v>3.8274338954007794</v>
      </c>
      <c r="E10267">
        <v>0</v>
      </c>
    </row>
    <row r="10268" spans="1:5">
      <c r="A10268">
        <v>6721</v>
      </c>
      <c r="B10268" t="s">
        <v>13039</v>
      </c>
      <c r="C10268">
        <v>1</v>
      </c>
      <c r="D10268">
        <v>3.8274338954007794</v>
      </c>
      <c r="E10268">
        <v>0</v>
      </c>
    </row>
    <row r="10269" spans="1:5">
      <c r="A10269">
        <v>6721</v>
      </c>
      <c r="B10269" t="s">
        <v>13040</v>
      </c>
      <c r="C10269">
        <v>1</v>
      </c>
      <c r="D10269">
        <v>3.8274338954007794</v>
      </c>
      <c r="E10269">
        <v>0</v>
      </c>
    </row>
    <row r="10270" spans="1:5">
      <c r="A10270">
        <v>6721</v>
      </c>
      <c r="B10270" t="s">
        <v>13041</v>
      </c>
      <c r="C10270">
        <v>1</v>
      </c>
      <c r="D10270">
        <v>3.8274338954007794</v>
      </c>
      <c r="E10270">
        <v>0</v>
      </c>
    </row>
    <row r="10271" spans="1:5">
      <c r="A10271">
        <v>6721</v>
      </c>
      <c r="B10271" t="s">
        <v>13042</v>
      </c>
      <c r="C10271">
        <v>1</v>
      </c>
      <c r="D10271">
        <v>3.8274338954007794</v>
      </c>
      <c r="E10271">
        <v>0</v>
      </c>
    </row>
    <row r="10272" spans="1:5">
      <c r="A10272">
        <v>6721</v>
      </c>
      <c r="B10272" t="s">
        <v>5082</v>
      </c>
      <c r="C10272">
        <v>1</v>
      </c>
      <c r="D10272">
        <v>3.8274338954007794</v>
      </c>
      <c r="E10272">
        <v>0</v>
      </c>
    </row>
    <row r="10273" spans="1:5">
      <c r="A10273">
        <v>6721</v>
      </c>
      <c r="B10273" t="s">
        <v>13043</v>
      </c>
      <c r="C10273">
        <v>1</v>
      </c>
      <c r="D10273">
        <v>3.8274338954007794</v>
      </c>
      <c r="E10273">
        <v>0</v>
      </c>
    </row>
    <row r="10274" spans="1:5">
      <c r="A10274">
        <v>6721</v>
      </c>
      <c r="B10274" t="s">
        <v>13044</v>
      </c>
      <c r="C10274">
        <v>1</v>
      </c>
      <c r="D10274">
        <v>3.8274338954007794</v>
      </c>
      <c r="E10274">
        <v>0</v>
      </c>
    </row>
    <row r="10275" spans="1:5">
      <c r="A10275">
        <v>6721</v>
      </c>
      <c r="B10275" t="s">
        <v>13045</v>
      </c>
      <c r="C10275">
        <v>1</v>
      </c>
      <c r="D10275">
        <v>3.8274338954007794</v>
      </c>
      <c r="E10275">
        <v>0</v>
      </c>
    </row>
    <row r="10276" spans="1:5">
      <c r="A10276">
        <v>6721</v>
      </c>
      <c r="B10276" t="s">
        <v>13046</v>
      </c>
      <c r="C10276">
        <v>1</v>
      </c>
      <c r="D10276">
        <v>3.8274338954007794</v>
      </c>
      <c r="E10276">
        <v>0</v>
      </c>
    </row>
    <row r="10277" spans="1:5">
      <c r="A10277">
        <v>6721</v>
      </c>
      <c r="B10277" t="s">
        <v>13047</v>
      </c>
      <c r="C10277">
        <v>1</v>
      </c>
      <c r="D10277">
        <v>3.8274338954007794</v>
      </c>
      <c r="E10277">
        <v>0</v>
      </c>
    </row>
    <row r="10278" spans="1:5">
      <c r="A10278">
        <v>6721</v>
      </c>
      <c r="B10278" t="s">
        <v>13048</v>
      </c>
      <c r="C10278">
        <v>1</v>
      </c>
      <c r="D10278">
        <v>3.8274338954007794</v>
      </c>
      <c r="E10278">
        <v>0</v>
      </c>
    </row>
    <row r="10279" spans="1:5">
      <c r="A10279">
        <v>6721</v>
      </c>
      <c r="B10279" t="s">
        <v>13049</v>
      </c>
      <c r="C10279">
        <v>1</v>
      </c>
      <c r="D10279">
        <v>3.8274338954007794</v>
      </c>
      <c r="E10279">
        <v>0</v>
      </c>
    </row>
    <row r="10280" spans="1:5">
      <c r="A10280">
        <v>6721</v>
      </c>
      <c r="B10280" t="s">
        <v>13050</v>
      </c>
      <c r="C10280">
        <v>1</v>
      </c>
      <c r="D10280">
        <v>3.8274338954007794</v>
      </c>
      <c r="E10280">
        <v>0</v>
      </c>
    </row>
    <row r="10281" spans="1:5">
      <c r="A10281">
        <v>6721</v>
      </c>
      <c r="B10281" t="s">
        <v>4236</v>
      </c>
      <c r="C10281">
        <v>1</v>
      </c>
      <c r="D10281">
        <v>3.8274338954007794</v>
      </c>
      <c r="E10281">
        <v>0</v>
      </c>
    </row>
    <row r="10282" spans="1:5">
      <c r="A10282">
        <v>6721</v>
      </c>
      <c r="B10282" t="s">
        <v>13051</v>
      </c>
      <c r="C10282">
        <v>1</v>
      </c>
      <c r="D10282">
        <v>3.8274338954007794</v>
      </c>
      <c r="E10282">
        <v>0</v>
      </c>
    </row>
    <row r="10283" spans="1:5">
      <c r="A10283">
        <v>6721</v>
      </c>
      <c r="B10283" t="s">
        <v>13052</v>
      </c>
      <c r="C10283">
        <v>1</v>
      </c>
      <c r="D10283">
        <v>3.8274338954007794</v>
      </c>
      <c r="E10283">
        <v>0</v>
      </c>
    </row>
    <row r="10284" spans="1:5">
      <c r="A10284">
        <v>6721</v>
      </c>
      <c r="B10284" t="s">
        <v>13053</v>
      </c>
      <c r="C10284">
        <v>1</v>
      </c>
      <c r="D10284">
        <v>3.8274338954007794</v>
      </c>
      <c r="E10284">
        <v>0</v>
      </c>
    </row>
    <row r="10285" spans="1:5">
      <c r="A10285">
        <v>6721</v>
      </c>
      <c r="B10285" t="s">
        <v>13054</v>
      </c>
      <c r="C10285">
        <v>1</v>
      </c>
      <c r="D10285">
        <v>3.8274338954007794</v>
      </c>
      <c r="E10285">
        <v>0</v>
      </c>
    </row>
    <row r="10286" spans="1:5">
      <c r="A10286">
        <v>6721</v>
      </c>
      <c r="B10286" t="s">
        <v>13055</v>
      </c>
      <c r="C10286">
        <v>1</v>
      </c>
      <c r="D10286">
        <v>3.8274338954007794</v>
      </c>
      <c r="E10286">
        <v>0</v>
      </c>
    </row>
    <row r="10287" spans="1:5">
      <c r="A10287">
        <v>6721</v>
      </c>
      <c r="B10287" t="s">
        <v>4996</v>
      </c>
      <c r="C10287">
        <v>1</v>
      </c>
      <c r="D10287">
        <v>3.8274338954007794</v>
      </c>
      <c r="E10287">
        <v>0</v>
      </c>
    </row>
    <row r="10288" spans="1:5">
      <c r="A10288">
        <v>6721</v>
      </c>
      <c r="B10288" t="s">
        <v>13056</v>
      </c>
      <c r="C10288">
        <v>1</v>
      </c>
      <c r="D10288">
        <v>3.8274338954007794</v>
      </c>
      <c r="E10288">
        <v>0</v>
      </c>
    </row>
    <row r="10289" spans="1:5">
      <c r="A10289">
        <v>6721</v>
      </c>
      <c r="B10289" t="s">
        <v>13057</v>
      </c>
      <c r="C10289">
        <v>1</v>
      </c>
      <c r="D10289">
        <v>3.8274338954007794</v>
      </c>
      <c r="E10289">
        <v>0</v>
      </c>
    </row>
    <row r="10290" spans="1:5">
      <c r="A10290">
        <v>6721</v>
      </c>
      <c r="B10290" t="s">
        <v>13058</v>
      </c>
      <c r="C10290">
        <v>1</v>
      </c>
      <c r="D10290">
        <v>3.8274338954007794</v>
      </c>
      <c r="E10290">
        <v>0</v>
      </c>
    </row>
    <row r="10291" spans="1:5">
      <c r="A10291">
        <v>6721</v>
      </c>
      <c r="B10291" t="s">
        <v>13059</v>
      </c>
      <c r="C10291">
        <v>1</v>
      </c>
      <c r="D10291">
        <v>3.8274338954007794</v>
      </c>
      <c r="E10291">
        <v>0</v>
      </c>
    </row>
    <row r="10292" spans="1:5">
      <c r="A10292">
        <v>6721</v>
      </c>
      <c r="B10292" t="s">
        <v>13060</v>
      </c>
      <c r="C10292">
        <v>1</v>
      </c>
      <c r="D10292">
        <v>3.8274338954007794</v>
      </c>
      <c r="E10292">
        <v>0</v>
      </c>
    </row>
    <row r="10293" spans="1:5">
      <c r="A10293">
        <v>6721</v>
      </c>
      <c r="B10293" t="s">
        <v>13061</v>
      </c>
      <c r="C10293">
        <v>1</v>
      </c>
      <c r="D10293">
        <v>3.8274338954007794</v>
      </c>
      <c r="E10293">
        <v>0</v>
      </c>
    </row>
    <row r="10294" spans="1:5">
      <c r="A10294">
        <v>6721</v>
      </c>
      <c r="B10294" t="s">
        <v>13062</v>
      </c>
      <c r="C10294">
        <v>1</v>
      </c>
      <c r="D10294">
        <v>3.8274338954007794</v>
      </c>
      <c r="E10294">
        <v>0</v>
      </c>
    </row>
    <row r="10295" spans="1:5">
      <c r="A10295">
        <v>6721</v>
      </c>
      <c r="B10295" t="s">
        <v>13063</v>
      </c>
      <c r="C10295">
        <v>1</v>
      </c>
      <c r="D10295">
        <v>3.8274338954007794</v>
      </c>
      <c r="E10295">
        <v>0</v>
      </c>
    </row>
    <row r="10296" spans="1:5">
      <c r="A10296">
        <v>6721</v>
      </c>
      <c r="B10296" t="s">
        <v>13064</v>
      </c>
      <c r="C10296">
        <v>1</v>
      </c>
      <c r="D10296">
        <v>3.8274338954007794</v>
      </c>
      <c r="E10296">
        <v>0</v>
      </c>
    </row>
    <row r="10297" spans="1:5">
      <c r="A10297">
        <v>6721</v>
      </c>
      <c r="B10297" t="s">
        <v>13065</v>
      </c>
      <c r="C10297">
        <v>1</v>
      </c>
      <c r="D10297">
        <v>3.8274338954007794</v>
      </c>
      <c r="E10297">
        <v>0</v>
      </c>
    </row>
    <row r="10298" spans="1:5">
      <c r="A10298">
        <v>6721</v>
      </c>
      <c r="B10298" t="s">
        <v>13066</v>
      </c>
      <c r="C10298">
        <v>1</v>
      </c>
      <c r="D10298">
        <v>3.8274338954007794</v>
      </c>
      <c r="E10298">
        <v>0</v>
      </c>
    </row>
    <row r="10299" spans="1:5">
      <c r="A10299">
        <v>6721</v>
      </c>
      <c r="B10299" t="s">
        <v>13067</v>
      </c>
      <c r="C10299">
        <v>1</v>
      </c>
      <c r="D10299">
        <v>3.8274338954007794</v>
      </c>
      <c r="E10299">
        <v>0</v>
      </c>
    </row>
    <row r="10300" spans="1:5">
      <c r="A10300">
        <v>6721</v>
      </c>
      <c r="B10300" t="s">
        <v>13068</v>
      </c>
      <c r="C10300">
        <v>1</v>
      </c>
      <c r="D10300">
        <v>3.8274338954007794</v>
      </c>
      <c r="E10300">
        <v>0</v>
      </c>
    </row>
    <row r="10301" spans="1:5">
      <c r="A10301">
        <v>6721</v>
      </c>
      <c r="B10301" t="s">
        <v>13069</v>
      </c>
      <c r="C10301">
        <v>1</v>
      </c>
      <c r="D10301">
        <v>3.8274338954007794</v>
      </c>
      <c r="E10301">
        <v>0</v>
      </c>
    </row>
    <row r="10302" spans="1:5">
      <c r="A10302">
        <v>6721</v>
      </c>
      <c r="B10302" t="s">
        <v>13070</v>
      </c>
      <c r="C10302">
        <v>1</v>
      </c>
      <c r="D10302">
        <v>3.8274338954007794</v>
      </c>
      <c r="E10302">
        <v>0</v>
      </c>
    </row>
    <row r="10303" spans="1:5">
      <c r="A10303">
        <v>6721</v>
      </c>
      <c r="B10303" t="s">
        <v>13071</v>
      </c>
      <c r="C10303">
        <v>1</v>
      </c>
      <c r="D10303">
        <v>3.8274338954007794</v>
      </c>
      <c r="E10303">
        <v>0</v>
      </c>
    </row>
    <row r="10304" spans="1:5">
      <c r="A10304">
        <v>6721</v>
      </c>
      <c r="B10304" t="s">
        <v>13072</v>
      </c>
      <c r="C10304">
        <v>1</v>
      </c>
      <c r="D10304">
        <v>3.8274338954007794</v>
      </c>
      <c r="E10304">
        <v>0</v>
      </c>
    </row>
    <row r="10305" spans="1:5">
      <c r="A10305">
        <v>6721</v>
      </c>
      <c r="B10305" t="s">
        <v>13073</v>
      </c>
      <c r="C10305">
        <v>1</v>
      </c>
      <c r="D10305">
        <v>3.8274338954007794</v>
      </c>
      <c r="E10305">
        <v>0</v>
      </c>
    </row>
    <row r="10306" spans="1:5">
      <c r="A10306">
        <v>6721</v>
      </c>
      <c r="B10306" t="s">
        <v>13074</v>
      </c>
      <c r="C10306">
        <v>1</v>
      </c>
      <c r="D10306">
        <v>3.8274338954007794</v>
      </c>
      <c r="E10306">
        <v>0</v>
      </c>
    </row>
    <row r="10307" spans="1:5">
      <c r="A10307">
        <v>6721</v>
      </c>
      <c r="B10307" t="s">
        <v>13075</v>
      </c>
      <c r="C10307">
        <v>1</v>
      </c>
      <c r="D10307">
        <v>3.8274338954007794</v>
      </c>
      <c r="E10307">
        <v>0</v>
      </c>
    </row>
    <row r="10308" spans="1:5">
      <c r="A10308">
        <v>6721</v>
      </c>
      <c r="B10308" t="s">
        <v>6118</v>
      </c>
      <c r="C10308">
        <v>1</v>
      </c>
      <c r="D10308">
        <v>3.8274338954007794</v>
      </c>
      <c r="E10308">
        <v>0</v>
      </c>
    </row>
    <row r="10309" spans="1:5">
      <c r="A10309">
        <v>6721</v>
      </c>
      <c r="B10309" t="s">
        <v>13076</v>
      </c>
      <c r="C10309">
        <v>1</v>
      </c>
      <c r="D10309">
        <v>3.8274338954007794</v>
      </c>
      <c r="E10309">
        <v>0</v>
      </c>
    </row>
    <row r="10310" spans="1:5">
      <c r="A10310">
        <v>6721</v>
      </c>
      <c r="B10310" t="s">
        <v>4105</v>
      </c>
      <c r="C10310">
        <v>1</v>
      </c>
      <c r="D10310">
        <v>3.8274338954007794</v>
      </c>
      <c r="E10310">
        <v>0</v>
      </c>
    </row>
    <row r="10311" spans="1:5">
      <c r="A10311">
        <v>6721</v>
      </c>
      <c r="B10311" t="s">
        <v>13077</v>
      </c>
      <c r="C10311">
        <v>1</v>
      </c>
      <c r="D10311">
        <v>3.8274338954007794</v>
      </c>
      <c r="E10311">
        <v>0</v>
      </c>
    </row>
    <row r="10312" spans="1:5">
      <c r="A10312">
        <v>6721</v>
      </c>
      <c r="B10312" t="s">
        <v>13078</v>
      </c>
      <c r="C10312">
        <v>1</v>
      </c>
      <c r="D10312">
        <v>3.8274338954007794</v>
      </c>
      <c r="E10312">
        <v>0</v>
      </c>
    </row>
    <row r="10313" spans="1:5">
      <c r="A10313">
        <v>6721</v>
      </c>
      <c r="B10313" t="s">
        <v>13079</v>
      </c>
      <c r="C10313">
        <v>1</v>
      </c>
      <c r="D10313">
        <v>3.8274338954007794</v>
      </c>
      <c r="E10313">
        <v>0</v>
      </c>
    </row>
    <row r="10314" spans="1:5">
      <c r="A10314">
        <v>6721</v>
      </c>
      <c r="B10314" t="s">
        <v>13080</v>
      </c>
      <c r="C10314">
        <v>1</v>
      </c>
      <c r="D10314">
        <v>3.8274338954007794</v>
      </c>
      <c r="E10314">
        <v>0</v>
      </c>
    </row>
    <row r="10315" spans="1:5">
      <c r="A10315">
        <v>6721</v>
      </c>
      <c r="B10315" t="s">
        <v>13081</v>
      </c>
      <c r="C10315">
        <v>1</v>
      </c>
      <c r="D10315">
        <v>3.8274338954007794</v>
      </c>
      <c r="E10315">
        <v>0</v>
      </c>
    </row>
    <row r="10316" spans="1:5">
      <c r="A10316">
        <v>6721</v>
      </c>
      <c r="B10316" t="s">
        <v>7137</v>
      </c>
      <c r="C10316">
        <v>1</v>
      </c>
      <c r="D10316">
        <v>3.8274338954007794</v>
      </c>
      <c r="E10316">
        <v>0</v>
      </c>
    </row>
    <row r="10317" spans="1:5">
      <c r="A10317">
        <v>6721</v>
      </c>
      <c r="B10317" t="s">
        <v>13082</v>
      </c>
      <c r="C10317">
        <v>1</v>
      </c>
      <c r="D10317">
        <v>3.8274338954007794</v>
      </c>
      <c r="E10317">
        <v>0</v>
      </c>
    </row>
    <row r="10318" spans="1:5">
      <c r="A10318">
        <v>6721</v>
      </c>
      <c r="B10318" t="s">
        <v>13083</v>
      </c>
      <c r="C10318">
        <v>1</v>
      </c>
      <c r="D10318">
        <v>3.8274338954007794</v>
      </c>
      <c r="E10318">
        <v>0</v>
      </c>
    </row>
    <row r="10319" spans="1:5">
      <c r="A10319">
        <v>6721</v>
      </c>
      <c r="B10319" t="s">
        <v>13084</v>
      </c>
      <c r="C10319">
        <v>1</v>
      </c>
      <c r="D10319">
        <v>3.8274338954007794</v>
      </c>
      <c r="E10319">
        <v>0</v>
      </c>
    </row>
    <row r="10320" spans="1:5">
      <c r="A10320">
        <v>6721</v>
      </c>
      <c r="B10320" t="s">
        <v>13085</v>
      </c>
      <c r="C10320">
        <v>1</v>
      </c>
      <c r="D10320">
        <v>3.8274338954007794</v>
      </c>
      <c r="E10320">
        <v>0</v>
      </c>
    </row>
    <row r="10321" spans="1:5">
      <c r="A10321">
        <v>6721</v>
      </c>
      <c r="B10321" t="s">
        <v>13086</v>
      </c>
      <c r="C10321">
        <v>1</v>
      </c>
      <c r="D10321">
        <v>3.8274338954007794</v>
      </c>
      <c r="E10321">
        <v>0</v>
      </c>
    </row>
    <row r="10322" spans="1:5">
      <c r="A10322">
        <v>6721</v>
      </c>
      <c r="B10322" t="s">
        <v>13087</v>
      </c>
      <c r="C10322">
        <v>1</v>
      </c>
      <c r="D10322">
        <v>3.8274338954007794</v>
      </c>
      <c r="E10322">
        <v>0</v>
      </c>
    </row>
    <row r="10323" spans="1:5">
      <c r="A10323">
        <v>6721</v>
      </c>
      <c r="B10323" t="s">
        <v>13088</v>
      </c>
      <c r="C10323">
        <v>1</v>
      </c>
      <c r="D10323">
        <v>3.8274338954007794</v>
      </c>
      <c r="E10323">
        <v>0</v>
      </c>
    </row>
    <row r="10324" spans="1:5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</row>
    <row r="10325" spans="1:5">
      <c r="A10325">
        <v>6721</v>
      </c>
      <c r="B10325" t="s">
        <v>13089</v>
      </c>
      <c r="C10325">
        <v>1</v>
      </c>
      <c r="D10325">
        <v>3.8274338954007794</v>
      </c>
      <c r="E10325">
        <v>0</v>
      </c>
    </row>
    <row r="10326" spans="1:5">
      <c r="A10326">
        <v>6721</v>
      </c>
      <c r="B10326" t="s">
        <v>13090</v>
      </c>
      <c r="C10326">
        <v>1</v>
      </c>
      <c r="D10326">
        <v>3.8274338954007794</v>
      </c>
      <c r="E10326">
        <v>0</v>
      </c>
    </row>
    <row r="10327" spans="1:5">
      <c r="A10327">
        <v>6721</v>
      </c>
      <c r="B10327" t="s">
        <v>4013</v>
      </c>
      <c r="C10327">
        <v>1</v>
      </c>
      <c r="D10327">
        <v>3.8274338954007794</v>
      </c>
      <c r="E10327">
        <v>0</v>
      </c>
    </row>
    <row r="10328" spans="1:5">
      <c r="A10328">
        <v>6721</v>
      </c>
      <c r="B10328" t="s">
        <v>13091</v>
      </c>
      <c r="C10328">
        <v>1</v>
      </c>
      <c r="D10328">
        <v>3.8274338954007794</v>
      </c>
      <c r="E10328">
        <v>0</v>
      </c>
    </row>
    <row r="10329" spans="1:5">
      <c r="A10329">
        <v>6721</v>
      </c>
      <c r="B10329" t="s">
        <v>13092</v>
      </c>
      <c r="C10329">
        <v>1</v>
      </c>
      <c r="D10329">
        <v>3.8274338954007794</v>
      </c>
      <c r="E10329">
        <v>0</v>
      </c>
    </row>
    <row r="10330" spans="1:5">
      <c r="A10330">
        <v>6721</v>
      </c>
      <c r="B10330" t="s">
        <v>13093</v>
      </c>
      <c r="C10330">
        <v>1</v>
      </c>
      <c r="D10330">
        <v>3.8274338954007794</v>
      </c>
      <c r="E10330">
        <v>0</v>
      </c>
    </row>
    <row r="10331" spans="1:5">
      <c r="A10331">
        <v>6721</v>
      </c>
      <c r="B10331" t="s">
        <v>13094</v>
      </c>
      <c r="C10331">
        <v>1</v>
      </c>
      <c r="D10331">
        <v>3.8274338954007794</v>
      </c>
      <c r="E10331">
        <v>0</v>
      </c>
    </row>
    <row r="10332" spans="1:5">
      <c r="A10332">
        <v>6721</v>
      </c>
      <c r="B10332" t="s">
        <v>13095</v>
      </c>
      <c r="C10332">
        <v>1</v>
      </c>
      <c r="D10332">
        <v>3.8274338954007794</v>
      </c>
      <c r="E10332">
        <v>0</v>
      </c>
    </row>
    <row r="10333" spans="1:5">
      <c r="A10333">
        <v>6721</v>
      </c>
      <c r="B10333" t="s">
        <v>13096</v>
      </c>
      <c r="C10333">
        <v>1</v>
      </c>
      <c r="D10333">
        <v>3.8274338954007794</v>
      </c>
      <c r="E10333">
        <v>0</v>
      </c>
    </row>
    <row r="10334" spans="1:5">
      <c r="A10334">
        <v>6721</v>
      </c>
      <c r="B10334" t="s">
        <v>13097</v>
      </c>
      <c r="C10334">
        <v>1</v>
      </c>
      <c r="D10334">
        <v>3.8274338954007794</v>
      </c>
      <c r="E10334">
        <v>0</v>
      </c>
    </row>
    <row r="10335" spans="1:5">
      <c r="A10335">
        <v>6721</v>
      </c>
      <c r="B10335" t="s">
        <v>5402</v>
      </c>
      <c r="C10335">
        <v>1</v>
      </c>
      <c r="D10335">
        <v>3.8274338954007794</v>
      </c>
      <c r="E10335">
        <v>0</v>
      </c>
    </row>
    <row r="10336" spans="1:5">
      <c r="A10336">
        <v>6721</v>
      </c>
      <c r="B10336" t="s">
        <v>13098</v>
      </c>
      <c r="C10336">
        <v>1</v>
      </c>
      <c r="D10336">
        <v>3.8274338954007794</v>
      </c>
      <c r="E10336">
        <v>0</v>
      </c>
    </row>
    <row r="10337" spans="1:5">
      <c r="A10337">
        <v>6721</v>
      </c>
      <c r="B10337" t="s">
        <v>13099</v>
      </c>
      <c r="C10337">
        <v>1</v>
      </c>
      <c r="D10337">
        <v>3.8274338954007794</v>
      </c>
      <c r="E10337">
        <v>0</v>
      </c>
    </row>
    <row r="10338" spans="1:5">
      <c r="A10338">
        <v>6721</v>
      </c>
      <c r="B10338" t="s">
        <v>13100</v>
      </c>
      <c r="C10338">
        <v>1</v>
      </c>
      <c r="D10338">
        <v>3.8274338954007794</v>
      </c>
      <c r="E10338">
        <v>0</v>
      </c>
    </row>
    <row r="10339" spans="1:5">
      <c r="A10339">
        <v>6721</v>
      </c>
      <c r="B10339" t="s">
        <v>13101</v>
      </c>
      <c r="C10339">
        <v>1</v>
      </c>
      <c r="D10339">
        <v>3.8274338954007794</v>
      </c>
      <c r="E10339">
        <v>0</v>
      </c>
    </row>
    <row r="10340" spans="1:5">
      <c r="A10340">
        <v>6721</v>
      </c>
      <c r="B10340" t="s">
        <v>13102</v>
      </c>
      <c r="C10340">
        <v>1</v>
      </c>
      <c r="D10340">
        <v>3.8274338954007794</v>
      </c>
      <c r="E10340">
        <v>0</v>
      </c>
    </row>
    <row r="10341" spans="1:5">
      <c r="A10341">
        <v>6721</v>
      </c>
      <c r="B10341" t="s">
        <v>13103</v>
      </c>
      <c r="C10341">
        <v>1</v>
      </c>
      <c r="D10341">
        <v>3.8274338954007794</v>
      </c>
      <c r="E10341">
        <v>0</v>
      </c>
    </row>
    <row r="10342" spans="1:5">
      <c r="A10342">
        <v>6721</v>
      </c>
      <c r="B10342" t="s">
        <v>13104</v>
      </c>
      <c r="C10342">
        <v>1</v>
      </c>
      <c r="D10342">
        <v>3.8274338954007794</v>
      </c>
      <c r="E10342">
        <v>0</v>
      </c>
    </row>
    <row r="10343" spans="1:5">
      <c r="A10343">
        <v>6721</v>
      </c>
      <c r="B10343" t="s">
        <v>13105</v>
      </c>
      <c r="C10343">
        <v>1</v>
      </c>
      <c r="D10343">
        <v>3.8274338954007794</v>
      </c>
      <c r="E10343">
        <v>0</v>
      </c>
    </row>
    <row r="10344" spans="1:5">
      <c r="A10344">
        <v>6721</v>
      </c>
      <c r="B10344" t="s">
        <v>13106</v>
      </c>
      <c r="C10344">
        <v>1</v>
      </c>
      <c r="D10344">
        <v>3.8274338954007794</v>
      </c>
      <c r="E10344">
        <v>0</v>
      </c>
    </row>
    <row r="10345" spans="1:5">
      <c r="A10345">
        <v>6721</v>
      </c>
      <c r="B10345" t="s">
        <v>13107</v>
      </c>
      <c r="C10345">
        <v>1</v>
      </c>
      <c r="D10345">
        <v>3.8274338954007794</v>
      </c>
      <c r="E10345">
        <v>0</v>
      </c>
    </row>
    <row r="10346" spans="1:5">
      <c r="A10346">
        <v>6721</v>
      </c>
      <c r="B10346" t="s">
        <v>13108</v>
      </c>
      <c r="C10346">
        <v>1</v>
      </c>
      <c r="D10346">
        <v>3.8274338954007794</v>
      </c>
      <c r="E10346">
        <v>0</v>
      </c>
    </row>
    <row r="10347" spans="1:5">
      <c r="A10347">
        <v>6721</v>
      </c>
      <c r="B10347" t="s">
        <v>13109</v>
      </c>
      <c r="C10347">
        <v>1</v>
      </c>
      <c r="D10347">
        <v>3.8274338954007794</v>
      </c>
      <c r="E10347">
        <v>0</v>
      </c>
    </row>
    <row r="10348" spans="1:5">
      <c r="A10348">
        <v>6721</v>
      </c>
      <c r="B10348" t="s">
        <v>13110</v>
      </c>
      <c r="C10348">
        <v>1</v>
      </c>
      <c r="D10348">
        <v>3.8274338954007794</v>
      </c>
      <c r="E10348">
        <v>0</v>
      </c>
    </row>
    <row r="10349" spans="1:5">
      <c r="A10349">
        <v>6721</v>
      </c>
      <c r="B10349" t="s">
        <v>13111</v>
      </c>
      <c r="C10349">
        <v>1</v>
      </c>
      <c r="D10349">
        <v>3.8274338954007794</v>
      </c>
      <c r="E10349">
        <v>0</v>
      </c>
    </row>
    <row r="10350" spans="1:5">
      <c r="A10350">
        <v>6721</v>
      </c>
      <c r="B10350" t="s">
        <v>13112</v>
      </c>
      <c r="C10350">
        <v>1</v>
      </c>
      <c r="D10350">
        <v>3.8274338954007794</v>
      </c>
      <c r="E10350">
        <v>0</v>
      </c>
    </row>
    <row r="10351" spans="1:5">
      <c r="A10351">
        <v>6721</v>
      </c>
      <c r="B10351" t="s">
        <v>13113</v>
      </c>
      <c r="C10351">
        <v>1</v>
      </c>
      <c r="D10351">
        <v>3.8274338954007794</v>
      </c>
      <c r="E10351">
        <v>0</v>
      </c>
    </row>
    <row r="10352" spans="1:5">
      <c r="A10352">
        <v>6721</v>
      </c>
      <c r="B10352" t="s">
        <v>13114</v>
      </c>
      <c r="C10352">
        <v>1</v>
      </c>
      <c r="D10352">
        <v>3.8274338954007794</v>
      </c>
      <c r="E10352">
        <v>0</v>
      </c>
    </row>
    <row r="10353" spans="1:5">
      <c r="A10353">
        <v>6721</v>
      </c>
      <c r="B10353" t="s">
        <v>13115</v>
      </c>
      <c r="C10353">
        <v>1</v>
      </c>
      <c r="D10353">
        <v>3.8274338954007794</v>
      </c>
      <c r="E10353">
        <v>0</v>
      </c>
    </row>
    <row r="10354" spans="1:5">
      <c r="A10354">
        <v>6721</v>
      </c>
      <c r="B10354" t="s">
        <v>13116</v>
      </c>
      <c r="C10354">
        <v>1</v>
      </c>
      <c r="D10354">
        <v>3.8274338954007794</v>
      </c>
      <c r="E10354">
        <v>0</v>
      </c>
    </row>
    <row r="10355" spans="1:5">
      <c r="A10355">
        <v>6721</v>
      </c>
      <c r="B10355" t="s">
        <v>13117</v>
      </c>
      <c r="C10355">
        <v>1</v>
      </c>
      <c r="D10355">
        <v>3.8274338954007794</v>
      </c>
      <c r="E10355">
        <v>0</v>
      </c>
    </row>
    <row r="10356" spans="1:5">
      <c r="A10356">
        <v>6721</v>
      </c>
      <c r="B10356" t="s">
        <v>13118</v>
      </c>
      <c r="C10356">
        <v>1</v>
      </c>
      <c r="D10356">
        <v>3.8274338954007794</v>
      </c>
      <c r="E10356">
        <v>0</v>
      </c>
    </row>
    <row r="10357" spans="1:5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</row>
    <row r="10358" spans="1:5">
      <c r="A10358">
        <v>6721</v>
      </c>
      <c r="B10358" t="s">
        <v>4626</v>
      </c>
      <c r="C10358">
        <v>1</v>
      </c>
      <c r="D10358">
        <v>3.8274338954007794</v>
      </c>
      <c r="E10358">
        <v>0</v>
      </c>
    </row>
    <row r="10359" spans="1:5">
      <c r="A10359">
        <v>6721</v>
      </c>
      <c r="B10359" t="s">
        <v>13119</v>
      </c>
      <c r="C10359">
        <v>1</v>
      </c>
      <c r="D10359">
        <v>3.8274338954007794</v>
      </c>
      <c r="E10359">
        <v>0</v>
      </c>
    </row>
    <row r="10360" spans="1:5">
      <c r="A10360">
        <v>6721</v>
      </c>
      <c r="B10360" t="s">
        <v>13120</v>
      </c>
      <c r="C10360">
        <v>1</v>
      </c>
      <c r="D10360">
        <v>3.8274338954007794</v>
      </c>
      <c r="E10360">
        <v>0</v>
      </c>
    </row>
    <row r="10361" spans="1:5">
      <c r="A10361">
        <v>6721</v>
      </c>
      <c r="B10361" t="s">
        <v>13121</v>
      </c>
      <c r="C10361">
        <v>1</v>
      </c>
      <c r="D10361">
        <v>3.8274338954007794</v>
      </c>
      <c r="E10361">
        <v>0</v>
      </c>
    </row>
    <row r="10362" spans="1:5">
      <c r="A10362">
        <v>6721</v>
      </c>
      <c r="B10362" t="s">
        <v>5755</v>
      </c>
      <c r="C10362">
        <v>1</v>
      </c>
      <c r="D10362">
        <v>3.8274338954007794</v>
      </c>
      <c r="E10362">
        <v>0</v>
      </c>
    </row>
    <row r="10363" spans="1:5">
      <c r="A10363">
        <v>6721</v>
      </c>
      <c r="B10363" t="s">
        <v>13122</v>
      </c>
      <c r="C10363">
        <v>1</v>
      </c>
      <c r="D10363">
        <v>3.8274338954007794</v>
      </c>
      <c r="E10363">
        <v>0</v>
      </c>
    </row>
    <row r="10364" spans="1:5">
      <c r="A10364">
        <v>6721</v>
      </c>
      <c r="B10364" t="s">
        <v>13123</v>
      </c>
      <c r="C10364">
        <v>1</v>
      </c>
      <c r="D10364">
        <v>3.8274338954007794</v>
      </c>
      <c r="E10364">
        <v>0</v>
      </c>
    </row>
    <row r="10365" spans="1:5">
      <c r="A10365">
        <v>6721</v>
      </c>
      <c r="B10365" t="s">
        <v>13124</v>
      </c>
      <c r="C10365">
        <v>1</v>
      </c>
      <c r="D10365">
        <v>3.8274338954007794</v>
      </c>
      <c r="E10365">
        <v>0</v>
      </c>
    </row>
    <row r="10366" spans="1:5">
      <c r="A10366">
        <v>6721</v>
      </c>
      <c r="B10366" t="s">
        <v>13125</v>
      </c>
      <c r="C10366">
        <v>1</v>
      </c>
      <c r="D10366">
        <v>3.8274338954007794</v>
      </c>
      <c r="E10366">
        <v>0</v>
      </c>
    </row>
    <row r="10367" spans="1:5">
      <c r="A10367">
        <v>6721</v>
      </c>
      <c r="B10367" t="s">
        <v>13126</v>
      </c>
      <c r="C10367">
        <v>1</v>
      </c>
      <c r="D10367">
        <v>3.8274338954007794</v>
      </c>
      <c r="E10367">
        <v>0</v>
      </c>
    </row>
    <row r="10368" spans="1:5">
      <c r="A10368">
        <v>6721</v>
      </c>
      <c r="B10368" t="s">
        <v>13127</v>
      </c>
      <c r="C10368">
        <v>1</v>
      </c>
      <c r="D10368">
        <v>3.8274338954007794</v>
      </c>
      <c r="E10368">
        <v>0</v>
      </c>
    </row>
    <row r="10369" spans="1:5">
      <c r="A10369">
        <v>6721</v>
      </c>
      <c r="B10369" t="s">
        <v>13128</v>
      </c>
      <c r="C10369">
        <v>1</v>
      </c>
      <c r="D10369">
        <v>3.8274338954007794</v>
      </c>
      <c r="E10369">
        <v>0</v>
      </c>
    </row>
    <row r="10370" spans="1:5">
      <c r="A10370">
        <v>6721</v>
      </c>
      <c r="B10370" t="s">
        <v>6076</v>
      </c>
      <c r="C10370">
        <v>1</v>
      </c>
      <c r="D10370">
        <v>3.8274338954007794</v>
      </c>
      <c r="E10370">
        <v>0</v>
      </c>
    </row>
    <row r="10371" spans="1:5">
      <c r="A10371">
        <v>6721</v>
      </c>
      <c r="B10371" t="s">
        <v>13129</v>
      </c>
      <c r="C10371">
        <v>1</v>
      </c>
      <c r="D10371">
        <v>3.8274338954007794</v>
      </c>
      <c r="E10371">
        <v>0</v>
      </c>
    </row>
    <row r="10372" spans="1:5">
      <c r="A10372">
        <v>6721</v>
      </c>
      <c r="B10372" t="s">
        <v>13130</v>
      </c>
      <c r="C10372">
        <v>1</v>
      </c>
      <c r="D10372">
        <v>3.8274338954007794</v>
      </c>
      <c r="E10372">
        <v>0</v>
      </c>
    </row>
    <row r="10373" spans="1:5">
      <c r="A10373">
        <v>6721</v>
      </c>
      <c r="B10373" t="s">
        <v>13131</v>
      </c>
      <c r="C10373">
        <v>1</v>
      </c>
      <c r="D10373">
        <v>3.8274338954007794</v>
      </c>
      <c r="E10373">
        <v>0</v>
      </c>
    </row>
    <row r="10374" spans="1:5">
      <c r="A10374">
        <v>6721</v>
      </c>
      <c r="B10374" t="s">
        <v>13132</v>
      </c>
      <c r="C10374">
        <v>1</v>
      </c>
      <c r="D10374">
        <v>3.8274338954007794</v>
      </c>
      <c r="E10374">
        <v>0</v>
      </c>
    </row>
    <row r="10375" spans="1:5">
      <c r="A10375">
        <v>6721</v>
      </c>
      <c r="B10375" t="s">
        <v>13133</v>
      </c>
      <c r="C10375">
        <v>1</v>
      </c>
      <c r="D10375">
        <v>3.8274338954007794</v>
      </c>
      <c r="E10375">
        <v>0</v>
      </c>
    </row>
    <row r="10376" spans="1:5">
      <c r="A10376">
        <v>6721</v>
      </c>
      <c r="B10376" t="s">
        <v>13134</v>
      </c>
      <c r="C10376">
        <v>1</v>
      </c>
      <c r="D10376">
        <v>3.8274338954007794</v>
      </c>
      <c r="E10376">
        <v>0</v>
      </c>
    </row>
    <row r="10377" spans="1:5">
      <c r="A10377">
        <v>6721</v>
      </c>
      <c r="B10377" t="s">
        <v>13135</v>
      </c>
      <c r="C10377">
        <v>1</v>
      </c>
      <c r="D10377">
        <v>3.8274338954007794</v>
      </c>
      <c r="E10377">
        <v>0</v>
      </c>
    </row>
    <row r="10378" spans="1:5">
      <c r="A10378">
        <v>6721</v>
      </c>
      <c r="B10378" t="s">
        <v>13136</v>
      </c>
      <c r="C10378">
        <v>1</v>
      </c>
      <c r="D10378">
        <v>3.8274338954007794</v>
      </c>
      <c r="E10378">
        <v>0</v>
      </c>
    </row>
    <row r="10379" spans="1:5">
      <c r="A10379">
        <v>6721</v>
      </c>
      <c r="B10379" t="s">
        <v>13137</v>
      </c>
      <c r="C10379">
        <v>1</v>
      </c>
      <c r="D10379">
        <v>3.8274338954007794</v>
      </c>
      <c r="E10379">
        <v>0</v>
      </c>
    </row>
    <row r="10380" spans="1:5">
      <c r="A10380">
        <v>6721</v>
      </c>
      <c r="B10380" t="s">
        <v>4346</v>
      </c>
      <c r="C10380">
        <v>1</v>
      </c>
      <c r="D10380">
        <v>3.8274338954007794</v>
      </c>
      <c r="E10380">
        <v>0</v>
      </c>
    </row>
    <row r="10381" spans="1:5">
      <c r="A10381">
        <v>6721</v>
      </c>
      <c r="B10381" t="s">
        <v>13138</v>
      </c>
      <c r="C10381">
        <v>1</v>
      </c>
      <c r="D10381">
        <v>3.8274338954007794</v>
      </c>
      <c r="E10381">
        <v>0</v>
      </c>
    </row>
    <row r="10382" spans="1:5">
      <c r="A10382">
        <v>6721</v>
      </c>
      <c r="B10382" t="s">
        <v>13139</v>
      </c>
      <c r="C10382">
        <v>1</v>
      </c>
      <c r="D10382">
        <v>3.8274338954007794</v>
      </c>
      <c r="E10382">
        <v>0</v>
      </c>
    </row>
    <row r="10383" spans="1:5">
      <c r="A10383">
        <v>6721</v>
      </c>
      <c r="B10383" t="s">
        <v>13140</v>
      </c>
      <c r="C10383">
        <v>1</v>
      </c>
      <c r="D10383">
        <v>3.8274338954007794</v>
      </c>
      <c r="E10383">
        <v>0</v>
      </c>
    </row>
    <row r="10384" spans="1:5">
      <c r="A10384">
        <v>6721</v>
      </c>
      <c r="B10384" t="s">
        <v>4347</v>
      </c>
      <c r="C10384">
        <v>1</v>
      </c>
      <c r="D10384">
        <v>3.8274338954007794</v>
      </c>
      <c r="E10384">
        <v>0</v>
      </c>
    </row>
    <row r="10385" spans="1:5">
      <c r="A10385">
        <v>6721</v>
      </c>
      <c r="B10385" t="s">
        <v>13141</v>
      </c>
      <c r="C10385">
        <v>1</v>
      </c>
      <c r="D10385">
        <v>3.8274338954007794</v>
      </c>
      <c r="E10385">
        <v>0</v>
      </c>
    </row>
    <row r="10386" spans="1:5">
      <c r="A10386">
        <v>6721</v>
      </c>
      <c r="B10386" t="s">
        <v>13142</v>
      </c>
      <c r="C10386">
        <v>1</v>
      </c>
      <c r="D10386">
        <v>3.8274338954007794</v>
      </c>
      <c r="E10386">
        <v>0</v>
      </c>
    </row>
    <row r="10387" spans="1:5">
      <c r="A10387">
        <v>6721</v>
      </c>
      <c r="B10387" t="s">
        <v>13143</v>
      </c>
      <c r="C10387">
        <v>1</v>
      </c>
      <c r="D10387">
        <v>3.8274338954007794</v>
      </c>
      <c r="E10387">
        <v>0</v>
      </c>
    </row>
    <row r="10388" spans="1:5">
      <c r="A10388">
        <v>6721</v>
      </c>
      <c r="B10388" t="s">
        <v>13144</v>
      </c>
      <c r="C10388">
        <v>1</v>
      </c>
      <c r="D10388">
        <v>3.8274338954007794</v>
      </c>
      <c r="E10388">
        <v>0</v>
      </c>
    </row>
    <row r="10389" spans="1:5">
      <c r="A10389">
        <v>6721</v>
      </c>
      <c r="B10389" t="s">
        <v>6085</v>
      </c>
      <c r="C10389">
        <v>1</v>
      </c>
      <c r="D10389">
        <v>3.8274338954007794</v>
      </c>
      <c r="E10389">
        <v>0</v>
      </c>
    </row>
    <row r="10390" spans="1:5">
      <c r="A10390">
        <v>6721</v>
      </c>
      <c r="B10390" t="s">
        <v>13145</v>
      </c>
      <c r="C10390">
        <v>1</v>
      </c>
      <c r="D10390">
        <v>3.8274338954007794</v>
      </c>
      <c r="E10390">
        <v>0</v>
      </c>
    </row>
    <row r="10391" spans="1:5">
      <c r="A10391">
        <v>6721</v>
      </c>
      <c r="B10391" t="s">
        <v>13146</v>
      </c>
      <c r="C10391">
        <v>1</v>
      </c>
      <c r="D10391">
        <v>3.8274338954007794</v>
      </c>
      <c r="E10391">
        <v>0</v>
      </c>
    </row>
    <row r="10392" spans="1:5">
      <c r="A10392">
        <v>6721</v>
      </c>
      <c r="B10392" t="s">
        <v>13147</v>
      </c>
      <c r="C10392">
        <v>1</v>
      </c>
      <c r="D10392">
        <v>3.8274338954007794</v>
      </c>
      <c r="E10392">
        <v>0</v>
      </c>
    </row>
    <row r="10393" spans="1:5">
      <c r="A10393">
        <v>6721</v>
      </c>
      <c r="B10393" t="s">
        <v>13148</v>
      </c>
      <c r="C10393">
        <v>1</v>
      </c>
      <c r="D10393">
        <v>3.8274338954007794</v>
      </c>
      <c r="E10393">
        <v>0</v>
      </c>
    </row>
    <row r="10394" spans="1:5">
      <c r="A10394">
        <v>6721</v>
      </c>
      <c r="B10394" t="s">
        <v>5550</v>
      </c>
      <c r="C10394">
        <v>1</v>
      </c>
      <c r="D10394">
        <v>3.8274338954007794</v>
      </c>
      <c r="E10394">
        <v>0</v>
      </c>
    </row>
    <row r="10395" spans="1:5">
      <c r="A10395">
        <v>6721</v>
      </c>
      <c r="B10395" t="s">
        <v>13149</v>
      </c>
      <c r="C10395">
        <v>1</v>
      </c>
      <c r="D10395">
        <v>3.8274338954007794</v>
      </c>
      <c r="E10395">
        <v>0</v>
      </c>
    </row>
    <row r="10396" spans="1:5">
      <c r="A10396">
        <v>6721</v>
      </c>
      <c r="B10396" t="s">
        <v>13150</v>
      </c>
      <c r="C10396">
        <v>1</v>
      </c>
      <c r="D10396">
        <v>3.8274338954007794</v>
      </c>
      <c r="E10396">
        <v>0</v>
      </c>
    </row>
    <row r="10397" spans="1:5">
      <c r="A10397">
        <v>6721</v>
      </c>
      <c r="B10397" t="s">
        <v>5117</v>
      </c>
      <c r="C10397">
        <v>1</v>
      </c>
      <c r="D10397">
        <v>3.8274338954007794</v>
      </c>
      <c r="E10397">
        <v>0</v>
      </c>
    </row>
    <row r="10398" spans="1:5">
      <c r="A10398">
        <v>6721</v>
      </c>
      <c r="B10398" t="s">
        <v>13151</v>
      </c>
      <c r="C10398">
        <v>1</v>
      </c>
      <c r="D10398">
        <v>3.8274338954007794</v>
      </c>
      <c r="E10398">
        <v>0</v>
      </c>
    </row>
    <row r="10399" spans="1:5">
      <c r="A10399">
        <v>6721</v>
      </c>
      <c r="B10399" t="s">
        <v>13152</v>
      </c>
      <c r="C10399">
        <v>1</v>
      </c>
      <c r="D10399">
        <v>3.8274338954007794</v>
      </c>
      <c r="E10399">
        <v>0</v>
      </c>
    </row>
    <row r="10400" spans="1:5">
      <c r="A10400">
        <v>6721</v>
      </c>
      <c r="B10400" t="s">
        <v>5041</v>
      </c>
      <c r="C10400">
        <v>1</v>
      </c>
      <c r="D10400">
        <v>3.8274338954007794</v>
      </c>
      <c r="E10400">
        <v>0</v>
      </c>
    </row>
    <row r="10401" spans="1:5">
      <c r="A10401">
        <v>6721</v>
      </c>
      <c r="B10401" t="s">
        <v>13153</v>
      </c>
      <c r="C10401">
        <v>1</v>
      </c>
      <c r="D10401">
        <v>3.8274338954007794</v>
      </c>
      <c r="E10401">
        <v>0</v>
      </c>
    </row>
    <row r="10402" spans="1:5">
      <c r="A10402">
        <v>6721</v>
      </c>
      <c r="B10402" t="s">
        <v>13154</v>
      </c>
      <c r="C10402">
        <v>1</v>
      </c>
      <c r="D10402">
        <v>3.8274338954007794</v>
      </c>
      <c r="E10402">
        <v>0</v>
      </c>
    </row>
    <row r="10403" spans="1:5">
      <c r="A10403">
        <v>6721</v>
      </c>
      <c r="B10403" t="s">
        <v>13155</v>
      </c>
      <c r="C10403">
        <v>1</v>
      </c>
      <c r="D10403">
        <v>3.8274338954007794</v>
      </c>
      <c r="E10403">
        <v>0</v>
      </c>
    </row>
    <row r="10404" spans="1:5">
      <c r="A10404">
        <v>6721</v>
      </c>
      <c r="B10404" t="s">
        <v>13156</v>
      </c>
      <c r="C10404">
        <v>1</v>
      </c>
      <c r="D10404">
        <v>3.8274338954007794</v>
      </c>
      <c r="E10404">
        <v>0</v>
      </c>
    </row>
    <row r="10405" spans="1:5">
      <c r="A10405">
        <v>6721</v>
      </c>
      <c r="B10405" t="s">
        <v>13157</v>
      </c>
      <c r="C10405">
        <v>1</v>
      </c>
      <c r="D10405">
        <v>3.8274338954007794</v>
      </c>
      <c r="E10405">
        <v>0</v>
      </c>
    </row>
    <row r="10406" spans="1:5">
      <c r="A10406">
        <v>6721</v>
      </c>
      <c r="B10406" t="s">
        <v>13158</v>
      </c>
      <c r="C10406">
        <v>1</v>
      </c>
      <c r="D10406">
        <v>3.8274338954007794</v>
      </c>
      <c r="E10406">
        <v>0</v>
      </c>
    </row>
    <row r="10407" spans="1:5">
      <c r="A10407">
        <v>6721</v>
      </c>
      <c r="B10407" t="s">
        <v>13159</v>
      </c>
      <c r="C10407">
        <v>1</v>
      </c>
      <c r="D10407">
        <v>3.8274338954007794</v>
      </c>
      <c r="E10407">
        <v>0</v>
      </c>
    </row>
    <row r="10408" spans="1:5">
      <c r="A10408">
        <v>6721</v>
      </c>
      <c r="B10408" t="s">
        <v>4093</v>
      </c>
      <c r="C10408">
        <v>1</v>
      </c>
      <c r="D10408">
        <v>3.8274338954007794</v>
      </c>
      <c r="E10408">
        <v>0</v>
      </c>
    </row>
    <row r="10409" spans="1:5">
      <c r="A10409">
        <v>6721</v>
      </c>
      <c r="B10409" t="s">
        <v>13160</v>
      </c>
      <c r="C10409">
        <v>1</v>
      </c>
      <c r="D10409">
        <v>3.8274338954007794</v>
      </c>
      <c r="E10409">
        <v>0</v>
      </c>
    </row>
    <row r="10410" spans="1:5">
      <c r="A10410">
        <v>6721</v>
      </c>
      <c r="B10410" t="s">
        <v>13161</v>
      </c>
      <c r="C10410">
        <v>1</v>
      </c>
      <c r="D10410">
        <v>3.8274338954007794</v>
      </c>
      <c r="E10410">
        <v>0</v>
      </c>
    </row>
    <row r="10411" spans="1:5">
      <c r="A10411">
        <v>6721</v>
      </c>
      <c r="B10411" t="s">
        <v>5461</v>
      </c>
      <c r="C10411">
        <v>1</v>
      </c>
      <c r="D10411">
        <v>3.8274338954007794</v>
      </c>
      <c r="E10411">
        <v>0</v>
      </c>
    </row>
    <row r="10412" spans="1:5">
      <c r="A10412">
        <v>6721</v>
      </c>
      <c r="B10412" t="s">
        <v>13162</v>
      </c>
      <c r="C10412">
        <v>1</v>
      </c>
      <c r="D10412">
        <v>3.8274338954007794</v>
      </c>
      <c r="E10412">
        <v>0</v>
      </c>
    </row>
    <row r="10413" spans="1:5">
      <c r="A10413">
        <v>6721</v>
      </c>
      <c r="B10413" t="s">
        <v>13163</v>
      </c>
      <c r="C10413">
        <v>1</v>
      </c>
      <c r="D10413">
        <v>3.8274338954007794</v>
      </c>
      <c r="E10413">
        <v>0</v>
      </c>
    </row>
    <row r="10414" spans="1:5">
      <c r="A10414">
        <v>6721</v>
      </c>
      <c r="B10414" t="s">
        <v>13164</v>
      </c>
      <c r="C10414">
        <v>1</v>
      </c>
      <c r="D10414">
        <v>3.8274338954007794</v>
      </c>
      <c r="E10414">
        <v>0</v>
      </c>
    </row>
    <row r="10415" spans="1:5">
      <c r="A10415">
        <v>6721</v>
      </c>
      <c r="B10415" t="s">
        <v>4839</v>
      </c>
      <c r="C10415">
        <v>1</v>
      </c>
      <c r="D10415">
        <v>3.8274338954007794</v>
      </c>
      <c r="E10415">
        <v>0</v>
      </c>
    </row>
    <row r="10416" spans="1:5">
      <c r="A10416">
        <v>6721</v>
      </c>
      <c r="B10416" t="s">
        <v>6710</v>
      </c>
      <c r="C10416">
        <v>1</v>
      </c>
      <c r="D10416">
        <v>3.8274338954007794</v>
      </c>
      <c r="E10416">
        <v>0</v>
      </c>
    </row>
    <row r="10417" spans="1:5">
      <c r="A10417">
        <v>6721</v>
      </c>
      <c r="B10417" t="s">
        <v>13165</v>
      </c>
      <c r="C10417">
        <v>1</v>
      </c>
      <c r="D10417">
        <v>3.8274338954007794</v>
      </c>
      <c r="E10417">
        <v>0</v>
      </c>
    </row>
    <row r="10418" spans="1:5">
      <c r="A10418">
        <v>6721</v>
      </c>
      <c r="B10418" t="s">
        <v>13166</v>
      </c>
      <c r="C10418">
        <v>1</v>
      </c>
      <c r="D10418">
        <v>3.8274338954007794</v>
      </c>
      <c r="E10418">
        <v>0</v>
      </c>
    </row>
    <row r="10419" spans="1:5">
      <c r="A10419">
        <v>6721</v>
      </c>
      <c r="B10419" t="s">
        <v>13167</v>
      </c>
      <c r="C10419">
        <v>1</v>
      </c>
      <c r="D10419">
        <v>3.8274338954007794</v>
      </c>
      <c r="E10419">
        <v>0</v>
      </c>
    </row>
    <row r="10420" spans="1:5">
      <c r="A10420">
        <v>6721</v>
      </c>
      <c r="B10420" t="s">
        <v>6809</v>
      </c>
      <c r="C10420">
        <v>1</v>
      </c>
      <c r="D10420">
        <v>3.8274338954007794</v>
      </c>
      <c r="E10420">
        <v>0</v>
      </c>
    </row>
    <row r="10421" spans="1:5">
      <c r="A10421">
        <v>6721</v>
      </c>
      <c r="B10421" t="s">
        <v>13168</v>
      </c>
      <c r="C10421">
        <v>1</v>
      </c>
      <c r="D10421">
        <v>3.8274338954007794</v>
      </c>
      <c r="E10421">
        <v>0</v>
      </c>
    </row>
    <row r="10422" spans="1:5">
      <c r="A10422">
        <v>6721</v>
      </c>
      <c r="B10422" t="s">
        <v>13169</v>
      </c>
      <c r="C10422">
        <v>1</v>
      </c>
      <c r="D10422">
        <v>3.8274338954007794</v>
      </c>
      <c r="E10422">
        <v>0</v>
      </c>
    </row>
    <row r="10423" spans="1:5">
      <c r="A10423">
        <v>6721</v>
      </c>
      <c r="B10423" t="s">
        <v>13170</v>
      </c>
      <c r="C10423">
        <v>1</v>
      </c>
      <c r="D10423">
        <v>3.8274338954007794</v>
      </c>
      <c r="E10423">
        <v>0</v>
      </c>
    </row>
    <row r="10424" spans="1:5">
      <c r="A10424">
        <v>6721</v>
      </c>
      <c r="B10424" t="s">
        <v>13171</v>
      </c>
      <c r="C10424">
        <v>1</v>
      </c>
      <c r="D10424">
        <v>3.8274338954007794</v>
      </c>
      <c r="E10424">
        <v>0</v>
      </c>
    </row>
    <row r="10425" spans="1:5">
      <c r="A10425">
        <v>6721</v>
      </c>
      <c r="B10425" t="s">
        <v>13172</v>
      </c>
      <c r="C10425">
        <v>1</v>
      </c>
      <c r="D10425">
        <v>3.8274338954007794</v>
      </c>
      <c r="E10425">
        <v>0</v>
      </c>
    </row>
    <row r="10426" spans="1:5">
      <c r="A10426">
        <v>6721</v>
      </c>
      <c r="B10426" t="s">
        <v>13173</v>
      </c>
      <c r="C10426">
        <v>1</v>
      </c>
      <c r="D10426">
        <v>3.8274338954007794</v>
      </c>
      <c r="E10426">
        <v>0</v>
      </c>
    </row>
    <row r="10427" spans="1:5">
      <c r="A10427">
        <v>6721</v>
      </c>
      <c r="B10427" t="s">
        <v>13174</v>
      </c>
      <c r="C10427">
        <v>1</v>
      </c>
      <c r="D10427">
        <v>3.8274338954007794</v>
      </c>
      <c r="E10427">
        <v>0</v>
      </c>
    </row>
    <row r="10428" spans="1:5">
      <c r="A10428">
        <v>6721</v>
      </c>
      <c r="B10428" t="s">
        <v>13175</v>
      </c>
      <c r="C10428">
        <v>1</v>
      </c>
      <c r="D10428">
        <v>3.8274338954007794</v>
      </c>
      <c r="E10428">
        <v>0</v>
      </c>
    </row>
    <row r="10429" spans="1:5">
      <c r="A10429">
        <v>6721</v>
      </c>
      <c r="B10429" t="s">
        <v>13176</v>
      </c>
      <c r="C10429">
        <v>1</v>
      </c>
      <c r="D10429">
        <v>3.8274338954007794</v>
      </c>
      <c r="E10429">
        <v>0</v>
      </c>
    </row>
    <row r="10430" spans="1:5">
      <c r="A10430">
        <v>6721</v>
      </c>
      <c r="B10430" t="s">
        <v>13177</v>
      </c>
      <c r="C10430">
        <v>1</v>
      </c>
      <c r="D10430">
        <v>3.8274338954007794</v>
      </c>
      <c r="E10430">
        <v>0</v>
      </c>
    </row>
    <row r="10431" spans="1:5">
      <c r="A10431">
        <v>6721</v>
      </c>
      <c r="B10431" t="s">
        <v>13178</v>
      </c>
      <c r="C10431">
        <v>1</v>
      </c>
      <c r="D10431">
        <v>3.8274338954007794</v>
      </c>
      <c r="E10431">
        <v>0</v>
      </c>
    </row>
    <row r="10432" spans="1:5">
      <c r="A10432">
        <v>6721</v>
      </c>
      <c r="B10432" t="s">
        <v>13179</v>
      </c>
      <c r="C10432">
        <v>1</v>
      </c>
      <c r="D10432">
        <v>3.8274338954007794</v>
      </c>
      <c r="E10432">
        <v>0</v>
      </c>
    </row>
    <row r="10433" spans="1:5">
      <c r="A10433">
        <v>6721</v>
      </c>
      <c r="B10433" t="s">
        <v>13180</v>
      </c>
      <c r="C10433">
        <v>1</v>
      </c>
      <c r="D10433">
        <v>3.8274338954007794</v>
      </c>
      <c r="E10433">
        <v>0</v>
      </c>
    </row>
    <row r="10434" spans="1:5">
      <c r="A10434">
        <v>6721</v>
      </c>
      <c r="B10434" t="s">
        <v>13181</v>
      </c>
      <c r="C10434">
        <v>1</v>
      </c>
      <c r="D10434">
        <v>3.8274338954007794</v>
      </c>
      <c r="E10434">
        <v>0</v>
      </c>
    </row>
    <row r="10435" spans="1:5">
      <c r="A10435">
        <v>6721</v>
      </c>
      <c r="B10435" t="s">
        <v>13182</v>
      </c>
      <c r="C10435">
        <v>1</v>
      </c>
      <c r="D10435">
        <v>3.8274338954007794</v>
      </c>
      <c r="E10435">
        <v>0</v>
      </c>
    </row>
    <row r="10436" spans="1:5">
      <c r="A10436">
        <v>6721</v>
      </c>
      <c r="B10436" t="s">
        <v>13183</v>
      </c>
      <c r="C10436">
        <v>1</v>
      </c>
      <c r="D10436">
        <v>3.8274338954007794</v>
      </c>
      <c r="E10436">
        <v>0</v>
      </c>
    </row>
    <row r="10437" spans="1:5">
      <c r="A10437">
        <v>6721</v>
      </c>
      <c r="B10437" t="s">
        <v>13184</v>
      </c>
      <c r="C10437">
        <v>1</v>
      </c>
      <c r="D10437">
        <v>3.8274338954007794</v>
      </c>
      <c r="E10437">
        <v>0</v>
      </c>
    </row>
    <row r="10438" spans="1:5">
      <c r="A10438">
        <v>6721</v>
      </c>
      <c r="B10438" t="s">
        <v>13185</v>
      </c>
      <c r="C10438">
        <v>1</v>
      </c>
      <c r="D10438">
        <v>3.8274338954007794</v>
      </c>
      <c r="E10438">
        <v>0</v>
      </c>
    </row>
    <row r="10439" spans="1:5">
      <c r="A10439">
        <v>6721</v>
      </c>
      <c r="B10439" t="s">
        <v>13186</v>
      </c>
      <c r="C10439">
        <v>1</v>
      </c>
      <c r="D10439">
        <v>3.8274338954007794</v>
      </c>
      <c r="E10439">
        <v>0</v>
      </c>
    </row>
    <row r="10440" spans="1:5">
      <c r="A10440">
        <v>6721</v>
      </c>
      <c r="B10440" t="s">
        <v>13187</v>
      </c>
      <c r="C10440">
        <v>1</v>
      </c>
      <c r="D10440">
        <v>3.8274338954007794</v>
      </c>
      <c r="E10440">
        <v>0</v>
      </c>
    </row>
    <row r="10441" spans="1:5">
      <c r="A10441">
        <v>6721</v>
      </c>
      <c r="B10441" t="s">
        <v>13188</v>
      </c>
      <c r="C10441">
        <v>1</v>
      </c>
      <c r="D10441">
        <v>3.8274338954007794</v>
      </c>
      <c r="E10441">
        <v>0</v>
      </c>
    </row>
    <row r="10442" spans="1:5">
      <c r="A10442">
        <v>6721</v>
      </c>
      <c r="B10442" t="s">
        <v>5518</v>
      </c>
      <c r="C10442">
        <v>1</v>
      </c>
      <c r="D10442">
        <v>3.8274338954007794</v>
      </c>
      <c r="E10442">
        <v>0</v>
      </c>
    </row>
    <row r="10443" spans="1:5">
      <c r="A10443">
        <v>6721</v>
      </c>
      <c r="B10443" t="s">
        <v>13189</v>
      </c>
      <c r="C10443">
        <v>1</v>
      </c>
      <c r="D10443">
        <v>3.8274338954007794</v>
      </c>
      <c r="E10443">
        <v>0</v>
      </c>
    </row>
    <row r="10444" spans="1:5">
      <c r="A10444">
        <v>6721</v>
      </c>
      <c r="B10444" t="s">
        <v>13190</v>
      </c>
      <c r="C10444">
        <v>1</v>
      </c>
      <c r="D10444">
        <v>3.8274338954007794</v>
      </c>
      <c r="E10444">
        <v>0</v>
      </c>
    </row>
    <row r="10445" spans="1:5">
      <c r="A10445">
        <v>6721</v>
      </c>
      <c r="B10445" t="s">
        <v>13191</v>
      </c>
      <c r="C10445">
        <v>1</v>
      </c>
      <c r="D10445">
        <v>3.8274338954007794</v>
      </c>
      <c r="E10445">
        <v>0</v>
      </c>
    </row>
    <row r="10446" spans="1:5">
      <c r="A10446">
        <v>6721</v>
      </c>
      <c r="B10446" t="s">
        <v>13192</v>
      </c>
      <c r="C10446">
        <v>1</v>
      </c>
      <c r="D10446">
        <v>3.8274338954007794</v>
      </c>
      <c r="E10446">
        <v>0</v>
      </c>
    </row>
    <row r="10447" spans="1:5">
      <c r="A10447">
        <v>6721</v>
      </c>
      <c r="B10447" t="s">
        <v>13193</v>
      </c>
      <c r="C10447">
        <v>1</v>
      </c>
      <c r="D10447">
        <v>3.8274338954007794</v>
      </c>
      <c r="E10447">
        <v>0</v>
      </c>
    </row>
    <row r="10448" spans="1:5">
      <c r="A10448">
        <v>6721</v>
      </c>
      <c r="B10448" t="s">
        <v>13194</v>
      </c>
      <c r="C10448">
        <v>1</v>
      </c>
      <c r="D10448">
        <v>3.8274338954007794</v>
      </c>
      <c r="E10448">
        <v>0</v>
      </c>
    </row>
    <row r="10449" spans="1:5">
      <c r="A10449">
        <v>6721</v>
      </c>
      <c r="B10449" t="s">
        <v>13195</v>
      </c>
      <c r="C10449">
        <v>1</v>
      </c>
      <c r="D10449">
        <v>3.8274338954007794</v>
      </c>
      <c r="E10449">
        <v>0</v>
      </c>
    </row>
    <row r="10450" spans="1:5">
      <c r="A10450">
        <v>6721</v>
      </c>
      <c r="B10450" t="s">
        <v>4676</v>
      </c>
      <c r="C10450">
        <v>1</v>
      </c>
      <c r="D10450">
        <v>3.8274338954007794</v>
      </c>
      <c r="E10450">
        <v>0</v>
      </c>
    </row>
    <row r="10451" spans="1:5">
      <c r="A10451">
        <v>6721</v>
      </c>
      <c r="B10451" t="s">
        <v>13196</v>
      </c>
      <c r="C10451">
        <v>1</v>
      </c>
      <c r="D10451">
        <v>3.8274338954007794</v>
      </c>
      <c r="E10451">
        <v>0</v>
      </c>
    </row>
    <row r="10452" spans="1:5">
      <c r="A10452">
        <v>6721</v>
      </c>
      <c r="B10452" t="s">
        <v>13197</v>
      </c>
      <c r="C10452">
        <v>1</v>
      </c>
      <c r="D10452">
        <v>3.8274338954007794</v>
      </c>
      <c r="E10452">
        <v>0</v>
      </c>
    </row>
    <row r="10453" spans="1:5">
      <c r="A10453">
        <v>6721</v>
      </c>
      <c r="B10453" t="s">
        <v>13198</v>
      </c>
      <c r="C10453">
        <v>1</v>
      </c>
      <c r="D10453">
        <v>3.8274338954007794</v>
      </c>
      <c r="E10453">
        <v>0</v>
      </c>
    </row>
    <row r="10454" spans="1:5">
      <c r="A10454">
        <v>6721</v>
      </c>
      <c r="B10454" t="s">
        <v>13199</v>
      </c>
      <c r="C10454">
        <v>1</v>
      </c>
      <c r="D10454">
        <v>3.8274338954007794</v>
      </c>
      <c r="E10454">
        <v>0</v>
      </c>
    </row>
    <row r="10455" spans="1:5">
      <c r="A10455">
        <v>6721</v>
      </c>
      <c r="B10455" t="s">
        <v>13200</v>
      </c>
      <c r="C10455">
        <v>1</v>
      </c>
      <c r="D10455">
        <v>3.8274338954007794</v>
      </c>
      <c r="E10455">
        <v>0</v>
      </c>
    </row>
    <row r="10456" spans="1:5">
      <c r="A10456">
        <v>6721</v>
      </c>
      <c r="B10456" t="s">
        <v>13201</v>
      </c>
      <c r="C10456">
        <v>1</v>
      </c>
      <c r="D10456">
        <v>3.8274338954007794</v>
      </c>
      <c r="E10456">
        <v>0</v>
      </c>
    </row>
    <row r="10457" spans="1:5">
      <c r="A10457">
        <v>6721</v>
      </c>
      <c r="B10457" t="s">
        <v>13202</v>
      </c>
      <c r="C10457">
        <v>1</v>
      </c>
      <c r="D10457">
        <v>3.8274338954007794</v>
      </c>
      <c r="E10457">
        <v>0</v>
      </c>
    </row>
    <row r="10458" spans="1:5">
      <c r="A10458">
        <v>6721</v>
      </c>
      <c r="B10458" t="s">
        <v>13203</v>
      </c>
      <c r="C10458">
        <v>1</v>
      </c>
      <c r="D10458">
        <v>3.8274338954007794</v>
      </c>
      <c r="E10458">
        <v>0</v>
      </c>
    </row>
    <row r="10459" spans="1:5">
      <c r="A10459">
        <v>6721</v>
      </c>
      <c r="B10459" t="s">
        <v>4874</v>
      </c>
      <c r="C10459">
        <v>1</v>
      </c>
      <c r="D10459">
        <v>3.8274338954007794</v>
      </c>
      <c r="E10459">
        <v>0</v>
      </c>
    </row>
    <row r="10460" spans="1:5">
      <c r="A10460">
        <v>6721</v>
      </c>
      <c r="B10460" t="s">
        <v>13204</v>
      </c>
      <c r="C10460">
        <v>1</v>
      </c>
      <c r="D10460">
        <v>3.8274338954007794</v>
      </c>
      <c r="E10460">
        <v>0</v>
      </c>
    </row>
    <row r="10461" spans="1:5">
      <c r="A10461">
        <v>6721</v>
      </c>
      <c r="B10461" t="s">
        <v>5192</v>
      </c>
      <c r="C10461">
        <v>1</v>
      </c>
      <c r="D10461">
        <v>3.8274338954007794</v>
      </c>
      <c r="E10461">
        <v>0</v>
      </c>
    </row>
    <row r="10462" spans="1:5">
      <c r="A10462">
        <v>6721</v>
      </c>
      <c r="B10462" t="s">
        <v>13205</v>
      </c>
      <c r="C10462">
        <v>1</v>
      </c>
      <c r="D10462">
        <v>3.8274338954007794</v>
      </c>
      <c r="E10462">
        <v>0</v>
      </c>
    </row>
    <row r="10463" spans="1:5">
      <c r="A10463">
        <v>6721</v>
      </c>
      <c r="B10463" t="s">
        <v>4532</v>
      </c>
      <c r="C10463">
        <v>1</v>
      </c>
      <c r="D10463">
        <v>3.8274338954007794</v>
      </c>
      <c r="E10463">
        <v>0</v>
      </c>
    </row>
    <row r="10464" spans="1:5">
      <c r="A10464">
        <v>6721</v>
      </c>
      <c r="B10464" t="s">
        <v>13206</v>
      </c>
      <c r="C10464">
        <v>1</v>
      </c>
      <c r="D10464">
        <v>3.8274338954007794</v>
      </c>
      <c r="E10464">
        <v>0</v>
      </c>
    </row>
    <row r="10465" spans="1:5">
      <c r="A10465">
        <v>6721</v>
      </c>
      <c r="B10465" t="s">
        <v>4421</v>
      </c>
      <c r="C10465">
        <v>1</v>
      </c>
      <c r="D10465">
        <v>3.8274338954007794</v>
      </c>
      <c r="E10465">
        <v>0</v>
      </c>
    </row>
    <row r="10466" spans="1:5">
      <c r="A10466">
        <v>6721</v>
      </c>
      <c r="B10466" t="s">
        <v>13207</v>
      </c>
      <c r="C10466">
        <v>1</v>
      </c>
      <c r="D10466">
        <v>3.8274338954007794</v>
      </c>
      <c r="E10466">
        <v>0</v>
      </c>
    </row>
    <row r="10467" spans="1:5">
      <c r="A10467">
        <v>6721</v>
      </c>
      <c r="B10467" t="s">
        <v>13208</v>
      </c>
      <c r="C10467">
        <v>1</v>
      </c>
      <c r="D10467">
        <v>3.8274338954007794</v>
      </c>
      <c r="E10467">
        <v>0</v>
      </c>
    </row>
    <row r="10468" spans="1:5">
      <c r="A10468">
        <v>6721</v>
      </c>
      <c r="B10468" t="s">
        <v>13209</v>
      </c>
      <c r="C10468">
        <v>1</v>
      </c>
      <c r="D10468">
        <v>3.8274338954007794</v>
      </c>
      <c r="E10468">
        <v>0</v>
      </c>
    </row>
    <row r="10469" spans="1:5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</row>
    <row r="10470" spans="1:5">
      <c r="A10470">
        <v>6721</v>
      </c>
      <c r="B10470" t="s">
        <v>13210</v>
      </c>
      <c r="C10470">
        <v>1</v>
      </c>
      <c r="D10470">
        <v>3.8274338954007794</v>
      </c>
      <c r="E10470">
        <v>0</v>
      </c>
    </row>
    <row r="10471" spans="1:5">
      <c r="A10471">
        <v>6721</v>
      </c>
      <c r="B10471" t="s">
        <v>13211</v>
      </c>
      <c r="C10471">
        <v>1</v>
      </c>
      <c r="D10471">
        <v>3.8274338954007794</v>
      </c>
      <c r="E10471">
        <v>0</v>
      </c>
    </row>
    <row r="10472" spans="1:5">
      <c r="A10472">
        <v>6721</v>
      </c>
      <c r="B10472" t="s">
        <v>13212</v>
      </c>
      <c r="C10472">
        <v>1</v>
      </c>
      <c r="D10472">
        <v>3.8274338954007794</v>
      </c>
      <c r="E10472">
        <v>0</v>
      </c>
    </row>
    <row r="10473" spans="1:5">
      <c r="A10473">
        <v>6721</v>
      </c>
      <c r="B10473" t="s">
        <v>13213</v>
      </c>
      <c r="C10473">
        <v>1</v>
      </c>
      <c r="D10473">
        <v>3.8274338954007794</v>
      </c>
      <c r="E10473">
        <v>0</v>
      </c>
    </row>
    <row r="10474" spans="1:5">
      <c r="A10474">
        <v>6721</v>
      </c>
      <c r="B10474" t="s">
        <v>13214</v>
      </c>
      <c r="C10474">
        <v>1</v>
      </c>
      <c r="D10474">
        <v>3.8274338954007794</v>
      </c>
      <c r="E10474">
        <v>0</v>
      </c>
    </row>
    <row r="10475" spans="1:5">
      <c r="A10475">
        <v>6721</v>
      </c>
      <c r="B10475" t="s">
        <v>13215</v>
      </c>
      <c r="C10475">
        <v>1</v>
      </c>
      <c r="D10475">
        <v>3.8274338954007794</v>
      </c>
      <c r="E10475">
        <v>0</v>
      </c>
    </row>
    <row r="10476" spans="1:5">
      <c r="A10476">
        <v>6721</v>
      </c>
      <c r="B10476" t="s">
        <v>13216</v>
      </c>
      <c r="C10476">
        <v>1</v>
      </c>
      <c r="D10476">
        <v>3.8274338954007794</v>
      </c>
      <c r="E10476">
        <v>0</v>
      </c>
    </row>
    <row r="10477" spans="1:5">
      <c r="A10477">
        <v>6721</v>
      </c>
      <c r="B10477" t="s">
        <v>13217</v>
      </c>
      <c r="C10477">
        <v>1</v>
      </c>
      <c r="D10477">
        <v>3.8274338954007794</v>
      </c>
      <c r="E10477">
        <v>0</v>
      </c>
    </row>
    <row r="10478" spans="1:5">
      <c r="A10478">
        <v>6721</v>
      </c>
      <c r="B10478" t="s">
        <v>13218</v>
      </c>
      <c r="C10478">
        <v>1</v>
      </c>
      <c r="D10478">
        <v>3.8274338954007794</v>
      </c>
      <c r="E10478">
        <v>0</v>
      </c>
    </row>
    <row r="10479" spans="1:5">
      <c r="A10479">
        <v>6721</v>
      </c>
      <c r="B10479" t="s">
        <v>13219</v>
      </c>
      <c r="C10479">
        <v>1</v>
      </c>
      <c r="D10479">
        <v>3.8274338954007794</v>
      </c>
      <c r="E10479">
        <v>0</v>
      </c>
    </row>
    <row r="10480" spans="1:5">
      <c r="A10480">
        <v>6721</v>
      </c>
      <c r="B10480" t="s">
        <v>13220</v>
      </c>
      <c r="C10480">
        <v>1</v>
      </c>
      <c r="D10480">
        <v>3.8274338954007794</v>
      </c>
      <c r="E10480">
        <v>0</v>
      </c>
    </row>
    <row r="10481" spans="1:5">
      <c r="A10481">
        <v>6721</v>
      </c>
      <c r="B10481" t="s">
        <v>13221</v>
      </c>
      <c r="C10481">
        <v>1</v>
      </c>
      <c r="D10481">
        <v>3.8274338954007794</v>
      </c>
      <c r="E10481">
        <v>0</v>
      </c>
    </row>
    <row r="10482" spans="1:5">
      <c r="A10482">
        <v>6721</v>
      </c>
      <c r="B10482" t="s">
        <v>13222</v>
      </c>
      <c r="C10482">
        <v>1</v>
      </c>
      <c r="D10482">
        <v>3.8274338954007794</v>
      </c>
      <c r="E10482">
        <v>0</v>
      </c>
    </row>
    <row r="10483" spans="1:5">
      <c r="A10483">
        <v>6721</v>
      </c>
      <c r="B10483" t="s">
        <v>13223</v>
      </c>
      <c r="C10483">
        <v>1</v>
      </c>
      <c r="D10483">
        <v>3.8274338954007794</v>
      </c>
      <c r="E10483">
        <v>0</v>
      </c>
    </row>
    <row r="10484" spans="1:5">
      <c r="A10484">
        <v>6721</v>
      </c>
      <c r="B10484" t="s">
        <v>13224</v>
      </c>
      <c r="C10484">
        <v>1</v>
      </c>
      <c r="D10484">
        <v>3.8274338954007794</v>
      </c>
      <c r="E10484">
        <v>0</v>
      </c>
    </row>
    <row r="10485" spans="1:5">
      <c r="A10485">
        <v>6721</v>
      </c>
      <c r="B10485" t="s">
        <v>13225</v>
      </c>
      <c r="C10485">
        <v>1</v>
      </c>
      <c r="D10485">
        <v>3.8274338954007794</v>
      </c>
      <c r="E10485">
        <v>0</v>
      </c>
    </row>
    <row r="10486" spans="1:5">
      <c r="A10486">
        <v>6721</v>
      </c>
      <c r="B10486" t="s">
        <v>4721</v>
      </c>
      <c r="C10486">
        <v>1</v>
      </c>
      <c r="D10486">
        <v>3.8274338954007794</v>
      </c>
      <c r="E10486">
        <v>0</v>
      </c>
    </row>
    <row r="10487" spans="1:5">
      <c r="A10487">
        <v>6721</v>
      </c>
      <c r="B10487" t="s">
        <v>13226</v>
      </c>
      <c r="C10487">
        <v>1</v>
      </c>
      <c r="D10487">
        <v>3.8274338954007794</v>
      </c>
      <c r="E10487">
        <v>0</v>
      </c>
    </row>
    <row r="10488" spans="1:5">
      <c r="A10488">
        <v>6721</v>
      </c>
      <c r="B10488" t="s">
        <v>13227</v>
      </c>
      <c r="C10488">
        <v>1</v>
      </c>
      <c r="D10488">
        <v>3.8274338954007794</v>
      </c>
      <c r="E10488">
        <v>0</v>
      </c>
    </row>
    <row r="10489" spans="1:5">
      <c r="A10489">
        <v>6721</v>
      </c>
      <c r="B10489" t="s">
        <v>13228</v>
      </c>
      <c r="C10489">
        <v>1</v>
      </c>
      <c r="D10489">
        <v>3.8274338954007794</v>
      </c>
      <c r="E10489">
        <v>0</v>
      </c>
    </row>
    <row r="10490" spans="1:5">
      <c r="A10490">
        <v>6721</v>
      </c>
      <c r="B10490" t="s">
        <v>13229</v>
      </c>
      <c r="C10490">
        <v>1</v>
      </c>
      <c r="D10490">
        <v>3.8274338954007794</v>
      </c>
      <c r="E10490">
        <v>0</v>
      </c>
    </row>
    <row r="10491" spans="1:5">
      <c r="A10491">
        <v>6721</v>
      </c>
      <c r="B10491" t="s">
        <v>13230</v>
      </c>
      <c r="C10491">
        <v>1</v>
      </c>
      <c r="D10491">
        <v>3.8274338954007794</v>
      </c>
      <c r="E10491">
        <v>0</v>
      </c>
    </row>
    <row r="10492" spans="1:5">
      <c r="A10492">
        <v>6721</v>
      </c>
      <c r="B10492" t="s">
        <v>13231</v>
      </c>
      <c r="C10492">
        <v>1</v>
      </c>
      <c r="D10492">
        <v>3.8274338954007794</v>
      </c>
      <c r="E10492">
        <v>0</v>
      </c>
    </row>
    <row r="10493" spans="1:5">
      <c r="A10493">
        <v>6721</v>
      </c>
      <c r="B10493" t="s">
        <v>7095</v>
      </c>
      <c r="C10493">
        <v>1</v>
      </c>
      <c r="D10493">
        <v>3.8274338954007794</v>
      </c>
      <c r="E10493">
        <v>0</v>
      </c>
    </row>
    <row r="10494" spans="1:5">
      <c r="A10494">
        <v>6721</v>
      </c>
      <c r="B10494" t="s">
        <v>13232</v>
      </c>
      <c r="C10494">
        <v>1</v>
      </c>
      <c r="D10494">
        <v>3.8274338954007794</v>
      </c>
      <c r="E10494">
        <v>0</v>
      </c>
    </row>
    <row r="10495" spans="1:5">
      <c r="A10495">
        <v>6721</v>
      </c>
      <c r="B10495" t="s">
        <v>13233</v>
      </c>
      <c r="C10495">
        <v>1</v>
      </c>
      <c r="D10495">
        <v>3.8274338954007794</v>
      </c>
      <c r="E10495">
        <v>0</v>
      </c>
    </row>
    <row r="10496" spans="1:5">
      <c r="A10496">
        <v>6721</v>
      </c>
      <c r="B10496" t="s">
        <v>13234</v>
      </c>
      <c r="C10496">
        <v>1</v>
      </c>
      <c r="D10496">
        <v>3.8274338954007794</v>
      </c>
      <c r="E10496">
        <v>0</v>
      </c>
    </row>
    <row r="10497" spans="1:5">
      <c r="A10497">
        <v>6721</v>
      </c>
      <c r="B10497" t="s">
        <v>13235</v>
      </c>
      <c r="C10497">
        <v>1</v>
      </c>
      <c r="D10497">
        <v>3.8274338954007794</v>
      </c>
      <c r="E10497">
        <v>0</v>
      </c>
    </row>
    <row r="10498" spans="1:5">
      <c r="A10498">
        <v>6721</v>
      </c>
      <c r="B10498" t="s">
        <v>13236</v>
      </c>
      <c r="C10498">
        <v>1</v>
      </c>
      <c r="D10498">
        <v>3.8274338954007794</v>
      </c>
      <c r="E10498">
        <v>0</v>
      </c>
    </row>
    <row r="10499" spans="1:5">
      <c r="A10499">
        <v>6721</v>
      </c>
      <c r="B10499" t="s">
        <v>13237</v>
      </c>
      <c r="C10499">
        <v>1</v>
      </c>
      <c r="D10499">
        <v>3.8274338954007794</v>
      </c>
      <c r="E10499">
        <v>0</v>
      </c>
    </row>
    <row r="10500" spans="1:5">
      <c r="A10500">
        <v>6721</v>
      </c>
      <c r="B10500" t="s">
        <v>13238</v>
      </c>
      <c r="C10500">
        <v>1</v>
      </c>
      <c r="D10500">
        <v>3.8274338954007794</v>
      </c>
      <c r="E10500">
        <v>0</v>
      </c>
    </row>
    <row r="10501" spans="1:5">
      <c r="A10501">
        <v>6721</v>
      </c>
      <c r="B10501" t="s">
        <v>13239</v>
      </c>
      <c r="C10501">
        <v>1</v>
      </c>
      <c r="D10501">
        <v>3.8274338954007794</v>
      </c>
      <c r="E10501">
        <v>0</v>
      </c>
    </row>
    <row r="10502" spans="1:5">
      <c r="A10502">
        <v>6721</v>
      </c>
      <c r="B10502" t="s">
        <v>4394</v>
      </c>
      <c r="C10502">
        <v>1</v>
      </c>
      <c r="D10502">
        <v>3.8274338954007794</v>
      </c>
      <c r="E10502">
        <v>0</v>
      </c>
    </row>
    <row r="10503" spans="1:5">
      <c r="A10503">
        <v>6721</v>
      </c>
      <c r="B10503" t="s">
        <v>13240</v>
      </c>
      <c r="C10503">
        <v>1</v>
      </c>
      <c r="D10503">
        <v>3.8274338954007794</v>
      </c>
      <c r="E10503">
        <v>0</v>
      </c>
    </row>
    <row r="10504" spans="1:5">
      <c r="A10504">
        <v>6721</v>
      </c>
      <c r="B10504" t="s">
        <v>13241</v>
      </c>
      <c r="C10504">
        <v>1</v>
      </c>
      <c r="D10504">
        <v>3.8274338954007794</v>
      </c>
      <c r="E10504">
        <v>0</v>
      </c>
    </row>
    <row r="10505" spans="1:5">
      <c r="A10505">
        <v>6721</v>
      </c>
      <c r="B10505" t="s">
        <v>13242</v>
      </c>
      <c r="C10505">
        <v>1</v>
      </c>
      <c r="D10505">
        <v>3.8274338954007794</v>
      </c>
      <c r="E10505">
        <v>0</v>
      </c>
    </row>
    <row r="10506" spans="1:5">
      <c r="A10506">
        <v>6721</v>
      </c>
      <c r="B10506" t="s">
        <v>13243</v>
      </c>
      <c r="C10506">
        <v>1</v>
      </c>
      <c r="D10506">
        <v>3.8274338954007794</v>
      </c>
      <c r="E10506">
        <v>0</v>
      </c>
    </row>
    <row r="10507" spans="1:5">
      <c r="A10507">
        <v>6721</v>
      </c>
      <c r="B10507" t="s">
        <v>13244</v>
      </c>
      <c r="C10507">
        <v>1</v>
      </c>
      <c r="D10507">
        <v>3.8274338954007794</v>
      </c>
      <c r="E10507">
        <v>0</v>
      </c>
    </row>
    <row r="10508" spans="1:5">
      <c r="A10508">
        <v>6721</v>
      </c>
      <c r="B10508" t="s">
        <v>13245</v>
      </c>
      <c r="C10508">
        <v>1</v>
      </c>
      <c r="D10508">
        <v>3.8274338954007794</v>
      </c>
      <c r="E10508">
        <v>0</v>
      </c>
    </row>
    <row r="10509" spans="1:5">
      <c r="A10509">
        <v>6721</v>
      </c>
      <c r="B10509" t="s">
        <v>13246</v>
      </c>
      <c r="C10509">
        <v>1</v>
      </c>
      <c r="D10509">
        <v>3.8274338954007794</v>
      </c>
      <c r="E10509">
        <v>0</v>
      </c>
    </row>
    <row r="10510" spans="1:5">
      <c r="A10510">
        <v>6721</v>
      </c>
      <c r="B10510" t="s">
        <v>13247</v>
      </c>
      <c r="C10510">
        <v>1</v>
      </c>
      <c r="D10510">
        <v>3.8274338954007794</v>
      </c>
      <c r="E10510">
        <v>0</v>
      </c>
    </row>
    <row r="10511" spans="1:5">
      <c r="A10511">
        <v>6721</v>
      </c>
      <c r="B10511" t="s">
        <v>13248</v>
      </c>
      <c r="C10511">
        <v>1</v>
      </c>
      <c r="D10511">
        <v>3.8274338954007794</v>
      </c>
      <c r="E10511">
        <v>0</v>
      </c>
    </row>
    <row r="10512" spans="1:5">
      <c r="A10512">
        <v>6721</v>
      </c>
      <c r="B10512" t="s">
        <v>13249</v>
      </c>
      <c r="C10512">
        <v>1</v>
      </c>
      <c r="D10512">
        <v>3.8274338954007794</v>
      </c>
      <c r="E10512">
        <v>0</v>
      </c>
    </row>
    <row r="10513" spans="1:5">
      <c r="A10513">
        <v>6721</v>
      </c>
      <c r="B10513" t="s">
        <v>13251</v>
      </c>
      <c r="C10513">
        <v>1</v>
      </c>
      <c r="D10513">
        <v>3.8274338954007794</v>
      </c>
      <c r="E10513">
        <v>0</v>
      </c>
    </row>
    <row r="10514" spans="1:5">
      <c r="A10514">
        <v>6721</v>
      </c>
      <c r="B10514" t="s">
        <v>6481</v>
      </c>
      <c r="C10514">
        <v>1</v>
      </c>
      <c r="D10514">
        <v>3.8274338954007794</v>
      </c>
      <c r="E10514">
        <v>0</v>
      </c>
    </row>
    <row r="10515" spans="1:5">
      <c r="A10515">
        <v>6721</v>
      </c>
      <c r="B10515" t="s">
        <v>13252</v>
      </c>
      <c r="C10515">
        <v>1</v>
      </c>
      <c r="D10515">
        <v>3.8274338954007794</v>
      </c>
      <c r="E10515">
        <v>0</v>
      </c>
    </row>
    <row r="10516" spans="1:5">
      <c r="A10516">
        <v>6721</v>
      </c>
      <c r="B10516" t="s">
        <v>13253</v>
      </c>
      <c r="C10516">
        <v>1</v>
      </c>
      <c r="D10516">
        <v>3.8274338954007794</v>
      </c>
      <c r="E10516">
        <v>0</v>
      </c>
    </row>
    <row r="10517" spans="1:5">
      <c r="A10517">
        <v>6721</v>
      </c>
      <c r="B10517" t="s">
        <v>13254</v>
      </c>
      <c r="C10517">
        <v>1</v>
      </c>
      <c r="D10517">
        <v>3.8274338954007794</v>
      </c>
      <c r="E10517">
        <v>0</v>
      </c>
    </row>
    <row r="10518" spans="1:5">
      <c r="A10518">
        <v>6721</v>
      </c>
      <c r="B10518" t="s">
        <v>13255</v>
      </c>
      <c r="C10518">
        <v>1</v>
      </c>
      <c r="D10518">
        <v>3.8274338954007794</v>
      </c>
      <c r="E10518">
        <v>0</v>
      </c>
    </row>
    <row r="10519" spans="1:5">
      <c r="A10519">
        <v>6721</v>
      </c>
      <c r="B10519" t="s">
        <v>13256</v>
      </c>
      <c r="C10519">
        <v>1</v>
      </c>
      <c r="D10519">
        <v>3.8274338954007794</v>
      </c>
      <c r="E10519">
        <v>0</v>
      </c>
    </row>
    <row r="10520" spans="1:5">
      <c r="A10520">
        <v>6721</v>
      </c>
      <c r="B10520" t="s">
        <v>13257</v>
      </c>
      <c r="C10520">
        <v>1</v>
      </c>
      <c r="D10520">
        <v>3.8274338954007794</v>
      </c>
      <c r="E10520">
        <v>0</v>
      </c>
    </row>
    <row r="10521" spans="1:5">
      <c r="A10521">
        <v>6721</v>
      </c>
      <c r="B10521" t="s">
        <v>13258</v>
      </c>
      <c r="C10521">
        <v>1</v>
      </c>
      <c r="D10521">
        <v>3.8274338954007794</v>
      </c>
      <c r="E10521">
        <v>0</v>
      </c>
    </row>
    <row r="10522" spans="1:5">
      <c r="A10522">
        <v>6721</v>
      </c>
      <c r="B10522" t="s">
        <v>13259</v>
      </c>
      <c r="C10522">
        <v>1</v>
      </c>
      <c r="D10522">
        <v>3.8274338954007794</v>
      </c>
      <c r="E10522">
        <v>0</v>
      </c>
    </row>
    <row r="10523" spans="1:5">
      <c r="A10523">
        <v>6721</v>
      </c>
      <c r="B10523" t="s">
        <v>4850</v>
      </c>
      <c r="C10523">
        <v>1</v>
      </c>
      <c r="D10523">
        <v>3.8274338954007794</v>
      </c>
      <c r="E10523">
        <v>0</v>
      </c>
    </row>
    <row r="10524" spans="1:5">
      <c r="A10524">
        <v>6721</v>
      </c>
      <c r="B10524" t="s">
        <v>13260</v>
      </c>
      <c r="C10524">
        <v>1</v>
      </c>
      <c r="D10524">
        <v>3.8274338954007794</v>
      </c>
      <c r="E10524">
        <v>0</v>
      </c>
    </row>
    <row r="10525" spans="1:5">
      <c r="A10525">
        <v>6721</v>
      </c>
      <c r="B10525" t="s">
        <v>6687</v>
      </c>
      <c r="C10525">
        <v>1</v>
      </c>
      <c r="D10525">
        <v>3.8274338954007794</v>
      </c>
      <c r="E10525">
        <v>0</v>
      </c>
    </row>
    <row r="10526" spans="1:5">
      <c r="A10526">
        <v>6721</v>
      </c>
      <c r="B10526" t="s">
        <v>13261</v>
      </c>
      <c r="C10526">
        <v>1</v>
      </c>
      <c r="D10526">
        <v>3.8274338954007794</v>
      </c>
      <c r="E10526">
        <v>0</v>
      </c>
    </row>
    <row r="10527" spans="1:5">
      <c r="A10527">
        <v>6721</v>
      </c>
      <c r="B10527" t="s">
        <v>13262</v>
      </c>
      <c r="C10527">
        <v>1</v>
      </c>
      <c r="D10527">
        <v>3.8274338954007794</v>
      </c>
      <c r="E10527">
        <v>0</v>
      </c>
    </row>
    <row r="10528" spans="1:5">
      <c r="A10528">
        <v>6721</v>
      </c>
      <c r="B10528" t="s">
        <v>13263</v>
      </c>
      <c r="C10528">
        <v>1</v>
      </c>
      <c r="D10528">
        <v>3.8274338954007794</v>
      </c>
      <c r="E10528">
        <v>0</v>
      </c>
    </row>
    <row r="10529" spans="1:5">
      <c r="A10529">
        <v>6721</v>
      </c>
      <c r="B10529" t="s">
        <v>13264</v>
      </c>
      <c r="C10529">
        <v>1</v>
      </c>
      <c r="D10529">
        <v>3.8274338954007794</v>
      </c>
      <c r="E10529">
        <v>0</v>
      </c>
    </row>
    <row r="10530" spans="1:5">
      <c r="A10530">
        <v>6721</v>
      </c>
      <c r="B10530" t="s">
        <v>13265</v>
      </c>
      <c r="C10530">
        <v>1</v>
      </c>
      <c r="D10530">
        <v>3.8274338954007794</v>
      </c>
      <c r="E10530">
        <v>0</v>
      </c>
    </row>
    <row r="10531" spans="1:5">
      <c r="A10531">
        <v>6721</v>
      </c>
      <c r="B10531" t="s">
        <v>13266</v>
      </c>
      <c r="C10531">
        <v>1</v>
      </c>
      <c r="D10531">
        <v>3.8274338954007794</v>
      </c>
      <c r="E10531">
        <v>0</v>
      </c>
    </row>
    <row r="10532" spans="1:5">
      <c r="A10532">
        <v>6721</v>
      </c>
      <c r="B10532" t="s">
        <v>7381</v>
      </c>
      <c r="C10532">
        <v>1</v>
      </c>
      <c r="D10532">
        <v>3.8274338954007794</v>
      </c>
      <c r="E10532">
        <v>0</v>
      </c>
    </row>
    <row r="10533" spans="1:5">
      <c r="A10533">
        <v>6721</v>
      </c>
      <c r="B10533" t="s">
        <v>13267</v>
      </c>
      <c r="C10533">
        <v>1</v>
      </c>
      <c r="D10533">
        <v>3.8274338954007794</v>
      </c>
      <c r="E10533">
        <v>0</v>
      </c>
    </row>
    <row r="10534" spans="1:5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</row>
    <row r="10535" spans="1:5">
      <c r="A10535">
        <v>6721</v>
      </c>
      <c r="B10535" t="s">
        <v>13268</v>
      </c>
      <c r="C10535">
        <v>1</v>
      </c>
      <c r="D10535">
        <v>3.8274338954007794</v>
      </c>
      <c r="E10535">
        <v>0</v>
      </c>
    </row>
    <row r="10536" spans="1:5">
      <c r="A10536">
        <v>6721</v>
      </c>
      <c r="B10536" t="s">
        <v>13269</v>
      </c>
      <c r="C10536">
        <v>1</v>
      </c>
      <c r="D10536">
        <v>3.8274338954007794</v>
      </c>
      <c r="E10536">
        <v>0</v>
      </c>
    </row>
    <row r="10537" spans="1:5">
      <c r="A10537">
        <v>6721</v>
      </c>
      <c r="B10537" t="s">
        <v>13270</v>
      </c>
      <c r="C10537">
        <v>1</v>
      </c>
      <c r="D10537">
        <v>3.8274338954007794</v>
      </c>
      <c r="E10537">
        <v>0</v>
      </c>
    </row>
    <row r="10538" spans="1:5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</row>
    <row r="10539" spans="1:5">
      <c r="A10539">
        <v>6721</v>
      </c>
      <c r="B10539" t="s">
        <v>13271</v>
      </c>
      <c r="C10539">
        <v>1</v>
      </c>
      <c r="D10539">
        <v>3.8274338954007794</v>
      </c>
      <c r="E10539">
        <v>0</v>
      </c>
    </row>
    <row r="10540" spans="1:5">
      <c r="A10540">
        <v>6721</v>
      </c>
      <c r="B10540" t="s">
        <v>13272</v>
      </c>
      <c r="C10540">
        <v>1</v>
      </c>
      <c r="D10540">
        <v>3.8274338954007794</v>
      </c>
      <c r="E10540">
        <v>0</v>
      </c>
    </row>
    <row r="10541" spans="1:5">
      <c r="A10541">
        <v>6721</v>
      </c>
      <c r="B10541" t="s">
        <v>13273</v>
      </c>
      <c r="C10541">
        <v>1</v>
      </c>
      <c r="D10541">
        <v>3.8274338954007794</v>
      </c>
      <c r="E10541">
        <v>0</v>
      </c>
    </row>
    <row r="10542" spans="1:5">
      <c r="A10542">
        <v>6721</v>
      </c>
      <c r="B10542" t="s">
        <v>13274</v>
      </c>
      <c r="C10542">
        <v>1</v>
      </c>
      <c r="D10542">
        <v>3.8274338954007794</v>
      </c>
      <c r="E10542">
        <v>0</v>
      </c>
    </row>
    <row r="10543" spans="1:5">
      <c r="A10543">
        <v>6721</v>
      </c>
      <c r="B10543" t="s">
        <v>13275</v>
      </c>
      <c r="C10543">
        <v>1</v>
      </c>
      <c r="D10543">
        <v>3.8274338954007794</v>
      </c>
      <c r="E10543">
        <v>0</v>
      </c>
    </row>
    <row r="10544" spans="1:5">
      <c r="A10544">
        <v>6721</v>
      </c>
      <c r="B10544" t="s">
        <v>13276</v>
      </c>
      <c r="C10544">
        <v>1</v>
      </c>
      <c r="D10544">
        <v>3.8274338954007794</v>
      </c>
      <c r="E10544">
        <v>0</v>
      </c>
    </row>
    <row r="10545" spans="1:5">
      <c r="A10545">
        <v>6721</v>
      </c>
      <c r="B10545" t="s">
        <v>13277</v>
      </c>
      <c r="C10545">
        <v>1</v>
      </c>
      <c r="D10545">
        <v>3.8274338954007794</v>
      </c>
      <c r="E10545">
        <v>0</v>
      </c>
    </row>
    <row r="10546" spans="1:5">
      <c r="A10546">
        <v>6721</v>
      </c>
      <c r="B10546" t="s">
        <v>13278</v>
      </c>
      <c r="C10546">
        <v>1</v>
      </c>
      <c r="D10546">
        <v>3.8274338954007794</v>
      </c>
      <c r="E10546">
        <v>0</v>
      </c>
    </row>
    <row r="10547" spans="1:5">
      <c r="A10547">
        <v>6721</v>
      </c>
      <c r="B10547" t="s">
        <v>13279</v>
      </c>
      <c r="C10547">
        <v>1</v>
      </c>
      <c r="D10547">
        <v>3.8274338954007794</v>
      </c>
      <c r="E10547">
        <v>0</v>
      </c>
    </row>
    <row r="10548" spans="1:5">
      <c r="A10548">
        <v>6721</v>
      </c>
      <c r="B10548" t="s">
        <v>13280</v>
      </c>
      <c r="C10548">
        <v>1</v>
      </c>
      <c r="D10548">
        <v>3.8274338954007794</v>
      </c>
      <c r="E10548">
        <v>0</v>
      </c>
    </row>
    <row r="10549" spans="1:5">
      <c r="A10549">
        <v>6721</v>
      </c>
      <c r="B10549" t="s">
        <v>13281</v>
      </c>
      <c r="C10549">
        <v>1</v>
      </c>
      <c r="D10549">
        <v>3.8274338954007794</v>
      </c>
      <c r="E10549">
        <v>0</v>
      </c>
    </row>
    <row r="10550" spans="1:5">
      <c r="A10550">
        <v>6721</v>
      </c>
      <c r="B10550" t="s">
        <v>13282</v>
      </c>
      <c r="C10550">
        <v>1</v>
      </c>
      <c r="D10550">
        <v>3.8274338954007794</v>
      </c>
      <c r="E10550">
        <v>0</v>
      </c>
    </row>
    <row r="10551" spans="1:5">
      <c r="A10551">
        <v>6721</v>
      </c>
      <c r="B10551" t="s">
        <v>7384</v>
      </c>
      <c r="C10551">
        <v>1</v>
      </c>
      <c r="D10551">
        <v>3.8274338954007794</v>
      </c>
      <c r="E10551">
        <v>0</v>
      </c>
    </row>
    <row r="10552" spans="1:5">
      <c r="A10552">
        <v>6721</v>
      </c>
      <c r="B10552" t="s">
        <v>13283</v>
      </c>
      <c r="C10552">
        <v>1</v>
      </c>
      <c r="D10552">
        <v>3.8274338954007794</v>
      </c>
      <c r="E10552">
        <v>0</v>
      </c>
    </row>
    <row r="10553" spans="1:5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</row>
    <row r="10554" spans="1:5">
      <c r="A10554">
        <v>6721</v>
      </c>
      <c r="B10554" t="s">
        <v>13284</v>
      </c>
      <c r="C10554">
        <v>1</v>
      </c>
      <c r="D10554">
        <v>3.8274338954007794</v>
      </c>
      <c r="E10554">
        <v>0</v>
      </c>
    </row>
    <row r="10555" spans="1:5">
      <c r="A10555">
        <v>6721</v>
      </c>
      <c r="B10555" t="s">
        <v>13285</v>
      </c>
      <c r="C10555">
        <v>1</v>
      </c>
      <c r="D10555">
        <v>3.8274338954007794</v>
      </c>
      <c r="E10555">
        <v>0</v>
      </c>
    </row>
    <row r="10556" spans="1:5">
      <c r="A10556">
        <v>6721</v>
      </c>
      <c r="B10556" t="s">
        <v>3942</v>
      </c>
      <c r="C10556">
        <v>1</v>
      </c>
      <c r="D10556">
        <v>3.8274338954007794</v>
      </c>
      <c r="E10556">
        <v>0</v>
      </c>
    </row>
    <row r="10557" spans="1:5">
      <c r="A10557">
        <v>6721</v>
      </c>
      <c r="B10557" t="s">
        <v>13286</v>
      </c>
      <c r="C10557">
        <v>1</v>
      </c>
      <c r="D10557">
        <v>3.8274338954007794</v>
      </c>
      <c r="E10557">
        <v>0</v>
      </c>
    </row>
    <row r="10558" spans="1:5">
      <c r="A10558">
        <v>6721</v>
      </c>
      <c r="B10558" t="s">
        <v>13287</v>
      </c>
      <c r="C10558">
        <v>1</v>
      </c>
      <c r="D10558">
        <v>3.8274338954007794</v>
      </c>
      <c r="E10558">
        <v>0</v>
      </c>
    </row>
    <row r="10559" spans="1:5">
      <c r="A10559">
        <v>6721</v>
      </c>
      <c r="B10559" t="s">
        <v>13288</v>
      </c>
      <c r="C10559">
        <v>1</v>
      </c>
      <c r="D10559">
        <v>3.8274338954007794</v>
      </c>
      <c r="E10559">
        <v>0</v>
      </c>
    </row>
    <row r="10560" spans="1:5">
      <c r="A10560">
        <v>6721</v>
      </c>
      <c r="B10560" t="s">
        <v>13289</v>
      </c>
      <c r="C10560">
        <v>1</v>
      </c>
      <c r="D10560">
        <v>3.8274338954007794</v>
      </c>
      <c r="E10560">
        <v>0</v>
      </c>
    </row>
    <row r="10561" spans="1:5">
      <c r="A10561">
        <v>6721</v>
      </c>
      <c r="B10561" t="s">
        <v>13290</v>
      </c>
      <c r="C10561">
        <v>1</v>
      </c>
      <c r="D10561">
        <v>3.8274338954007794</v>
      </c>
      <c r="E10561">
        <v>0</v>
      </c>
    </row>
    <row r="10562" spans="1:5">
      <c r="A10562">
        <v>6721</v>
      </c>
      <c r="B10562" t="s">
        <v>13291</v>
      </c>
      <c r="C10562">
        <v>1</v>
      </c>
      <c r="D10562">
        <v>3.8274338954007794</v>
      </c>
      <c r="E10562">
        <v>0</v>
      </c>
    </row>
    <row r="10563" spans="1:5">
      <c r="A10563">
        <v>6721</v>
      </c>
      <c r="B10563" t="s">
        <v>13292</v>
      </c>
      <c r="C10563">
        <v>1</v>
      </c>
      <c r="D10563">
        <v>3.8274338954007794</v>
      </c>
      <c r="E10563">
        <v>0</v>
      </c>
    </row>
    <row r="10564" spans="1:5">
      <c r="A10564">
        <v>6721</v>
      </c>
      <c r="B10564" t="s">
        <v>4704</v>
      </c>
      <c r="C10564">
        <v>1</v>
      </c>
      <c r="D10564">
        <v>3.8274338954007794</v>
      </c>
      <c r="E10564">
        <v>0</v>
      </c>
    </row>
    <row r="10565" spans="1:5">
      <c r="A10565">
        <v>6721</v>
      </c>
      <c r="B10565" t="s">
        <v>13293</v>
      </c>
      <c r="C10565">
        <v>1</v>
      </c>
      <c r="D10565">
        <v>3.8274338954007794</v>
      </c>
      <c r="E10565">
        <v>0</v>
      </c>
    </row>
    <row r="10566" spans="1:5">
      <c r="A10566">
        <v>6721</v>
      </c>
      <c r="B10566" t="s">
        <v>13294</v>
      </c>
      <c r="C10566">
        <v>1</v>
      </c>
      <c r="D10566">
        <v>3.8274338954007794</v>
      </c>
      <c r="E10566">
        <v>0</v>
      </c>
    </row>
    <row r="10567" spans="1:5">
      <c r="A10567">
        <v>6721</v>
      </c>
      <c r="B10567" t="s">
        <v>13295</v>
      </c>
      <c r="C10567">
        <v>1</v>
      </c>
      <c r="D10567">
        <v>3.8274338954007794</v>
      </c>
      <c r="E10567">
        <v>0</v>
      </c>
    </row>
    <row r="10568" spans="1:5">
      <c r="A10568">
        <v>6721</v>
      </c>
      <c r="B10568" t="s">
        <v>13296</v>
      </c>
      <c r="C10568">
        <v>1</v>
      </c>
      <c r="D10568">
        <v>3.8274338954007794</v>
      </c>
      <c r="E10568">
        <v>0</v>
      </c>
    </row>
    <row r="10569" spans="1:5">
      <c r="A10569">
        <v>6721</v>
      </c>
      <c r="B10569" t="s">
        <v>13297</v>
      </c>
      <c r="C10569">
        <v>1</v>
      </c>
      <c r="D10569">
        <v>3.8274338954007794</v>
      </c>
      <c r="E10569">
        <v>0</v>
      </c>
    </row>
    <row r="10570" spans="1:5">
      <c r="A10570">
        <v>6721</v>
      </c>
      <c r="B10570" t="s">
        <v>13298</v>
      </c>
      <c r="C10570">
        <v>1</v>
      </c>
      <c r="D10570">
        <v>3.8274338954007794</v>
      </c>
      <c r="E10570">
        <v>0</v>
      </c>
    </row>
    <row r="10571" spans="1:5">
      <c r="A10571">
        <v>6721</v>
      </c>
      <c r="B10571" t="s">
        <v>13299</v>
      </c>
      <c r="C10571">
        <v>1</v>
      </c>
      <c r="D10571">
        <v>3.8274338954007794</v>
      </c>
      <c r="E10571">
        <v>0</v>
      </c>
    </row>
    <row r="10572" spans="1:5">
      <c r="A10572">
        <v>6721</v>
      </c>
      <c r="B10572" t="s">
        <v>13300</v>
      </c>
      <c r="C10572">
        <v>1</v>
      </c>
      <c r="D10572">
        <v>3.8274338954007794</v>
      </c>
      <c r="E10572">
        <v>0</v>
      </c>
    </row>
    <row r="10573" spans="1:5">
      <c r="A10573">
        <v>6721</v>
      </c>
      <c r="B10573" t="s">
        <v>13301</v>
      </c>
      <c r="C10573">
        <v>1</v>
      </c>
      <c r="D10573">
        <v>3.8274338954007794</v>
      </c>
      <c r="E10573">
        <v>0</v>
      </c>
    </row>
    <row r="10574" spans="1:5">
      <c r="A10574">
        <v>6721</v>
      </c>
      <c r="B10574" t="s">
        <v>13302</v>
      </c>
      <c r="C10574">
        <v>1</v>
      </c>
      <c r="D10574">
        <v>3.8274338954007794</v>
      </c>
      <c r="E10574">
        <v>0</v>
      </c>
    </row>
    <row r="10575" spans="1:5">
      <c r="A10575">
        <v>6721</v>
      </c>
      <c r="B10575" t="s">
        <v>13303</v>
      </c>
      <c r="C10575">
        <v>1</v>
      </c>
      <c r="D10575">
        <v>3.8274338954007794</v>
      </c>
      <c r="E10575">
        <v>0</v>
      </c>
    </row>
    <row r="10576" spans="1:5">
      <c r="A10576">
        <v>6721</v>
      </c>
      <c r="B10576" t="s">
        <v>13304</v>
      </c>
      <c r="C10576">
        <v>1</v>
      </c>
      <c r="D10576">
        <v>3.8274338954007794</v>
      </c>
      <c r="E10576">
        <v>0</v>
      </c>
    </row>
    <row r="10577" spans="1:5">
      <c r="A10577">
        <v>6721</v>
      </c>
      <c r="B10577" t="s">
        <v>6905</v>
      </c>
      <c r="C10577">
        <v>1</v>
      </c>
      <c r="D10577">
        <v>3.8274338954007794</v>
      </c>
      <c r="E10577">
        <v>0</v>
      </c>
    </row>
    <row r="10578" spans="1:5">
      <c r="A10578">
        <v>6721</v>
      </c>
      <c r="B10578" t="s">
        <v>13305</v>
      </c>
      <c r="C10578">
        <v>1</v>
      </c>
      <c r="D10578">
        <v>3.8274338954007794</v>
      </c>
      <c r="E10578">
        <v>0</v>
      </c>
    </row>
    <row r="10579" spans="1:5">
      <c r="A10579">
        <v>6721</v>
      </c>
      <c r="B10579" t="s">
        <v>13306</v>
      </c>
      <c r="C10579">
        <v>1</v>
      </c>
      <c r="D10579">
        <v>3.8274338954007794</v>
      </c>
      <c r="E10579">
        <v>0</v>
      </c>
    </row>
    <row r="10580" spans="1:5">
      <c r="A10580">
        <v>6721</v>
      </c>
      <c r="B10580" t="s">
        <v>13307</v>
      </c>
      <c r="C10580">
        <v>1</v>
      </c>
      <c r="D10580">
        <v>3.8274338954007794</v>
      </c>
      <c r="E10580">
        <v>0</v>
      </c>
    </row>
    <row r="10581" spans="1:5">
      <c r="A10581">
        <v>6721</v>
      </c>
      <c r="B10581" t="s">
        <v>13308</v>
      </c>
      <c r="C10581">
        <v>1</v>
      </c>
      <c r="D10581">
        <v>3.8274338954007794</v>
      </c>
      <c r="E10581">
        <v>0</v>
      </c>
    </row>
    <row r="10582" spans="1:5">
      <c r="A10582">
        <v>6721</v>
      </c>
      <c r="B10582" t="s">
        <v>13309</v>
      </c>
      <c r="C10582">
        <v>1</v>
      </c>
      <c r="D10582">
        <v>3.8274338954007794</v>
      </c>
      <c r="E10582">
        <v>0</v>
      </c>
    </row>
    <row r="10583" spans="1:5">
      <c r="A10583">
        <v>6721</v>
      </c>
      <c r="B10583" t="s">
        <v>13310</v>
      </c>
      <c r="C10583">
        <v>1</v>
      </c>
      <c r="D10583">
        <v>3.8274338954007794</v>
      </c>
      <c r="E10583">
        <v>0</v>
      </c>
    </row>
    <row r="10584" spans="1:5">
      <c r="A10584">
        <v>6721</v>
      </c>
      <c r="B10584" t="s">
        <v>13311</v>
      </c>
      <c r="C10584">
        <v>1</v>
      </c>
      <c r="D10584">
        <v>3.8274338954007794</v>
      </c>
      <c r="E10584">
        <v>0</v>
      </c>
    </row>
    <row r="10585" spans="1:5">
      <c r="A10585">
        <v>6721</v>
      </c>
      <c r="B10585" t="s">
        <v>13312</v>
      </c>
      <c r="C10585">
        <v>1</v>
      </c>
      <c r="D10585">
        <v>3.8274338954007794</v>
      </c>
      <c r="E10585">
        <v>0</v>
      </c>
    </row>
    <row r="10586" spans="1:5">
      <c r="A10586">
        <v>6721</v>
      </c>
      <c r="B10586" t="s">
        <v>7194</v>
      </c>
      <c r="C10586">
        <v>1</v>
      </c>
      <c r="D10586">
        <v>3.8274338954007794</v>
      </c>
      <c r="E10586">
        <v>0</v>
      </c>
    </row>
    <row r="10587" spans="1:5">
      <c r="A10587">
        <v>6721</v>
      </c>
      <c r="B10587" t="s">
        <v>13313</v>
      </c>
      <c r="C10587">
        <v>1</v>
      </c>
      <c r="D10587">
        <v>3.8274338954007794</v>
      </c>
      <c r="E10587">
        <v>0</v>
      </c>
    </row>
    <row r="10588" spans="1:5">
      <c r="A10588">
        <v>6721</v>
      </c>
      <c r="B10588" t="s">
        <v>13314</v>
      </c>
      <c r="C10588">
        <v>1</v>
      </c>
      <c r="D10588">
        <v>3.8274338954007794</v>
      </c>
      <c r="E10588">
        <v>0</v>
      </c>
    </row>
    <row r="10589" spans="1:5">
      <c r="A10589">
        <v>6721</v>
      </c>
      <c r="B10589" t="s">
        <v>13315</v>
      </c>
      <c r="C10589">
        <v>1</v>
      </c>
      <c r="D10589">
        <v>3.8274338954007794</v>
      </c>
      <c r="E10589">
        <v>0</v>
      </c>
    </row>
    <row r="10590" spans="1:5">
      <c r="A10590">
        <v>6721</v>
      </c>
      <c r="B10590" t="s">
        <v>13316</v>
      </c>
      <c r="C10590">
        <v>1</v>
      </c>
      <c r="D10590">
        <v>3.8274338954007794</v>
      </c>
      <c r="E10590">
        <v>0</v>
      </c>
    </row>
    <row r="10591" spans="1:5">
      <c r="A10591">
        <v>6721</v>
      </c>
      <c r="B10591" t="s">
        <v>13317</v>
      </c>
      <c r="C10591">
        <v>1</v>
      </c>
      <c r="D10591">
        <v>3.8274338954007794</v>
      </c>
      <c r="E10591">
        <v>0</v>
      </c>
    </row>
    <row r="10592" spans="1:5">
      <c r="A10592">
        <v>6721</v>
      </c>
      <c r="B10592" t="s">
        <v>13318</v>
      </c>
      <c r="C10592">
        <v>1</v>
      </c>
      <c r="D10592">
        <v>3.8274338954007794</v>
      </c>
      <c r="E10592">
        <v>0</v>
      </c>
    </row>
    <row r="10593" spans="1:5">
      <c r="A10593">
        <v>6721</v>
      </c>
      <c r="B10593" t="s">
        <v>13319</v>
      </c>
      <c r="C10593">
        <v>1</v>
      </c>
      <c r="D10593">
        <v>3.8274338954007794</v>
      </c>
      <c r="E10593">
        <v>0</v>
      </c>
    </row>
    <row r="10594" spans="1:5">
      <c r="A10594">
        <v>6721</v>
      </c>
      <c r="B10594" t="s">
        <v>7362</v>
      </c>
      <c r="C10594">
        <v>1</v>
      </c>
      <c r="D10594">
        <v>3.8274338954007794</v>
      </c>
      <c r="E10594">
        <v>0</v>
      </c>
    </row>
    <row r="10595" spans="1:5">
      <c r="A10595">
        <v>6721</v>
      </c>
      <c r="B10595" t="s">
        <v>13320</v>
      </c>
      <c r="C10595">
        <v>1</v>
      </c>
      <c r="D10595">
        <v>3.8274338954007794</v>
      </c>
      <c r="E10595">
        <v>0</v>
      </c>
    </row>
    <row r="10596" spans="1:5">
      <c r="A10596">
        <v>6721</v>
      </c>
      <c r="B10596" t="s">
        <v>13321</v>
      </c>
      <c r="C10596">
        <v>1</v>
      </c>
      <c r="D10596">
        <v>3.8274338954007794</v>
      </c>
      <c r="E10596">
        <v>0</v>
      </c>
    </row>
    <row r="10597" spans="1:5">
      <c r="A10597">
        <v>6721</v>
      </c>
      <c r="B10597" t="s">
        <v>13322</v>
      </c>
      <c r="C10597">
        <v>1</v>
      </c>
      <c r="D10597">
        <v>3.8274338954007794</v>
      </c>
      <c r="E10597">
        <v>0</v>
      </c>
    </row>
    <row r="10598" spans="1:5">
      <c r="A10598">
        <v>6721</v>
      </c>
      <c r="B10598" t="s">
        <v>13323</v>
      </c>
      <c r="C10598">
        <v>1</v>
      </c>
      <c r="D10598">
        <v>3.8274338954007794</v>
      </c>
      <c r="E10598">
        <v>0</v>
      </c>
    </row>
    <row r="10599" spans="1:5">
      <c r="A10599">
        <v>6721</v>
      </c>
      <c r="B10599" t="s">
        <v>13324</v>
      </c>
      <c r="C10599">
        <v>1</v>
      </c>
      <c r="D10599">
        <v>3.8274338954007794</v>
      </c>
      <c r="E10599">
        <v>0</v>
      </c>
    </row>
    <row r="10600" spans="1:5">
      <c r="A10600">
        <v>6721</v>
      </c>
      <c r="B10600" t="s">
        <v>13325</v>
      </c>
      <c r="C10600">
        <v>1</v>
      </c>
      <c r="D10600">
        <v>3.8274338954007794</v>
      </c>
      <c r="E10600">
        <v>0</v>
      </c>
    </row>
    <row r="10601" spans="1:5">
      <c r="A10601">
        <v>6721</v>
      </c>
      <c r="B10601" t="s">
        <v>13326</v>
      </c>
      <c r="C10601">
        <v>1</v>
      </c>
      <c r="D10601">
        <v>3.8274338954007794</v>
      </c>
      <c r="E10601">
        <v>0</v>
      </c>
    </row>
    <row r="10602" spans="1:5">
      <c r="A10602">
        <v>6721</v>
      </c>
      <c r="B10602" t="s">
        <v>13327</v>
      </c>
      <c r="C10602">
        <v>1</v>
      </c>
      <c r="D10602">
        <v>3.8274338954007794</v>
      </c>
      <c r="E10602">
        <v>0</v>
      </c>
    </row>
    <row r="10603" spans="1:5">
      <c r="A10603">
        <v>6721</v>
      </c>
      <c r="B10603" t="s">
        <v>13328</v>
      </c>
      <c r="C10603">
        <v>1</v>
      </c>
      <c r="D10603">
        <v>3.8274338954007794</v>
      </c>
      <c r="E10603">
        <v>0</v>
      </c>
    </row>
    <row r="10604" spans="1:5">
      <c r="A10604">
        <v>6721</v>
      </c>
      <c r="B10604" t="s">
        <v>13329</v>
      </c>
      <c r="C10604">
        <v>1</v>
      </c>
      <c r="D10604">
        <v>3.8274338954007794</v>
      </c>
      <c r="E10604">
        <v>0</v>
      </c>
    </row>
    <row r="10605" spans="1:5">
      <c r="A10605">
        <v>6721</v>
      </c>
      <c r="B10605" t="s">
        <v>4597</v>
      </c>
      <c r="C10605">
        <v>1</v>
      </c>
      <c r="D10605">
        <v>3.8274338954007794</v>
      </c>
      <c r="E10605">
        <v>0</v>
      </c>
    </row>
    <row r="10606" spans="1:5">
      <c r="A10606">
        <v>6721</v>
      </c>
      <c r="B10606" t="s">
        <v>13330</v>
      </c>
      <c r="C10606">
        <v>1</v>
      </c>
      <c r="D10606">
        <v>3.8274338954007794</v>
      </c>
      <c r="E10606">
        <v>0</v>
      </c>
    </row>
    <row r="10607" spans="1:5">
      <c r="A10607">
        <v>6721</v>
      </c>
      <c r="B10607" t="s">
        <v>13331</v>
      </c>
      <c r="C10607">
        <v>1</v>
      </c>
      <c r="D10607">
        <v>3.8274338954007794</v>
      </c>
      <c r="E10607">
        <v>0</v>
      </c>
    </row>
    <row r="10608" spans="1:5">
      <c r="A10608">
        <v>6721</v>
      </c>
      <c r="B10608" t="s">
        <v>13332</v>
      </c>
      <c r="C10608">
        <v>1</v>
      </c>
      <c r="D10608">
        <v>3.8274338954007794</v>
      </c>
      <c r="E10608">
        <v>0</v>
      </c>
    </row>
    <row r="10609" spans="1:5">
      <c r="A10609">
        <v>6721</v>
      </c>
      <c r="B10609" t="s">
        <v>13333</v>
      </c>
      <c r="C10609">
        <v>1</v>
      </c>
      <c r="D10609">
        <v>3.8274338954007794</v>
      </c>
      <c r="E10609">
        <v>0</v>
      </c>
    </row>
    <row r="10610" spans="1:5">
      <c r="A10610">
        <v>6721</v>
      </c>
      <c r="B10610" t="s">
        <v>13334</v>
      </c>
      <c r="C10610">
        <v>1</v>
      </c>
      <c r="D10610">
        <v>3.8274338954007794</v>
      </c>
      <c r="E10610">
        <v>0</v>
      </c>
    </row>
    <row r="10611" spans="1:5">
      <c r="A10611">
        <v>6721</v>
      </c>
      <c r="B10611" t="s">
        <v>13335</v>
      </c>
      <c r="C10611">
        <v>1</v>
      </c>
      <c r="D10611">
        <v>3.8274338954007794</v>
      </c>
      <c r="E10611">
        <v>0</v>
      </c>
    </row>
    <row r="10612" spans="1:5">
      <c r="A10612">
        <v>6721</v>
      </c>
      <c r="B10612" t="s">
        <v>13336</v>
      </c>
      <c r="C10612">
        <v>1</v>
      </c>
      <c r="D10612">
        <v>3.8274338954007794</v>
      </c>
      <c r="E10612">
        <v>0</v>
      </c>
    </row>
    <row r="10613" spans="1:5">
      <c r="A10613">
        <v>6721</v>
      </c>
      <c r="B10613" t="s">
        <v>13338</v>
      </c>
      <c r="C10613">
        <v>1</v>
      </c>
      <c r="D10613">
        <v>3.8274338954007794</v>
      </c>
      <c r="E10613">
        <v>0</v>
      </c>
    </row>
    <row r="10614" spans="1:5">
      <c r="A10614">
        <v>6721</v>
      </c>
      <c r="B10614" t="s">
        <v>13339</v>
      </c>
      <c r="C10614">
        <v>1</v>
      </c>
      <c r="D10614">
        <v>3.8274338954007794</v>
      </c>
      <c r="E10614">
        <v>0</v>
      </c>
    </row>
    <row r="10615" spans="1:5">
      <c r="A10615">
        <v>6721</v>
      </c>
      <c r="B10615" t="s">
        <v>13340</v>
      </c>
      <c r="C10615">
        <v>1</v>
      </c>
      <c r="D10615">
        <v>3.8274338954007794</v>
      </c>
      <c r="E10615">
        <v>0</v>
      </c>
    </row>
    <row r="10616" spans="1:5">
      <c r="A10616">
        <v>6721</v>
      </c>
      <c r="B10616" t="s">
        <v>13341</v>
      </c>
      <c r="C10616">
        <v>1</v>
      </c>
      <c r="D10616">
        <v>3.8274338954007794</v>
      </c>
      <c r="E10616">
        <v>0</v>
      </c>
    </row>
    <row r="10617" spans="1:5">
      <c r="A10617">
        <v>6721</v>
      </c>
      <c r="B10617" t="s">
        <v>13342</v>
      </c>
      <c r="C10617">
        <v>1</v>
      </c>
      <c r="D10617">
        <v>3.8274338954007794</v>
      </c>
      <c r="E10617">
        <v>0</v>
      </c>
    </row>
    <row r="10618" spans="1:5">
      <c r="A10618">
        <v>6721</v>
      </c>
      <c r="B10618" t="s">
        <v>13343</v>
      </c>
      <c r="C10618">
        <v>1</v>
      </c>
      <c r="D10618">
        <v>3.8274338954007794</v>
      </c>
      <c r="E10618">
        <v>0</v>
      </c>
    </row>
    <row r="10619" spans="1:5">
      <c r="A10619">
        <v>6721</v>
      </c>
      <c r="B10619" t="s">
        <v>4636</v>
      </c>
      <c r="C10619">
        <v>1</v>
      </c>
      <c r="D10619">
        <v>3.8274338954007794</v>
      </c>
      <c r="E10619">
        <v>0</v>
      </c>
    </row>
    <row r="10620" spans="1:5">
      <c r="A10620">
        <v>6721</v>
      </c>
      <c r="B10620" t="s">
        <v>13344</v>
      </c>
      <c r="C10620">
        <v>1</v>
      </c>
      <c r="D10620">
        <v>3.8274338954007794</v>
      </c>
      <c r="E10620">
        <v>0</v>
      </c>
    </row>
    <row r="10621" spans="1:5">
      <c r="A10621">
        <v>6721</v>
      </c>
      <c r="B10621" t="s">
        <v>13345</v>
      </c>
      <c r="C10621">
        <v>1</v>
      </c>
      <c r="D10621">
        <v>3.8274338954007794</v>
      </c>
      <c r="E10621">
        <v>0</v>
      </c>
    </row>
    <row r="10622" spans="1:5">
      <c r="A10622">
        <v>6721</v>
      </c>
      <c r="B10622" t="s">
        <v>13346</v>
      </c>
      <c r="C10622">
        <v>1</v>
      </c>
      <c r="D10622">
        <v>3.8274338954007794</v>
      </c>
      <c r="E10622">
        <v>0</v>
      </c>
    </row>
    <row r="10623" spans="1:5">
      <c r="A10623">
        <v>6721</v>
      </c>
      <c r="B10623" t="s">
        <v>13347</v>
      </c>
      <c r="C10623">
        <v>1</v>
      </c>
      <c r="D10623">
        <v>3.8274338954007794</v>
      </c>
      <c r="E10623">
        <v>0</v>
      </c>
    </row>
    <row r="10624" spans="1:5">
      <c r="A10624">
        <v>6721</v>
      </c>
      <c r="B10624" t="s">
        <v>13348</v>
      </c>
      <c r="C10624">
        <v>1</v>
      </c>
      <c r="D10624">
        <v>3.8274338954007794</v>
      </c>
      <c r="E10624">
        <v>0</v>
      </c>
    </row>
    <row r="10625" spans="1:5">
      <c r="A10625">
        <v>6721</v>
      </c>
      <c r="B10625" t="s">
        <v>13349</v>
      </c>
      <c r="C10625">
        <v>1</v>
      </c>
      <c r="D10625">
        <v>3.8274338954007794</v>
      </c>
      <c r="E10625">
        <v>0</v>
      </c>
    </row>
    <row r="10626" spans="1:5">
      <c r="A10626">
        <v>6721</v>
      </c>
      <c r="B10626" t="s">
        <v>13350</v>
      </c>
      <c r="C10626">
        <v>1</v>
      </c>
      <c r="D10626">
        <v>3.8274338954007794</v>
      </c>
      <c r="E10626">
        <v>0</v>
      </c>
    </row>
    <row r="10627" spans="1:5">
      <c r="A10627">
        <v>6721</v>
      </c>
      <c r="B10627" t="s">
        <v>13351</v>
      </c>
      <c r="C10627">
        <v>1</v>
      </c>
      <c r="D10627">
        <v>3.8274338954007794</v>
      </c>
      <c r="E10627">
        <v>0</v>
      </c>
    </row>
    <row r="10628" spans="1:5">
      <c r="A10628">
        <v>6721</v>
      </c>
      <c r="B10628" t="s">
        <v>13352</v>
      </c>
      <c r="C10628">
        <v>1</v>
      </c>
      <c r="D10628">
        <v>3.8274338954007794</v>
      </c>
      <c r="E10628">
        <v>0</v>
      </c>
    </row>
    <row r="10629" spans="1:5">
      <c r="A10629">
        <v>6721</v>
      </c>
      <c r="B10629" t="s">
        <v>13353</v>
      </c>
      <c r="C10629">
        <v>1</v>
      </c>
      <c r="D10629">
        <v>3.8274338954007794</v>
      </c>
      <c r="E10629">
        <v>0</v>
      </c>
    </row>
    <row r="10630" spans="1:5">
      <c r="A10630">
        <v>6721</v>
      </c>
      <c r="B10630" t="s">
        <v>4185</v>
      </c>
      <c r="C10630">
        <v>1</v>
      </c>
      <c r="D10630">
        <v>3.8274338954007794</v>
      </c>
      <c r="E10630">
        <v>0</v>
      </c>
    </row>
    <row r="10631" spans="1:5">
      <c r="A10631">
        <v>6721</v>
      </c>
      <c r="B10631" t="s">
        <v>13354</v>
      </c>
      <c r="C10631">
        <v>1</v>
      </c>
      <c r="D10631">
        <v>3.8274338954007794</v>
      </c>
      <c r="E10631">
        <v>0</v>
      </c>
    </row>
    <row r="10632" spans="1:5">
      <c r="A10632">
        <v>6721</v>
      </c>
      <c r="B10632" t="s">
        <v>13355</v>
      </c>
      <c r="C10632">
        <v>1</v>
      </c>
      <c r="D10632">
        <v>3.8274338954007794</v>
      </c>
      <c r="E10632">
        <v>0</v>
      </c>
    </row>
    <row r="10633" spans="1:5">
      <c r="A10633">
        <v>6721</v>
      </c>
      <c r="B10633" t="s">
        <v>13356</v>
      </c>
      <c r="C10633">
        <v>1</v>
      </c>
      <c r="D10633">
        <v>3.8274338954007794</v>
      </c>
      <c r="E10633">
        <v>0</v>
      </c>
    </row>
    <row r="10634" spans="1:5">
      <c r="A10634">
        <v>6721</v>
      </c>
      <c r="B10634" t="s">
        <v>13357</v>
      </c>
      <c r="C10634">
        <v>1</v>
      </c>
      <c r="D10634">
        <v>3.8274338954007794</v>
      </c>
      <c r="E10634">
        <v>0</v>
      </c>
    </row>
    <row r="10635" spans="1:5">
      <c r="A10635">
        <v>6721</v>
      </c>
      <c r="B10635" t="s">
        <v>13358</v>
      </c>
      <c r="C10635">
        <v>1</v>
      </c>
      <c r="D10635">
        <v>3.8274338954007794</v>
      </c>
      <c r="E10635">
        <v>0</v>
      </c>
    </row>
    <row r="10636" spans="1:5">
      <c r="A10636">
        <v>6721</v>
      </c>
      <c r="B10636" t="s">
        <v>13359</v>
      </c>
      <c r="C10636">
        <v>1</v>
      </c>
      <c r="D10636">
        <v>3.8274338954007794</v>
      </c>
      <c r="E10636">
        <v>0</v>
      </c>
    </row>
    <row r="10637" spans="1:5">
      <c r="A10637">
        <v>6721</v>
      </c>
      <c r="B10637" t="s">
        <v>4824</v>
      </c>
      <c r="C10637">
        <v>1</v>
      </c>
      <c r="D10637">
        <v>3.8274338954007794</v>
      </c>
      <c r="E10637">
        <v>0</v>
      </c>
    </row>
    <row r="10638" spans="1:5">
      <c r="A10638">
        <v>6721</v>
      </c>
      <c r="B10638" t="s">
        <v>13360</v>
      </c>
      <c r="C10638">
        <v>1</v>
      </c>
      <c r="D10638">
        <v>3.8274338954007794</v>
      </c>
      <c r="E10638">
        <v>0</v>
      </c>
    </row>
    <row r="10639" spans="1:5">
      <c r="A10639">
        <v>6721</v>
      </c>
      <c r="B10639" t="s">
        <v>5712</v>
      </c>
      <c r="C10639">
        <v>1</v>
      </c>
      <c r="D10639">
        <v>3.8274338954007794</v>
      </c>
      <c r="E10639">
        <v>0</v>
      </c>
    </row>
    <row r="10640" spans="1:5">
      <c r="A10640">
        <v>6721</v>
      </c>
      <c r="B10640" t="s">
        <v>13361</v>
      </c>
      <c r="C10640">
        <v>1</v>
      </c>
      <c r="D10640">
        <v>3.8274338954007794</v>
      </c>
      <c r="E10640">
        <v>0</v>
      </c>
    </row>
    <row r="10641" spans="1:5">
      <c r="A10641">
        <v>6721</v>
      </c>
      <c r="B10641" t="s">
        <v>13362</v>
      </c>
      <c r="C10641">
        <v>1</v>
      </c>
      <c r="D10641">
        <v>3.8274338954007794</v>
      </c>
      <c r="E10641">
        <v>0</v>
      </c>
    </row>
    <row r="10642" spans="1:5">
      <c r="A10642">
        <v>6721</v>
      </c>
      <c r="B10642" t="s">
        <v>13363</v>
      </c>
      <c r="C10642">
        <v>1</v>
      </c>
      <c r="D10642">
        <v>3.8274338954007794</v>
      </c>
      <c r="E10642">
        <v>0</v>
      </c>
    </row>
    <row r="10643" spans="1:5">
      <c r="A10643">
        <v>6721</v>
      </c>
      <c r="B10643" t="s">
        <v>13364</v>
      </c>
      <c r="C10643">
        <v>1</v>
      </c>
      <c r="D10643">
        <v>3.8274338954007794</v>
      </c>
      <c r="E10643">
        <v>0</v>
      </c>
    </row>
    <row r="10644" spans="1:5">
      <c r="A10644">
        <v>6721</v>
      </c>
      <c r="B10644" t="s">
        <v>13365</v>
      </c>
      <c r="C10644">
        <v>1</v>
      </c>
      <c r="D10644">
        <v>3.8274338954007794</v>
      </c>
      <c r="E10644">
        <v>0</v>
      </c>
    </row>
    <row r="10645" spans="1:5">
      <c r="A10645">
        <v>6721</v>
      </c>
      <c r="B10645" t="s">
        <v>13366</v>
      </c>
      <c r="C10645">
        <v>1</v>
      </c>
      <c r="D10645">
        <v>3.8274338954007794</v>
      </c>
      <c r="E10645">
        <v>0</v>
      </c>
    </row>
    <row r="10646" spans="1:5">
      <c r="A10646">
        <v>6721</v>
      </c>
      <c r="B10646" t="s">
        <v>13367</v>
      </c>
      <c r="C10646">
        <v>1</v>
      </c>
      <c r="D10646">
        <v>3.8274338954007794</v>
      </c>
      <c r="E10646">
        <v>0</v>
      </c>
    </row>
    <row r="10647" spans="1:5">
      <c r="A10647">
        <v>6721</v>
      </c>
      <c r="B10647" t="s">
        <v>13368</v>
      </c>
      <c r="C10647">
        <v>1</v>
      </c>
      <c r="D10647">
        <v>3.8274338954007794</v>
      </c>
      <c r="E10647">
        <v>0</v>
      </c>
    </row>
    <row r="10648" spans="1:5">
      <c r="A10648">
        <v>6721</v>
      </c>
      <c r="B10648" t="s">
        <v>4157</v>
      </c>
      <c r="C10648">
        <v>1</v>
      </c>
      <c r="D10648">
        <v>3.8274338954007794</v>
      </c>
      <c r="E10648">
        <v>0</v>
      </c>
    </row>
    <row r="10649" spans="1:5">
      <c r="A10649">
        <v>6721</v>
      </c>
      <c r="B10649" t="s">
        <v>13369</v>
      </c>
      <c r="C10649">
        <v>1</v>
      </c>
      <c r="D10649">
        <v>3.8274338954007794</v>
      </c>
      <c r="E10649">
        <v>0</v>
      </c>
    </row>
    <row r="10650" spans="1:5">
      <c r="A10650">
        <v>6721</v>
      </c>
      <c r="B10650" t="s">
        <v>13370</v>
      </c>
      <c r="C10650">
        <v>1</v>
      </c>
      <c r="D10650">
        <v>3.8274338954007794</v>
      </c>
      <c r="E10650">
        <v>0</v>
      </c>
    </row>
    <row r="10651" spans="1:5">
      <c r="A10651">
        <v>6721</v>
      </c>
      <c r="B10651" t="s">
        <v>13371</v>
      </c>
      <c r="C10651">
        <v>1</v>
      </c>
      <c r="D10651">
        <v>3.8274338954007794</v>
      </c>
      <c r="E10651">
        <v>0</v>
      </c>
    </row>
    <row r="10652" spans="1:5">
      <c r="A10652">
        <v>6721</v>
      </c>
      <c r="B10652" t="s">
        <v>13372</v>
      </c>
      <c r="C10652">
        <v>1</v>
      </c>
      <c r="D10652">
        <v>3.8274338954007794</v>
      </c>
      <c r="E10652">
        <v>0</v>
      </c>
    </row>
    <row r="10653" spans="1:5">
      <c r="A10653">
        <v>6721</v>
      </c>
      <c r="B10653" t="s">
        <v>13373</v>
      </c>
      <c r="C10653">
        <v>1</v>
      </c>
      <c r="D10653">
        <v>3.8274338954007794</v>
      </c>
      <c r="E10653">
        <v>0</v>
      </c>
    </row>
    <row r="10654" spans="1:5">
      <c r="A10654">
        <v>6721</v>
      </c>
      <c r="B10654" t="s">
        <v>13374</v>
      </c>
      <c r="C10654">
        <v>1</v>
      </c>
      <c r="D10654">
        <v>3.8274338954007794</v>
      </c>
      <c r="E10654">
        <v>0</v>
      </c>
    </row>
    <row r="10655" spans="1:5">
      <c r="A10655">
        <v>6721</v>
      </c>
      <c r="B10655" t="s">
        <v>13375</v>
      </c>
      <c r="C10655">
        <v>1</v>
      </c>
      <c r="D10655">
        <v>3.8274338954007794</v>
      </c>
      <c r="E10655">
        <v>0</v>
      </c>
    </row>
    <row r="10656" spans="1:5">
      <c r="A10656">
        <v>6721</v>
      </c>
      <c r="B10656" t="s">
        <v>13376</v>
      </c>
      <c r="C10656">
        <v>1</v>
      </c>
      <c r="D10656">
        <v>3.8274338954007794</v>
      </c>
      <c r="E10656">
        <v>0</v>
      </c>
    </row>
    <row r="10657" spans="1:5">
      <c r="A10657">
        <v>6721</v>
      </c>
      <c r="B10657" t="s">
        <v>13377</v>
      </c>
      <c r="C10657">
        <v>1</v>
      </c>
      <c r="D10657">
        <v>3.8274338954007794</v>
      </c>
      <c r="E10657">
        <v>0</v>
      </c>
    </row>
    <row r="10658" spans="1:5">
      <c r="A10658">
        <v>6721</v>
      </c>
      <c r="B10658" t="s">
        <v>13378</v>
      </c>
      <c r="C10658">
        <v>1</v>
      </c>
      <c r="D10658">
        <v>3.8274338954007794</v>
      </c>
      <c r="E10658">
        <v>0</v>
      </c>
    </row>
    <row r="10659" spans="1:5">
      <c r="A10659">
        <v>6721</v>
      </c>
      <c r="B10659" t="s">
        <v>13379</v>
      </c>
      <c r="C10659">
        <v>1</v>
      </c>
      <c r="D10659">
        <v>3.8274338954007794</v>
      </c>
      <c r="E10659">
        <v>0</v>
      </c>
    </row>
    <row r="10660" spans="1:5">
      <c r="A10660">
        <v>6721</v>
      </c>
      <c r="B10660" t="s">
        <v>13380</v>
      </c>
      <c r="C10660">
        <v>1</v>
      </c>
      <c r="D10660">
        <v>3.8274338954007794</v>
      </c>
      <c r="E10660">
        <v>0</v>
      </c>
    </row>
    <row r="10661" spans="1:5">
      <c r="A10661">
        <v>6721</v>
      </c>
      <c r="B10661" t="s">
        <v>13381</v>
      </c>
      <c r="C10661">
        <v>1</v>
      </c>
      <c r="D10661">
        <v>3.8274338954007794</v>
      </c>
      <c r="E10661">
        <v>0</v>
      </c>
    </row>
    <row r="10662" spans="1:5">
      <c r="A10662">
        <v>6721</v>
      </c>
      <c r="B10662" t="s">
        <v>13382</v>
      </c>
      <c r="C10662">
        <v>1</v>
      </c>
      <c r="D10662">
        <v>3.8274338954007794</v>
      </c>
      <c r="E10662">
        <v>0</v>
      </c>
    </row>
    <row r="10663" spans="1:5">
      <c r="A10663">
        <v>6721</v>
      </c>
      <c r="B10663" t="s">
        <v>13383</v>
      </c>
      <c r="C10663">
        <v>1</v>
      </c>
      <c r="D10663">
        <v>3.8274338954007794</v>
      </c>
      <c r="E10663">
        <v>0</v>
      </c>
    </row>
    <row r="10664" spans="1:5">
      <c r="A10664">
        <v>6721</v>
      </c>
      <c r="B10664" t="s">
        <v>4317</v>
      </c>
      <c r="C10664">
        <v>1</v>
      </c>
      <c r="D10664">
        <v>3.8274338954007794</v>
      </c>
      <c r="E10664">
        <v>0</v>
      </c>
    </row>
    <row r="10665" spans="1:5">
      <c r="A10665">
        <v>6721</v>
      </c>
      <c r="B10665" t="s">
        <v>13384</v>
      </c>
      <c r="C10665">
        <v>1</v>
      </c>
      <c r="D10665">
        <v>3.8274338954007794</v>
      </c>
      <c r="E10665">
        <v>0</v>
      </c>
    </row>
    <row r="10666" spans="1:5">
      <c r="A10666">
        <v>6721</v>
      </c>
      <c r="B10666" t="s">
        <v>13385</v>
      </c>
      <c r="C10666">
        <v>1</v>
      </c>
      <c r="D10666">
        <v>3.8274338954007794</v>
      </c>
      <c r="E10666">
        <v>0</v>
      </c>
    </row>
    <row r="10667" spans="1:5">
      <c r="A10667">
        <v>6721</v>
      </c>
      <c r="B10667" t="s">
        <v>13386</v>
      </c>
      <c r="C10667">
        <v>1</v>
      </c>
      <c r="D10667">
        <v>3.8274338954007794</v>
      </c>
      <c r="E10667">
        <v>0</v>
      </c>
    </row>
    <row r="10668" spans="1:5">
      <c r="A10668">
        <v>6721</v>
      </c>
      <c r="B10668" t="s">
        <v>13387</v>
      </c>
      <c r="C10668">
        <v>1</v>
      </c>
      <c r="D10668">
        <v>3.8274338954007794</v>
      </c>
      <c r="E10668">
        <v>0</v>
      </c>
    </row>
    <row r="10669" spans="1:5">
      <c r="A10669">
        <v>6721</v>
      </c>
      <c r="B10669" t="s">
        <v>13388</v>
      </c>
      <c r="C10669">
        <v>1</v>
      </c>
      <c r="D10669">
        <v>3.8274338954007794</v>
      </c>
      <c r="E10669">
        <v>0</v>
      </c>
    </row>
    <row r="10670" spans="1:5">
      <c r="A10670">
        <v>6721</v>
      </c>
      <c r="B10670" t="s">
        <v>13389</v>
      </c>
      <c r="C10670">
        <v>1</v>
      </c>
      <c r="D10670">
        <v>3.8274338954007794</v>
      </c>
      <c r="E10670">
        <v>0</v>
      </c>
    </row>
    <row r="10671" spans="1:5">
      <c r="A10671">
        <v>6721</v>
      </c>
      <c r="B10671" t="s">
        <v>13390</v>
      </c>
      <c r="C10671">
        <v>1</v>
      </c>
      <c r="D10671">
        <v>3.8274338954007794</v>
      </c>
      <c r="E10671">
        <v>0</v>
      </c>
    </row>
    <row r="10672" spans="1:5">
      <c r="A10672">
        <v>6721</v>
      </c>
      <c r="B10672" t="s">
        <v>5510</v>
      </c>
      <c r="C10672">
        <v>1</v>
      </c>
      <c r="D10672">
        <v>3.8274338954007794</v>
      </c>
      <c r="E10672">
        <v>0</v>
      </c>
    </row>
    <row r="10673" spans="1:5">
      <c r="A10673">
        <v>6721</v>
      </c>
      <c r="B10673" t="s">
        <v>13391</v>
      </c>
      <c r="C10673">
        <v>1</v>
      </c>
      <c r="D10673">
        <v>3.8274338954007794</v>
      </c>
      <c r="E10673">
        <v>0</v>
      </c>
    </row>
    <row r="10674" spans="1:5">
      <c r="A10674">
        <v>6721</v>
      </c>
      <c r="B10674" t="s">
        <v>13392</v>
      </c>
      <c r="C10674">
        <v>1</v>
      </c>
      <c r="D10674">
        <v>3.8274338954007794</v>
      </c>
      <c r="E10674">
        <v>0</v>
      </c>
    </row>
    <row r="10675" spans="1:5">
      <c r="A10675">
        <v>6721</v>
      </c>
      <c r="B10675" t="s">
        <v>13393</v>
      </c>
      <c r="C10675">
        <v>1</v>
      </c>
      <c r="D10675">
        <v>3.8274338954007794</v>
      </c>
      <c r="E10675">
        <v>0</v>
      </c>
    </row>
    <row r="10676" spans="1:5">
      <c r="A10676">
        <v>6721</v>
      </c>
      <c r="B10676" t="s">
        <v>13394</v>
      </c>
      <c r="C10676">
        <v>1</v>
      </c>
      <c r="D10676">
        <v>3.8274338954007794</v>
      </c>
      <c r="E10676">
        <v>0</v>
      </c>
    </row>
    <row r="10677" spans="1:5">
      <c r="A10677">
        <v>6721</v>
      </c>
      <c r="B10677" t="s">
        <v>13395</v>
      </c>
      <c r="C10677">
        <v>1</v>
      </c>
      <c r="D10677">
        <v>3.8274338954007794</v>
      </c>
      <c r="E10677">
        <v>0</v>
      </c>
    </row>
    <row r="10678" spans="1:5">
      <c r="A10678">
        <v>6721</v>
      </c>
      <c r="B10678" t="s">
        <v>13396</v>
      </c>
      <c r="C10678">
        <v>1</v>
      </c>
      <c r="D10678">
        <v>3.8274338954007794</v>
      </c>
      <c r="E10678">
        <v>0</v>
      </c>
    </row>
    <row r="10679" spans="1:5">
      <c r="A10679">
        <v>6721</v>
      </c>
      <c r="B10679" t="s">
        <v>13397</v>
      </c>
      <c r="C10679">
        <v>1</v>
      </c>
      <c r="D10679">
        <v>3.8274338954007794</v>
      </c>
      <c r="E10679">
        <v>0</v>
      </c>
    </row>
    <row r="10680" spans="1:5">
      <c r="A10680">
        <v>6721</v>
      </c>
      <c r="B10680" t="s">
        <v>13398</v>
      </c>
      <c r="C10680">
        <v>1</v>
      </c>
      <c r="D10680">
        <v>3.8274338954007794</v>
      </c>
      <c r="E10680">
        <v>0</v>
      </c>
    </row>
    <row r="10681" spans="1:5">
      <c r="A10681">
        <v>6721</v>
      </c>
      <c r="B10681" t="s">
        <v>13399</v>
      </c>
      <c r="C10681">
        <v>1</v>
      </c>
      <c r="D10681">
        <v>3.8274338954007794</v>
      </c>
      <c r="E10681">
        <v>0</v>
      </c>
    </row>
    <row r="10682" spans="1:5">
      <c r="A10682">
        <v>6721</v>
      </c>
      <c r="B10682" t="s">
        <v>13400</v>
      </c>
      <c r="C10682">
        <v>1</v>
      </c>
      <c r="D10682">
        <v>3.8274338954007794</v>
      </c>
      <c r="E10682">
        <v>0</v>
      </c>
    </row>
    <row r="10683" spans="1:5">
      <c r="A10683">
        <v>6721</v>
      </c>
      <c r="B10683" t="s">
        <v>6077</v>
      </c>
      <c r="C10683">
        <v>1</v>
      </c>
      <c r="D10683">
        <v>3.8274338954007794</v>
      </c>
      <c r="E10683">
        <v>0</v>
      </c>
    </row>
    <row r="10684" spans="1:5">
      <c r="A10684">
        <v>6721</v>
      </c>
      <c r="B10684" t="s">
        <v>13401</v>
      </c>
      <c r="C10684">
        <v>1</v>
      </c>
      <c r="D10684">
        <v>3.8274338954007794</v>
      </c>
      <c r="E10684">
        <v>0</v>
      </c>
    </row>
    <row r="10685" spans="1:5">
      <c r="A10685">
        <v>6721</v>
      </c>
      <c r="B10685" t="s">
        <v>13402</v>
      </c>
      <c r="C10685">
        <v>1</v>
      </c>
      <c r="D10685">
        <v>3.8274338954007794</v>
      </c>
      <c r="E10685">
        <v>0</v>
      </c>
    </row>
    <row r="10686" spans="1:5">
      <c r="A10686">
        <v>6721</v>
      </c>
      <c r="B10686" t="s">
        <v>13403</v>
      </c>
      <c r="C10686">
        <v>1</v>
      </c>
      <c r="D10686">
        <v>3.8274338954007794</v>
      </c>
      <c r="E10686">
        <v>0</v>
      </c>
    </row>
    <row r="10687" spans="1:5">
      <c r="A10687">
        <v>6721</v>
      </c>
      <c r="B10687" t="s">
        <v>13404</v>
      </c>
      <c r="C10687">
        <v>1</v>
      </c>
      <c r="D10687">
        <v>3.8274338954007794</v>
      </c>
      <c r="E10687">
        <v>0</v>
      </c>
    </row>
    <row r="10688" spans="1:5">
      <c r="A10688">
        <v>6721</v>
      </c>
      <c r="B10688" t="s">
        <v>13405</v>
      </c>
      <c r="C10688">
        <v>1</v>
      </c>
      <c r="D10688">
        <v>3.8274338954007794</v>
      </c>
      <c r="E10688">
        <v>0</v>
      </c>
    </row>
    <row r="10689" spans="1:5">
      <c r="A10689">
        <v>6721</v>
      </c>
      <c r="B10689" t="s">
        <v>13406</v>
      </c>
      <c r="C10689">
        <v>1</v>
      </c>
      <c r="D10689">
        <v>3.8274338954007794</v>
      </c>
      <c r="E10689">
        <v>0</v>
      </c>
    </row>
    <row r="10690" spans="1:5">
      <c r="A10690">
        <v>6721</v>
      </c>
      <c r="B10690" t="s">
        <v>13407</v>
      </c>
      <c r="C10690">
        <v>1</v>
      </c>
      <c r="D10690">
        <v>3.8274338954007794</v>
      </c>
      <c r="E10690">
        <v>0</v>
      </c>
    </row>
    <row r="10691" spans="1:5">
      <c r="A10691">
        <v>6721</v>
      </c>
      <c r="B10691" t="s">
        <v>13408</v>
      </c>
      <c r="C10691">
        <v>1</v>
      </c>
      <c r="D10691">
        <v>3.8274338954007794</v>
      </c>
      <c r="E10691">
        <v>0</v>
      </c>
    </row>
    <row r="10692" spans="1:5">
      <c r="A10692">
        <v>6721</v>
      </c>
      <c r="B10692" t="s">
        <v>13409</v>
      </c>
      <c r="C10692">
        <v>1</v>
      </c>
      <c r="D10692">
        <v>3.8274338954007794</v>
      </c>
      <c r="E10692">
        <v>0</v>
      </c>
    </row>
    <row r="10693" spans="1:5">
      <c r="A10693">
        <v>6721</v>
      </c>
      <c r="B10693" t="s">
        <v>13410</v>
      </c>
      <c r="C10693">
        <v>1</v>
      </c>
      <c r="D10693">
        <v>3.8274338954007794</v>
      </c>
      <c r="E10693">
        <v>0</v>
      </c>
    </row>
    <row r="10694" spans="1:5">
      <c r="A10694">
        <v>6721</v>
      </c>
      <c r="B10694" t="s">
        <v>13411</v>
      </c>
      <c r="C10694">
        <v>1</v>
      </c>
      <c r="D10694">
        <v>3.8274338954007794</v>
      </c>
      <c r="E10694">
        <v>0</v>
      </c>
    </row>
    <row r="10695" spans="1:5">
      <c r="A10695">
        <v>6721</v>
      </c>
      <c r="B10695" t="s">
        <v>13412</v>
      </c>
      <c r="C10695">
        <v>1</v>
      </c>
      <c r="D10695">
        <v>3.8274338954007794</v>
      </c>
      <c r="E10695">
        <v>0</v>
      </c>
    </row>
    <row r="10696" spans="1:5">
      <c r="A10696">
        <v>6721</v>
      </c>
      <c r="B10696" t="s">
        <v>13413</v>
      </c>
      <c r="C10696">
        <v>1</v>
      </c>
      <c r="D10696">
        <v>3.8274338954007794</v>
      </c>
      <c r="E10696">
        <v>0</v>
      </c>
    </row>
    <row r="10697" spans="1:5">
      <c r="A10697">
        <v>6721</v>
      </c>
      <c r="B10697" t="s">
        <v>13414</v>
      </c>
      <c r="C10697">
        <v>1</v>
      </c>
      <c r="D10697">
        <v>3.8274338954007794</v>
      </c>
      <c r="E10697">
        <v>0</v>
      </c>
    </row>
    <row r="10698" spans="1:5">
      <c r="A10698">
        <v>6721</v>
      </c>
      <c r="B10698" t="s">
        <v>13415</v>
      </c>
      <c r="C10698">
        <v>1</v>
      </c>
      <c r="D10698">
        <v>3.8274338954007794</v>
      </c>
      <c r="E10698">
        <v>0</v>
      </c>
    </row>
    <row r="10699" spans="1:5">
      <c r="A10699">
        <v>6721</v>
      </c>
      <c r="B10699" t="s">
        <v>13416</v>
      </c>
      <c r="C10699">
        <v>1</v>
      </c>
      <c r="D10699">
        <v>3.8274338954007794</v>
      </c>
      <c r="E10699">
        <v>0</v>
      </c>
    </row>
    <row r="10700" spans="1:5">
      <c r="A10700">
        <v>6721</v>
      </c>
      <c r="B10700" t="s">
        <v>13417</v>
      </c>
      <c r="C10700">
        <v>1</v>
      </c>
      <c r="D10700">
        <v>3.8274338954007794</v>
      </c>
      <c r="E10700">
        <v>0</v>
      </c>
    </row>
    <row r="10701" spans="1:5">
      <c r="A10701">
        <v>6721</v>
      </c>
      <c r="B10701" t="s">
        <v>13418</v>
      </c>
      <c r="C10701">
        <v>1</v>
      </c>
      <c r="D10701">
        <v>3.8274338954007794</v>
      </c>
      <c r="E10701">
        <v>0</v>
      </c>
    </row>
    <row r="10702" spans="1:5">
      <c r="A10702">
        <v>6721</v>
      </c>
      <c r="B10702" t="s">
        <v>5486</v>
      </c>
      <c r="C10702">
        <v>1</v>
      </c>
      <c r="D10702">
        <v>3.8274338954007794</v>
      </c>
      <c r="E10702">
        <v>0</v>
      </c>
    </row>
    <row r="10703" spans="1:5">
      <c r="A10703">
        <v>6721</v>
      </c>
      <c r="B10703" t="s">
        <v>13419</v>
      </c>
      <c r="C10703">
        <v>1</v>
      </c>
      <c r="D10703">
        <v>3.8274338954007794</v>
      </c>
      <c r="E10703">
        <v>0</v>
      </c>
    </row>
    <row r="10704" spans="1:5">
      <c r="A10704">
        <v>6721</v>
      </c>
      <c r="B10704" t="s">
        <v>13420</v>
      </c>
      <c r="C10704">
        <v>1</v>
      </c>
      <c r="D10704">
        <v>3.8274338954007794</v>
      </c>
      <c r="E10704">
        <v>0</v>
      </c>
    </row>
    <row r="10705" spans="1:5">
      <c r="A10705">
        <v>6721</v>
      </c>
      <c r="B10705" t="s">
        <v>13421</v>
      </c>
      <c r="C10705">
        <v>1</v>
      </c>
      <c r="D10705">
        <v>3.8274338954007794</v>
      </c>
      <c r="E10705">
        <v>0</v>
      </c>
    </row>
    <row r="10706" spans="1:5">
      <c r="A10706">
        <v>6721</v>
      </c>
      <c r="B10706" t="s">
        <v>13422</v>
      </c>
      <c r="C10706">
        <v>1</v>
      </c>
      <c r="D10706">
        <v>3.8274338954007794</v>
      </c>
      <c r="E10706">
        <v>0</v>
      </c>
    </row>
    <row r="10707" spans="1:5">
      <c r="A10707">
        <v>6721</v>
      </c>
      <c r="B10707" t="s">
        <v>13423</v>
      </c>
      <c r="C10707">
        <v>1</v>
      </c>
      <c r="D10707">
        <v>3.8274338954007794</v>
      </c>
      <c r="E10707">
        <v>0</v>
      </c>
    </row>
    <row r="10708" spans="1:5">
      <c r="A10708">
        <v>6721</v>
      </c>
      <c r="B10708" t="s">
        <v>13424</v>
      </c>
      <c r="C10708">
        <v>1</v>
      </c>
      <c r="D10708">
        <v>3.8274338954007794</v>
      </c>
      <c r="E10708">
        <v>0</v>
      </c>
    </row>
    <row r="10709" spans="1:5">
      <c r="A10709">
        <v>6721</v>
      </c>
      <c r="B10709" t="s">
        <v>13425</v>
      </c>
      <c r="C10709">
        <v>1</v>
      </c>
      <c r="D10709">
        <v>3.8274338954007794</v>
      </c>
      <c r="E10709">
        <v>0</v>
      </c>
    </row>
    <row r="10710" spans="1:5">
      <c r="A10710">
        <v>6721</v>
      </c>
      <c r="B10710" t="s">
        <v>13426</v>
      </c>
      <c r="C10710">
        <v>1</v>
      </c>
      <c r="D10710">
        <v>3.8274338954007794</v>
      </c>
      <c r="E10710">
        <v>0</v>
      </c>
    </row>
    <row r="10711" spans="1:5">
      <c r="A10711">
        <v>6721</v>
      </c>
      <c r="B10711" t="s">
        <v>6408</v>
      </c>
      <c r="C10711">
        <v>1</v>
      </c>
      <c r="D10711">
        <v>3.8274338954007794</v>
      </c>
      <c r="E10711">
        <v>0</v>
      </c>
    </row>
    <row r="10712" spans="1:5">
      <c r="A10712">
        <v>6721</v>
      </c>
      <c r="B10712" t="s">
        <v>13427</v>
      </c>
      <c r="C10712">
        <v>1</v>
      </c>
      <c r="D10712">
        <v>3.8274338954007794</v>
      </c>
      <c r="E10712">
        <v>0</v>
      </c>
    </row>
    <row r="10713" spans="1:5">
      <c r="A10713">
        <v>6721</v>
      </c>
      <c r="B10713" t="s">
        <v>13428</v>
      </c>
      <c r="C10713">
        <v>1</v>
      </c>
      <c r="D10713">
        <v>3.8274338954007794</v>
      </c>
      <c r="E10713">
        <v>0</v>
      </c>
    </row>
    <row r="10714" spans="1:5">
      <c r="A10714">
        <v>6721</v>
      </c>
      <c r="B10714" t="s">
        <v>13429</v>
      </c>
      <c r="C10714">
        <v>1</v>
      </c>
      <c r="D10714">
        <v>3.8274338954007794</v>
      </c>
      <c r="E10714">
        <v>0</v>
      </c>
    </row>
    <row r="10715" spans="1:5">
      <c r="A10715">
        <v>6721</v>
      </c>
      <c r="B10715" t="s">
        <v>13430</v>
      </c>
      <c r="C10715">
        <v>1</v>
      </c>
      <c r="D10715">
        <v>3.8274338954007794</v>
      </c>
      <c r="E10715">
        <v>0</v>
      </c>
    </row>
    <row r="10716" spans="1:5">
      <c r="A10716">
        <v>6721</v>
      </c>
      <c r="B10716" t="s">
        <v>13431</v>
      </c>
      <c r="C10716">
        <v>1</v>
      </c>
      <c r="D10716">
        <v>3.8274338954007794</v>
      </c>
      <c r="E10716">
        <v>0</v>
      </c>
    </row>
    <row r="10717" spans="1:5">
      <c r="A10717">
        <v>6721</v>
      </c>
      <c r="B10717" t="s">
        <v>6656</v>
      </c>
      <c r="C10717">
        <v>1</v>
      </c>
      <c r="D10717">
        <v>3.8274338954007794</v>
      </c>
      <c r="E10717">
        <v>0</v>
      </c>
    </row>
    <row r="10718" spans="1:5">
      <c r="A10718">
        <v>6721</v>
      </c>
      <c r="B10718" t="s">
        <v>13432</v>
      </c>
      <c r="C10718">
        <v>1</v>
      </c>
      <c r="D10718">
        <v>3.8274338954007794</v>
      </c>
      <c r="E10718">
        <v>0</v>
      </c>
    </row>
    <row r="10719" spans="1:5">
      <c r="A10719">
        <v>6721</v>
      </c>
      <c r="B10719" t="s">
        <v>13433</v>
      </c>
      <c r="C10719">
        <v>1</v>
      </c>
      <c r="D10719">
        <v>3.8274338954007794</v>
      </c>
      <c r="E10719">
        <v>0</v>
      </c>
    </row>
    <row r="10720" spans="1:5">
      <c r="A10720">
        <v>6721</v>
      </c>
      <c r="B10720" t="s">
        <v>13434</v>
      </c>
      <c r="C10720">
        <v>1</v>
      </c>
      <c r="D10720">
        <v>3.8274338954007794</v>
      </c>
      <c r="E10720">
        <v>0</v>
      </c>
    </row>
    <row r="10721" spans="1:5">
      <c r="A10721">
        <v>6721</v>
      </c>
      <c r="B10721" t="s">
        <v>5075</v>
      </c>
      <c r="C10721">
        <v>1</v>
      </c>
      <c r="D10721">
        <v>3.8274338954007794</v>
      </c>
      <c r="E10721">
        <v>0</v>
      </c>
    </row>
    <row r="10722" spans="1:5">
      <c r="A10722">
        <v>6721</v>
      </c>
      <c r="B10722" t="s">
        <v>13435</v>
      </c>
      <c r="C10722">
        <v>1</v>
      </c>
      <c r="D10722">
        <v>3.8274338954007794</v>
      </c>
      <c r="E10722">
        <v>0</v>
      </c>
    </row>
    <row r="10723" spans="1:5">
      <c r="A10723">
        <v>6721</v>
      </c>
      <c r="B10723" t="s">
        <v>13436</v>
      </c>
      <c r="C10723">
        <v>1</v>
      </c>
      <c r="D10723">
        <v>3.8274338954007794</v>
      </c>
      <c r="E10723">
        <v>0</v>
      </c>
    </row>
    <row r="10724" spans="1:5">
      <c r="A10724">
        <v>6721</v>
      </c>
      <c r="B10724" t="s">
        <v>13437</v>
      </c>
      <c r="C10724">
        <v>1</v>
      </c>
      <c r="D10724">
        <v>3.8274338954007794</v>
      </c>
      <c r="E10724">
        <v>0</v>
      </c>
    </row>
    <row r="10725" spans="1:5">
      <c r="A10725">
        <v>6721</v>
      </c>
      <c r="B10725" t="s">
        <v>13438</v>
      </c>
      <c r="C10725">
        <v>1</v>
      </c>
      <c r="D10725">
        <v>3.8274338954007794</v>
      </c>
      <c r="E10725">
        <v>0</v>
      </c>
    </row>
    <row r="10726" spans="1:5">
      <c r="A10726">
        <v>6721</v>
      </c>
      <c r="B10726" t="s">
        <v>13439</v>
      </c>
      <c r="C10726">
        <v>1</v>
      </c>
      <c r="D10726">
        <v>3.8274338954007794</v>
      </c>
      <c r="E10726">
        <v>0</v>
      </c>
    </row>
    <row r="10727" spans="1:5">
      <c r="A10727">
        <v>6721</v>
      </c>
      <c r="B10727" t="s">
        <v>13440</v>
      </c>
      <c r="C10727">
        <v>1</v>
      </c>
      <c r="D10727">
        <v>3.8274338954007794</v>
      </c>
      <c r="E10727">
        <v>0</v>
      </c>
    </row>
    <row r="10728" spans="1:5">
      <c r="A10728">
        <v>6721</v>
      </c>
      <c r="B10728" t="s">
        <v>13441</v>
      </c>
      <c r="C10728">
        <v>1</v>
      </c>
      <c r="D10728">
        <v>3.8274338954007794</v>
      </c>
      <c r="E10728">
        <v>0</v>
      </c>
    </row>
    <row r="10729" spans="1:5">
      <c r="A10729">
        <v>6721</v>
      </c>
      <c r="B10729" t="s">
        <v>13442</v>
      </c>
      <c r="C10729">
        <v>1</v>
      </c>
      <c r="D10729">
        <v>3.8274338954007794</v>
      </c>
      <c r="E10729">
        <v>0</v>
      </c>
    </row>
    <row r="10730" spans="1:5">
      <c r="A10730">
        <v>6721</v>
      </c>
      <c r="B10730" t="s">
        <v>13443</v>
      </c>
      <c r="C10730">
        <v>1</v>
      </c>
      <c r="D10730">
        <v>3.8274338954007794</v>
      </c>
      <c r="E10730">
        <v>0</v>
      </c>
    </row>
    <row r="10731" spans="1:5">
      <c r="A10731">
        <v>6721</v>
      </c>
      <c r="B10731" t="s">
        <v>13444</v>
      </c>
      <c r="C10731">
        <v>1</v>
      </c>
      <c r="D10731">
        <v>3.8274338954007794</v>
      </c>
      <c r="E10731">
        <v>0</v>
      </c>
    </row>
    <row r="10732" spans="1:5">
      <c r="A10732">
        <v>6721</v>
      </c>
      <c r="B10732" t="s">
        <v>13445</v>
      </c>
      <c r="C10732">
        <v>1</v>
      </c>
      <c r="D10732">
        <v>3.8274338954007794</v>
      </c>
      <c r="E10732">
        <v>0</v>
      </c>
    </row>
    <row r="10733" spans="1:5">
      <c r="A10733">
        <v>6721</v>
      </c>
      <c r="B10733" t="s">
        <v>13446</v>
      </c>
      <c r="C10733">
        <v>1</v>
      </c>
      <c r="D10733">
        <v>3.8274338954007794</v>
      </c>
      <c r="E10733">
        <v>0</v>
      </c>
    </row>
    <row r="10734" spans="1:5">
      <c r="A10734">
        <v>6721</v>
      </c>
      <c r="B10734" t="s">
        <v>13447</v>
      </c>
      <c r="C10734">
        <v>1</v>
      </c>
      <c r="D10734">
        <v>3.8274338954007794</v>
      </c>
      <c r="E10734">
        <v>0</v>
      </c>
    </row>
    <row r="10735" spans="1:5">
      <c r="A10735">
        <v>6721</v>
      </c>
      <c r="B10735" t="s">
        <v>13448</v>
      </c>
      <c r="C10735">
        <v>1</v>
      </c>
      <c r="D10735">
        <v>3.8274338954007794</v>
      </c>
      <c r="E10735">
        <v>0</v>
      </c>
    </row>
    <row r="10736" spans="1:5">
      <c r="A10736">
        <v>6721</v>
      </c>
      <c r="B10736" t="s">
        <v>13449</v>
      </c>
      <c r="C10736">
        <v>1</v>
      </c>
      <c r="D10736">
        <v>3.8274338954007794</v>
      </c>
      <c r="E10736">
        <v>0</v>
      </c>
    </row>
    <row r="10737" spans="1:5">
      <c r="A10737">
        <v>6721</v>
      </c>
      <c r="B10737" t="s">
        <v>13450</v>
      </c>
      <c r="C10737">
        <v>1</v>
      </c>
      <c r="D10737">
        <v>3.8274338954007794</v>
      </c>
      <c r="E10737">
        <v>0</v>
      </c>
    </row>
    <row r="10738" spans="1:5">
      <c r="A10738">
        <v>6721</v>
      </c>
      <c r="B10738" t="s">
        <v>13451</v>
      </c>
      <c r="C10738">
        <v>1</v>
      </c>
      <c r="D10738">
        <v>3.8274338954007794</v>
      </c>
      <c r="E10738">
        <v>0</v>
      </c>
    </row>
    <row r="10739" spans="1:5">
      <c r="A10739">
        <v>6721</v>
      </c>
      <c r="B10739" t="s">
        <v>13452</v>
      </c>
      <c r="C10739">
        <v>1</v>
      </c>
      <c r="D10739">
        <v>3.8274338954007794</v>
      </c>
      <c r="E10739">
        <v>0</v>
      </c>
    </row>
    <row r="10740" spans="1:5">
      <c r="A10740">
        <v>6721</v>
      </c>
      <c r="B10740" t="s">
        <v>6926</v>
      </c>
      <c r="C10740">
        <v>1</v>
      </c>
      <c r="D10740">
        <v>3.8274338954007794</v>
      </c>
      <c r="E10740">
        <v>0</v>
      </c>
    </row>
    <row r="10741" spans="1:5">
      <c r="A10741">
        <v>6721</v>
      </c>
      <c r="B10741" t="s">
        <v>7293</v>
      </c>
      <c r="C10741">
        <v>1</v>
      </c>
      <c r="D10741">
        <v>3.8274338954007794</v>
      </c>
      <c r="E10741">
        <v>0</v>
      </c>
    </row>
    <row r="10742" spans="1:5">
      <c r="A10742">
        <v>6721</v>
      </c>
      <c r="B10742" t="s">
        <v>5481</v>
      </c>
      <c r="C10742">
        <v>1</v>
      </c>
      <c r="D10742">
        <v>3.8274338954007794</v>
      </c>
      <c r="E10742">
        <v>0</v>
      </c>
    </row>
    <row r="10743" spans="1:5">
      <c r="A10743">
        <v>6721</v>
      </c>
      <c r="B10743" t="s">
        <v>13453</v>
      </c>
      <c r="C10743">
        <v>1</v>
      </c>
      <c r="D10743">
        <v>3.8274338954007794</v>
      </c>
      <c r="E10743">
        <v>0</v>
      </c>
    </row>
    <row r="10744" spans="1:5">
      <c r="A10744">
        <v>6721</v>
      </c>
      <c r="B10744" t="s">
        <v>13454</v>
      </c>
      <c r="C10744">
        <v>1</v>
      </c>
      <c r="D10744">
        <v>3.8274338954007794</v>
      </c>
      <c r="E10744">
        <v>0</v>
      </c>
    </row>
    <row r="10745" spans="1:5">
      <c r="A10745">
        <v>6721</v>
      </c>
      <c r="B10745" t="s">
        <v>13455</v>
      </c>
      <c r="C10745">
        <v>1</v>
      </c>
      <c r="D10745">
        <v>3.8274338954007794</v>
      </c>
      <c r="E10745">
        <v>0</v>
      </c>
    </row>
    <row r="10746" spans="1:5">
      <c r="A10746">
        <v>6721</v>
      </c>
      <c r="B10746" t="s">
        <v>13456</v>
      </c>
      <c r="C10746">
        <v>1</v>
      </c>
      <c r="D10746">
        <v>3.8274338954007794</v>
      </c>
      <c r="E10746">
        <v>0</v>
      </c>
    </row>
    <row r="10747" spans="1:5">
      <c r="A10747">
        <v>6721</v>
      </c>
      <c r="B10747" t="s">
        <v>13457</v>
      </c>
      <c r="C10747">
        <v>1</v>
      </c>
      <c r="D10747">
        <v>3.8274338954007794</v>
      </c>
      <c r="E10747">
        <v>0</v>
      </c>
    </row>
    <row r="10748" spans="1:5">
      <c r="A10748">
        <v>6721</v>
      </c>
      <c r="B10748" t="s">
        <v>13458</v>
      </c>
      <c r="C10748">
        <v>1</v>
      </c>
      <c r="D10748">
        <v>3.8274338954007794</v>
      </c>
      <c r="E10748">
        <v>0</v>
      </c>
    </row>
    <row r="10749" spans="1:5">
      <c r="A10749">
        <v>6721</v>
      </c>
      <c r="B10749" t="s">
        <v>13459</v>
      </c>
      <c r="C10749">
        <v>1</v>
      </c>
      <c r="D10749">
        <v>3.8274338954007794</v>
      </c>
      <c r="E10749">
        <v>0</v>
      </c>
    </row>
    <row r="10750" spans="1:5">
      <c r="A10750">
        <v>6721</v>
      </c>
      <c r="B10750" t="s">
        <v>13460</v>
      </c>
      <c r="C10750">
        <v>1</v>
      </c>
      <c r="D10750">
        <v>3.8274338954007794</v>
      </c>
      <c r="E10750">
        <v>0</v>
      </c>
    </row>
    <row r="10751" spans="1:5">
      <c r="A10751">
        <v>6721</v>
      </c>
      <c r="B10751" t="s">
        <v>13461</v>
      </c>
      <c r="C10751">
        <v>1</v>
      </c>
      <c r="D10751">
        <v>3.8274338954007794</v>
      </c>
      <c r="E10751">
        <v>0</v>
      </c>
    </row>
    <row r="10752" spans="1:5">
      <c r="A10752">
        <v>6721</v>
      </c>
      <c r="B10752" t="s">
        <v>13462</v>
      </c>
      <c r="C10752">
        <v>1</v>
      </c>
      <c r="D10752">
        <v>3.8274338954007794</v>
      </c>
      <c r="E10752">
        <v>0</v>
      </c>
    </row>
    <row r="10753" spans="1:5">
      <c r="A10753">
        <v>6721</v>
      </c>
      <c r="B10753" t="s">
        <v>13463</v>
      </c>
      <c r="C10753">
        <v>1</v>
      </c>
      <c r="D10753">
        <v>3.8274338954007794</v>
      </c>
      <c r="E10753">
        <v>0</v>
      </c>
    </row>
    <row r="10754" spans="1:5">
      <c r="A10754">
        <v>6721</v>
      </c>
      <c r="B10754" t="s">
        <v>13464</v>
      </c>
      <c r="C10754">
        <v>1</v>
      </c>
      <c r="D10754">
        <v>3.8274338954007794</v>
      </c>
      <c r="E10754">
        <v>0</v>
      </c>
    </row>
    <row r="10755" spans="1:5">
      <c r="A10755">
        <v>6721</v>
      </c>
      <c r="B10755" t="s">
        <v>5119</v>
      </c>
      <c r="C10755">
        <v>1</v>
      </c>
      <c r="D10755">
        <v>3.8274338954007794</v>
      </c>
      <c r="E10755">
        <v>0</v>
      </c>
    </row>
    <row r="10756" spans="1:5">
      <c r="A10756">
        <v>6721</v>
      </c>
      <c r="B10756" t="s">
        <v>13465</v>
      </c>
      <c r="C10756">
        <v>1</v>
      </c>
      <c r="D10756">
        <v>3.8274338954007794</v>
      </c>
      <c r="E10756">
        <v>0</v>
      </c>
    </row>
    <row r="10757" spans="1:5">
      <c r="A10757">
        <v>6721</v>
      </c>
      <c r="B10757" t="s">
        <v>13466</v>
      </c>
      <c r="C10757">
        <v>1</v>
      </c>
      <c r="D10757">
        <v>3.8274338954007794</v>
      </c>
      <c r="E10757">
        <v>0</v>
      </c>
    </row>
    <row r="10758" spans="1:5">
      <c r="A10758">
        <v>6721</v>
      </c>
      <c r="B10758" t="s">
        <v>13467</v>
      </c>
      <c r="C10758">
        <v>1</v>
      </c>
      <c r="D10758">
        <v>3.8274338954007794</v>
      </c>
      <c r="E10758">
        <v>0</v>
      </c>
    </row>
    <row r="10759" spans="1:5">
      <c r="A10759">
        <v>6721</v>
      </c>
      <c r="B10759" t="s">
        <v>13468</v>
      </c>
      <c r="C10759">
        <v>1</v>
      </c>
      <c r="D10759">
        <v>3.8274338954007794</v>
      </c>
      <c r="E10759">
        <v>0</v>
      </c>
    </row>
    <row r="10760" spans="1:5">
      <c r="A10760">
        <v>6721</v>
      </c>
      <c r="B10760" t="s">
        <v>13469</v>
      </c>
      <c r="C10760">
        <v>1</v>
      </c>
      <c r="D10760">
        <v>3.8274338954007794</v>
      </c>
      <c r="E10760">
        <v>0</v>
      </c>
    </row>
    <row r="10761" spans="1:5">
      <c r="A10761">
        <v>6721</v>
      </c>
      <c r="B10761" t="s">
        <v>13470</v>
      </c>
      <c r="C10761">
        <v>1</v>
      </c>
      <c r="D10761">
        <v>3.8274338954007794</v>
      </c>
      <c r="E10761">
        <v>0</v>
      </c>
    </row>
    <row r="10762" spans="1:5">
      <c r="A10762">
        <v>6721</v>
      </c>
      <c r="B10762" t="s">
        <v>13471</v>
      </c>
      <c r="C10762">
        <v>1</v>
      </c>
      <c r="D10762">
        <v>3.8274338954007794</v>
      </c>
      <c r="E10762">
        <v>0</v>
      </c>
    </row>
    <row r="10763" spans="1:5">
      <c r="A10763">
        <v>6721</v>
      </c>
      <c r="B10763" t="s">
        <v>13472</v>
      </c>
      <c r="C10763">
        <v>1</v>
      </c>
      <c r="D10763">
        <v>3.8274338954007794</v>
      </c>
      <c r="E10763">
        <v>0</v>
      </c>
    </row>
    <row r="10764" spans="1:5">
      <c r="A10764">
        <v>6721</v>
      </c>
      <c r="B10764" t="s">
        <v>13473</v>
      </c>
      <c r="C10764">
        <v>1</v>
      </c>
      <c r="D10764">
        <v>3.8274338954007794</v>
      </c>
      <c r="E10764">
        <v>0</v>
      </c>
    </row>
    <row r="10765" spans="1:5">
      <c r="A10765">
        <v>6721</v>
      </c>
      <c r="B10765" t="s">
        <v>13474</v>
      </c>
      <c r="C10765">
        <v>1</v>
      </c>
      <c r="D10765">
        <v>3.8274338954007794</v>
      </c>
      <c r="E10765">
        <v>0</v>
      </c>
    </row>
    <row r="10766" spans="1:5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</row>
    <row r="10767" spans="1:5">
      <c r="A10767">
        <v>6721</v>
      </c>
      <c r="B10767" t="s">
        <v>13475</v>
      </c>
      <c r="C10767">
        <v>1</v>
      </c>
      <c r="D10767">
        <v>3.8274338954007794</v>
      </c>
      <c r="E10767">
        <v>0</v>
      </c>
    </row>
    <row r="10768" spans="1:5">
      <c r="A10768">
        <v>6721</v>
      </c>
      <c r="B10768" t="s">
        <v>13476</v>
      </c>
      <c r="C10768">
        <v>1</v>
      </c>
      <c r="D10768">
        <v>3.8274338954007794</v>
      </c>
      <c r="E10768">
        <v>0</v>
      </c>
    </row>
    <row r="10769" spans="1:5">
      <c r="A10769">
        <v>6721</v>
      </c>
      <c r="B10769" t="s">
        <v>13477</v>
      </c>
      <c r="C10769">
        <v>1</v>
      </c>
      <c r="D10769">
        <v>3.8274338954007794</v>
      </c>
      <c r="E10769">
        <v>0</v>
      </c>
    </row>
    <row r="10770" spans="1:5">
      <c r="A10770">
        <v>6721</v>
      </c>
      <c r="B10770" t="s">
        <v>13478</v>
      </c>
      <c r="C10770">
        <v>1</v>
      </c>
      <c r="D10770">
        <v>3.8274338954007794</v>
      </c>
      <c r="E10770">
        <v>0</v>
      </c>
    </row>
    <row r="10771" spans="1:5">
      <c r="A10771">
        <v>6721</v>
      </c>
      <c r="B10771" t="s">
        <v>5267</v>
      </c>
      <c r="C10771">
        <v>1</v>
      </c>
      <c r="D10771">
        <v>3.8274338954007794</v>
      </c>
      <c r="E10771">
        <v>0</v>
      </c>
    </row>
    <row r="10772" spans="1:5">
      <c r="A10772">
        <v>6721</v>
      </c>
      <c r="B10772" t="s">
        <v>13479</v>
      </c>
      <c r="C10772">
        <v>1</v>
      </c>
      <c r="D10772">
        <v>3.8274338954007794</v>
      </c>
      <c r="E10772">
        <v>0</v>
      </c>
    </row>
    <row r="10773" spans="1:5">
      <c r="A10773">
        <v>6721</v>
      </c>
      <c r="B10773" t="s">
        <v>13480</v>
      </c>
      <c r="C10773">
        <v>1</v>
      </c>
      <c r="D10773">
        <v>3.8274338954007794</v>
      </c>
      <c r="E10773">
        <v>0</v>
      </c>
    </row>
    <row r="10774" spans="1:5">
      <c r="A10774">
        <v>6721</v>
      </c>
      <c r="B10774" t="s">
        <v>4669</v>
      </c>
      <c r="C10774">
        <v>1</v>
      </c>
      <c r="D10774">
        <v>3.8274338954007794</v>
      </c>
      <c r="E10774">
        <v>0</v>
      </c>
    </row>
    <row r="10775" spans="1:5">
      <c r="A10775">
        <v>6721</v>
      </c>
      <c r="B10775" t="s">
        <v>13481</v>
      </c>
      <c r="C10775">
        <v>1</v>
      </c>
      <c r="D10775">
        <v>3.8274338954007794</v>
      </c>
      <c r="E10775">
        <v>0</v>
      </c>
    </row>
    <row r="10776" spans="1:5">
      <c r="A10776">
        <v>6721</v>
      </c>
      <c r="B10776" t="s">
        <v>13482</v>
      </c>
      <c r="C10776">
        <v>1</v>
      </c>
      <c r="D10776">
        <v>3.8274338954007794</v>
      </c>
      <c r="E10776">
        <v>0</v>
      </c>
    </row>
    <row r="10777" spans="1:5">
      <c r="A10777">
        <v>6721</v>
      </c>
      <c r="B10777" t="s">
        <v>13483</v>
      </c>
      <c r="C10777">
        <v>1</v>
      </c>
      <c r="D10777">
        <v>3.8274338954007794</v>
      </c>
      <c r="E10777">
        <v>0</v>
      </c>
    </row>
    <row r="10778" spans="1:5">
      <c r="A10778">
        <v>6721</v>
      </c>
      <c r="B10778" t="s">
        <v>13484</v>
      </c>
      <c r="C10778">
        <v>1</v>
      </c>
      <c r="D10778">
        <v>3.8274338954007794</v>
      </c>
      <c r="E10778">
        <v>0</v>
      </c>
    </row>
    <row r="10779" spans="1:5">
      <c r="A10779">
        <v>6721</v>
      </c>
      <c r="B10779" t="s">
        <v>13485</v>
      </c>
      <c r="C10779">
        <v>1</v>
      </c>
      <c r="D10779">
        <v>3.8274338954007794</v>
      </c>
      <c r="E10779">
        <v>0</v>
      </c>
    </row>
    <row r="10780" spans="1:5">
      <c r="A10780">
        <v>6721</v>
      </c>
      <c r="B10780" t="s">
        <v>13486</v>
      </c>
      <c r="C10780">
        <v>1</v>
      </c>
      <c r="D10780">
        <v>3.8274338954007794</v>
      </c>
      <c r="E10780">
        <v>0</v>
      </c>
    </row>
    <row r="10781" spans="1:5">
      <c r="A10781">
        <v>6721</v>
      </c>
      <c r="B10781" t="s">
        <v>13487</v>
      </c>
      <c r="C10781">
        <v>1</v>
      </c>
      <c r="D10781">
        <v>3.8274338954007794</v>
      </c>
      <c r="E10781">
        <v>0</v>
      </c>
    </row>
    <row r="10782" spans="1:5">
      <c r="A10782">
        <v>6721</v>
      </c>
      <c r="B10782" t="s">
        <v>13488</v>
      </c>
      <c r="C10782">
        <v>1</v>
      </c>
      <c r="D10782">
        <v>3.8274338954007794</v>
      </c>
      <c r="E10782">
        <v>0</v>
      </c>
    </row>
    <row r="10783" spans="1:5">
      <c r="A10783">
        <v>6721</v>
      </c>
      <c r="B10783" t="s">
        <v>13489</v>
      </c>
      <c r="C10783">
        <v>1</v>
      </c>
      <c r="D10783">
        <v>3.8274338954007794</v>
      </c>
      <c r="E10783">
        <v>0</v>
      </c>
    </row>
    <row r="10784" spans="1:5">
      <c r="A10784">
        <v>6721</v>
      </c>
      <c r="B10784" t="s">
        <v>13490</v>
      </c>
      <c r="C10784">
        <v>1</v>
      </c>
      <c r="D10784">
        <v>3.8274338954007794</v>
      </c>
      <c r="E10784">
        <v>0</v>
      </c>
    </row>
    <row r="10785" spans="1:5">
      <c r="A10785">
        <v>6721</v>
      </c>
      <c r="B10785" t="s">
        <v>13491</v>
      </c>
      <c r="C10785">
        <v>1</v>
      </c>
      <c r="D10785">
        <v>3.8274338954007794</v>
      </c>
      <c r="E10785">
        <v>0</v>
      </c>
    </row>
    <row r="10786" spans="1:5">
      <c r="A10786">
        <v>6721</v>
      </c>
      <c r="B10786" t="s">
        <v>13492</v>
      </c>
      <c r="C10786">
        <v>1</v>
      </c>
      <c r="D10786">
        <v>3.8274338954007794</v>
      </c>
      <c r="E10786">
        <v>0</v>
      </c>
    </row>
    <row r="10787" spans="1:5">
      <c r="A10787">
        <v>6721</v>
      </c>
      <c r="B10787" t="s">
        <v>13493</v>
      </c>
      <c r="C10787">
        <v>1</v>
      </c>
      <c r="D10787">
        <v>3.8274338954007794</v>
      </c>
      <c r="E10787">
        <v>0</v>
      </c>
    </row>
    <row r="10788" spans="1:5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</row>
    <row r="10789" spans="1:5">
      <c r="A10789">
        <v>6721</v>
      </c>
      <c r="B10789" t="s">
        <v>13494</v>
      </c>
      <c r="C10789">
        <v>1</v>
      </c>
      <c r="D10789">
        <v>3.8274338954007794</v>
      </c>
      <c r="E10789">
        <v>0</v>
      </c>
    </row>
    <row r="10790" spans="1:5">
      <c r="A10790">
        <v>6721</v>
      </c>
      <c r="B10790" t="s">
        <v>13495</v>
      </c>
      <c r="C10790">
        <v>1</v>
      </c>
      <c r="D10790">
        <v>3.8274338954007794</v>
      </c>
      <c r="E10790">
        <v>0</v>
      </c>
    </row>
    <row r="10791" spans="1:5">
      <c r="A10791">
        <v>6721</v>
      </c>
      <c r="B10791" t="s">
        <v>13496</v>
      </c>
      <c r="C10791">
        <v>1</v>
      </c>
      <c r="D10791">
        <v>3.8274338954007794</v>
      </c>
      <c r="E10791">
        <v>0</v>
      </c>
    </row>
    <row r="10792" spans="1:5">
      <c r="A10792">
        <v>6721</v>
      </c>
      <c r="B10792" t="s">
        <v>13497</v>
      </c>
      <c r="C10792">
        <v>1</v>
      </c>
      <c r="D10792">
        <v>3.8274338954007794</v>
      </c>
      <c r="E10792">
        <v>0</v>
      </c>
    </row>
    <row r="10793" spans="1:5">
      <c r="A10793">
        <v>6721</v>
      </c>
      <c r="B10793" t="s">
        <v>13498</v>
      </c>
      <c r="C10793">
        <v>1</v>
      </c>
      <c r="D10793">
        <v>3.8274338954007794</v>
      </c>
      <c r="E10793">
        <v>0</v>
      </c>
    </row>
    <row r="10794" spans="1:5">
      <c r="A10794">
        <v>6721</v>
      </c>
      <c r="B10794" t="s">
        <v>13499</v>
      </c>
      <c r="C10794">
        <v>1</v>
      </c>
      <c r="D10794">
        <v>3.8274338954007794</v>
      </c>
      <c r="E10794">
        <v>0</v>
      </c>
    </row>
    <row r="10795" spans="1:5">
      <c r="A10795">
        <v>6721</v>
      </c>
      <c r="B10795" t="s">
        <v>13500</v>
      </c>
      <c r="C10795">
        <v>1</v>
      </c>
      <c r="D10795">
        <v>3.8274338954007794</v>
      </c>
      <c r="E10795">
        <v>0</v>
      </c>
    </row>
    <row r="10796" spans="1:5">
      <c r="A10796">
        <v>6721</v>
      </c>
      <c r="B10796" t="s">
        <v>13501</v>
      </c>
      <c r="C10796">
        <v>1</v>
      </c>
      <c r="D10796">
        <v>3.8274338954007794</v>
      </c>
      <c r="E10796">
        <v>0</v>
      </c>
    </row>
    <row r="10797" spans="1:5">
      <c r="A10797">
        <v>6721</v>
      </c>
      <c r="B10797" t="s">
        <v>13502</v>
      </c>
      <c r="C10797">
        <v>1</v>
      </c>
      <c r="D10797">
        <v>3.8274338954007794</v>
      </c>
      <c r="E10797">
        <v>0</v>
      </c>
    </row>
    <row r="10798" spans="1:5">
      <c r="A10798">
        <v>6721</v>
      </c>
      <c r="B10798" t="s">
        <v>13503</v>
      </c>
      <c r="C10798">
        <v>1</v>
      </c>
      <c r="D10798">
        <v>3.8274338954007794</v>
      </c>
      <c r="E10798">
        <v>0</v>
      </c>
    </row>
    <row r="10799" spans="1:5">
      <c r="A10799">
        <v>6721</v>
      </c>
      <c r="B10799" t="s">
        <v>13504</v>
      </c>
      <c r="C10799">
        <v>1</v>
      </c>
      <c r="D10799">
        <v>3.8274338954007794</v>
      </c>
      <c r="E10799">
        <v>0</v>
      </c>
    </row>
    <row r="10800" spans="1:5">
      <c r="A10800">
        <v>6721</v>
      </c>
      <c r="B10800" t="s">
        <v>13505</v>
      </c>
      <c r="C10800">
        <v>1</v>
      </c>
      <c r="D10800">
        <v>3.8274338954007794</v>
      </c>
      <c r="E10800">
        <v>0</v>
      </c>
    </row>
    <row r="10801" spans="1:5">
      <c r="A10801">
        <v>6721</v>
      </c>
      <c r="B10801" t="s">
        <v>13506</v>
      </c>
      <c r="C10801">
        <v>1</v>
      </c>
      <c r="D10801">
        <v>3.8274338954007794</v>
      </c>
      <c r="E10801">
        <v>0</v>
      </c>
    </row>
    <row r="10802" spans="1:5">
      <c r="A10802">
        <v>6721</v>
      </c>
      <c r="B10802" t="s">
        <v>13507</v>
      </c>
      <c r="C10802">
        <v>1</v>
      </c>
      <c r="D10802">
        <v>3.8274338954007794</v>
      </c>
      <c r="E10802">
        <v>0</v>
      </c>
    </row>
    <row r="10803" spans="1:5">
      <c r="A10803">
        <v>6721</v>
      </c>
      <c r="B10803" t="s">
        <v>4079</v>
      </c>
      <c r="C10803">
        <v>1</v>
      </c>
      <c r="D10803">
        <v>3.8274338954007794</v>
      </c>
      <c r="E10803">
        <v>0</v>
      </c>
    </row>
    <row r="10804" spans="1:5">
      <c r="A10804">
        <v>6721</v>
      </c>
      <c r="B10804" t="s">
        <v>13508</v>
      </c>
      <c r="C10804">
        <v>1</v>
      </c>
      <c r="D10804">
        <v>3.8274338954007794</v>
      </c>
      <c r="E10804">
        <v>0</v>
      </c>
    </row>
    <row r="10805" spans="1:5">
      <c r="A10805">
        <v>6721</v>
      </c>
      <c r="B10805" t="s">
        <v>13509</v>
      </c>
      <c r="C10805">
        <v>1</v>
      </c>
      <c r="D10805">
        <v>3.8274338954007794</v>
      </c>
      <c r="E10805">
        <v>0</v>
      </c>
    </row>
    <row r="10806" spans="1:5">
      <c r="A10806">
        <v>6721</v>
      </c>
      <c r="B10806" t="s">
        <v>5139</v>
      </c>
      <c r="C10806">
        <v>1</v>
      </c>
      <c r="D10806">
        <v>3.8274338954007794</v>
      </c>
      <c r="E10806">
        <v>0</v>
      </c>
    </row>
    <row r="10807" spans="1:5">
      <c r="A10807">
        <v>6721</v>
      </c>
      <c r="B10807" t="s">
        <v>13510</v>
      </c>
      <c r="C10807">
        <v>1</v>
      </c>
      <c r="D10807">
        <v>3.8274338954007794</v>
      </c>
      <c r="E10807">
        <v>0</v>
      </c>
    </row>
    <row r="10808" spans="1:5">
      <c r="A10808">
        <v>6721</v>
      </c>
      <c r="B10808" t="s">
        <v>13511</v>
      </c>
      <c r="C10808">
        <v>1</v>
      </c>
      <c r="D10808">
        <v>3.8274338954007794</v>
      </c>
      <c r="E10808">
        <v>0</v>
      </c>
    </row>
    <row r="10809" spans="1:5">
      <c r="A10809">
        <v>6721</v>
      </c>
      <c r="B10809" t="s">
        <v>13512</v>
      </c>
      <c r="C10809">
        <v>1</v>
      </c>
      <c r="D10809">
        <v>3.8274338954007794</v>
      </c>
      <c r="E10809">
        <v>0</v>
      </c>
    </row>
    <row r="10810" spans="1:5">
      <c r="A10810">
        <v>6721</v>
      </c>
      <c r="B10810" t="s">
        <v>13513</v>
      </c>
      <c r="C10810">
        <v>1</v>
      </c>
      <c r="D10810">
        <v>3.8274338954007794</v>
      </c>
      <c r="E10810">
        <v>0</v>
      </c>
    </row>
    <row r="10811" spans="1:5">
      <c r="A10811">
        <v>6721</v>
      </c>
      <c r="B10811" t="s">
        <v>5320</v>
      </c>
      <c r="C10811">
        <v>1</v>
      </c>
      <c r="D10811">
        <v>3.8274338954007794</v>
      </c>
      <c r="E10811">
        <v>0</v>
      </c>
    </row>
    <row r="10812" spans="1:5">
      <c r="A10812">
        <v>6721</v>
      </c>
      <c r="B10812" t="s">
        <v>13514</v>
      </c>
      <c r="C10812">
        <v>1</v>
      </c>
      <c r="D10812">
        <v>3.8274338954007794</v>
      </c>
      <c r="E10812">
        <v>0</v>
      </c>
    </row>
    <row r="10813" spans="1:5">
      <c r="A10813">
        <v>6721</v>
      </c>
      <c r="B10813" t="s">
        <v>13515</v>
      </c>
      <c r="C10813">
        <v>1</v>
      </c>
      <c r="D10813">
        <v>3.8274338954007794</v>
      </c>
      <c r="E10813">
        <v>0</v>
      </c>
    </row>
    <row r="10814" spans="1:5">
      <c r="A10814">
        <v>6721</v>
      </c>
      <c r="B10814" t="s">
        <v>13516</v>
      </c>
      <c r="C10814">
        <v>1</v>
      </c>
      <c r="D10814">
        <v>3.8274338954007794</v>
      </c>
      <c r="E10814">
        <v>0</v>
      </c>
    </row>
    <row r="10815" spans="1:5">
      <c r="A10815">
        <v>6721</v>
      </c>
      <c r="B10815" t="s">
        <v>13517</v>
      </c>
      <c r="C10815">
        <v>1</v>
      </c>
      <c r="D10815">
        <v>3.8274338954007794</v>
      </c>
      <c r="E10815">
        <v>0</v>
      </c>
    </row>
    <row r="10816" spans="1:5">
      <c r="A10816">
        <v>6721</v>
      </c>
      <c r="B10816" t="s">
        <v>13518</v>
      </c>
      <c r="C10816">
        <v>1</v>
      </c>
      <c r="D10816">
        <v>3.8274338954007794</v>
      </c>
      <c r="E10816">
        <v>0</v>
      </c>
    </row>
    <row r="10817" spans="1:5">
      <c r="A10817">
        <v>6721</v>
      </c>
      <c r="B10817" t="s">
        <v>4994</v>
      </c>
      <c r="C10817">
        <v>1</v>
      </c>
      <c r="D10817">
        <v>3.8274338954007794</v>
      </c>
      <c r="E10817">
        <v>0</v>
      </c>
    </row>
    <row r="10818" spans="1:5">
      <c r="A10818">
        <v>6721</v>
      </c>
      <c r="B10818" t="s">
        <v>13519</v>
      </c>
      <c r="C10818">
        <v>1</v>
      </c>
      <c r="D10818">
        <v>3.8274338954007794</v>
      </c>
      <c r="E10818">
        <v>0</v>
      </c>
    </row>
    <row r="10819" spans="1:5">
      <c r="A10819">
        <v>6721</v>
      </c>
      <c r="B10819" t="s">
        <v>13520</v>
      </c>
      <c r="C10819">
        <v>1</v>
      </c>
      <c r="D10819">
        <v>3.8274338954007794</v>
      </c>
      <c r="E10819">
        <v>0</v>
      </c>
    </row>
    <row r="10820" spans="1:5">
      <c r="A10820">
        <v>6721</v>
      </c>
      <c r="B10820" t="s">
        <v>6465</v>
      </c>
      <c r="C10820">
        <v>1</v>
      </c>
      <c r="D10820">
        <v>3.8274338954007794</v>
      </c>
      <c r="E10820">
        <v>0</v>
      </c>
    </row>
    <row r="10821" spans="1:5">
      <c r="A10821">
        <v>6721</v>
      </c>
      <c r="B10821" t="s">
        <v>13521</v>
      </c>
      <c r="C10821">
        <v>1</v>
      </c>
      <c r="D10821">
        <v>3.8274338954007794</v>
      </c>
      <c r="E10821">
        <v>0</v>
      </c>
    </row>
    <row r="10822" spans="1:5">
      <c r="A10822">
        <v>6721</v>
      </c>
      <c r="B10822" t="s">
        <v>13522</v>
      </c>
      <c r="C10822">
        <v>1</v>
      </c>
      <c r="D10822">
        <v>3.8274338954007794</v>
      </c>
      <c r="E10822">
        <v>0</v>
      </c>
    </row>
    <row r="10823" spans="1:5">
      <c r="A10823">
        <v>6721</v>
      </c>
      <c r="B10823" t="s">
        <v>13523</v>
      </c>
      <c r="C10823">
        <v>1</v>
      </c>
      <c r="D10823">
        <v>3.8274338954007794</v>
      </c>
      <c r="E10823">
        <v>0</v>
      </c>
    </row>
    <row r="10824" spans="1:5">
      <c r="A10824">
        <v>6721</v>
      </c>
      <c r="B10824" t="s">
        <v>13524</v>
      </c>
      <c r="C10824">
        <v>1</v>
      </c>
      <c r="D10824">
        <v>3.8274338954007794</v>
      </c>
      <c r="E10824">
        <v>0</v>
      </c>
    </row>
    <row r="10825" spans="1:5">
      <c r="A10825">
        <v>6721</v>
      </c>
      <c r="B10825" t="s">
        <v>13525</v>
      </c>
      <c r="C10825">
        <v>1</v>
      </c>
      <c r="D10825">
        <v>3.8274338954007794</v>
      </c>
      <c r="E10825">
        <v>0</v>
      </c>
    </row>
    <row r="10826" spans="1:5">
      <c r="A10826">
        <v>6721</v>
      </c>
      <c r="B10826" t="s">
        <v>13526</v>
      </c>
      <c r="C10826">
        <v>1</v>
      </c>
      <c r="D10826">
        <v>3.8274338954007794</v>
      </c>
      <c r="E10826">
        <v>0</v>
      </c>
    </row>
    <row r="10827" spans="1:5">
      <c r="A10827">
        <v>6721</v>
      </c>
      <c r="B10827" t="s">
        <v>13527</v>
      </c>
      <c r="C10827">
        <v>1</v>
      </c>
      <c r="D10827">
        <v>3.8274338954007794</v>
      </c>
      <c r="E10827">
        <v>0</v>
      </c>
    </row>
    <row r="10828" spans="1:5">
      <c r="A10828">
        <v>6721</v>
      </c>
      <c r="B10828" t="s">
        <v>13528</v>
      </c>
      <c r="C10828">
        <v>1</v>
      </c>
      <c r="D10828">
        <v>3.8274338954007794</v>
      </c>
      <c r="E10828">
        <v>0</v>
      </c>
    </row>
    <row r="10829" spans="1:5">
      <c r="A10829">
        <v>6721</v>
      </c>
      <c r="B10829" t="s">
        <v>13529</v>
      </c>
      <c r="C10829">
        <v>1</v>
      </c>
      <c r="D10829">
        <v>3.8274338954007794</v>
      </c>
      <c r="E10829">
        <v>0</v>
      </c>
    </row>
    <row r="10830" spans="1:5">
      <c r="A10830">
        <v>6721</v>
      </c>
      <c r="B10830" t="s">
        <v>13530</v>
      </c>
      <c r="C10830">
        <v>1</v>
      </c>
      <c r="D10830">
        <v>3.8274338954007794</v>
      </c>
      <c r="E10830">
        <v>0</v>
      </c>
    </row>
    <row r="10831" spans="1:5">
      <c r="A10831">
        <v>6721</v>
      </c>
      <c r="B10831" t="s">
        <v>13531</v>
      </c>
      <c r="C10831">
        <v>1</v>
      </c>
      <c r="D10831">
        <v>3.8274338954007794</v>
      </c>
      <c r="E10831">
        <v>0</v>
      </c>
    </row>
    <row r="10832" spans="1:5">
      <c r="A10832">
        <v>6721</v>
      </c>
      <c r="B10832" t="s">
        <v>13532</v>
      </c>
      <c r="C10832">
        <v>1</v>
      </c>
      <c r="D10832">
        <v>3.8274338954007794</v>
      </c>
      <c r="E10832">
        <v>0</v>
      </c>
    </row>
    <row r="10833" spans="1:5">
      <c r="A10833">
        <v>6721</v>
      </c>
      <c r="B10833" t="s">
        <v>13533</v>
      </c>
      <c r="C10833">
        <v>1</v>
      </c>
      <c r="D10833">
        <v>3.8274338954007794</v>
      </c>
      <c r="E10833">
        <v>0</v>
      </c>
    </row>
    <row r="10834" spans="1:5">
      <c r="A10834">
        <v>6721</v>
      </c>
      <c r="B10834" t="s">
        <v>13534</v>
      </c>
      <c r="C10834">
        <v>1</v>
      </c>
      <c r="D10834">
        <v>3.8274338954007794</v>
      </c>
      <c r="E10834">
        <v>0</v>
      </c>
    </row>
    <row r="10835" spans="1:5">
      <c r="A10835">
        <v>6721</v>
      </c>
      <c r="B10835" t="s">
        <v>13535</v>
      </c>
      <c r="C10835">
        <v>1</v>
      </c>
      <c r="D10835">
        <v>3.8274338954007794</v>
      </c>
      <c r="E10835">
        <v>0</v>
      </c>
    </row>
    <row r="10836" spans="1:5">
      <c r="A10836">
        <v>6721</v>
      </c>
      <c r="B10836" t="s">
        <v>13536</v>
      </c>
      <c r="C10836">
        <v>1</v>
      </c>
      <c r="D10836">
        <v>3.8274338954007794</v>
      </c>
      <c r="E10836">
        <v>0</v>
      </c>
    </row>
    <row r="10837" spans="1:5">
      <c r="A10837">
        <v>6721</v>
      </c>
      <c r="B10837" t="s">
        <v>7383</v>
      </c>
      <c r="C10837">
        <v>1</v>
      </c>
      <c r="D10837">
        <v>3.8274338954007794</v>
      </c>
      <c r="E10837">
        <v>0</v>
      </c>
    </row>
    <row r="10838" spans="1:5">
      <c r="A10838">
        <v>6721</v>
      </c>
      <c r="B10838" t="s">
        <v>13537</v>
      </c>
      <c r="C10838">
        <v>1</v>
      </c>
      <c r="D10838">
        <v>3.8274338954007794</v>
      </c>
      <c r="E10838">
        <v>0</v>
      </c>
    </row>
    <row r="10839" spans="1:5">
      <c r="A10839">
        <v>6721</v>
      </c>
      <c r="B10839" t="s">
        <v>13538</v>
      </c>
      <c r="C10839">
        <v>1</v>
      </c>
      <c r="D10839">
        <v>3.8274338954007794</v>
      </c>
      <c r="E10839">
        <v>0</v>
      </c>
    </row>
    <row r="10840" spans="1:5">
      <c r="A10840">
        <v>6721</v>
      </c>
      <c r="B10840" t="s">
        <v>13539</v>
      </c>
      <c r="C10840">
        <v>1</v>
      </c>
      <c r="D10840">
        <v>3.8274338954007794</v>
      </c>
      <c r="E10840">
        <v>0</v>
      </c>
    </row>
    <row r="10841" spans="1:5">
      <c r="A10841">
        <v>6721</v>
      </c>
      <c r="B10841" t="s">
        <v>13540</v>
      </c>
      <c r="C10841">
        <v>1</v>
      </c>
      <c r="D10841">
        <v>3.8274338954007794</v>
      </c>
      <c r="E10841">
        <v>0</v>
      </c>
    </row>
    <row r="10842" spans="1:5">
      <c r="A10842">
        <v>6721</v>
      </c>
      <c r="B10842" t="s">
        <v>13541</v>
      </c>
      <c r="C10842">
        <v>1</v>
      </c>
      <c r="D10842">
        <v>3.8274338954007794</v>
      </c>
      <c r="E10842">
        <v>0</v>
      </c>
    </row>
    <row r="10843" spans="1:5">
      <c r="A10843">
        <v>6721</v>
      </c>
      <c r="B10843" t="s">
        <v>13542</v>
      </c>
      <c r="C10843">
        <v>1</v>
      </c>
      <c r="D10843">
        <v>3.8274338954007794</v>
      </c>
      <c r="E10843">
        <v>0</v>
      </c>
    </row>
    <row r="10844" spans="1:5">
      <c r="A10844">
        <v>6721</v>
      </c>
      <c r="B10844" t="s">
        <v>13543</v>
      </c>
      <c r="C10844">
        <v>1</v>
      </c>
      <c r="D10844">
        <v>3.8274338954007794</v>
      </c>
      <c r="E10844">
        <v>0</v>
      </c>
    </row>
    <row r="10845" spans="1:5">
      <c r="A10845">
        <v>6721</v>
      </c>
      <c r="B10845" t="s">
        <v>13544</v>
      </c>
      <c r="C10845">
        <v>1</v>
      </c>
      <c r="D10845">
        <v>3.8274338954007794</v>
      </c>
      <c r="E10845">
        <v>0</v>
      </c>
    </row>
    <row r="10846" spans="1:5">
      <c r="A10846">
        <v>6721</v>
      </c>
      <c r="B10846" t="s">
        <v>13545</v>
      </c>
      <c r="C10846">
        <v>1</v>
      </c>
      <c r="D10846">
        <v>3.8274338954007794</v>
      </c>
      <c r="E10846">
        <v>0</v>
      </c>
    </row>
    <row r="10847" spans="1:5">
      <c r="A10847">
        <v>6721</v>
      </c>
      <c r="B10847" t="s">
        <v>6236</v>
      </c>
      <c r="C10847">
        <v>1</v>
      </c>
      <c r="D10847">
        <v>3.8274338954007794</v>
      </c>
      <c r="E10847">
        <v>0</v>
      </c>
    </row>
    <row r="10848" spans="1:5">
      <c r="A10848">
        <v>6721</v>
      </c>
      <c r="B10848" t="s">
        <v>13546</v>
      </c>
      <c r="C10848">
        <v>1</v>
      </c>
      <c r="D10848">
        <v>3.8274338954007794</v>
      </c>
      <c r="E10848">
        <v>0</v>
      </c>
    </row>
    <row r="10849" spans="1:5">
      <c r="A10849">
        <v>6721</v>
      </c>
      <c r="B10849" t="s">
        <v>13547</v>
      </c>
      <c r="C10849">
        <v>1</v>
      </c>
      <c r="D10849">
        <v>3.8274338954007794</v>
      </c>
      <c r="E10849">
        <v>0</v>
      </c>
    </row>
    <row r="10850" spans="1:5">
      <c r="A10850">
        <v>6721</v>
      </c>
      <c r="B10850" t="s">
        <v>5392</v>
      </c>
      <c r="C10850">
        <v>1</v>
      </c>
      <c r="D10850">
        <v>3.8274338954007794</v>
      </c>
      <c r="E10850">
        <v>0</v>
      </c>
    </row>
    <row r="10851" spans="1:5">
      <c r="A10851">
        <v>6721</v>
      </c>
      <c r="B10851" t="s">
        <v>7160</v>
      </c>
      <c r="C10851">
        <v>1</v>
      </c>
      <c r="D10851">
        <v>3.8274338954007794</v>
      </c>
      <c r="E10851">
        <v>0</v>
      </c>
    </row>
    <row r="10852" spans="1:5">
      <c r="A10852">
        <v>6721</v>
      </c>
      <c r="B10852" t="s">
        <v>13548</v>
      </c>
      <c r="C10852">
        <v>1</v>
      </c>
      <c r="D10852">
        <v>3.8274338954007794</v>
      </c>
      <c r="E10852">
        <v>0</v>
      </c>
    </row>
    <row r="10853" spans="1:5">
      <c r="A10853">
        <v>6721</v>
      </c>
      <c r="B10853" t="s">
        <v>13549</v>
      </c>
      <c r="C10853">
        <v>1</v>
      </c>
      <c r="D10853">
        <v>3.8274338954007794</v>
      </c>
      <c r="E10853">
        <v>0</v>
      </c>
    </row>
    <row r="10854" spans="1:5">
      <c r="A10854">
        <v>6721</v>
      </c>
      <c r="B10854" t="s">
        <v>13550</v>
      </c>
      <c r="C10854">
        <v>1</v>
      </c>
      <c r="D10854">
        <v>3.8274338954007794</v>
      </c>
      <c r="E10854">
        <v>0</v>
      </c>
    </row>
    <row r="10855" spans="1:5">
      <c r="A10855">
        <v>6721</v>
      </c>
      <c r="B10855" t="s">
        <v>13551</v>
      </c>
      <c r="C10855">
        <v>1</v>
      </c>
      <c r="D10855">
        <v>3.8274338954007794</v>
      </c>
      <c r="E10855">
        <v>0</v>
      </c>
    </row>
    <row r="10856" spans="1:5">
      <c r="A10856">
        <v>6721</v>
      </c>
      <c r="B10856" t="s">
        <v>13552</v>
      </c>
      <c r="C10856">
        <v>1</v>
      </c>
      <c r="D10856">
        <v>3.8274338954007794</v>
      </c>
      <c r="E10856">
        <v>0</v>
      </c>
    </row>
    <row r="10857" spans="1:5">
      <c r="A10857">
        <v>6721</v>
      </c>
      <c r="B10857" t="s">
        <v>13553</v>
      </c>
      <c r="C10857">
        <v>1</v>
      </c>
      <c r="D10857">
        <v>3.8274338954007794</v>
      </c>
      <c r="E10857">
        <v>0</v>
      </c>
    </row>
    <row r="10858" spans="1:5">
      <c r="A10858">
        <v>6721</v>
      </c>
      <c r="B10858" t="s">
        <v>13554</v>
      </c>
      <c r="C10858">
        <v>1</v>
      </c>
      <c r="D10858">
        <v>3.8274338954007794</v>
      </c>
      <c r="E10858">
        <v>0</v>
      </c>
    </row>
    <row r="10859" spans="1:5">
      <c r="A10859">
        <v>6721</v>
      </c>
      <c r="B10859" t="s">
        <v>13555</v>
      </c>
      <c r="C10859">
        <v>1</v>
      </c>
      <c r="D10859">
        <v>3.8274338954007794</v>
      </c>
      <c r="E10859">
        <v>0</v>
      </c>
    </row>
    <row r="10860" spans="1:5">
      <c r="A10860">
        <v>6721</v>
      </c>
      <c r="B10860" t="s">
        <v>13556</v>
      </c>
      <c r="C10860">
        <v>1</v>
      </c>
      <c r="D10860">
        <v>3.8274338954007794</v>
      </c>
      <c r="E10860">
        <v>0</v>
      </c>
    </row>
    <row r="10861" spans="1:5">
      <c r="A10861">
        <v>6721</v>
      </c>
      <c r="B10861" t="s">
        <v>13557</v>
      </c>
      <c r="C10861">
        <v>1</v>
      </c>
      <c r="D10861">
        <v>3.8274338954007794</v>
      </c>
      <c r="E10861">
        <v>0</v>
      </c>
    </row>
    <row r="10862" spans="1:5">
      <c r="A10862">
        <v>6721</v>
      </c>
      <c r="B10862" t="s">
        <v>13558</v>
      </c>
      <c r="C10862">
        <v>1</v>
      </c>
      <c r="D10862">
        <v>3.8274338954007794</v>
      </c>
      <c r="E10862">
        <v>0</v>
      </c>
    </row>
    <row r="10863" spans="1:5">
      <c r="A10863">
        <v>6721</v>
      </c>
      <c r="B10863" t="s">
        <v>4638</v>
      </c>
      <c r="C10863">
        <v>1</v>
      </c>
      <c r="D10863">
        <v>3.8274338954007794</v>
      </c>
      <c r="E10863">
        <v>0</v>
      </c>
    </row>
    <row r="10864" spans="1:5">
      <c r="A10864">
        <v>6721</v>
      </c>
      <c r="B10864" t="s">
        <v>13559</v>
      </c>
      <c r="C10864">
        <v>1</v>
      </c>
      <c r="D10864">
        <v>3.8274338954007794</v>
      </c>
      <c r="E10864">
        <v>0</v>
      </c>
    </row>
    <row r="10865" spans="1:5">
      <c r="A10865">
        <v>6721</v>
      </c>
      <c r="B10865" t="s">
        <v>13560</v>
      </c>
      <c r="C10865">
        <v>1</v>
      </c>
      <c r="D10865">
        <v>3.8274338954007794</v>
      </c>
      <c r="E10865">
        <v>0</v>
      </c>
    </row>
    <row r="10866" spans="1:5">
      <c r="A10866">
        <v>6721</v>
      </c>
      <c r="B10866" t="s">
        <v>13561</v>
      </c>
      <c r="C10866">
        <v>1</v>
      </c>
      <c r="D10866">
        <v>3.8274338954007794</v>
      </c>
      <c r="E10866">
        <v>0</v>
      </c>
    </row>
    <row r="10867" spans="1:5">
      <c r="A10867">
        <v>6721</v>
      </c>
      <c r="B10867" t="s">
        <v>13562</v>
      </c>
      <c r="C10867">
        <v>1</v>
      </c>
      <c r="D10867">
        <v>3.8274338954007794</v>
      </c>
      <c r="E10867">
        <v>0</v>
      </c>
    </row>
    <row r="10868" spans="1:5">
      <c r="A10868">
        <v>6721</v>
      </c>
      <c r="B10868" t="s">
        <v>5621</v>
      </c>
      <c r="C10868">
        <v>1</v>
      </c>
      <c r="D10868">
        <v>3.8274338954007794</v>
      </c>
      <c r="E10868">
        <v>0</v>
      </c>
    </row>
    <row r="10869" spans="1:5">
      <c r="A10869">
        <v>6721</v>
      </c>
      <c r="B10869" t="s">
        <v>13563</v>
      </c>
      <c r="C10869">
        <v>1</v>
      </c>
      <c r="D10869">
        <v>3.8274338954007794</v>
      </c>
      <c r="E10869">
        <v>0</v>
      </c>
    </row>
    <row r="10870" spans="1:5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</row>
    <row r="10871" spans="1:5">
      <c r="A10871">
        <v>6721</v>
      </c>
      <c r="B10871" t="s">
        <v>13564</v>
      </c>
      <c r="C10871">
        <v>1</v>
      </c>
      <c r="D10871">
        <v>3.8274338954007794</v>
      </c>
      <c r="E10871">
        <v>0</v>
      </c>
    </row>
    <row r="10872" spans="1:5">
      <c r="A10872">
        <v>6721</v>
      </c>
      <c r="B10872" t="s">
        <v>13565</v>
      </c>
      <c r="C10872">
        <v>1</v>
      </c>
      <c r="D10872">
        <v>3.8274338954007794</v>
      </c>
      <c r="E10872">
        <v>0</v>
      </c>
    </row>
    <row r="10873" spans="1:5">
      <c r="A10873">
        <v>6721</v>
      </c>
      <c r="B10873" t="s">
        <v>13566</v>
      </c>
      <c r="C10873">
        <v>1</v>
      </c>
      <c r="D10873">
        <v>3.8274338954007794</v>
      </c>
      <c r="E10873">
        <v>0</v>
      </c>
    </row>
    <row r="10874" spans="1:5">
      <c r="A10874">
        <v>6721</v>
      </c>
      <c r="B10874" t="s">
        <v>13567</v>
      </c>
      <c r="C10874">
        <v>1</v>
      </c>
      <c r="D10874">
        <v>3.8274338954007794</v>
      </c>
      <c r="E10874">
        <v>0</v>
      </c>
    </row>
    <row r="10875" spans="1:5">
      <c r="A10875">
        <v>6721</v>
      </c>
      <c r="B10875" t="s">
        <v>13568</v>
      </c>
      <c r="C10875">
        <v>1</v>
      </c>
      <c r="D10875">
        <v>3.8274338954007794</v>
      </c>
      <c r="E10875">
        <v>0</v>
      </c>
    </row>
    <row r="10876" spans="1:5">
      <c r="A10876">
        <v>6721</v>
      </c>
      <c r="B10876" t="s">
        <v>13569</v>
      </c>
      <c r="C10876">
        <v>1</v>
      </c>
      <c r="D10876">
        <v>3.8274338954007794</v>
      </c>
      <c r="E10876">
        <v>0</v>
      </c>
    </row>
    <row r="10877" spans="1:5">
      <c r="A10877">
        <v>6721</v>
      </c>
      <c r="B10877" t="s">
        <v>13570</v>
      </c>
      <c r="C10877">
        <v>1</v>
      </c>
      <c r="D10877">
        <v>3.8274338954007794</v>
      </c>
      <c r="E10877">
        <v>0</v>
      </c>
    </row>
    <row r="10878" spans="1:5">
      <c r="A10878">
        <v>6721</v>
      </c>
      <c r="B10878" t="s">
        <v>13571</v>
      </c>
      <c r="C10878">
        <v>1</v>
      </c>
      <c r="D10878">
        <v>3.8274338954007794</v>
      </c>
      <c r="E10878">
        <v>0</v>
      </c>
    </row>
    <row r="10879" spans="1:5">
      <c r="A10879">
        <v>6721</v>
      </c>
      <c r="B10879" t="s">
        <v>13572</v>
      </c>
      <c r="C10879">
        <v>1</v>
      </c>
      <c r="D10879">
        <v>3.8274338954007794</v>
      </c>
      <c r="E10879">
        <v>0</v>
      </c>
    </row>
    <row r="10880" spans="1:5">
      <c r="A10880">
        <v>6721</v>
      </c>
      <c r="B10880" t="s">
        <v>6275</v>
      </c>
      <c r="C10880">
        <v>1</v>
      </c>
      <c r="D10880">
        <v>3.8274338954007794</v>
      </c>
      <c r="E10880">
        <v>0</v>
      </c>
    </row>
    <row r="10881" spans="1:5">
      <c r="A10881">
        <v>6721</v>
      </c>
      <c r="B10881" t="s">
        <v>13573</v>
      </c>
      <c r="C10881">
        <v>1</v>
      </c>
      <c r="D10881">
        <v>3.8274338954007794</v>
      </c>
      <c r="E10881">
        <v>0</v>
      </c>
    </row>
    <row r="10882" spans="1:5">
      <c r="A10882">
        <v>6721</v>
      </c>
      <c r="B10882" t="s">
        <v>13574</v>
      </c>
      <c r="C10882">
        <v>1</v>
      </c>
      <c r="D10882">
        <v>3.8274338954007794</v>
      </c>
      <c r="E10882">
        <v>0</v>
      </c>
    </row>
    <row r="10883" spans="1:5">
      <c r="A10883">
        <v>6721</v>
      </c>
      <c r="B10883" t="s">
        <v>13575</v>
      </c>
      <c r="C10883">
        <v>1</v>
      </c>
      <c r="D10883">
        <v>3.8274338954007794</v>
      </c>
      <c r="E10883">
        <v>0</v>
      </c>
    </row>
    <row r="10884" spans="1:5">
      <c r="A10884">
        <v>6721</v>
      </c>
      <c r="B10884" t="s">
        <v>5937</v>
      </c>
      <c r="C10884">
        <v>1</v>
      </c>
      <c r="D10884">
        <v>3.8274338954007794</v>
      </c>
      <c r="E10884">
        <v>0</v>
      </c>
    </row>
    <row r="10885" spans="1:5">
      <c r="A10885">
        <v>6721</v>
      </c>
      <c r="B10885" t="s">
        <v>13576</v>
      </c>
      <c r="C10885">
        <v>1</v>
      </c>
      <c r="D10885">
        <v>3.8274338954007794</v>
      </c>
      <c r="E10885">
        <v>0</v>
      </c>
    </row>
    <row r="10886" spans="1:5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</row>
    <row r="10887" spans="1:5">
      <c r="A10887">
        <v>6721</v>
      </c>
      <c r="B10887" t="s">
        <v>4306</v>
      </c>
      <c r="C10887">
        <v>1</v>
      </c>
      <c r="D10887">
        <v>3.8274338954007794</v>
      </c>
      <c r="E10887">
        <v>0</v>
      </c>
    </row>
    <row r="10888" spans="1:5">
      <c r="A10888">
        <v>6721</v>
      </c>
      <c r="B10888" t="s">
        <v>13577</v>
      </c>
      <c r="C10888">
        <v>1</v>
      </c>
      <c r="D10888">
        <v>3.8274338954007794</v>
      </c>
      <c r="E10888">
        <v>0</v>
      </c>
    </row>
    <row r="10889" spans="1:5">
      <c r="A10889">
        <v>6721</v>
      </c>
      <c r="B10889" t="s">
        <v>6830</v>
      </c>
      <c r="C10889">
        <v>1</v>
      </c>
      <c r="D10889">
        <v>3.8274338954007794</v>
      </c>
      <c r="E10889">
        <v>0</v>
      </c>
    </row>
    <row r="10890" spans="1:5">
      <c r="A10890">
        <v>6721</v>
      </c>
      <c r="B10890" t="s">
        <v>13578</v>
      </c>
      <c r="C10890">
        <v>1</v>
      </c>
      <c r="D10890">
        <v>3.8274338954007794</v>
      </c>
      <c r="E10890">
        <v>0</v>
      </c>
    </row>
    <row r="10891" spans="1:5">
      <c r="A10891">
        <v>6721</v>
      </c>
      <c r="B10891" t="s">
        <v>13579</v>
      </c>
      <c r="C10891">
        <v>1</v>
      </c>
      <c r="D10891">
        <v>3.8274338954007794</v>
      </c>
      <c r="E10891">
        <v>0</v>
      </c>
    </row>
    <row r="10892" spans="1:5">
      <c r="A10892">
        <v>6721</v>
      </c>
      <c r="B10892" t="s">
        <v>13580</v>
      </c>
      <c r="C10892">
        <v>1</v>
      </c>
      <c r="D10892">
        <v>3.8274338954007794</v>
      </c>
      <c r="E10892">
        <v>0</v>
      </c>
    </row>
    <row r="10893" spans="1:5">
      <c r="A10893">
        <v>6721</v>
      </c>
      <c r="B10893" t="s">
        <v>13581</v>
      </c>
      <c r="C10893">
        <v>1</v>
      </c>
      <c r="D10893">
        <v>3.8274338954007794</v>
      </c>
      <c r="E10893">
        <v>0</v>
      </c>
    </row>
    <row r="10894" spans="1:5">
      <c r="A10894">
        <v>6721</v>
      </c>
      <c r="B10894" t="s">
        <v>13582</v>
      </c>
      <c r="C10894">
        <v>1</v>
      </c>
      <c r="D10894">
        <v>3.8274338954007794</v>
      </c>
      <c r="E10894">
        <v>0</v>
      </c>
    </row>
    <row r="10895" spans="1:5">
      <c r="A10895">
        <v>6721</v>
      </c>
      <c r="B10895" t="s">
        <v>13583</v>
      </c>
      <c r="C10895">
        <v>1</v>
      </c>
      <c r="D10895">
        <v>3.8274338954007794</v>
      </c>
      <c r="E10895">
        <v>0</v>
      </c>
    </row>
    <row r="10896" spans="1:5">
      <c r="A10896">
        <v>6721</v>
      </c>
      <c r="B10896" t="s">
        <v>13584</v>
      </c>
      <c r="C10896">
        <v>1</v>
      </c>
      <c r="D10896">
        <v>3.8274338954007794</v>
      </c>
      <c r="E10896">
        <v>0</v>
      </c>
    </row>
    <row r="10897" spans="1:5">
      <c r="A10897">
        <v>6721</v>
      </c>
      <c r="B10897" t="s">
        <v>4050</v>
      </c>
      <c r="C10897">
        <v>1</v>
      </c>
      <c r="D10897">
        <v>3.8274338954007794</v>
      </c>
      <c r="E10897">
        <v>0</v>
      </c>
    </row>
    <row r="10898" spans="1:5">
      <c r="A10898">
        <v>6721</v>
      </c>
      <c r="B10898" t="s">
        <v>13585</v>
      </c>
      <c r="C10898">
        <v>1</v>
      </c>
      <c r="D10898">
        <v>3.8274338954007794</v>
      </c>
      <c r="E10898">
        <v>0</v>
      </c>
    </row>
    <row r="10899" spans="1:5">
      <c r="A10899">
        <v>6721</v>
      </c>
      <c r="B10899" t="s">
        <v>13586</v>
      </c>
      <c r="C10899">
        <v>1</v>
      </c>
      <c r="D10899">
        <v>3.8274338954007794</v>
      </c>
      <c r="E10899">
        <v>0</v>
      </c>
    </row>
    <row r="10900" spans="1:5">
      <c r="A10900">
        <v>6721</v>
      </c>
      <c r="B10900" t="s">
        <v>13587</v>
      </c>
      <c r="C10900">
        <v>1</v>
      </c>
      <c r="D10900">
        <v>3.8274338954007794</v>
      </c>
      <c r="E10900">
        <v>0</v>
      </c>
    </row>
    <row r="10901" spans="1:5">
      <c r="A10901">
        <v>6721</v>
      </c>
      <c r="B10901" t="s">
        <v>13588</v>
      </c>
      <c r="C10901">
        <v>1</v>
      </c>
      <c r="D10901">
        <v>3.8274338954007794</v>
      </c>
      <c r="E10901">
        <v>0</v>
      </c>
    </row>
    <row r="10902" spans="1:5">
      <c r="A10902">
        <v>6721</v>
      </c>
      <c r="B10902" t="s">
        <v>13589</v>
      </c>
      <c r="C10902">
        <v>1</v>
      </c>
      <c r="D10902">
        <v>3.8274338954007794</v>
      </c>
      <c r="E10902">
        <v>0</v>
      </c>
    </row>
    <row r="10903" spans="1:5">
      <c r="A10903">
        <v>6721</v>
      </c>
      <c r="B10903" t="s">
        <v>13590</v>
      </c>
      <c r="C10903">
        <v>1</v>
      </c>
      <c r="D10903">
        <v>3.8274338954007794</v>
      </c>
      <c r="E10903">
        <v>0</v>
      </c>
    </row>
    <row r="10904" spans="1:5">
      <c r="A10904">
        <v>6721</v>
      </c>
      <c r="B10904" t="s">
        <v>13591</v>
      </c>
      <c r="C10904">
        <v>1</v>
      </c>
      <c r="D10904">
        <v>3.8274338954007794</v>
      </c>
      <c r="E10904">
        <v>0</v>
      </c>
    </row>
    <row r="10905" spans="1:5">
      <c r="A10905">
        <v>6721</v>
      </c>
      <c r="B10905" t="s">
        <v>13592</v>
      </c>
      <c r="C10905">
        <v>1</v>
      </c>
      <c r="D10905">
        <v>3.8274338954007794</v>
      </c>
      <c r="E10905">
        <v>0</v>
      </c>
    </row>
    <row r="10906" spans="1:5">
      <c r="A10906">
        <v>6721</v>
      </c>
      <c r="B10906" t="s">
        <v>13593</v>
      </c>
      <c r="C10906">
        <v>1</v>
      </c>
      <c r="D10906">
        <v>3.8274338954007794</v>
      </c>
      <c r="E10906">
        <v>0</v>
      </c>
    </row>
    <row r="10907" spans="1:5">
      <c r="A10907">
        <v>6721</v>
      </c>
      <c r="B10907" t="s">
        <v>13594</v>
      </c>
      <c r="C10907">
        <v>1</v>
      </c>
      <c r="D10907">
        <v>3.8274338954007794</v>
      </c>
      <c r="E10907">
        <v>0</v>
      </c>
    </row>
    <row r="10908" spans="1:5">
      <c r="A10908">
        <v>6721</v>
      </c>
      <c r="B10908" t="s">
        <v>13595</v>
      </c>
      <c r="C10908">
        <v>1</v>
      </c>
      <c r="D10908">
        <v>3.8274338954007794</v>
      </c>
      <c r="E10908">
        <v>0</v>
      </c>
    </row>
    <row r="10909" spans="1:5">
      <c r="A10909">
        <v>6721</v>
      </c>
      <c r="B10909" t="s">
        <v>13596</v>
      </c>
      <c r="C10909">
        <v>1</v>
      </c>
      <c r="D10909">
        <v>3.8274338954007794</v>
      </c>
      <c r="E10909">
        <v>0</v>
      </c>
    </row>
    <row r="10910" spans="1:5">
      <c r="A10910">
        <v>6721</v>
      </c>
      <c r="B10910" t="s">
        <v>13597</v>
      </c>
      <c r="C10910">
        <v>1</v>
      </c>
      <c r="D10910">
        <v>3.8274338954007794</v>
      </c>
      <c r="E10910">
        <v>0</v>
      </c>
    </row>
    <row r="10911" spans="1:5">
      <c r="A10911">
        <v>6721</v>
      </c>
      <c r="B10911" t="s">
        <v>13598</v>
      </c>
      <c r="C10911">
        <v>1</v>
      </c>
      <c r="D10911">
        <v>3.8274338954007794</v>
      </c>
      <c r="E10911">
        <v>0</v>
      </c>
    </row>
    <row r="10912" spans="1:5">
      <c r="A10912">
        <v>6721</v>
      </c>
      <c r="B10912" t="s">
        <v>4832</v>
      </c>
      <c r="C10912">
        <v>1</v>
      </c>
      <c r="D10912">
        <v>3.8274338954007794</v>
      </c>
      <c r="E10912">
        <v>0</v>
      </c>
    </row>
    <row r="10913" spans="1:5">
      <c r="A10913">
        <v>6721</v>
      </c>
      <c r="B10913" t="s">
        <v>13599</v>
      </c>
      <c r="C10913">
        <v>1</v>
      </c>
      <c r="D10913">
        <v>3.8274338954007794</v>
      </c>
      <c r="E10913">
        <v>0</v>
      </c>
    </row>
    <row r="10914" spans="1:5">
      <c r="A10914">
        <v>6721</v>
      </c>
      <c r="B10914" t="s">
        <v>13600</v>
      </c>
      <c r="C10914">
        <v>1</v>
      </c>
      <c r="D10914">
        <v>3.8274338954007794</v>
      </c>
      <c r="E10914">
        <v>0</v>
      </c>
    </row>
    <row r="10915" spans="1:5">
      <c r="A10915">
        <v>6721</v>
      </c>
      <c r="B10915" t="s">
        <v>13601</v>
      </c>
      <c r="C10915">
        <v>1</v>
      </c>
      <c r="D10915">
        <v>3.8274338954007794</v>
      </c>
      <c r="E10915">
        <v>0</v>
      </c>
    </row>
    <row r="10916" spans="1:5">
      <c r="A10916">
        <v>6721</v>
      </c>
      <c r="B10916" t="s">
        <v>13602</v>
      </c>
      <c r="C10916">
        <v>1</v>
      </c>
      <c r="D10916">
        <v>3.8274338954007794</v>
      </c>
      <c r="E10916">
        <v>0</v>
      </c>
    </row>
    <row r="10917" spans="1:5">
      <c r="A10917">
        <v>6721</v>
      </c>
      <c r="B10917" t="s">
        <v>13603</v>
      </c>
      <c r="C10917">
        <v>1</v>
      </c>
      <c r="D10917">
        <v>3.8274338954007794</v>
      </c>
      <c r="E10917">
        <v>0</v>
      </c>
    </row>
    <row r="10918" spans="1:5">
      <c r="A10918">
        <v>6721</v>
      </c>
      <c r="B10918" t="s">
        <v>4061</v>
      </c>
      <c r="C10918">
        <v>1</v>
      </c>
      <c r="D10918">
        <v>3.8274338954007794</v>
      </c>
      <c r="E10918">
        <v>0</v>
      </c>
    </row>
    <row r="10919" spans="1:5">
      <c r="A10919">
        <v>6721</v>
      </c>
      <c r="B10919" t="s">
        <v>13604</v>
      </c>
      <c r="C10919">
        <v>1</v>
      </c>
      <c r="D10919">
        <v>3.8274338954007794</v>
      </c>
      <c r="E10919">
        <v>0</v>
      </c>
    </row>
    <row r="10920" spans="1:5">
      <c r="A10920">
        <v>6721</v>
      </c>
      <c r="B10920" t="s">
        <v>6276</v>
      </c>
      <c r="C10920">
        <v>1</v>
      </c>
      <c r="D10920">
        <v>3.8274338954007794</v>
      </c>
      <c r="E10920">
        <v>0</v>
      </c>
    </row>
    <row r="10921" spans="1:5">
      <c r="A10921">
        <v>6721</v>
      </c>
      <c r="B10921" t="s">
        <v>4248</v>
      </c>
      <c r="C10921">
        <v>1</v>
      </c>
      <c r="D10921">
        <v>3.8274338954007794</v>
      </c>
      <c r="E10921">
        <v>0</v>
      </c>
    </row>
    <row r="10922" spans="1:5">
      <c r="A10922">
        <v>6721</v>
      </c>
      <c r="B10922" t="s">
        <v>13605</v>
      </c>
      <c r="C10922">
        <v>1</v>
      </c>
      <c r="D10922">
        <v>3.8274338954007794</v>
      </c>
      <c r="E10922">
        <v>0</v>
      </c>
    </row>
    <row r="10923" spans="1:5">
      <c r="A10923">
        <v>6721</v>
      </c>
      <c r="B10923" t="s">
        <v>13606</v>
      </c>
      <c r="C10923">
        <v>1</v>
      </c>
      <c r="D10923">
        <v>3.8274338954007794</v>
      </c>
      <c r="E10923">
        <v>0</v>
      </c>
    </row>
    <row r="10924" spans="1:5">
      <c r="A10924">
        <v>6721</v>
      </c>
      <c r="B10924" t="s">
        <v>13607</v>
      </c>
      <c r="C10924">
        <v>1</v>
      </c>
      <c r="D10924">
        <v>3.8274338954007794</v>
      </c>
      <c r="E10924">
        <v>0</v>
      </c>
    </row>
    <row r="10925" spans="1:5">
      <c r="A10925">
        <v>6721</v>
      </c>
      <c r="B10925" t="s">
        <v>13608</v>
      </c>
      <c r="C10925">
        <v>1</v>
      </c>
      <c r="D10925">
        <v>3.8274338954007794</v>
      </c>
      <c r="E10925">
        <v>0</v>
      </c>
    </row>
    <row r="10926" spans="1:5">
      <c r="A10926">
        <v>6721</v>
      </c>
      <c r="B10926" t="s">
        <v>13609</v>
      </c>
      <c r="C10926">
        <v>1</v>
      </c>
      <c r="D10926">
        <v>3.8274338954007794</v>
      </c>
      <c r="E10926">
        <v>0</v>
      </c>
    </row>
    <row r="10927" spans="1:5">
      <c r="A10927">
        <v>6721</v>
      </c>
      <c r="B10927" t="s">
        <v>13610</v>
      </c>
      <c r="C10927">
        <v>1</v>
      </c>
      <c r="D10927">
        <v>3.8274338954007794</v>
      </c>
      <c r="E10927">
        <v>0</v>
      </c>
    </row>
    <row r="10928" spans="1:5">
      <c r="A10928">
        <v>6721</v>
      </c>
      <c r="B10928" t="s">
        <v>13611</v>
      </c>
      <c r="C10928">
        <v>1</v>
      </c>
      <c r="D10928">
        <v>3.8274338954007794</v>
      </c>
      <c r="E10928">
        <v>0</v>
      </c>
    </row>
    <row r="10929" spans="1:5">
      <c r="A10929">
        <v>6721</v>
      </c>
      <c r="B10929" t="s">
        <v>13612</v>
      </c>
      <c r="C10929">
        <v>1</v>
      </c>
      <c r="D10929">
        <v>3.8274338954007794</v>
      </c>
      <c r="E10929">
        <v>0</v>
      </c>
    </row>
    <row r="10930" spans="1:5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</row>
    <row r="10931" spans="1:5">
      <c r="A10931">
        <v>6721</v>
      </c>
      <c r="B10931" t="s">
        <v>13613</v>
      </c>
      <c r="C10931">
        <v>1</v>
      </c>
      <c r="D10931">
        <v>3.8274338954007794</v>
      </c>
      <c r="E10931">
        <v>0</v>
      </c>
    </row>
    <row r="10932" spans="1:5">
      <c r="A10932">
        <v>6721</v>
      </c>
      <c r="B10932" t="s">
        <v>13614</v>
      </c>
      <c r="C10932">
        <v>1</v>
      </c>
      <c r="D10932">
        <v>3.8274338954007794</v>
      </c>
      <c r="E10932">
        <v>0</v>
      </c>
    </row>
    <row r="10933" spans="1:5">
      <c r="A10933">
        <v>6721</v>
      </c>
      <c r="B10933" t="s">
        <v>13615</v>
      </c>
      <c r="C10933">
        <v>1</v>
      </c>
      <c r="D10933">
        <v>3.8274338954007794</v>
      </c>
      <c r="E10933">
        <v>0</v>
      </c>
    </row>
    <row r="10934" spans="1:5">
      <c r="A10934">
        <v>6721</v>
      </c>
      <c r="B10934" t="s">
        <v>13616</v>
      </c>
      <c r="C10934">
        <v>1</v>
      </c>
      <c r="D10934">
        <v>3.8274338954007794</v>
      </c>
      <c r="E10934">
        <v>0</v>
      </c>
    </row>
    <row r="10935" spans="1:5">
      <c r="A10935">
        <v>6721</v>
      </c>
      <c r="B10935" t="s">
        <v>13617</v>
      </c>
      <c r="C10935">
        <v>1</v>
      </c>
      <c r="D10935">
        <v>3.8274338954007794</v>
      </c>
      <c r="E10935">
        <v>0</v>
      </c>
    </row>
    <row r="10936" spans="1:5">
      <c r="A10936">
        <v>6721</v>
      </c>
      <c r="B10936" t="s">
        <v>13618</v>
      </c>
      <c r="C10936">
        <v>1</v>
      </c>
      <c r="D10936">
        <v>3.8274338954007794</v>
      </c>
      <c r="E10936">
        <v>0</v>
      </c>
    </row>
    <row r="10937" spans="1:5">
      <c r="A10937">
        <v>6721</v>
      </c>
      <c r="B10937" t="s">
        <v>13619</v>
      </c>
      <c r="C10937">
        <v>1</v>
      </c>
      <c r="D10937">
        <v>3.8274338954007794</v>
      </c>
      <c r="E10937">
        <v>0</v>
      </c>
    </row>
    <row r="10938" spans="1:5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</row>
    <row r="10939" spans="1:5">
      <c r="A10939">
        <v>6721</v>
      </c>
      <c r="B10939" t="s">
        <v>13620</v>
      </c>
      <c r="C10939">
        <v>1</v>
      </c>
      <c r="D10939">
        <v>3.8274338954007794</v>
      </c>
      <c r="E10939">
        <v>0</v>
      </c>
    </row>
    <row r="10940" spans="1:5">
      <c r="A10940">
        <v>6721</v>
      </c>
      <c r="B10940" t="s">
        <v>13621</v>
      </c>
      <c r="C10940">
        <v>1</v>
      </c>
      <c r="D10940">
        <v>3.8274338954007794</v>
      </c>
      <c r="E10940">
        <v>0</v>
      </c>
    </row>
    <row r="10941" spans="1:5">
      <c r="A10941">
        <v>6721</v>
      </c>
      <c r="B10941" t="s">
        <v>13622</v>
      </c>
      <c r="C10941">
        <v>1</v>
      </c>
      <c r="D10941">
        <v>3.8274338954007794</v>
      </c>
      <c r="E10941">
        <v>0</v>
      </c>
    </row>
    <row r="10942" spans="1:5">
      <c r="A10942">
        <v>6721</v>
      </c>
      <c r="B10942" t="s">
        <v>13623</v>
      </c>
      <c r="C10942">
        <v>1</v>
      </c>
      <c r="D10942">
        <v>3.8274338954007794</v>
      </c>
      <c r="E10942">
        <v>0</v>
      </c>
    </row>
    <row r="10943" spans="1:5">
      <c r="A10943">
        <v>6721</v>
      </c>
      <c r="B10943" t="s">
        <v>13624</v>
      </c>
      <c r="C10943">
        <v>1</v>
      </c>
      <c r="D10943">
        <v>3.8274338954007794</v>
      </c>
      <c r="E10943">
        <v>0</v>
      </c>
    </row>
    <row r="10944" spans="1:5">
      <c r="A10944">
        <v>6721</v>
      </c>
      <c r="B10944" t="s">
        <v>13625</v>
      </c>
      <c r="C10944">
        <v>1</v>
      </c>
      <c r="D10944">
        <v>3.8274338954007794</v>
      </c>
      <c r="E10944">
        <v>0</v>
      </c>
    </row>
    <row r="10945" spans="1:5">
      <c r="A10945">
        <v>6721</v>
      </c>
      <c r="B10945" t="s">
        <v>6838</v>
      </c>
      <c r="C10945">
        <v>1</v>
      </c>
      <c r="D10945">
        <v>3.8274338954007794</v>
      </c>
      <c r="E10945">
        <v>0</v>
      </c>
    </row>
    <row r="10946" spans="1:5">
      <c r="A10946">
        <v>6721</v>
      </c>
      <c r="B10946" t="s">
        <v>13626</v>
      </c>
      <c r="C10946">
        <v>1</v>
      </c>
      <c r="D10946">
        <v>3.8274338954007794</v>
      </c>
      <c r="E10946">
        <v>0</v>
      </c>
    </row>
    <row r="10947" spans="1:5">
      <c r="A10947">
        <v>6721</v>
      </c>
      <c r="B10947" t="s">
        <v>13627</v>
      </c>
      <c r="C10947">
        <v>1</v>
      </c>
      <c r="D10947">
        <v>3.8274338954007794</v>
      </c>
      <c r="E10947">
        <v>0</v>
      </c>
    </row>
    <row r="10948" spans="1:5">
      <c r="A10948">
        <v>6721</v>
      </c>
      <c r="B10948" t="s">
        <v>13628</v>
      </c>
      <c r="C10948">
        <v>1</v>
      </c>
      <c r="D10948">
        <v>3.8274338954007794</v>
      </c>
      <c r="E10948">
        <v>0</v>
      </c>
    </row>
    <row r="10949" spans="1:5">
      <c r="A10949">
        <v>6721</v>
      </c>
      <c r="B10949" t="s">
        <v>4158</v>
      </c>
      <c r="C10949">
        <v>1</v>
      </c>
      <c r="D10949">
        <v>3.8274338954007794</v>
      </c>
      <c r="E10949">
        <v>0</v>
      </c>
    </row>
    <row r="10950" spans="1:5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</row>
    <row r="10951" spans="1:5">
      <c r="A10951">
        <v>6721</v>
      </c>
      <c r="B10951" t="s">
        <v>13629</v>
      </c>
      <c r="C10951">
        <v>1</v>
      </c>
      <c r="D10951">
        <v>3.8274338954007794</v>
      </c>
      <c r="E10951">
        <v>0</v>
      </c>
    </row>
    <row r="10952" spans="1:5">
      <c r="A10952">
        <v>6721</v>
      </c>
      <c r="B10952" t="s">
        <v>13630</v>
      </c>
      <c r="C10952">
        <v>1</v>
      </c>
      <c r="D10952">
        <v>3.8274338954007794</v>
      </c>
      <c r="E10952">
        <v>0</v>
      </c>
    </row>
    <row r="10953" spans="1:5">
      <c r="A10953">
        <v>6721</v>
      </c>
      <c r="B10953" t="s">
        <v>13631</v>
      </c>
      <c r="C10953">
        <v>1</v>
      </c>
      <c r="D10953">
        <v>3.8274338954007794</v>
      </c>
      <c r="E10953">
        <v>0</v>
      </c>
    </row>
    <row r="10954" spans="1:5">
      <c r="A10954">
        <v>6721</v>
      </c>
      <c r="B10954" t="s">
        <v>13632</v>
      </c>
      <c r="C10954">
        <v>1</v>
      </c>
      <c r="D10954">
        <v>3.8274338954007794</v>
      </c>
      <c r="E10954">
        <v>0</v>
      </c>
    </row>
    <row r="10955" spans="1:5">
      <c r="A10955">
        <v>6721</v>
      </c>
      <c r="B10955" t="s">
        <v>13633</v>
      </c>
      <c r="C10955">
        <v>1</v>
      </c>
      <c r="D10955">
        <v>3.8274338954007794</v>
      </c>
      <c r="E10955">
        <v>0</v>
      </c>
    </row>
    <row r="10956" spans="1:5">
      <c r="A10956">
        <v>6721</v>
      </c>
      <c r="B10956" t="s">
        <v>13634</v>
      </c>
      <c r="C10956">
        <v>1</v>
      </c>
      <c r="D10956">
        <v>3.8274338954007794</v>
      </c>
      <c r="E10956">
        <v>0</v>
      </c>
    </row>
    <row r="10957" spans="1:5">
      <c r="A10957">
        <v>6721</v>
      </c>
      <c r="B10957" t="s">
        <v>4106</v>
      </c>
      <c r="C10957">
        <v>1</v>
      </c>
      <c r="D10957">
        <v>3.8274338954007794</v>
      </c>
      <c r="E10957">
        <v>0</v>
      </c>
    </row>
    <row r="10958" spans="1:5">
      <c r="A10958">
        <v>6721</v>
      </c>
      <c r="B10958" t="s">
        <v>13635</v>
      </c>
      <c r="C10958">
        <v>1</v>
      </c>
      <c r="D10958">
        <v>3.8274338954007794</v>
      </c>
      <c r="E10958">
        <v>0</v>
      </c>
    </row>
    <row r="10959" spans="1:5">
      <c r="A10959">
        <v>6721</v>
      </c>
      <c r="B10959" t="s">
        <v>13636</v>
      </c>
      <c r="C10959">
        <v>1</v>
      </c>
      <c r="D10959">
        <v>3.8274338954007794</v>
      </c>
      <c r="E10959">
        <v>0</v>
      </c>
    </row>
    <row r="10960" spans="1:5">
      <c r="A10960">
        <v>6721</v>
      </c>
      <c r="B10960" t="s">
        <v>13637</v>
      </c>
      <c r="C10960">
        <v>1</v>
      </c>
      <c r="D10960">
        <v>3.8274338954007794</v>
      </c>
      <c r="E10960">
        <v>0</v>
      </c>
    </row>
    <row r="10961" spans="1:5">
      <c r="A10961">
        <v>6721</v>
      </c>
      <c r="B10961" t="s">
        <v>13638</v>
      </c>
      <c r="C10961">
        <v>1</v>
      </c>
      <c r="D10961">
        <v>3.8274338954007794</v>
      </c>
      <c r="E10961">
        <v>0</v>
      </c>
    </row>
    <row r="10962" spans="1:5">
      <c r="A10962">
        <v>6721</v>
      </c>
      <c r="B10962" t="s">
        <v>13639</v>
      </c>
      <c r="C10962">
        <v>1</v>
      </c>
      <c r="D10962">
        <v>3.8274338954007794</v>
      </c>
      <c r="E10962">
        <v>0</v>
      </c>
    </row>
    <row r="10963" spans="1:5">
      <c r="A10963">
        <v>6721</v>
      </c>
      <c r="B10963" t="s">
        <v>13640</v>
      </c>
      <c r="C10963">
        <v>1</v>
      </c>
      <c r="D10963">
        <v>3.8274338954007794</v>
      </c>
      <c r="E10963">
        <v>0</v>
      </c>
    </row>
    <row r="10964" spans="1:5">
      <c r="A10964">
        <v>6721</v>
      </c>
      <c r="B10964" t="s">
        <v>13641</v>
      </c>
      <c r="C10964">
        <v>1</v>
      </c>
      <c r="D10964">
        <v>3.8274338954007794</v>
      </c>
      <c r="E10964">
        <v>0</v>
      </c>
    </row>
    <row r="10965" spans="1:5">
      <c r="A10965">
        <v>6721</v>
      </c>
      <c r="B10965" t="s">
        <v>13642</v>
      </c>
      <c r="C10965">
        <v>1</v>
      </c>
      <c r="D10965">
        <v>3.8274338954007794</v>
      </c>
      <c r="E10965">
        <v>0</v>
      </c>
    </row>
    <row r="10966" spans="1:5">
      <c r="A10966">
        <v>6721</v>
      </c>
      <c r="B10966" t="s">
        <v>13643</v>
      </c>
      <c r="C10966">
        <v>1</v>
      </c>
      <c r="D10966">
        <v>3.8274338954007794</v>
      </c>
      <c r="E10966">
        <v>0</v>
      </c>
    </row>
    <row r="10967" spans="1:5">
      <c r="A10967">
        <v>6721</v>
      </c>
      <c r="B10967" t="s">
        <v>13644</v>
      </c>
      <c r="C10967">
        <v>1</v>
      </c>
      <c r="D10967">
        <v>3.8274338954007794</v>
      </c>
      <c r="E10967">
        <v>0</v>
      </c>
    </row>
    <row r="10968" spans="1:5">
      <c r="A10968">
        <v>6721</v>
      </c>
      <c r="B10968" t="s">
        <v>13645</v>
      </c>
      <c r="C10968">
        <v>1</v>
      </c>
      <c r="D10968">
        <v>3.8274338954007794</v>
      </c>
      <c r="E10968">
        <v>0</v>
      </c>
    </row>
    <row r="10969" spans="1:5">
      <c r="A10969">
        <v>6721</v>
      </c>
      <c r="B10969" t="s">
        <v>13646</v>
      </c>
      <c r="C10969">
        <v>1</v>
      </c>
      <c r="D10969">
        <v>3.8274338954007794</v>
      </c>
      <c r="E10969">
        <v>0</v>
      </c>
    </row>
    <row r="10970" spans="1:5">
      <c r="A10970">
        <v>6721</v>
      </c>
      <c r="B10970" t="s">
        <v>13647</v>
      </c>
      <c r="C10970">
        <v>1</v>
      </c>
      <c r="D10970">
        <v>3.8274338954007794</v>
      </c>
      <c r="E10970">
        <v>0</v>
      </c>
    </row>
    <row r="10971" spans="1:5">
      <c r="A10971">
        <v>6721</v>
      </c>
      <c r="B10971" t="s">
        <v>13648</v>
      </c>
      <c r="C10971">
        <v>1</v>
      </c>
      <c r="D10971">
        <v>3.8274338954007794</v>
      </c>
      <c r="E10971">
        <v>0</v>
      </c>
    </row>
    <row r="10972" spans="1:5">
      <c r="A10972">
        <v>6721</v>
      </c>
      <c r="B10972" t="s">
        <v>13649</v>
      </c>
      <c r="C10972">
        <v>1</v>
      </c>
      <c r="D10972">
        <v>3.8274338954007794</v>
      </c>
      <c r="E10972">
        <v>0</v>
      </c>
    </row>
    <row r="10973" spans="1:5">
      <c r="A10973">
        <v>6721</v>
      </c>
      <c r="B10973" t="s">
        <v>13650</v>
      </c>
      <c r="C10973">
        <v>1</v>
      </c>
      <c r="D10973">
        <v>3.8274338954007794</v>
      </c>
      <c r="E10973">
        <v>0</v>
      </c>
    </row>
    <row r="10974" spans="1:5">
      <c r="A10974">
        <v>6721</v>
      </c>
      <c r="B10974" t="s">
        <v>5548</v>
      </c>
      <c r="C10974">
        <v>1</v>
      </c>
      <c r="D10974">
        <v>3.8274338954007794</v>
      </c>
      <c r="E10974">
        <v>0</v>
      </c>
    </row>
    <row r="10975" spans="1:5">
      <c r="A10975">
        <v>6721</v>
      </c>
      <c r="B10975" t="s">
        <v>13651</v>
      </c>
      <c r="C10975">
        <v>1</v>
      </c>
      <c r="D10975">
        <v>3.8274338954007794</v>
      </c>
      <c r="E10975">
        <v>0</v>
      </c>
    </row>
    <row r="10976" spans="1:5">
      <c r="A10976">
        <v>6721</v>
      </c>
      <c r="B10976" t="s">
        <v>13652</v>
      </c>
      <c r="C10976">
        <v>1</v>
      </c>
      <c r="D10976">
        <v>3.8274338954007794</v>
      </c>
      <c r="E10976">
        <v>0</v>
      </c>
    </row>
    <row r="10977" spans="1:5">
      <c r="A10977">
        <v>6721</v>
      </c>
      <c r="B10977" t="s">
        <v>13653</v>
      </c>
      <c r="C10977">
        <v>1</v>
      </c>
      <c r="D10977">
        <v>3.8274338954007794</v>
      </c>
      <c r="E10977">
        <v>0</v>
      </c>
    </row>
    <row r="10978" spans="1:5">
      <c r="A10978">
        <v>6721</v>
      </c>
      <c r="B10978" t="s">
        <v>13654</v>
      </c>
      <c r="C10978">
        <v>1</v>
      </c>
      <c r="D10978">
        <v>3.8274338954007794</v>
      </c>
      <c r="E10978">
        <v>0</v>
      </c>
    </row>
    <row r="10979" spans="1:5">
      <c r="A10979">
        <v>6721</v>
      </c>
      <c r="B10979" t="s">
        <v>13655</v>
      </c>
      <c r="C10979">
        <v>1</v>
      </c>
      <c r="D10979">
        <v>3.8274338954007794</v>
      </c>
      <c r="E10979">
        <v>0</v>
      </c>
    </row>
    <row r="10980" spans="1:5">
      <c r="A10980">
        <v>6721</v>
      </c>
      <c r="B10980" t="s">
        <v>13656</v>
      </c>
      <c r="C10980">
        <v>1</v>
      </c>
      <c r="D10980">
        <v>3.8274338954007794</v>
      </c>
      <c r="E10980">
        <v>0</v>
      </c>
    </row>
    <row r="10981" spans="1:5">
      <c r="A10981">
        <v>6721</v>
      </c>
      <c r="B10981" t="s">
        <v>13657</v>
      </c>
      <c r="C10981">
        <v>1</v>
      </c>
      <c r="D10981">
        <v>3.8274338954007794</v>
      </c>
      <c r="E10981">
        <v>0</v>
      </c>
    </row>
    <row r="10982" spans="1:5">
      <c r="A10982">
        <v>6721</v>
      </c>
      <c r="B10982" t="s">
        <v>13658</v>
      </c>
      <c r="C10982">
        <v>1</v>
      </c>
      <c r="D10982">
        <v>3.8274338954007794</v>
      </c>
      <c r="E10982">
        <v>0</v>
      </c>
    </row>
    <row r="10983" spans="1:5">
      <c r="A10983">
        <v>6721</v>
      </c>
      <c r="B10983" t="s">
        <v>13659</v>
      </c>
      <c r="C10983">
        <v>1</v>
      </c>
      <c r="D10983">
        <v>3.8274338954007794</v>
      </c>
      <c r="E10983">
        <v>0</v>
      </c>
    </row>
    <row r="10984" spans="1:5">
      <c r="A10984">
        <v>6721</v>
      </c>
      <c r="B10984" t="s">
        <v>13660</v>
      </c>
      <c r="C10984">
        <v>1</v>
      </c>
      <c r="D10984">
        <v>3.8274338954007794</v>
      </c>
      <c r="E10984">
        <v>0</v>
      </c>
    </row>
    <row r="10985" spans="1:5">
      <c r="A10985">
        <v>6721</v>
      </c>
      <c r="B10985" t="s">
        <v>13661</v>
      </c>
      <c r="C10985">
        <v>1</v>
      </c>
      <c r="D10985">
        <v>3.8274338954007794</v>
      </c>
      <c r="E10985">
        <v>0</v>
      </c>
    </row>
    <row r="10986" spans="1:5">
      <c r="A10986">
        <v>6721</v>
      </c>
      <c r="B10986" t="s">
        <v>4338</v>
      </c>
      <c r="C10986">
        <v>1</v>
      </c>
      <c r="D10986">
        <v>3.8274338954007794</v>
      </c>
      <c r="E10986">
        <v>0</v>
      </c>
    </row>
    <row r="10987" spans="1:5">
      <c r="A10987">
        <v>6721</v>
      </c>
      <c r="B10987" t="s">
        <v>13662</v>
      </c>
      <c r="C10987">
        <v>1</v>
      </c>
      <c r="D10987">
        <v>3.8274338954007794</v>
      </c>
      <c r="E10987">
        <v>0</v>
      </c>
    </row>
    <row r="10988" spans="1:5">
      <c r="A10988">
        <v>6721</v>
      </c>
      <c r="B10988" t="s">
        <v>13663</v>
      </c>
      <c r="C10988">
        <v>1</v>
      </c>
      <c r="D10988">
        <v>3.8274338954007794</v>
      </c>
      <c r="E10988">
        <v>0</v>
      </c>
    </row>
    <row r="10989" spans="1:5">
      <c r="A10989">
        <v>6721</v>
      </c>
      <c r="B10989" t="s">
        <v>13664</v>
      </c>
      <c r="C10989">
        <v>1</v>
      </c>
      <c r="D10989">
        <v>3.8274338954007794</v>
      </c>
      <c r="E10989">
        <v>0</v>
      </c>
    </row>
    <row r="10990" spans="1:5">
      <c r="A10990">
        <v>6721</v>
      </c>
      <c r="B10990" t="s">
        <v>5062</v>
      </c>
      <c r="C10990">
        <v>1</v>
      </c>
      <c r="D10990">
        <v>3.8274338954007794</v>
      </c>
      <c r="E10990">
        <v>0</v>
      </c>
    </row>
    <row r="10991" spans="1:5">
      <c r="A10991">
        <v>6721</v>
      </c>
      <c r="B10991" t="s">
        <v>4177</v>
      </c>
      <c r="C10991">
        <v>1</v>
      </c>
      <c r="D10991">
        <v>3.8274338954007794</v>
      </c>
      <c r="E10991">
        <v>0</v>
      </c>
    </row>
    <row r="10992" spans="1:5">
      <c r="A10992">
        <v>6721</v>
      </c>
      <c r="B10992" t="s">
        <v>13665</v>
      </c>
      <c r="C10992">
        <v>1</v>
      </c>
      <c r="D10992">
        <v>3.8274338954007794</v>
      </c>
      <c r="E10992">
        <v>0</v>
      </c>
    </row>
    <row r="10993" spans="1:5">
      <c r="A10993">
        <v>6721</v>
      </c>
      <c r="B10993" t="s">
        <v>13666</v>
      </c>
      <c r="C10993">
        <v>1</v>
      </c>
      <c r="D10993">
        <v>3.8274338954007794</v>
      </c>
      <c r="E10993">
        <v>0</v>
      </c>
    </row>
    <row r="10994" spans="1:5">
      <c r="A10994">
        <v>6721</v>
      </c>
      <c r="B10994" t="s">
        <v>13667</v>
      </c>
      <c r="C10994">
        <v>1</v>
      </c>
      <c r="D10994">
        <v>3.8274338954007794</v>
      </c>
      <c r="E10994">
        <v>0</v>
      </c>
    </row>
    <row r="10995" spans="1:5">
      <c r="A10995">
        <v>6721</v>
      </c>
      <c r="B10995" t="s">
        <v>13668</v>
      </c>
      <c r="C10995">
        <v>1</v>
      </c>
      <c r="D10995">
        <v>3.8274338954007794</v>
      </c>
      <c r="E10995">
        <v>0</v>
      </c>
    </row>
    <row r="10996" spans="1:5">
      <c r="A10996">
        <v>6721</v>
      </c>
      <c r="B10996" t="s">
        <v>13669</v>
      </c>
      <c r="C10996">
        <v>1</v>
      </c>
      <c r="D10996">
        <v>3.8274338954007794</v>
      </c>
      <c r="E10996">
        <v>0</v>
      </c>
    </row>
    <row r="10997" spans="1:5">
      <c r="A10997">
        <v>6721</v>
      </c>
      <c r="B10997" t="s">
        <v>13670</v>
      </c>
      <c r="C10997">
        <v>1</v>
      </c>
      <c r="D10997">
        <v>3.8274338954007794</v>
      </c>
      <c r="E10997">
        <v>0</v>
      </c>
    </row>
    <row r="10998" spans="1:5">
      <c r="A10998">
        <v>6721</v>
      </c>
      <c r="B10998" t="s">
        <v>13671</v>
      </c>
      <c r="C10998">
        <v>1</v>
      </c>
      <c r="D10998">
        <v>3.8274338954007794</v>
      </c>
      <c r="E10998">
        <v>0</v>
      </c>
    </row>
    <row r="10999" spans="1:5">
      <c r="A10999">
        <v>6721</v>
      </c>
      <c r="B10999" t="s">
        <v>13672</v>
      </c>
      <c r="C10999">
        <v>1</v>
      </c>
      <c r="D10999">
        <v>3.8274338954007794</v>
      </c>
      <c r="E10999">
        <v>0</v>
      </c>
    </row>
    <row r="11000" spans="1:5">
      <c r="A11000">
        <v>6721</v>
      </c>
      <c r="B11000" t="s">
        <v>13673</v>
      </c>
      <c r="C11000">
        <v>1</v>
      </c>
      <c r="D11000">
        <v>3.8274338954007794</v>
      </c>
      <c r="E11000">
        <v>0</v>
      </c>
    </row>
    <row r="11001" spans="1:5">
      <c r="A11001">
        <v>6721</v>
      </c>
      <c r="B11001" t="s">
        <v>13674</v>
      </c>
      <c r="C11001">
        <v>1</v>
      </c>
      <c r="D11001">
        <v>3.8274338954007794</v>
      </c>
      <c r="E11001">
        <v>0</v>
      </c>
    </row>
    <row r="11002" spans="1:5">
      <c r="A11002">
        <v>6721</v>
      </c>
      <c r="B11002" t="s">
        <v>7219</v>
      </c>
      <c r="C11002">
        <v>1</v>
      </c>
      <c r="D11002">
        <v>3.8274338954007794</v>
      </c>
      <c r="E11002">
        <v>0</v>
      </c>
    </row>
    <row r="11003" spans="1:5">
      <c r="A11003">
        <v>6721</v>
      </c>
      <c r="B11003" t="s">
        <v>13675</v>
      </c>
      <c r="C11003">
        <v>1</v>
      </c>
      <c r="D11003">
        <v>3.8274338954007794</v>
      </c>
      <c r="E11003">
        <v>0</v>
      </c>
    </row>
    <row r="11004" spans="1:5">
      <c r="A11004">
        <v>6721</v>
      </c>
      <c r="B11004" t="s">
        <v>7018</v>
      </c>
      <c r="C11004">
        <v>1</v>
      </c>
      <c r="D11004">
        <v>3.8274338954007794</v>
      </c>
      <c r="E11004">
        <v>0</v>
      </c>
    </row>
    <row r="11005" spans="1:5">
      <c r="A11005">
        <v>6721</v>
      </c>
      <c r="B11005" t="s">
        <v>13676</v>
      </c>
      <c r="C11005">
        <v>1</v>
      </c>
      <c r="D11005">
        <v>3.8274338954007794</v>
      </c>
      <c r="E11005">
        <v>0</v>
      </c>
    </row>
    <row r="11006" spans="1:5">
      <c r="A11006">
        <v>6721</v>
      </c>
      <c r="B11006" t="s">
        <v>13677</v>
      </c>
      <c r="C11006">
        <v>1</v>
      </c>
      <c r="D11006">
        <v>3.8274338954007794</v>
      </c>
      <c r="E11006">
        <v>0</v>
      </c>
    </row>
    <row r="11007" spans="1:5">
      <c r="A11007">
        <v>6721</v>
      </c>
      <c r="B11007" t="s">
        <v>13678</v>
      </c>
      <c r="C11007">
        <v>1</v>
      </c>
      <c r="D11007">
        <v>3.8274338954007794</v>
      </c>
      <c r="E11007">
        <v>0</v>
      </c>
    </row>
    <row r="11008" spans="1:5">
      <c r="A11008">
        <v>6721</v>
      </c>
      <c r="B11008" t="s">
        <v>13679</v>
      </c>
      <c r="C11008">
        <v>1</v>
      </c>
      <c r="D11008">
        <v>3.8274338954007794</v>
      </c>
      <c r="E11008">
        <v>0</v>
      </c>
    </row>
    <row r="11009" spans="1:5">
      <c r="A11009">
        <v>6721</v>
      </c>
      <c r="B11009" t="s">
        <v>13680</v>
      </c>
      <c r="C11009">
        <v>1</v>
      </c>
      <c r="D11009">
        <v>3.8274338954007794</v>
      </c>
      <c r="E11009">
        <v>0</v>
      </c>
    </row>
    <row r="11010" spans="1:5">
      <c r="A11010">
        <v>6721</v>
      </c>
      <c r="B11010" t="s">
        <v>13681</v>
      </c>
      <c r="C11010">
        <v>1</v>
      </c>
      <c r="D11010">
        <v>3.8274338954007794</v>
      </c>
      <c r="E11010">
        <v>0</v>
      </c>
    </row>
    <row r="11011" spans="1:5">
      <c r="A11011">
        <v>6721</v>
      </c>
      <c r="B11011" t="s">
        <v>13682</v>
      </c>
      <c r="C11011">
        <v>1</v>
      </c>
      <c r="D11011">
        <v>3.8274338954007794</v>
      </c>
      <c r="E11011">
        <v>0</v>
      </c>
    </row>
    <row r="11012" spans="1:5">
      <c r="A11012">
        <v>6721</v>
      </c>
      <c r="B11012" t="s">
        <v>13683</v>
      </c>
      <c r="C11012">
        <v>1</v>
      </c>
      <c r="D11012">
        <v>3.8274338954007794</v>
      </c>
      <c r="E11012">
        <v>0</v>
      </c>
    </row>
    <row r="11013" spans="1:5">
      <c r="A11013">
        <v>6721</v>
      </c>
      <c r="B11013" t="s">
        <v>13684</v>
      </c>
      <c r="C11013">
        <v>1</v>
      </c>
      <c r="D11013">
        <v>3.8274338954007794</v>
      </c>
      <c r="E11013">
        <v>0</v>
      </c>
    </row>
    <row r="11014" spans="1:5">
      <c r="A11014">
        <v>6721</v>
      </c>
      <c r="B11014" t="s">
        <v>13685</v>
      </c>
      <c r="C11014">
        <v>1</v>
      </c>
      <c r="D11014">
        <v>3.8274338954007794</v>
      </c>
      <c r="E11014">
        <v>0</v>
      </c>
    </row>
    <row r="11015" spans="1:5">
      <c r="A11015">
        <v>6721</v>
      </c>
      <c r="B11015" t="s">
        <v>5919</v>
      </c>
      <c r="C11015">
        <v>1</v>
      </c>
      <c r="D11015">
        <v>3.8274338954007794</v>
      </c>
      <c r="E11015">
        <v>0</v>
      </c>
    </row>
    <row r="11016" spans="1:5">
      <c r="A11016">
        <v>6721</v>
      </c>
      <c r="B11016" t="s">
        <v>13686</v>
      </c>
      <c r="C11016">
        <v>1</v>
      </c>
      <c r="D11016">
        <v>3.8274338954007794</v>
      </c>
      <c r="E11016">
        <v>0</v>
      </c>
    </row>
    <row r="11017" spans="1:5">
      <c r="A11017">
        <v>6721</v>
      </c>
      <c r="B11017" t="s">
        <v>13687</v>
      </c>
      <c r="C11017">
        <v>1</v>
      </c>
      <c r="D11017">
        <v>3.8274338954007794</v>
      </c>
      <c r="E11017">
        <v>0</v>
      </c>
    </row>
    <row r="11018" spans="1:5">
      <c r="A11018">
        <v>6721</v>
      </c>
      <c r="B11018" t="s">
        <v>13688</v>
      </c>
      <c r="C11018">
        <v>1</v>
      </c>
      <c r="D11018">
        <v>3.8274338954007794</v>
      </c>
      <c r="E11018">
        <v>0</v>
      </c>
    </row>
    <row r="11019" spans="1:5">
      <c r="A11019">
        <v>6721</v>
      </c>
      <c r="B11019" t="s">
        <v>13689</v>
      </c>
      <c r="C11019">
        <v>1</v>
      </c>
      <c r="D11019">
        <v>3.8274338954007794</v>
      </c>
      <c r="E11019">
        <v>0</v>
      </c>
    </row>
    <row r="11020" spans="1:5">
      <c r="A11020">
        <v>6721</v>
      </c>
      <c r="B11020" t="s">
        <v>13690</v>
      </c>
      <c r="C11020">
        <v>1</v>
      </c>
      <c r="D11020">
        <v>3.8274338954007794</v>
      </c>
      <c r="E11020">
        <v>0</v>
      </c>
    </row>
    <row r="11021" spans="1:5">
      <c r="A11021">
        <v>6721</v>
      </c>
      <c r="B11021" t="s">
        <v>13691</v>
      </c>
      <c r="C11021">
        <v>1</v>
      </c>
      <c r="D11021">
        <v>3.8274338954007794</v>
      </c>
      <c r="E11021">
        <v>0</v>
      </c>
    </row>
    <row r="11022" spans="1:5">
      <c r="A11022">
        <v>6721</v>
      </c>
      <c r="B11022" t="s">
        <v>13692</v>
      </c>
      <c r="C11022">
        <v>1</v>
      </c>
      <c r="D11022">
        <v>3.8274338954007794</v>
      </c>
      <c r="E11022">
        <v>0</v>
      </c>
    </row>
    <row r="11023" spans="1:5">
      <c r="A11023">
        <v>6721</v>
      </c>
      <c r="B11023" t="s">
        <v>13693</v>
      </c>
      <c r="C11023">
        <v>1</v>
      </c>
      <c r="D11023">
        <v>3.8274338954007794</v>
      </c>
      <c r="E11023">
        <v>0</v>
      </c>
    </row>
    <row r="11024" spans="1:5">
      <c r="A11024">
        <v>6721</v>
      </c>
      <c r="B11024" t="s">
        <v>13694</v>
      </c>
      <c r="C11024">
        <v>1</v>
      </c>
      <c r="D11024">
        <v>3.8274338954007794</v>
      </c>
      <c r="E11024">
        <v>0</v>
      </c>
    </row>
    <row r="11025" spans="1:5">
      <c r="A11025">
        <v>6721</v>
      </c>
      <c r="B11025" t="s">
        <v>13695</v>
      </c>
      <c r="C11025">
        <v>1</v>
      </c>
      <c r="D11025">
        <v>3.8274338954007794</v>
      </c>
      <c r="E11025">
        <v>0</v>
      </c>
    </row>
    <row r="11026" spans="1:5">
      <c r="A11026">
        <v>6721</v>
      </c>
      <c r="B11026" t="s">
        <v>13696</v>
      </c>
      <c r="C11026">
        <v>1</v>
      </c>
      <c r="D11026">
        <v>3.8274338954007794</v>
      </c>
      <c r="E11026">
        <v>0</v>
      </c>
    </row>
    <row r="11027" spans="1:5">
      <c r="A11027">
        <v>6721</v>
      </c>
      <c r="B11027" t="s">
        <v>13697</v>
      </c>
      <c r="C11027">
        <v>1</v>
      </c>
      <c r="D11027">
        <v>3.8274338954007794</v>
      </c>
      <c r="E11027">
        <v>0</v>
      </c>
    </row>
    <row r="11028" spans="1:5">
      <c r="A11028">
        <v>6721</v>
      </c>
      <c r="B11028" t="s">
        <v>13698</v>
      </c>
      <c r="C11028">
        <v>1</v>
      </c>
      <c r="D11028">
        <v>3.8274338954007794</v>
      </c>
      <c r="E11028">
        <v>0</v>
      </c>
    </row>
    <row r="11029" spans="1:5">
      <c r="A11029">
        <v>6721</v>
      </c>
      <c r="B11029" t="s">
        <v>13699</v>
      </c>
      <c r="C11029">
        <v>1</v>
      </c>
      <c r="D11029">
        <v>3.8274338954007794</v>
      </c>
      <c r="E11029">
        <v>0</v>
      </c>
    </row>
    <row r="11030" spans="1:5">
      <c r="A11030">
        <v>6721</v>
      </c>
      <c r="B11030" t="s">
        <v>13700</v>
      </c>
      <c r="C11030">
        <v>1</v>
      </c>
      <c r="D11030">
        <v>3.8274338954007794</v>
      </c>
      <c r="E11030">
        <v>0</v>
      </c>
    </row>
    <row r="11031" spans="1:5">
      <c r="A11031">
        <v>6721</v>
      </c>
      <c r="B11031" t="s">
        <v>5446</v>
      </c>
      <c r="C11031">
        <v>1</v>
      </c>
      <c r="D11031">
        <v>3.8274338954007794</v>
      </c>
      <c r="E11031">
        <v>0</v>
      </c>
    </row>
    <row r="11032" spans="1:5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</row>
    <row r="11033" spans="1:5">
      <c r="A11033">
        <v>6721</v>
      </c>
      <c r="B11033" t="s">
        <v>13701</v>
      </c>
      <c r="C11033">
        <v>1</v>
      </c>
      <c r="D11033">
        <v>3.8274338954007794</v>
      </c>
      <c r="E11033">
        <v>0</v>
      </c>
    </row>
    <row r="11034" spans="1:5">
      <c r="A11034">
        <v>6721</v>
      </c>
      <c r="B11034" t="s">
        <v>13702</v>
      </c>
      <c r="C11034">
        <v>1</v>
      </c>
      <c r="D11034">
        <v>3.8274338954007794</v>
      </c>
      <c r="E11034">
        <v>0</v>
      </c>
    </row>
    <row r="11035" spans="1:5">
      <c r="A11035">
        <v>6721</v>
      </c>
      <c r="B11035" t="s">
        <v>13703</v>
      </c>
      <c r="C11035">
        <v>1</v>
      </c>
      <c r="D11035">
        <v>3.8274338954007794</v>
      </c>
      <c r="E11035">
        <v>0</v>
      </c>
    </row>
    <row r="11036" spans="1:5">
      <c r="A11036">
        <v>6721</v>
      </c>
      <c r="B11036" t="s">
        <v>13704</v>
      </c>
      <c r="C11036">
        <v>1</v>
      </c>
      <c r="D11036">
        <v>3.8274338954007794</v>
      </c>
      <c r="E11036">
        <v>0</v>
      </c>
    </row>
    <row r="11037" spans="1:5">
      <c r="A11037">
        <v>6721</v>
      </c>
      <c r="B11037" t="s">
        <v>4598</v>
      </c>
      <c r="C11037">
        <v>1</v>
      </c>
      <c r="D11037">
        <v>3.8274338954007794</v>
      </c>
      <c r="E11037">
        <v>0</v>
      </c>
    </row>
    <row r="11038" spans="1:5">
      <c r="A11038">
        <v>6721</v>
      </c>
      <c r="B11038" t="s">
        <v>13705</v>
      </c>
      <c r="C11038">
        <v>1</v>
      </c>
      <c r="D11038">
        <v>3.8274338954007794</v>
      </c>
      <c r="E11038">
        <v>0</v>
      </c>
    </row>
    <row r="11039" spans="1:5">
      <c r="A11039">
        <v>6721</v>
      </c>
      <c r="B11039" t="s">
        <v>13706</v>
      </c>
      <c r="C11039">
        <v>1</v>
      </c>
      <c r="D11039">
        <v>3.8274338954007794</v>
      </c>
      <c r="E11039">
        <v>0</v>
      </c>
    </row>
    <row r="11040" spans="1:5">
      <c r="A11040">
        <v>6721</v>
      </c>
      <c r="B11040" t="s">
        <v>13707</v>
      </c>
      <c r="C11040">
        <v>1</v>
      </c>
      <c r="D11040">
        <v>3.8274338954007794</v>
      </c>
      <c r="E11040">
        <v>0</v>
      </c>
    </row>
    <row r="11041" spans="1:5">
      <c r="A11041">
        <v>6721</v>
      </c>
      <c r="B11041" t="s">
        <v>13708</v>
      </c>
      <c r="C11041">
        <v>1</v>
      </c>
      <c r="D11041">
        <v>3.8274338954007794</v>
      </c>
      <c r="E11041">
        <v>0</v>
      </c>
    </row>
    <row r="11042" spans="1:5">
      <c r="A11042">
        <v>6721</v>
      </c>
      <c r="B11042" t="s">
        <v>13709</v>
      </c>
      <c r="C11042">
        <v>1</v>
      </c>
      <c r="D11042">
        <v>3.8274338954007794</v>
      </c>
      <c r="E11042">
        <v>0</v>
      </c>
    </row>
    <row r="11043" spans="1:5">
      <c r="A11043">
        <v>6721</v>
      </c>
      <c r="B11043" t="s">
        <v>13710</v>
      </c>
      <c r="C11043">
        <v>1</v>
      </c>
      <c r="D11043">
        <v>3.8274338954007794</v>
      </c>
      <c r="E11043">
        <v>0</v>
      </c>
    </row>
    <row r="11044" spans="1:5">
      <c r="A11044">
        <v>6721</v>
      </c>
      <c r="B11044" t="s">
        <v>13711</v>
      </c>
      <c r="C11044">
        <v>1</v>
      </c>
      <c r="D11044">
        <v>3.8274338954007794</v>
      </c>
      <c r="E11044">
        <v>0</v>
      </c>
    </row>
    <row r="11045" spans="1:5">
      <c r="A11045">
        <v>6721</v>
      </c>
      <c r="B11045" t="s">
        <v>13712</v>
      </c>
      <c r="C11045">
        <v>1</v>
      </c>
      <c r="D11045">
        <v>3.8274338954007794</v>
      </c>
      <c r="E11045">
        <v>0</v>
      </c>
    </row>
    <row r="11046" spans="1:5">
      <c r="A11046">
        <v>6721</v>
      </c>
      <c r="B11046" t="s">
        <v>13713</v>
      </c>
      <c r="C11046">
        <v>1</v>
      </c>
      <c r="D11046">
        <v>3.8274338954007794</v>
      </c>
      <c r="E11046">
        <v>0</v>
      </c>
    </row>
    <row r="11047" spans="1:5">
      <c r="A11047">
        <v>6721</v>
      </c>
      <c r="B11047" t="s">
        <v>13714</v>
      </c>
      <c r="C11047">
        <v>1</v>
      </c>
      <c r="D11047">
        <v>3.8274338954007794</v>
      </c>
      <c r="E11047">
        <v>0</v>
      </c>
    </row>
    <row r="11048" spans="1:5">
      <c r="A11048">
        <v>6721</v>
      </c>
      <c r="B11048" t="s">
        <v>13715</v>
      </c>
      <c r="C11048">
        <v>1</v>
      </c>
      <c r="D11048">
        <v>3.8274338954007794</v>
      </c>
      <c r="E11048">
        <v>0</v>
      </c>
    </row>
    <row r="11049" spans="1:5">
      <c r="A11049">
        <v>6721</v>
      </c>
      <c r="B11049" t="s">
        <v>13716</v>
      </c>
      <c r="C11049">
        <v>1</v>
      </c>
      <c r="D11049">
        <v>3.8274338954007794</v>
      </c>
      <c r="E11049">
        <v>0</v>
      </c>
    </row>
    <row r="11050" spans="1:5">
      <c r="A11050">
        <v>6721</v>
      </c>
      <c r="B11050" t="s">
        <v>13717</v>
      </c>
      <c r="C11050">
        <v>1</v>
      </c>
      <c r="D11050">
        <v>3.8274338954007794</v>
      </c>
      <c r="E11050">
        <v>0</v>
      </c>
    </row>
    <row r="11051" spans="1:5">
      <c r="A11051">
        <v>6721</v>
      </c>
      <c r="B11051" t="s">
        <v>13718</v>
      </c>
      <c r="C11051">
        <v>1</v>
      </c>
      <c r="D11051">
        <v>3.8274338954007794</v>
      </c>
      <c r="E11051">
        <v>0</v>
      </c>
    </row>
    <row r="11052" spans="1:5">
      <c r="A11052">
        <v>6721</v>
      </c>
      <c r="B11052" t="s">
        <v>13719</v>
      </c>
      <c r="C11052">
        <v>1</v>
      </c>
      <c r="D11052">
        <v>3.8274338954007794</v>
      </c>
      <c r="E11052">
        <v>0</v>
      </c>
    </row>
    <row r="11053" spans="1:5">
      <c r="A11053">
        <v>6721</v>
      </c>
      <c r="B11053" t="s">
        <v>13720</v>
      </c>
      <c r="C11053">
        <v>1</v>
      </c>
      <c r="D11053">
        <v>3.8274338954007794</v>
      </c>
      <c r="E11053">
        <v>0</v>
      </c>
    </row>
    <row r="11054" spans="1:5">
      <c r="A11054">
        <v>6721</v>
      </c>
      <c r="B11054" t="s">
        <v>13721</v>
      </c>
      <c r="C11054">
        <v>1</v>
      </c>
      <c r="D11054">
        <v>3.8274338954007794</v>
      </c>
      <c r="E11054">
        <v>0</v>
      </c>
    </row>
    <row r="11055" spans="1:5">
      <c r="A11055">
        <v>6721</v>
      </c>
      <c r="B11055" t="s">
        <v>13722</v>
      </c>
      <c r="C11055">
        <v>1</v>
      </c>
      <c r="D11055">
        <v>3.8274338954007794</v>
      </c>
      <c r="E11055">
        <v>0</v>
      </c>
    </row>
    <row r="11056" spans="1:5">
      <c r="A11056">
        <v>6721</v>
      </c>
      <c r="B11056" t="s">
        <v>4137</v>
      </c>
      <c r="C11056">
        <v>1</v>
      </c>
      <c r="D11056">
        <v>3.8274338954007794</v>
      </c>
      <c r="E11056">
        <v>0</v>
      </c>
    </row>
    <row r="11057" spans="1:5">
      <c r="A11057">
        <v>6721</v>
      </c>
      <c r="B11057" t="s">
        <v>13723</v>
      </c>
      <c r="C11057">
        <v>1</v>
      </c>
      <c r="D11057">
        <v>3.8274338954007794</v>
      </c>
      <c r="E11057">
        <v>0</v>
      </c>
    </row>
    <row r="11058" spans="1:5">
      <c r="A11058">
        <v>6721</v>
      </c>
      <c r="B11058" t="s">
        <v>13724</v>
      </c>
      <c r="C11058">
        <v>1</v>
      </c>
      <c r="D11058">
        <v>3.8274338954007794</v>
      </c>
      <c r="E11058">
        <v>0</v>
      </c>
    </row>
    <row r="11059" spans="1:5">
      <c r="A11059">
        <v>6721</v>
      </c>
      <c r="B11059" t="s">
        <v>13725</v>
      </c>
      <c r="C11059">
        <v>1</v>
      </c>
      <c r="D11059">
        <v>3.8274338954007794</v>
      </c>
      <c r="E11059">
        <v>0</v>
      </c>
    </row>
    <row r="11060" spans="1:5">
      <c r="A11060">
        <v>6721</v>
      </c>
      <c r="B11060" t="s">
        <v>13726</v>
      </c>
      <c r="C11060">
        <v>1</v>
      </c>
      <c r="D11060">
        <v>3.8274338954007794</v>
      </c>
      <c r="E11060">
        <v>0</v>
      </c>
    </row>
    <row r="11061" spans="1:5">
      <c r="A11061">
        <v>6721</v>
      </c>
      <c r="B11061" t="s">
        <v>13727</v>
      </c>
      <c r="C11061">
        <v>1</v>
      </c>
      <c r="D11061">
        <v>3.8274338954007794</v>
      </c>
      <c r="E11061">
        <v>0</v>
      </c>
    </row>
    <row r="11062" spans="1:5">
      <c r="A11062">
        <v>6721</v>
      </c>
      <c r="B11062" t="s">
        <v>13728</v>
      </c>
      <c r="C11062">
        <v>1</v>
      </c>
      <c r="D11062">
        <v>3.8274338954007794</v>
      </c>
      <c r="E11062">
        <v>0</v>
      </c>
    </row>
    <row r="11063" spans="1:5">
      <c r="A11063">
        <v>6721</v>
      </c>
      <c r="B11063" t="s">
        <v>13729</v>
      </c>
      <c r="C11063">
        <v>1</v>
      </c>
      <c r="D11063">
        <v>3.8274338954007794</v>
      </c>
      <c r="E11063">
        <v>0</v>
      </c>
    </row>
    <row r="11064" spans="1:5">
      <c r="A11064">
        <v>6721</v>
      </c>
      <c r="B11064" t="s">
        <v>13730</v>
      </c>
      <c r="C11064">
        <v>1</v>
      </c>
      <c r="D11064">
        <v>3.8274338954007794</v>
      </c>
      <c r="E11064">
        <v>0</v>
      </c>
    </row>
    <row r="11065" spans="1:5">
      <c r="A11065">
        <v>6721</v>
      </c>
      <c r="B11065" t="s">
        <v>13731</v>
      </c>
      <c r="C11065">
        <v>1</v>
      </c>
      <c r="D11065">
        <v>3.8274338954007794</v>
      </c>
      <c r="E11065">
        <v>0</v>
      </c>
    </row>
    <row r="11066" spans="1:5">
      <c r="A11066">
        <v>6721</v>
      </c>
      <c r="B11066" t="s">
        <v>13732</v>
      </c>
      <c r="C11066">
        <v>1</v>
      </c>
      <c r="D11066">
        <v>3.8274338954007794</v>
      </c>
      <c r="E11066">
        <v>0</v>
      </c>
    </row>
    <row r="11067" spans="1:5">
      <c r="A11067">
        <v>6721</v>
      </c>
      <c r="B11067" t="s">
        <v>13733</v>
      </c>
      <c r="C11067">
        <v>1</v>
      </c>
      <c r="D11067">
        <v>3.8274338954007794</v>
      </c>
      <c r="E11067">
        <v>0</v>
      </c>
    </row>
    <row r="11068" spans="1:5">
      <c r="A11068">
        <v>6721</v>
      </c>
      <c r="B11068" t="s">
        <v>13734</v>
      </c>
      <c r="C11068">
        <v>1</v>
      </c>
      <c r="D11068">
        <v>3.8274338954007794</v>
      </c>
      <c r="E11068">
        <v>0</v>
      </c>
    </row>
    <row r="11069" spans="1:5">
      <c r="A11069">
        <v>6721</v>
      </c>
      <c r="B11069" t="s">
        <v>13735</v>
      </c>
      <c r="C11069">
        <v>1</v>
      </c>
      <c r="D11069">
        <v>3.8274338954007794</v>
      </c>
      <c r="E11069">
        <v>0</v>
      </c>
    </row>
    <row r="11070" spans="1:5">
      <c r="A11070">
        <v>6721</v>
      </c>
      <c r="B11070" t="s">
        <v>13736</v>
      </c>
      <c r="C11070">
        <v>1</v>
      </c>
      <c r="D11070">
        <v>3.8274338954007794</v>
      </c>
      <c r="E11070">
        <v>0</v>
      </c>
    </row>
    <row r="11071" spans="1:5">
      <c r="A11071">
        <v>6721</v>
      </c>
      <c r="B11071" t="s">
        <v>13737</v>
      </c>
      <c r="C11071">
        <v>1</v>
      </c>
      <c r="D11071">
        <v>3.8274338954007794</v>
      </c>
      <c r="E11071">
        <v>0</v>
      </c>
    </row>
    <row r="11072" spans="1:5">
      <c r="A11072">
        <v>6721</v>
      </c>
      <c r="B11072" t="s">
        <v>13738</v>
      </c>
      <c r="C11072">
        <v>1</v>
      </c>
      <c r="D11072">
        <v>3.8274338954007794</v>
      </c>
      <c r="E11072">
        <v>0</v>
      </c>
    </row>
    <row r="11073" spans="1:5">
      <c r="A11073">
        <v>6721</v>
      </c>
      <c r="B11073" t="s">
        <v>13739</v>
      </c>
      <c r="C11073">
        <v>1</v>
      </c>
      <c r="D11073">
        <v>3.8274338954007794</v>
      </c>
      <c r="E11073">
        <v>0</v>
      </c>
    </row>
    <row r="11074" spans="1:5">
      <c r="A11074">
        <v>6721</v>
      </c>
      <c r="B11074" t="s">
        <v>13740</v>
      </c>
      <c r="C11074">
        <v>1</v>
      </c>
      <c r="D11074">
        <v>3.8274338954007794</v>
      </c>
      <c r="E11074">
        <v>0</v>
      </c>
    </row>
    <row r="11075" spans="1:5">
      <c r="A11075">
        <v>6721</v>
      </c>
      <c r="B11075" t="s">
        <v>13741</v>
      </c>
      <c r="C11075">
        <v>1</v>
      </c>
      <c r="D11075">
        <v>3.8274338954007794</v>
      </c>
      <c r="E11075">
        <v>0</v>
      </c>
    </row>
    <row r="11076" spans="1:5">
      <c r="A11076">
        <v>6721</v>
      </c>
      <c r="B11076" t="s">
        <v>13742</v>
      </c>
      <c r="C11076">
        <v>1</v>
      </c>
      <c r="D11076">
        <v>3.8274338954007794</v>
      </c>
      <c r="E11076">
        <v>0</v>
      </c>
    </row>
    <row r="11077" spans="1:5">
      <c r="A11077">
        <v>6721</v>
      </c>
      <c r="B11077" t="s">
        <v>13743</v>
      </c>
      <c r="C11077">
        <v>1</v>
      </c>
      <c r="D11077">
        <v>3.8274338954007794</v>
      </c>
      <c r="E11077">
        <v>0</v>
      </c>
    </row>
    <row r="11078" spans="1:5">
      <c r="A11078">
        <v>6721</v>
      </c>
      <c r="B11078" t="s">
        <v>13744</v>
      </c>
      <c r="C11078">
        <v>1</v>
      </c>
      <c r="D11078">
        <v>3.8274338954007794</v>
      </c>
      <c r="E11078">
        <v>0</v>
      </c>
    </row>
    <row r="11079" spans="1:5">
      <c r="A11079">
        <v>6721</v>
      </c>
      <c r="B11079" t="s">
        <v>13745</v>
      </c>
      <c r="C11079">
        <v>1</v>
      </c>
      <c r="D11079">
        <v>3.8274338954007794</v>
      </c>
      <c r="E11079">
        <v>0</v>
      </c>
    </row>
    <row r="11080" spans="1:5">
      <c r="A11080">
        <v>6721</v>
      </c>
      <c r="B11080" t="s">
        <v>13746</v>
      </c>
      <c r="C11080">
        <v>1</v>
      </c>
      <c r="D11080">
        <v>3.8274338954007794</v>
      </c>
      <c r="E11080">
        <v>0</v>
      </c>
    </row>
    <row r="11081" spans="1:5">
      <c r="A11081">
        <v>6721</v>
      </c>
      <c r="B11081" t="s">
        <v>13747</v>
      </c>
      <c r="C11081">
        <v>1</v>
      </c>
      <c r="D11081">
        <v>3.8274338954007794</v>
      </c>
      <c r="E11081">
        <v>0</v>
      </c>
    </row>
    <row r="11082" spans="1:5">
      <c r="A11082">
        <v>6721</v>
      </c>
      <c r="B11082" t="s">
        <v>13748</v>
      </c>
      <c r="C11082">
        <v>1</v>
      </c>
      <c r="D11082">
        <v>3.8274338954007794</v>
      </c>
      <c r="E11082">
        <v>0</v>
      </c>
    </row>
    <row r="11083" spans="1:5">
      <c r="A11083">
        <v>6721</v>
      </c>
      <c r="B11083" t="s">
        <v>13749</v>
      </c>
      <c r="C11083">
        <v>1</v>
      </c>
      <c r="D11083">
        <v>3.8274338954007794</v>
      </c>
      <c r="E11083">
        <v>0</v>
      </c>
    </row>
    <row r="11084" spans="1:5">
      <c r="A11084">
        <v>6721</v>
      </c>
      <c r="B11084" t="s">
        <v>13750</v>
      </c>
      <c r="C11084">
        <v>1</v>
      </c>
      <c r="D11084">
        <v>3.8274338954007794</v>
      </c>
      <c r="E11084">
        <v>0</v>
      </c>
    </row>
    <row r="11085" spans="1:5">
      <c r="A11085">
        <v>6721</v>
      </c>
      <c r="B11085" t="s">
        <v>13751</v>
      </c>
      <c r="C11085">
        <v>1</v>
      </c>
      <c r="D11085">
        <v>3.8274338954007794</v>
      </c>
      <c r="E11085">
        <v>0</v>
      </c>
    </row>
    <row r="11086" spans="1:5">
      <c r="A11086">
        <v>6721</v>
      </c>
      <c r="B11086" t="s">
        <v>13752</v>
      </c>
      <c r="C11086">
        <v>1</v>
      </c>
      <c r="D11086">
        <v>3.8274338954007794</v>
      </c>
      <c r="E11086">
        <v>0</v>
      </c>
    </row>
    <row r="11087" spans="1:5">
      <c r="A11087">
        <v>6721</v>
      </c>
      <c r="B11087" t="s">
        <v>13753</v>
      </c>
      <c r="C11087">
        <v>1</v>
      </c>
      <c r="D11087">
        <v>3.8274338954007794</v>
      </c>
      <c r="E11087">
        <v>0</v>
      </c>
    </row>
    <row r="11088" spans="1:5">
      <c r="A11088">
        <v>6721</v>
      </c>
      <c r="B11088" t="s">
        <v>13754</v>
      </c>
      <c r="C11088">
        <v>1</v>
      </c>
      <c r="D11088">
        <v>3.8274338954007794</v>
      </c>
      <c r="E11088">
        <v>0</v>
      </c>
    </row>
    <row r="11089" spans="1:5">
      <c r="A11089">
        <v>6721</v>
      </c>
      <c r="B11089" t="s">
        <v>13755</v>
      </c>
      <c r="C11089">
        <v>1</v>
      </c>
      <c r="D11089">
        <v>3.8274338954007794</v>
      </c>
      <c r="E11089">
        <v>0</v>
      </c>
    </row>
    <row r="11090" spans="1:5">
      <c r="A11090">
        <v>6721</v>
      </c>
      <c r="B11090" t="s">
        <v>13756</v>
      </c>
      <c r="C11090">
        <v>1</v>
      </c>
      <c r="D11090">
        <v>3.8274338954007794</v>
      </c>
      <c r="E11090">
        <v>0</v>
      </c>
    </row>
    <row r="11091" spans="1:5">
      <c r="A11091">
        <v>6721</v>
      </c>
      <c r="B11091" t="s">
        <v>13757</v>
      </c>
      <c r="C11091">
        <v>1</v>
      </c>
      <c r="D11091">
        <v>3.8274338954007794</v>
      </c>
      <c r="E11091">
        <v>0</v>
      </c>
    </row>
    <row r="11092" spans="1:5">
      <c r="A11092">
        <v>6721</v>
      </c>
      <c r="B11092" t="s">
        <v>13758</v>
      </c>
      <c r="C11092">
        <v>1</v>
      </c>
      <c r="D11092">
        <v>3.8274338954007794</v>
      </c>
      <c r="E11092">
        <v>0</v>
      </c>
    </row>
    <row r="11093" spans="1:5">
      <c r="A11093">
        <v>6721</v>
      </c>
      <c r="B11093" t="s">
        <v>13759</v>
      </c>
      <c r="C11093">
        <v>1</v>
      </c>
      <c r="D11093">
        <v>3.8274338954007794</v>
      </c>
      <c r="E11093">
        <v>0</v>
      </c>
    </row>
    <row r="11094" spans="1:5">
      <c r="A11094">
        <v>6721</v>
      </c>
      <c r="B11094" t="s">
        <v>13760</v>
      </c>
      <c r="C11094">
        <v>1</v>
      </c>
      <c r="D11094">
        <v>3.8274338954007794</v>
      </c>
      <c r="E11094">
        <v>0</v>
      </c>
    </row>
    <row r="11095" spans="1:5">
      <c r="A11095">
        <v>6721</v>
      </c>
      <c r="B11095" t="s">
        <v>13761</v>
      </c>
      <c r="C11095">
        <v>1</v>
      </c>
      <c r="D11095">
        <v>3.8274338954007794</v>
      </c>
      <c r="E11095">
        <v>0</v>
      </c>
    </row>
    <row r="11096" spans="1:5">
      <c r="A11096">
        <v>6721</v>
      </c>
      <c r="B11096" t="s">
        <v>13762</v>
      </c>
      <c r="C11096">
        <v>1</v>
      </c>
      <c r="D11096">
        <v>3.8274338954007794</v>
      </c>
      <c r="E11096">
        <v>0</v>
      </c>
    </row>
    <row r="11097" spans="1:5">
      <c r="A11097">
        <v>6721</v>
      </c>
      <c r="B11097" t="s">
        <v>13763</v>
      </c>
      <c r="C11097">
        <v>1</v>
      </c>
      <c r="D11097">
        <v>3.8274338954007794</v>
      </c>
      <c r="E11097">
        <v>0</v>
      </c>
    </row>
    <row r="11098" spans="1:5">
      <c r="A11098">
        <v>6721</v>
      </c>
      <c r="B11098" t="s">
        <v>13764</v>
      </c>
      <c r="C11098">
        <v>1</v>
      </c>
      <c r="D11098">
        <v>3.8274338954007794</v>
      </c>
      <c r="E11098">
        <v>0</v>
      </c>
    </row>
    <row r="11099" spans="1:5">
      <c r="A11099">
        <v>6721</v>
      </c>
      <c r="B11099" t="s">
        <v>13765</v>
      </c>
      <c r="C11099">
        <v>1</v>
      </c>
      <c r="D11099">
        <v>3.8274338954007794</v>
      </c>
      <c r="E11099">
        <v>0</v>
      </c>
    </row>
    <row r="11100" spans="1:5">
      <c r="A11100">
        <v>6721</v>
      </c>
      <c r="B11100" t="s">
        <v>13766</v>
      </c>
      <c r="C11100">
        <v>1</v>
      </c>
      <c r="D11100">
        <v>3.8274338954007794</v>
      </c>
      <c r="E11100">
        <v>0</v>
      </c>
    </row>
    <row r="11101" spans="1:5">
      <c r="A11101">
        <v>6721</v>
      </c>
      <c r="B11101" t="s">
        <v>13767</v>
      </c>
      <c r="C11101">
        <v>1</v>
      </c>
      <c r="D11101">
        <v>3.8274338954007794</v>
      </c>
      <c r="E11101">
        <v>0</v>
      </c>
    </row>
    <row r="11102" spans="1:5">
      <c r="A11102">
        <v>6721</v>
      </c>
      <c r="B11102" t="s">
        <v>13768</v>
      </c>
      <c r="C11102">
        <v>1</v>
      </c>
      <c r="D11102">
        <v>3.8274338954007794</v>
      </c>
      <c r="E11102">
        <v>0</v>
      </c>
    </row>
    <row r="11103" spans="1:5">
      <c r="A11103">
        <v>6721</v>
      </c>
      <c r="B11103" t="s">
        <v>13769</v>
      </c>
      <c r="C11103">
        <v>1</v>
      </c>
      <c r="D11103">
        <v>3.8274338954007794</v>
      </c>
      <c r="E11103">
        <v>0</v>
      </c>
    </row>
    <row r="11104" spans="1:5">
      <c r="A11104">
        <v>6721</v>
      </c>
      <c r="B11104" t="s">
        <v>13770</v>
      </c>
      <c r="C11104">
        <v>1</v>
      </c>
      <c r="D11104">
        <v>3.8274338954007794</v>
      </c>
      <c r="E11104">
        <v>0</v>
      </c>
    </row>
    <row r="11105" spans="1:5">
      <c r="A11105">
        <v>6721</v>
      </c>
      <c r="B11105" t="s">
        <v>13771</v>
      </c>
      <c r="C11105">
        <v>1</v>
      </c>
      <c r="D11105">
        <v>3.8274338954007794</v>
      </c>
      <c r="E11105">
        <v>0</v>
      </c>
    </row>
    <row r="11106" spans="1:5">
      <c r="A11106">
        <v>6721</v>
      </c>
      <c r="B11106" t="s">
        <v>13772</v>
      </c>
      <c r="C11106">
        <v>1</v>
      </c>
      <c r="D11106">
        <v>3.8274338954007794</v>
      </c>
      <c r="E11106">
        <v>0</v>
      </c>
    </row>
    <row r="11107" spans="1:5">
      <c r="A11107">
        <v>6721</v>
      </c>
      <c r="B11107" t="s">
        <v>13773</v>
      </c>
      <c r="C11107">
        <v>1</v>
      </c>
      <c r="D11107">
        <v>3.8274338954007794</v>
      </c>
      <c r="E11107">
        <v>0</v>
      </c>
    </row>
    <row r="11108" spans="1:5">
      <c r="A11108">
        <v>6721</v>
      </c>
      <c r="B11108" t="s">
        <v>13774</v>
      </c>
      <c r="C11108">
        <v>1</v>
      </c>
      <c r="D11108">
        <v>3.8274338954007794</v>
      </c>
      <c r="E11108">
        <v>0</v>
      </c>
    </row>
    <row r="11109" spans="1:5">
      <c r="A11109">
        <v>6721</v>
      </c>
      <c r="B11109" t="s">
        <v>13775</v>
      </c>
      <c r="C11109">
        <v>1</v>
      </c>
      <c r="D11109">
        <v>3.8274338954007794</v>
      </c>
      <c r="E11109">
        <v>0</v>
      </c>
    </row>
    <row r="11110" spans="1:5">
      <c r="A11110">
        <v>6721</v>
      </c>
      <c r="B11110" t="s">
        <v>13776</v>
      </c>
      <c r="C11110">
        <v>1</v>
      </c>
      <c r="D11110">
        <v>3.8274338954007794</v>
      </c>
      <c r="E11110">
        <v>0</v>
      </c>
    </row>
    <row r="11111" spans="1:5">
      <c r="A11111">
        <v>6721</v>
      </c>
      <c r="B11111" t="s">
        <v>13777</v>
      </c>
      <c r="C11111">
        <v>1</v>
      </c>
      <c r="D11111">
        <v>3.8274338954007794</v>
      </c>
      <c r="E11111">
        <v>0</v>
      </c>
    </row>
    <row r="11112" spans="1:5">
      <c r="A11112">
        <v>6721</v>
      </c>
      <c r="B11112" t="s">
        <v>13778</v>
      </c>
      <c r="C11112">
        <v>1</v>
      </c>
      <c r="D11112">
        <v>3.8274338954007794</v>
      </c>
      <c r="E11112">
        <v>0</v>
      </c>
    </row>
    <row r="11113" spans="1:5">
      <c r="A11113">
        <v>6721</v>
      </c>
      <c r="B11113" t="s">
        <v>13779</v>
      </c>
      <c r="C11113">
        <v>1</v>
      </c>
      <c r="D11113">
        <v>3.8274338954007794</v>
      </c>
      <c r="E11113">
        <v>0</v>
      </c>
    </row>
    <row r="11114" spans="1:5">
      <c r="A11114">
        <v>6721</v>
      </c>
      <c r="B11114" t="s">
        <v>13780</v>
      </c>
      <c r="C11114">
        <v>1</v>
      </c>
      <c r="D11114">
        <v>3.8274338954007794</v>
      </c>
      <c r="E11114">
        <v>0</v>
      </c>
    </row>
    <row r="11115" spans="1:5">
      <c r="A11115">
        <v>6721</v>
      </c>
      <c r="B11115" t="s">
        <v>13781</v>
      </c>
      <c r="C11115">
        <v>1</v>
      </c>
      <c r="D11115">
        <v>3.8274338954007794</v>
      </c>
      <c r="E11115">
        <v>0</v>
      </c>
    </row>
    <row r="11116" spans="1:5">
      <c r="A11116">
        <v>6721</v>
      </c>
      <c r="B11116" t="s">
        <v>13782</v>
      </c>
      <c r="C11116">
        <v>1</v>
      </c>
      <c r="D11116">
        <v>3.8274338954007794</v>
      </c>
      <c r="E11116">
        <v>0</v>
      </c>
    </row>
    <row r="11117" spans="1:5">
      <c r="A11117">
        <v>6721</v>
      </c>
      <c r="B11117" t="s">
        <v>13783</v>
      </c>
      <c r="C11117">
        <v>1</v>
      </c>
      <c r="D11117">
        <v>3.8274338954007794</v>
      </c>
      <c r="E11117">
        <v>0</v>
      </c>
    </row>
    <row r="11118" spans="1:5">
      <c r="A11118">
        <v>6721</v>
      </c>
      <c r="B11118" t="s">
        <v>13784</v>
      </c>
      <c r="C11118">
        <v>1</v>
      </c>
      <c r="D11118">
        <v>3.8274338954007794</v>
      </c>
      <c r="E11118">
        <v>0</v>
      </c>
    </row>
    <row r="11119" spans="1:5">
      <c r="A11119">
        <v>6721</v>
      </c>
      <c r="B11119" t="s">
        <v>13785</v>
      </c>
      <c r="C11119">
        <v>1</v>
      </c>
      <c r="D11119">
        <v>3.8274338954007794</v>
      </c>
      <c r="E11119">
        <v>0</v>
      </c>
    </row>
    <row r="11120" spans="1:5">
      <c r="A11120">
        <v>6721</v>
      </c>
      <c r="B11120" t="s">
        <v>13786</v>
      </c>
      <c r="C11120">
        <v>1</v>
      </c>
      <c r="D11120">
        <v>3.8274338954007794</v>
      </c>
      <c r="E11120">
        <v>0</v>
      </c>
    </row>
    <row r="11121" spans="1:5">
      <c r="A11121">
        <v>6721</v>
      </c>
      <c r="B11121" t="s">
        <v>13787</v>
      </c>
      <c r="C11121">
        <v>1</v>
      </c>
      <c r="D11121">
        <v>3.8274338954007794</v>
      </c>
      <c r="E11121">
        <v>0</v>
      </c>
    </row>
    <row r="11122" spans="1:5">
      <c r="A11122">
        <v>6721</v>
      </c>
      <c r="B11122" t="s">
        <v>13788</v>
      </c>
      <c r="C11122">
        <v>1</v>
      </c>
      <c r="D11122">
        <v>3.8274338954007794</v>
      </c>
      <c r="E11122">
        <v>0</v>
      </c>
    </row>
    <row r="11123" spans="1:5">
      <c r="A11123">
        <v>6721</v>
      </c>
      <c r="B11123" t="s">
        <v>13789</v>
      </c>
      <c r="C11123">
        <v>1</v>
      </c>
      <c r="D11123">
        <v>3.8274338954007794</v>
      </c>
      <c r="E11123">
        <v>0</v>
      </c>
    </row>
    <row r="11124" spans="1:5">
      <c r="A11124">
        <v>6721</v>
      </c>
      <c r="B11124" t="s">
        <v>13790</v>
      </c>
      <c r="C11124">
        <v>1</v>
      </c>
      <c r="D11124">
        <v>3.8274338954007794</v>
      </c>
      <c r="E11124">
        <v>0</v>
      </c>
    </row>
    <row r="11125" spans="1:5">
      <c r="A11125">
        <v>6721</v>
      </c>
      <c r="B11125" t="s">
        <v>6479</v>
      </c>
      <c r="C11125">
        <v>1</v>
      </c>
      <c r="D11125">
        <v>3.8274338954007794</v>
      </c>
      <c r="E11125">
        <v>0</v>
      </c>
    </row>
    <row r="11126" spans="1:5">
      <c r="A11126">
        <v>6721</v>
      </c>
      <c r="B11126" t="s">
        <v>13792</v>
      </c>
      <c r="C11126">
        <v>1</v>
      </c>
      <c r="D11126">
        <v>3.8274338954007794</v>
      </c>
      <c r="E11126">
        <v>0</v>
      </c>
    </row>
    <row r="11127" spans="1:5">
      <c r="A11127">
        <v>6721</v>
      </c>
      <c r="B11127" t="s">
        <v>13793</v>
      </c>
      <c r="C11127">
        <v>1</v>
      </c>
      <c r="D11127">
        <v>3.8274338954007794</v>
      </c>
      <c r="E11127">
        <v>0</v>
      </c>
    </row>
    <row r="11128" spans="1:5">
      <c r="A11128">
        <v>6721</v>
      </c>
      <c r="B11128" t="s">
        <v>13794</v>
      </c>
      <c r="C11128">
        <v>1</v>
      </c>
      <c r="D11128">
        <v>3.8274338954007794</v>
      </c>
      <c r="E11128">
        <v>0</v>
      </c>
    </row>
    <row r="11129" spans="1:5">
      <c r="A11129">
        <v>6721</v>
      </c>
      <c r="B11129" t="s">
        <v>4649</v>
      </c>
      <c r="C11129">
        <v>1</v>
      </c>
      <c r="D11129">
        <v>3.8274338954007794</v>
      </c>
      <c r="E11129">
        <v>0</v>
      </c>
    </row>
    <row r="11130" spans="1:5">
      <c r="A11130">
        <v>6721</v>
      </c>
      <c r="B11130" t="s">
        <v>13795</v>
      </c>
      <c r="C11130">
        <v>1</v>
      </c>
      <c r="D11130">
        <v>3.8274338954007794</v>
      </c>
      <c r="E11130">
        <v>0</v>
      </c>
    </row>
    <row r="11131" spans="1:5">
      <c r="A11131">
        <v>6721</v>
      </c>
      <c r="B11131" t="s">
        <v>13796</v>
      </c>
      <c r="C11131">
        <v>1</v>
      </c>
      <c r="D11131">
        <v>3.8274338954007794</v>
      </c>
      <c r="E11131">
        <v>0</v>
      </c>
    </row>
    <row r="11132" spans="1:5">
      <c r="A11132">
        <v>6721</v>
      </c>
      <c r="B11132" t="s">
        <v>13797</v>
      </c>
      <c r="C11132">
        <v>1</v>
      </c>
      <c r="D11132">
        <v>3.8274338954007794</v>
      </c>
      <c r="E11132">
        <v>0</v>
      </c>
    </row>
    <row r="11133" spans="1:5">
      <c r="A11133">
        <v>6721</v>
      </c>
      <c r="B11133" t="s">
        <v>13798</v>
      </c>
      <c r="C11133">
        <v>1</v>
      </c>
      <c r="D11133">
        <v>3.8274338954007794</v>
      </c>
      <c r="E11133">
        <v>0</v>
      </c>
    </row>
    <row r="11134" spans="1:5">
      <c r="A11134">
        <v>6721</v>
      </c>
      <c r="B11134" t="s">
        <v>13799</v>
      </c>
      <c r="C11134">
        <v>1</v>
      </c>
      <c r="D11134">
        <v>3.8274338954007794</v>
      </c>
      <c r="E11134">
        <v>0</v>
      </c>
    </row>
    <row r="11135" spans="1:5">
      <c r="A11135">
        <v>6721</v>
      </c>
      <c r="B11135" t="s">
        <v>13800</v>
      </c>
      <c r="C11135">
        <v>1</v>
      </c>
      <c r="D11135">
        <v>3.8274338954007794</v>
      </c>
      <c r="E11135">
        <v>0</v>
      </c>
    </row>
    <row r="11136" spans="1:5">
      <c r="A11136">
        <v>6721</v>
      </c>
      <c r="B11136" t="s">
        <v>5065</v>
      </c>
      <c r="C11136">
        <v>1</v>
      </c>
      <c r="D11136">
        <v>3.8274338954007794</v>
      </c>
      <c r="E11136">
        <v>0</v>
      </c>
    </row>
    <row r="11137" spans="1:5">
      <c r="A11137">
        <v>6721</v>
      </c>
      <c r="B11137" t="s">
        <v>13801</v>
      </c>
      <c r="C11137">
        <v>1</v>
      </c>
      <c r="D11137">
        <v>3.8274338954007794</v>
      </c>
      <c r="E11137">
        <v>0</v>
      </c>
    </row>
    <row r="11138" spans="1:5">
      <c r="A11138">
        <v>6721</v>
      </c>
      <c r="B11138" t="s">
        <v>13802</v>
      </c>
      <c r="C11138">
        <v>1</v>
      </c>
      <c r="D11138">
        <v>3.8274338954007794</v>
      </c>
      <c r="E11138">
        <v>0</v>
      </c>
    </row>
    <row r="11139" spans="1:5">
      <c r="A11139">
        <v>6721</v>
      </c>
      <c r="B11139" t="s">
        <v>13803</v>
      </c>
      <c r="C11139">
        <v>1</v>
      </c>
      <c r="D11139">
        <v>3.8274338954007794</v>
      </c>
      <c r="E11139">
        <v>0</v>
      </c>
    </row>
    <row r="11140" spans="1:5">
      <c r="A11140">
        <v>6721</v>
      </c>
      <c r="B11140" t="s">
        <v>13804</v>
      </c>
      <c r="C11140">
        <v>1</v>
      </c>
      <c r="D11140">
        <v>3.8274338954007794</v>
      </c>
      <c r="E11140">
        <v>0</v>
      </c>
    </row>
    <row r="11141" spans="1:5">
      <c r="A11141">
        <v>6721</v>
      </c>
      <c r="B11141" t="s">
        <v>13805</v>
      </c>
      <c r="C11141">
        <v>1</v>
      </c>
      <c r="D11141">
        <v>3.8274338954007794</v>
      </c>
      <c r="E11141">
        <v>0</v>
      </c>
    </row>
    <row r="11142" spans="1:5">
      <c r="A11142">
        <v>6721</v>
      </c>
      <c r="B11142" t="s">
        <v>13806</v>
      </c>
      <c r="C11142">
        <v>1</v>
      </c>
      <c r="D11142">
        <v>3.8274338954007794</v>
      </c>
      <c r="E11142">
        <v>0</v>
      </c>
    </row>
    <row r="11143" spans="1:5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</row>
    <row r="11144" spans="1:5">
      <c r="A11144">
        <v>6721</v>
      </c>
      <c r="B11144" t="s">
        <v>13807</v>
      </c>
      <c r="C11144">
        <v>1</v>
      </c>
      <c r="D11144">
        <v>3.8274338954007794</v>
      </c>
      <c r="E11144">
        <v>0</v>
      </c>
    </row>
    <row r="11145" spans="1:5">
      <c r="A11145">
        <v>6721</v>
      </c>
      <c r="B11145" t="s">
        <v>13808</v>
      </c>
      <c r="C11145">
        <v>1</v>
      </c>
      <c r="D11145">
        <v>3.8274338954007794</v>
      </c>
      <c r="E11145">
        <v>0</v>
      </c>
    </row>
    <row r="11146" spans="1:5">
      <c r="A11146">
        <v>6721</v>
      </c>
      <c r="B11146" t="s">
        <v>13809</v>
      </c>
      <c r="C11146">
        <v>1</v>
      </c>
      <c r="D11146">
        <v>3.8274338954007794</v>
      </c>
      <c r="E11146">
        <v>0</v>
      </c>
    </row>
    <row r="11147" spans="1:5">
      <c r="A11147">
        <v>6721</v>
      </c>
      <c r="B11147" t="s">
        <v>13810</v>
      </c>
      <c r="C11147">
        <v>1</v>
      </c>
      <c r="D11147">
        <v>3.8274338954007794</v>
      </c>
      <c r="E11147">
        <v>0</v>
      </c>
    </row>
    <row r="11148" spans="1:5">
      <c r="A11148">
        <v>6721</v>
      </c>
      <c r="B11148" t="s">
        <v>13811</v>
      </c>
      <c r="C11148">
        <v>1</v>
      </c>
      <c r="D11148">
        <v>3.8274338954007794</v>
      </c>
      <c r="E11148">
        <v>0</v>
      </c>
    </row>
    <row r="11149" spans="1:5">
      <c r="A11149">
        <v>6721</v>
      </c>
      <c r="B11149" t="s">
        <v>4702</v>
      </c>
      <c r="C11149">
        <v>1</v>
      </c>
      <c r="D11149">
        <v>3.8274338954007794</v>
      </c>
      <c r="E11149">
        <v>0</v>
      </c>
    </row>
    <row r="11150" spans="1:5">
      <c r="A11150">
        <v>6721</v>
      </c>
      <c r="B11150" t="s">
        <v>13812</v>
      </c>
      <c r="C11150">
        <v>1</v>
      </c>
      <c r="D11150">
        <v>3.8274338954007794</v>
      </c>
      <c r="E11150">
        <v>0</v>
      </c>
    </row>
    <row r="11151" spans="1:5">
      <c r="A11151">
        <v>6721</v>
      </c>
      <c r="B11151" t="s">
        <v>13813</v>
      </c>
      <c r="C11151">
        <v>1</v>
      </c>
      <c r="D11151">
        <v>3.8274338954007794</v>
      </c>
      <c r="E11151">
        <v>0</v>
      </c>
    </row>
    <row r="11152" spans="1:5">
      <c r="A11152">
        <v>6721</v>
      </c>
      <c r="B11152" t="s">
        <v>13814</v>
      </c>
      <c r="C11152">
        <v>1</v>
      </c>
      <c r="D11152">
        <v>3.8274338954007794</v>
      </c>
      <c r="E11152">
        <v>0</v>
      </c>
    </row>
    <row r="11153" spans="1:5">
      <c r="A11153">
        <v>6721</v>
      </c>
      <c r="B11153" t="s">
        <v>13815</v>
      </c>
      <c r="C11153">
        <v>1</v>
      </c>
      <c r="D11153">
        <v>3.8274338954007794</v>
      </c>
      <c r="E11153">
        <v>0</v>
      </c>
    </row>
    <row r="11154" spans="1:5">
      <c r="A11154">
        <v>6721</v>
      </c>
      <c r="B11154" t="s">
        <v>13816</v>
      </c>
      <c r="C11154">
        <v>1</v>
      </c>
      <c r="D11154">
        <v>3.8274338954007794</v>
      </c>
      <c r="E11154">
        <v>0</v>
      </c>
    </row>
    <row r="11155" spans="1:5">
      <c r="A11155">
        <v>6721</v>
      </c>
      <c r="B11155" t="s">
        <v>13817</v>
      </c>
      <c r="C11155">
        <v>1</v>
      </c>
      <c r="D11155">
        <v>3.8274338954007794</v>
      </c>
      <c r="E11155">
        <v>0</v>
      </c>
    </row>
    <row r="11156" spans="1:5">
      <c r="A11156">
        <v>6721</v>
      </c>
      <c r="B11156" t="s">
        <v>13818</v>
      </c>
      <c r="C11156">
        <v>1</v>
      </c>
      <c r="D11156">
        <v>3.8274338954007794</v>
      </c>
      <c r="E11156">
        <v>0</v>
      </c>
    </row>
    <row r="11157" spans="1:5">
      <c r="A11157">
        <v>6721</v>
      </c>
      <c r="B11157" t="s">
        <v>13819</v>
      </c>
      <c r="C11157">
        <v>1</v>
      </c>
      <c r="D11157">
        <v>3.8274338954007794</v>
      </c>
      <c r="E11157">
        <v>0</v>
      </c>
    </row>
    <row r="11158" spans="1:5">
      <c r="A11158">
        <v>6721</v>
      </c>
      <c r="B11158" t="s">
        <v>13820</v>
      </c>
      <c r="C11158">
        <v>1</v>
      </c>
      <c r="D11158">
        <v>3.8274338954007794</v>
      </c>
      <c r="E11158">
        <v>0</v>
      </c>
    </row>
    <row r="11159" spans="1:5">
      <c r="A11159">
        <v>6721</v>
      </c>
      <c r="B11159" t="s">
        <v>13821</v>
      </c>
      <c r="C11159">
        <v>1</v>
      </c>
      <c r="D11159">
        <v>3.8274338954007794</v>
      </c>
      <c r="E11159">
        <v>0</v>
      </c>
    </row>
    <row r="11160" spans="1:5">
      <c r="A11160">
        <v>6721</v>
      </c>
      <c r="B11160" t="s">
        <v>13822</v>
      </c>
      <c r="C11160">
        <v>1</v>
      </c>
      <c r="D11160">
        <v>3.8274338954007794</v>
      </c>
      <c r="E11160">
        <v>0</v>
      </c>
    </row>
    <row r="11161" spans="1:5">
      <c r="A11161">
        <v>6721</v>
      </c>
      <c r="B11161" t="s">
        <v>13823</v>
      </c>
      <c r="C11161">
        <v>1</v>
      </c>
      <c r="D11161">
        <v>3.8274338954007794</v>
      </c>
      <c r="E11161">
        <v>0</v>
      </c>
    </row>
    <row r="11162" spans="1:5">
      <c r="A11162">
        <v>6721</v>
      </c>
      <c r="B11162" t="s">
        <v>13824</v>
      </c>
      <c r="C11162">
        <v>1</v>
      </c>
      <c r="D11162">
        <v>3.8274338954007794</v>
      </c>
      <c r="E11162">
        <v>0</v>
      </c>
    </row>
    <row r="11163" spans="1:5">
      <c r="A11163">
        <v>6721</v>
      </c>
      <c r="B11163" t="s">
        <v>13825</v>
      </c>
      <c r="C11163">
        <v>1</v>
      </c>
      <c r="D11163">
        <v>3.8274338954007794</v>
      </c>
      <c r="E11163">
        <v>0</v>
      </c>
    </row>
    <row r="11164" spans="1:5">
      <c r="A11164">
        <v>6721</v>
      </c>
      <c r="B11164" t="s">
        <v>13826</v>
      </c>
      <c r="C11164">
        <v>1</v>
      </c>
      <c r="D11164">
        <v>3.8274338954007794</v>
      </c>
      <c r="E11164">
        <v>0</v>
      </c>
    </row>
    <row r="11165" spans="1:5">
      <c r="A11165">
        <v>6721</v>
      </c>
      <c r="B11165" t="s">
        <v>13827</v>
      </c>
      <c r="C11165">
        <v>1</v>
      </c>
      <c r="D11165">
        <v>3.8274338954007794</v>
      </c>
      <c r="E11165">
        <v>0</v>
      </c>
    </row>
    <row r="11166" spans="1:5">
      <c r="A11166">
        <v>6721</v>
      </c>
      <c r="B11166" t="s">
        <v>4663</v>
      </c>
      <c r="C11166">
        <v>1</v>
      </c>
      <c r="D11166">
        <v>3.8274338954007794</v>
      </c>
      <c r="E11166">
        <v>0</v>
      </c>
    </row>
    <row r="11167" spans="1:5">
      <c r="A11167">
        <v>6721</v>
      </c>
      <c r="B11167" t="s">
        <v>13828</v>
      </c>
      <c r="C11167">
        <v>1</v>
      </c>
      <c r="D11167">
        <v>3.8274338954007794</v>
      </c>
      <c r="E11167">
        <v>0</v>
      </c>
    </row>
    <row r="11168" spans="1:5">
      <c r="A11168">
        <v>6721</v>
      </c>
      <c r="B11168" t="s">
        <v>13829</v>
      </c>
      <c r="C11168">
        <v>1</v>
      </c>
      <c r="D11168">
        <v>3.8274338954007794</v>
      </c>
      <c r="E11168">
        <v>0</v>
      </c>
    </row>
    <row r="11169" spans="1:5">
      <c r="A11169">
        <v>6721</v>
      </c>
      <c r="B11169" t="s">
        <v>13830</v>
      </c>
      <c r="C11169">
        <v>1</v>
      </c>
      <c r="D11169">
        <v>3.8274338954007794</v>
      </c>
      <c r="E11169">
        <v>0</v>
      </c>
    </row>
    <row r="11170" spans="1:5">
      <c r="A11170">
        <v>6721</v>
      </c>
      <c r="B11170" t="s">
        <v>5615</v>
      </c>
      <c r="C11170">
        <v>1</v>
      </c>
      <c r="D11170">
        <v>3.8274338954007794</v>
      </c>
      <c r="E11170">
        <v>0</v>
      </c>
    </row>
    <row r="11171" spans="1:5">
      <c r="A11171">
        <v>6721</v>
      </c>
      <c r="B11171" t="s">
        <v>13831</v>
      </c>
      <c r="C11171">
        <v>1</v>
      </c>
      <c r="D11171">
        <v>3.8274338954007794</v>
      </c>
      <c r="E11171">
        <v>0</v>
      </c>
    </row>
    <row r="11172" spans="1:5">
      <c r="A11172">
        <v>6721</v>
      </c>
      <c r="B11172" t="s">
        <v>13832</v>
      </c>
      <c r="C11172">
        <v>1</v>
      </c>
      <c r="D11172">
        <v>3.8274338954007794</v>
      </c>
      <c r="E11172">
        <v>0</v>
      </c>
    </row>
    <row r="11173" spans="1:5">
      <c r="A11173">
        <v>6721</v>
      </c>
      <c r="B11173" t="s">
        <v>13833</v>
      </c>
      <c r="C11173">
        <v>1</v>
      </c>
      <c r="D11173">
        <v>3.8274338954007794</v>
      </c>
      <c r="E11173">
        <v>0</v>
      </c>
    </row>
    <row r="11174" spans="1:5">
      <c r="A11174">
        <v>6721</v>
      </c>
      <c r="B11174" t="s">
        <v>13834</v>
      </c>
      <c r="C11174">
        <v>1</v>
      </c>
      <c r="D11174">
        <v>3.8274338954007794</v>
      </c>
      <c r="E11174">
        <v>0</v>
      </c>
    </row>
    <row r="11175" spans="1:5">
      <c r="A11175">
        <v>6721</v>
      </c>
      <c r="B11175" t="s">
        <v>13835</v>
      </c>
      <c r="C11175">
        <v>1</v>
      </c>
      <c r="D11175">
        <v>3.8274338954007794</v>
      </c>
      <c r="E11175">
        <v>0</v>
      </c>
    </row>
    <row r="11176" spans="1:5">
      <c r="A11176">
        <v>6721</v>
      </c>
      <c r="B11176" t="s">
        <v>13836</v>
      </c>
      <c r="C11176">
        <v>1</v>
      </c>
      <c r="D11176">
        <v>3.8274338954007794</v>
      </c>
      <c r="E11176">
        <v>0</v>
      </c>
    </row>
    <row r="11177" spans="1:5">
      <c r="A11177">
        <v>6721</v>
      </c>
      <c r="B11177" t="s">
        <v>13837</v>
      </c>
      <c r="C11177">
        <v>1</v>
      </c>
      <c r="D11177">
        <v>3.8274338954007794</v>
      </c>
      <c r="E11177">
        <v>0</v>
      </c>
    </row>
    <row r="11178" spans="1:5">
      <c r="A11178">
        <v>6721</v>
      </c>
      <c r="B11178" t="s">
        <v>13838</v>
      </c>
      <c r="C11178">
        <v>1</v>
      </c>
      <c r="D11178">
        <v>3.8274338954007794</v>
      </c>
      <c r="E11178">
        <v>0</v>
      </c>
    </row>
    <row r="11179" spans="1:5">
      <c r="A11179">
        <v>6721</v>
      </c>
      <c r="B11179" t="s">
        <v>13839</v>
      </c>
      <c r="C11179">
        <v>1</v>
      </c>
      <c r="D11179">
        <v>3.8274338954007794</v>
      </c>
      <c r="E11179">
        <v>0</v>
      </c>
    </row>
    <row r="11180" spans="1:5">
      <c r="A11180">
        <v>6721</v>
      </c>
      <c r="B11180" t="s">
        <v>13840</v>
      </c>
      <c r="C11180">
        <v>1</v>
      </c>
      <c r="D11180">
        <v>3.8274338954007794</v>
      </c>
      <c r="E11180">
        <v>0</v>
      </c>
    </row>
    <row r="11181" spans="1:5">
      <c r="A11181">
        <v>6721</v>
      </c>
      <c r="B11181" t="s">
        <v>13841</v>
      </c>
      <c r="C11181">
        <v>1</v>
      </c>
      <c r="D11181">
        <v>3.8274338954007794</v>
      </c>
      <c r="E11181">
        <v>0</v>
      </c>
    </row>
    <row r="11182" spans="1:5">
      <c r="A11182">
        <v>6721</v>
      </c>
      <c r="B11182" t="s">
        <v>13842</v>
      </c>
      <c r="C11182">
        <v>1</v>
      </c>
      <c r="D11182">
        <v>3.8274338954007794</v>
      </c>
      <c r="E11182">
        <v>0</v>
      </c>
    </row>
    <row r="11183" spans="1:5">
      <c r="A11183">
        <v>6721</v>
      </c>
      <c r="B11183" t="s">
        <v>13843</v>
      </c>
      <c r="C11183">
        <v>1</v>
      </c>
      <c r="D11183">
        <v>3.8274338954007794</v>
      </c>
      <c r="E11183">
        <v>0</v>
      </c>
    </row>
    <row r="11184" spans="1:5">
      <c r="A11184">
        <v>6721</v>
      </c>
      <c r="B11184" t="s">
        <v>13844</v>
      </c>
      <c r="C11184">
        <v>1</v>
      </c>
      <c r="D11184">
        <v>3.8274338954007794</v>
      </c>
      <c r="E11184">
        <v>0</v>
      </c>
    </row>
    <row r="11185" spans="1:5">
      <c r="A11185">
        <v>6721</v>
      </c>
      <c r="B11185" t="s">
        <v>13845</v>
      </c>
      <c r="C11185">
        <v>1</v>
      </c>
      <c r="D11185">
        <v>3.8274338954007794</v>
      </c>
      <c r="E11185">
        <v>0</v>
      </c>
    </row>
    <row r="11186" spans="1:5">
      <c r="A11186">
        <v>6721</v>
      </c>
      <c r="B11186" t="s">
        <v>13846</v>
      </c>
      <c r="C11186">
        <v>1</v>
      </c>
      <c r="D11186">
        <v>3.8274338954007794</v>
      </c>
      <c r="E11186">
        <v>0</v>
      </c>
    </row>
    <row r="11187" spans="1:5">
      <c r="A11187">
        <v>6721</v>
      </c>
      <c r="B11187" t="s">
        <v>13847</v>
      </c>
      <c r="C11187">
        <v>1</v>
      </c>
      <c r="D11187">
        <v>3.8274338954007794</v>
      </c>
      <c r="E11187">
        <v>0</v>
      </c>
    </row>
    <row r="11188" spans="1:5">
      <c r="A11188">
        <v>6721</v>
      </c>
      <c r="B11188" t="s">
        <v>13848</v>
      </c>
      <c r="C11188">
        <v>1</v>
      </c>
      <c r="D11188">
        <v>3.8274338954007794</v>
      </c>
      <c r="E11188">
        <v>0</v>
      </c>
    </row>
    <row r="11189" spans="1:5">
      <c r="A11189">
        <v>6721</v>
      </c>
      <c r="B11189" t="s">
        <v>13849</v>
      </c>
      <c r="C11189">
        <v>1</v>
      </c>
      <c r="D11189">
        <v>3.8274338954007794</v>
      </c>
      <c r="E11189">
        <v>0</v>
      </c>
    </row>
    <row r="11190" spans="1:5">
      <c r="A11190">
        <v>6721</v>
      </c>
      <c r="B11190" t="s">
        <v>13850</v>
      </c>
      <c r="C11190">
        <v>1</v>
      </c>
      <c r="D11190">
        <v>3.8274338954007794</v>
      </c>
      <c r="E11190">
        <v>0</v>
      </c>
    </row>
    <row r="11191" spans="1:5">
      <c r="A11191">
        <v>6721</v>
      </c>
      <c r="B11191" t="s">
        <v>13851</v>
      </c>
      <c r="C11191">
        <v>1</v>
      </c>
      <c r="D11191">
        <v>3.8274338954007794</v>
      </c>
      <c r="E11191">
        <v>0</v>
      </c>
    </row>
    <row r="11192" spans="1:5">
      <c r="A11192">
        <v>6721</v>
      </c>
      <c r="B11192" t="s">
        <v>13852</v>
      </c>
      <c r="C11192">
        <v>1</v>
      </c>
      <c r="D11192">
        <v>3.8274338954007794</v>
      </c>
      <c r="E11192">
        <v>0</v>
      </c>
    </row>
    <row r="11193" spans="1:5">
      <c r="A11193">
        <v>6721</v>
      </c>
      <c r="B11193" t="s">
        <v>13853</v>
      </c>
      <c r="C11193">
        <v>1</v>
      </c>
      <c r="D11193">
        <v>3.8274338954007794</v>
      </c>
      <c r="E11193">
        <v>0</v>
      </c>
    </row>
    <row r="11194" spans="1:5">
      <c r="A11194">
        <v>6721</v>
      </c>
      <c r="B11194" t="s">
        <v>13854</v>
      </c>
      <c r="C11194">
        <v>1</v>
      </c>
      <c r="D11194">
        <v>3.8274338954007794</v>
      </c>
      <c r="E11194">
        <v>0</v>
      </c>
    </row>
    <row r="11195" spans="1:5">
      <c r="A11195">
        <v>6721</v>
      </c>
      <c r="B11195" t="s">
        <v>13855</v>
      </c>
      <c r="C11195">
        <v>1</v>
      </c>
      <c r="D11195">
        <v>3.8274338954007794</v>
      </c>
      <c r="E11195">
        <v>0</v>
      </c>
    </row>
    <row r="11196" spans="1:5">
      <c r="A11196">
        <v>6721</v>
      </c>
      <c r="B11196" t="s">
        <v>13856</v>
      </c>
      <c r="C11196">
        <v>1</v>
      </c>
      <c r="D11196">
        <v>3.8274338954007794</v>
      </c>
      <c r="E11196">
        <v>0</v>
      </c>
    </row>
    <row r="11197" spans="1:5">
      <c r="A11197">
        <v>6721</v>
      </c>
      <c r="B11197" t="s">
        <v>13857</v>
      </c>
      <c r="C11197">
        <v>1</v>
      </c>
      <c r="D11197">
        <v>3.8274338954007794</v>
      </c>
      <c r="E11197">
        <v>0</v>
      </c>
    </row>
    <row r="11198" spans="1:5">
      <c r="A11198">
        <v>6721</v>
      </c>
      <c r="B11198" t="s">
        <v>13858</v>
      </c>
      <c r="C11198">
        <v>1</v>
      </c>
      <c r="D11198">
        <v>3.8274338954007794</v>
      </c>
      <c r="E11198">
        <v>0</v>
      </c>
    </row>
    <row r="11199" spans="1:5">
      <c r="A11199">
        <v>6721</v>
      </c>
      <c r="B11199" t="s">
        <v>13859</v>
      </c>
      <c r="C11199">
        <v>1</v>
      </c>
      <c r="D11199">
        <v>3.8274338954007794</v>
      </c>
      <c r="E11199">
        <v>0</v>
      </c>
    </row>
    <row r="11200" spans="1:5">
      <c r="A11200">
        <v>6721</v>
      </c>
      <c r="B11200" t="s">
        <v>13860</v>
      </c>
      <c r="C11200">
        <v>1</v>
      </c>
      <c r="D11200">
        <v>3.8274338954007794</v>
      </c>
      <c r="E11200">
        <v>0</v>
      </c>
    </row>
    <row r="11201" spans="1:5">
      <c r="A11201">
        <v>6721</v>
      </c>
      <c r="B11201" t="s">
        <v>13861</v>
      </c>
      <c r="C11201">
        <v>1</v>
      </c>
      <c r="D11201">
        <v>3.8274338954007794</v>
      </c>
      <c r="E11201">
        <v>0</v>
      </c>
    </row>
    <row r="11202" spans="1:5">
      <c r="A11202">
        <v>6721</v>
      </c>
      <c r="B11202" t="s">
        <v>13862</v>
      </c>
      <c r="C11202">
        <v>1</v>
      </c>
      <c r="D11202">
        <v>3.8274338954007794</v>
      </c>
      <c r="E11202">
        <v>0</v>
      </c>
    </row>
    <row r="11203" spans="1:5">
      <c r="A11203">
        <v>6721</v>
      </c>
      <c r="B11203" t="s">
        <v>13863</v>
      </c>
      <c r="C11203">
        <v>1</v>
      </c>
      <c r="D11203">
        <v>3.8274338954007794</v>
      </c>
      <c r="E11203">
        <v>0</v>
      </c>
    </row>
    <row r="11204" spans="1:5">
      <c r="A11204">
        <v>6721</v>
      </c>
      <c r="B11204" t="s">
        <v>13864</v>
      </c>
      <c r="C11204">
        <v>1</v>
      </c>
      <c r="D11204">
        <v>3.8274338954007794</v>
      </c>
      <c r="E11204">
        <v>0</v>
      </c>
    </row>
    <row r="11205" spans="1:5">
      <c r="A11205">
        <v>6721</v>
      </c>
      <c r="B11205" t="s">
        <v>13865</v>
      </c>
      <c r="C11205">
        <v>1</v>
      </c>
      <c r="D11205">
        <v>3.8274338954007794</v>
      </c>
      <c r="E11205">
        <v>0</v>
      </c>
    </row>
    <row r="11206" spans="1:5">
      <c r="A11206">
        <v>6721</v>
      </c>
      <c r="B11206" t="s">
        <v>13866</v>
      </c>
      <c r="C11206">
        <v>1</v>
      </c>
      <c r="D11206">
        <v>3.8274338954007794</v>
      </c>
      <c r="E11206">
        <v>0</v>
      </c>
    </row>
    <row r="11207" spans="1:5">
      <c r="A11207">
        <v>6721</v>
      </c>
      <c r="B11207" t="s">
        <v>13867</v>
      </c>
      <c r="C11207">
        <v>1</v>
      </c>
      <c r="D11207">
        <v>3.8274338954007794</v>
      </c>
      <c r="E11207">
        <v>0</v>
      </c>
    </row>
    <row r="11208" spans="1:5">
      <c r="A11208">
        <v>6721</v>
      </c>
      <c r="B11208" t="s">
        <v>13868</v>
      </c>
      <c r="C11208">
        <v>1</v>
      </c>
      <c r="D11208">
        <v>3.8274338954007794</v>
      </c>
      <c r="E11208">
        <v>0</v>
      </c>
    </row>
    <row r="11209" spans="1:5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</row>
    <row r="11210" spans="1:5">
      <c r="A11210">
        <v>6721</v>
      </c>
      <c r="B11210" t="s">
        <v>13869</v>
      </c>
      <c r="C11210">
        <v>1</v>
      </c>
      <c r="D11210">
        <v>3.8274338954007794</v>
      </c>
      <c r="E11210">
        <v>0</v>
      </c>
    </row>
    <row r="11211" spans="1:5">
      <c r="A11211">
        <v>6721</v>
      </c>
      <c r="B11211" t="s">
        <v>13870</v>
      </c>
      <c r="C11211">
        <v>1</v>
      </c>
      <c r="D11211">
        <v>3.8274338954007794</v>
      </c>
      <c r="E11211">
        <v>0</v>
      </c>
    </row>
    <row r="11212" spans="1:5">
      <c r="A11212">
        <v>6721</v>
      </c>
      <c r="B11212" t="s">
        <v>13871</v>
      </c>
      <c r="C11212">
        <v>1</v>
      </c>
      <c r="D11212">
        <v>3.8274338954007794</v>
      </c>
      <c r="E11212">
        <v>0</v>
      </c>
    </row>
    <row r="11213" spans="1:5">
      <c r="A11213">
        <v>6721</v>
      </c>
      <c r="B11213" t="s">
        <v>13872</v>
      </c>
      <c r="C11213">
        <v>1</v>
      </c>
      <c r="D11213">
        <v>3.8274338954007794</v>
      </c>
      <c r="E11213">
        <v>0</v>
      </c>
    </row>
    <row r="11214" spans="1:5">
      <c r="A11214">
        <v>6721</v>
      </c>
      <c r="B11214" t="s">
        <v>13873</v>
      </c>
      <c r="C11214">
        <v>1</v>
      </c>
      <c r="D11214">
        <v>3.8274338954007794</v>
      </c>
      <c r="E11214">
        <v>0</v>
      </c>
    </row>
    <row r="11215" spans="1:5">
      <c r="A11215">
        <v>6721</v>
      </c>
      <c r="B11215" t="s">
        <v>13874</v>
      </c>
      <c r="C11215">
        <v>1</v>
      </c>
      <c r="D11215">
        <v>3.8274338954007794</v>
      </c>
      <c r="E11215">
        <v>0</v>
      </c>
    </row>
    <row r="11216" spans="1:5">
      <c r="A11216">
        <v>6721</v>
      </c>
      <c r="B11216" t="s">
        <v>13875</v>
      </c>
      <c r="C11216">
        <v>1</v>
      </c>
      <c r="D11216">
        <v>3.8274338954007794</v>
      </c>
      <c r="E11216">
        <v>0</v>
      </c>
    </row>
    <row r="11217" spans="1:5">
      <c r="A11217">
        <v>6721</v>
      </c>
      <c r="B11217" t="s">
        <v>13876</v>
      </c>
      <c r="C11217">
        <v>1</v>
      </c>
      <c r="D11217">
        <v>3.8274338954007794</v>
      </c>
      <c r="E11217">
        <v>0</v>
      </c>
    </row>
    <row r="11218" spans="1:5">
      <c r="A11218">
        <v>6721</v>
      </c>
      <c r="B11218" t="s">
        <v>13877</v>
      </c>
      <c r="C11218">
        <v>1</v>
      </c>
      <c r="D11218">
        <v>3.8274338954007794</v>
      </c>
      <c r="E11218">
        <v>0</v>
      </c>
    </row>
    <row r="11219" spans="1:5">
      <c r="A11219">
        <v>6721</v>
      </c>
      <c r="B11219" t="s">
        <v>6051</v>
      </c>
      <c r="C11219">
        <v>1</v>
      </c>
      <c r="D11219">
        <v>3.8274338954007794</v>
      </c>
      <c r="E11219">
        <v>0</v>
      </c>
    </row>
    <row r="11220" spans="1:5">
      <c r="A11220">
        <v>6721</v>
      </c>
      <c r="B11220" t="s">
        <v>13878</v>
      </c>
      <c r="C11220">
        <v>1</v>
      </c>
      <c r="D11220">
        <v>3.8274338954007794</v>
      </c>
      <c r="E11220">
        <v>0</v>
      </c>
    </row>
    <row r="11221" spans="1:5">
      <c r="A11221">
        <v>6721</v>
      </c>
      <c r="B11221" t="s">
        <v>13879</v>
      </c>
      <c r="C11221">
        <v>1</v>
      </c>
      <c r="D11221">
        <v>3.8274338954007794</v>
      </c>
      <c r="E11221">
        <v>0</v>
      </c>
    </row>
    <row r="11222" spans="1:5">
      <c r="A11222">
        <v>6721</v>
      </c>
      <c r="B11222" t="s">
        <v>13880</v>
      </c>
      <c r="C11222">
        <v>1</v>
      </c>
      <c r="D11222">
        <v>3.8274338954007794</v>
      </c>
      <c r="E11222">
        <v>0</v>
      </c>
    </row>
    <row r="11223" spans="1:5">
      <c r="A11223">
        <v>6721</v>
      </c>
      <c r="B11223" t="s">
        <v>13881</v>
      </c>
      <c r="C11223">
        <v>1</v>
      </c>
      <c r="D11223">
        <v>3.8274338954007794</v>
      </c>
      <c r="E11223">
        <v>0</v>
      </c>
    </row>
    <row r="11224" spans="1:5">
      <c r="A11224">
        <v>6721</v>
      </c>
      <c r="B11224" t="s">
        <v>13882</v>
      </c>
      <c r="C11224">
        <v>1</v>
      </c>
      <c r="D11224">
        <v>3.8274338954007794</v>
      </c>
      <c r="E11224">
        <v>0</v>
      </c>
    </row>
    <row r="11225" spans="1:5">
      <c r="A11225">
        <v>6721</v>
      </c>
      <c r="B11225" t="s">
        <v>13883</v>
      </c>
      <c r="C11225">
        <v>1</v>
      </c>
      <c r="D11225">
        <v>3.8274338954007794</v>
      </c>
      <c r="E11225">
        <v>0</v>
      </c>
    </row>
    <row r="11226" spans="1:5">
      <c r="A11226">
        <v>6721</v>
      </c>
      <c r="B11226" t="s">
        <v>13884</v>
      </c>
      <c r="C11226">
        <v>1</v>
      </c>
      <c r="D11226">
        <v>3.8274338954007794</v>
      </c>
      <c r="E11226">
        <v>0</v>
      </c>
    </row>
    <row r="11227" spans="1:5">
      <c r="A11227">
        <v>6721</v>
      </c>
      <c r="B11227" t="s">
        <v>13885</v>
      </c>
      <c r="C11227">
        <v>1</v>
      </c>
      <c r="D11227">
        <v>3.8274338954007794</v>
      </c>
      <c r="E11227">
        <v>0</v>
      </c>
    </row>
    <row r="11228" spans="1:5">
      <c r="A11228">
        <v>6721</v>
      </c>
      <c r="B11228" t="s">
        <v>5651</v>
      </c>
      <c r="C11228">
        <v>1</v>
      </c>
      <c r="D11228">
        <v>3.8274338954007794</v>
      </c>
      <c r="E11228">
        <v>0</v>
      </c>
    </row>
    <row r="11229" spans="1:5">
      <c r="A11229">
        <v>6721</v>
      </c>
      <c r="B11229" t="s">
        <v>13886</v>
      </c>
      <c r="C11229">
        <v>1</v>
      </c>
      <c r="D11229">
        <v>3.8274338954007794</v>
      </c>
      <c r="E11229">
        <v>0</v>
      </c>
    </row>
    <row r="11230" spans="1:5">
      <c r="A11230">
        <v>6721</v>
      </c>
      <c r="B11230" t="s">
        <v>13887</v>
      </c>
      <c r="C11230">
        <v>1</v>
      </c>
      <c r="D11230">
        <v>3.8274338954007794</v>
      </c>
      <c r="E11230">
        <v>0</v>
      </c>
    </row>
    <row r="11231" spans="1:5">
      <c r="A11231">
        <v>6721</v>
      </c>
      <c r="B11231" t="s">
        <v>13888</v>
      </c>
      <c r="C11231">
        <v>1</v>
      </c>
      <c r="D11231">
        <v>3.8274338954007794</v>
      </c>
      <c r="E11231">
        <v>0</v>
      </c>
    </row>
    <row r="11232" spans="1:5">
      <c r="A11232">
        <v>6721</v>
      </c>
      <c r="B11232" t="s">
        <v>13889</v>
      </c>
      <c r="C11232">
        <v>1</v>
      </c>
      <c r="D11232">
        <v>3.8274338954007794</v>
      </c>
      <c r="E11232">
        <v>0</v>
      </c>
    </row>
    <row r="11233" spans="1:5">
      <c r="A11233">
        <v>6721</v>
      </c>
      <c r="B11233" t="s">
        <v>13890</v>
      </c>
      <c r="C11233">
        <v>1</v>
      </c>
      <c r="D11233">
        <v>3.8274338954007794</v>
      </c>
      <c r="E11233">
        <v>0</v>
      </c>
    </row>
    <row r="11234" spans="1:5">
      <c r="A11234">
        <v>6721</v>
      </c>
      <c r="B11234" t="s">
        <v>13891</v>
      </c>
      <c r="C11234">
        <v>1</v>
      </c>
      <c r="D11234">
        <v>3.8274338954007794</v>
      </c>
      <c r="E11234">
        <v>0</v>
      </c>
    </row>
    <row r="11235" spans="1:5">
      <c r="A11235">
        <v>6721</v>
      </c>
      <c r="B11235" t="s">
        <v>13892</v>
      </c>
      <c r="C11235">
        <v>1</v>
      </c>
      <c r="D11235">
        <v>3.8274338954007794</v>
      </c>
      <c r="E11235">
        <v>0</v>
      </c>
    </row>
    <row r="11236" spans="1:5">
      <c r="A11236">
        <v>6721</v>
      </c>
      <c r="B11236" t="s">
        <v>13893</v>
      </c>
      <c r="C11236">
        <v>1</v>
      </c>
      <c r="D11236">
        <v>3.8274338954007794</v>
      </c>
      <c r="E11236">
        <v>0</v>
      </c>
    </row>
    <row r="11237" spans="1:5">
      <c r="A11237">
        <v>6721</v>
      </c>
      <c r="B11237" t="s">
        <v>13894</v>
      </c>
      <c r="C11237">
        <v>1</v>
      </c>
      <c r="D11237">
        <v>3.8274338954007794</v>
      </c>
      <c r="E11237">
        <v>0</v>
      </c>
    </row>
    <row r="11238" spans="1:5">
      <c r="A11238">
        <v>6721</v>
      </c>
      <c r="B11238" t="s">
        <v>13896</v>
      </c>
      <c r="C11238">
        <v>1</v>
      </c>
      <c r="D11238">
        <v>3.8274338954007794</v>
      </c>
      <c r="E11238">
        <v>0</v>
      </c>
    </row>
    <row r="11239" spans="1:5">
      <c r="A11239">
        <v>6721</v>
      </c>
      <c r="B11239" t="s">
        <v>13897</v>
      </c>
      <c r="C11239">
        <v>1</v>
      </c>
      <c r="D11239">
        <v>3.8274338954007794</v>
      </c>
      <c r="E11239">
        <v>0</v>
      </c>
    </row>
    <row r="11240" spans="1:5">
      <c r="A11240">
        <v>6721</v>
      </c>
      <c r="B11240" t="s">
        <v>13898</v>
      </c>
      <c r="C11240">
        <v>1</v>
      </c>
      <c r="D11240">
        <v>3.8274338954007794</v>
      </c>
      <c r="E11240">
        <v>0</v>
      </c>
    </row>
    <row r="11241" spans="1:5">
      <c r="A11241">
        <v>6721</v>
      </c>
      <c r="B11241" t="s">
        <v>4645</v>
      </c>
      <c r="C11241">
        <v>1</v>
      </c>
      <c r="D11241">
        <v>3.8274338954007794</v>
      </c>
      <c r="E11241">
        <v>0</v>
      </c>
    </row>
    <row r="11242" spans="1:5">
      <c r="A11242">
        <v>6721</v>
      </c>
      <c r="B11242" t="s">
        <v>13899</v>
      </c>
      <c r="C11242">
        <v>1</v>
      </c>
      <c r="D11242">
        <v>3.8274338954007794</v>
      </c>
      <c r="E11242">
        <v>0</v>
      </c>
    </row>
    <row r="11243" spans="1:5">
      <c r="A11243">
        <v>6721</v>
      </c>
      <c r="B11243" t="s">
        <v>13900</v>
      </c>
      <c r="C11243">
        <v>1</v>
      </c>
      <c r="D11243">
        <v>3.8274338954007794</v>
      </c>
      <c r="E11243">
        <v>0</v>
      </c>
    </row>
    <row r="11244" spans="1:5">
      <c r="A11244">
        <v>6721</v>
      </c>
      <c r="B11244" t="s">
        <v>13901</v>
      </c>
      <c r="C11244">
        <v>1</v>
      </c>
      <c r="D11244">
        <v>3.8274338954007794</v>
      </c>
      <c r="E11244">
        <v>0</v>
      </c>
    </row>
    <row r="11245" spans="1:5">
      <c r="A11245">
        <v>6721</v>
      </c>
      <c r="B11245" t="s">
        <v>13902</v>
      </c>
      <c r="C11245">
        <v>1</v>
      </c>
      <c r="D11245">
        <v>3.8274338954007794</v>
      </c>
      <c r="E11245">
        <v>0</v>
      </c>
    </row>
    <row r="11246" spans="1:5">
      <c r="A11246">
        <v>6721</v>
      </c>
      <c r="B11246" t="s">
        <v>13903</v>
      </c>
      <c r="C11246">
        <v>1</v>
      </c>
      <c r="D11246">
        <v>3.8274338954007794</v>
      </c>
      <c r="E11246">
        <v>0</v>
      </c>
    </row>
    <row r="11247" spans="1:5">
      <c r="A11247">
        <v>6721</v>
      </c>
      <c r="B11247" t="s">
        <v>6948</v>
      </c>
      <c r="C11247">
        <v>1</v>
      </c>
      <c r="D11247">
        <v>3.8274338954007794</v>
      </c>
      <c r="E11247">
        <v>0</v>
      </c>
    </row>
    <row r="11248" spans="1:5">
      <c r="A11248">
        <v>6721</v>
      </c>
      <c r="B11248" t="s">
        <v>13904</v>
      </c>
      <c r="C11248">
        <v>1</v>
      </c>
      <c r="D11248">
        <v>3.8274338954007794</v>
      </c>
      <c r="E11248">
        <v>0</v>
      </c>
    </row>
    <row r="11249" spans="1:5">
      <c r="A11249">
        <v>6721</v>
      </c>
      <c r="B11249" t="s">
        <v>13905</v>
      </c>
      <c r="C11249">
        <v>1</v>
      </c>
      <c r="D11249">
        <v>3.8274338954007794</v>
      </c>
      <c r="E11249">
        <v>0</v>
      </c>
    </row>
    <row r="11250" spans="1:5">
      <c r="A11250">
        <v>6721</v>
      </c>
      <c r="B11250" t="s">
        <v>13906</v>
      </c>
      <c r="C11250">
        <v>1</v>
      </c>
      <c r="D11250">
        <v>3.8274338954007794</v>
      </c>
      <c r="E11250">
        <v>0</v>
      </c>
    </row>
    <row r="11251" spans="1:5">
      <c r="A11251">
        <v>6721</v>
      </c>
      <c r="B11251" t="s">
        <v>13907</v>
      </c>
      <c r="C11251">
        <v>1</v>
      </c>
      <c r="D11251">
        <v>3.8274338954007794</v>
      </c>
      <c r="E11251">
        <v>0</v>
      </c>
    </row>
    <row r="11252" spans="1:5">
      <c r="A11252">
        <v>6721</v>
      </c>
      <c r="B11252" t="s">
        <v>13908</v>
      </c>
      <c r="C11252">
        <v>1</v>
      </c>
      <c r="D11252">
        <v>3.8274338954007794</v>
      </c>
      <c r="E11252">
        <v>0</v>
      </c>
    </row>
    <row r="11253" spans="1:5">
      <c r="A11253">
        <v>6721</v>
      </c>
      <c r="B11253" t="s">
        <v>13909</v>
      </c>
      <c r="C11253">
        <v>1</v>
      </c>
      <c r="D11253">
        <v>3.8274338954007794</v>
      </c>
      <c r="E11253">
        <v>0</v>
      </c>
    </row>
    <row r="11254" spans="1:5">
      <c r="A11254">
        <v>6721</v>
      </c>
      <c r="B11254" t="s">
        <v>13910</v>
      </c>
      <c r="C11254">
        <v>1</v>
      </c>
      <c r="D11254">
        <v>3.8274338954007794</v>
      </c>
      <c r="E11254">
        <v>0</v>
      </c>
    </row>
    <row r="11255" spans="1:5">
      <c r="A11255">
        <v>6721</v>
      </c>
      <c r="B11255" t="s">
        <v>13911</v>
      </c>
      <c r="C11255">
        <v>1</v>
      </c>
      <c r="D11255">
        <v>3.8274338954007794</v>
      </c>
      <c r="E11255">
        <v>0</v>
      </c>
    </row>
    <row r="11256" spans="1:5">
      <c r="A11256">
        <v>6721</v>
      </c>
      <c r="B11256" t="s">
        <v>13912</v>
      </c>
      <c r="C11256">
        <v>1</v>
      </c>
      <c r="D11256">
        <v>3.8274338954007794</v>
      </c>
      <c r="E11256">
        <v>0</v>
      </c>
    </row>
    <row r="11257" spans="1:5">
      <c r="A11257">
        <v>6721</v>
      </c>
      <c r="B11257" t="s">
        <v>13913</v>
      </c>
      <c r="C11257">
        <v>1</v>
      </c>
      <c r="D11257">
        <v>3.8274338954007794</v>
      </c>
      <c r="E11257">
        <v>0</v>
      </c>
    </row>
    <row r="11258" spans="1:5">
      <c r="A11258">
        <v>6721</v>
      </c>
      <c r="B11258" t="s">
        <v>13914</v>
      </c>
      <c r="C11258">
        <v>1</v>
      </c>
      <c r="D11258">
        <v>3.8274338954007794</v>
      </c>
      <c r="E11258">
        <v>0</v>
      </c>
    </row>
    <row r="11259" spans="1:5">
      <c r="A11259">
        <v>6721</v>
      </c>
      <c r="B11259" t="s">
        <v>13915</v>
      </c>
      <c r="C11259">
        <v>1</v>
      </c>
      <c r="D11259">
        <v>3.8274338954007794</v>
      </c>
      <c r="E11259">
        <v>0</v>
      </c>
    </row>
    <row r="11260" spans="1:5">
      <c r="A11260">
        <v>6721</v>
      </c>
      <c r="B11260" t="s">
        <v>13916</v>
      </c>
      <c r="C11260">
        <v>1</v>
      </c>
      <c r="D11260">
        <v>3.8274338954007794</v>
      </c>
      <c r="E11260">
        <v>0</v>
      </c>
    </row>
    <row r="11261" spans="1:5">
      <c r="A11261">
        <v>6721</v>
      </c>
      <c r="B11261" t="s">
        <v>13917</v>
      </c>
      <c r="C11261">
        <v>1</v>
      </c>
      <c r="D11261">
        <v>3.8274338954007794</v>
      </c>
      <c r="E11261">
        <v>0</v>
      </c>
    </row>
    <row r="11262" spans="1:5">
      <c r="A11262">
        <v>6721</v>
      </c>
      <c r="B11262" t="s">
        <v>13918</v>
      </c>
      <c r="C11262">
        <v>1</v>
      </c>
      <c r="D11262">
        <v>3.8274338954007794</v>
      </c>
      <c r="E11262">
        <v>0</v>
      </c>
    </row>
    <row r="11263" spans="1:5">
      <c r="A11263">
        <v>6721</v>
      </c>
      <c r="B11263" t="s">
        <v>13919</v>
      </c>
      <c r="C11263">
        <v>1</v>
      </c>
      <c r="D11263">
        <v>3.8274338954007794</v>
      </c>
      <c r="E11263">
        <v>0</v>
      </c>
    </row>
    <row r="11264" spans="1:5">
      <c r="A11264">
        <v>6721</v>
      </c>
      <c r="B11264" t="s">
        <v>13920</v>
      </c>
      <c r="C11264">
        <v>1</v>
      </c>
      <c r="D11264">
        <v>3.8274338954007794</v>
      </c>
      <c r="E11264">
        <v>0</v>
      </c>
    </row>
    <row r="11265" spans="1:5">
      <c r="A11265">
        <v>6721</v>
      </c>
      <c r="B11265" t="s">
        <v>13921</v>
      </c>
      <c r="C11265">
        <v>1</v>
      </c>
      <c r="D11265">
        <v>3.8274338954007794</v>
      </c>
      <c r="E11265">
        <v>0</v>
      </c>
    </row>
    <row r="11266" spans="1:5">
      <c r="A11266">
        <v>6721</v>
      </c>
      <c r="B11266" t="s">
        <v>13922</v>
      </c>
      <c r="C11266">
        <v>1</v>
      </c>
      <c r="D11266">
        <v>3.8274338954007794</v>
      </c>
      <c r="E11266">
        <v>0</v>
      </c>
    </row>
    <row r="11267" spans="1:5">
      <c r="A11267">
        <v>6721</v>
      </c>
      <c r="B11267" t="s">
        <v>13923</v>
      </c>
      <c r="C11267">
        <v>1</v>
      </c>
      <c r="D11267">
        <v>3.8274338954007794</v>
      </c>
      <c r="E11267">
        <v>0</v>
      </c>
    </row>
    <row r="11268" spans="1:5">
      <c r="A11268">
        <v>6721</v>
      </c>
      <c r="B11268" t="s">
        <v>13924</v>
      </c>
      <c r="C11268">
        <v>1</v>
      </c>
      <c r="D11268">
        <v>3.8274338954007794</v>
      </c>
      <c r="E11268">
        <v>0</v>
      </c>
    </row>
    <row r="11269" spans="1:5">
      <c r="A11269">
        <v>6721</v>
      </c>
      <c r="B11269" t="s">
        <v>13925</v>
      </c>
      <c r="C11269">
        <v>1</v>
      </c>
      <c r="D11269">
        <v>3.8274338954007794</v>
      </c>
      <c r="E11269">
        <v>0</v>
      </c>
    </row>
    <row r="11270" spans="1:5">
      <c r="A11270">
        <v>6721</v>
      </c>
      <c r="B11270" t="s">
        <v>13926</v>
      </c>
      <c r="C11270">
        <v>1</v>
      </c>
      <c r="D11270">
        <v>3.8274338954007794</v>
      </c>
      <c r="E11270">
        <v>0</v>
      </c>
    </row>
    <row r="11271" spans="1:5">
      <c r="A11271">
        <v>6721</v>
      </c>
      <c r="B11271" t="s">
        <v>13927</v>
      </c>
      <c r="C11271">
        <v>1</v>
      </c>
      <c r="D11271">
        <v>3.8274338954007794</v>
      </c>
      <c r="E11271">
        <v>0</v>
      </c>
    </row>
    <row r="11272" spans="1:5">
      <c r="A11272">
        <v>6721</v>
      </c>
      <c r="B11272" t="s">
        <v>13928</v>
      </c>
      <c r="C11272">
        <v>1</v>
      </c>
      <c r="D11272">
        <v>3.8274338954007794</v>
      </c>
      <c r="E11272">
        <v>0</v>
      </c>
    </row>
    <row r="11273" spans="1:5">
      <c r="A11273">
        <v>6721</v>
      </c>
      <c r="B11273" t="s">
        <v>13929</v>
      </c>
      <c r="C11273">
        <v>1</v>
      </c>
      <c r="D11273">
        <v>3.8274338954007794</v>
      </c>
      <c r="E11273">
        <v>0</v>
      </c>
    </row>
    <row r="11274" spans="1:5">
      <c r="A11274">
        <v>6721</v>
      </c>
      <c r="B11274" t="s">
        <v>13930</v>
      </c>
      <c r="C11274">
        <v>1</v>
      </c>
      <c r="D11274">
        <v>3.8274338954007794</v>
      </c>
      <c r="E11274">
        <v>0</v>
      </c>
    </row>
    <row r="11275" spans="1:5">
      <c r="A11275">
        <v>6721</v>
      </c>
      <c r="B11275" t="s">
        <v>13931</v>
      </c>
      <c r="C11275">
        <v>1</v>
      </c>
      <c r="D11275">
        <v>3.8274338954007794</v>
      </c>
      <c r="E11275">
        <v>0</v>
      </c>
    </row>
    <row r="11276" spans="1:5">
      <c r="A11276">
        <v>6721</v>
      </c>
      <c r="B11276" t="s">
        <v>13932</v>
      </c>
      <c r="C11276">
        <v>1</v>
      </c>
      <c r="D11276">
        <v>3.8274338954007794</v>
      </c>
      <c r="E11276">
        <v>0</v>
      </c>
    </row>
    <row r="11277" spans="1:5">
      <c r="A11277">
        <v>6721</v>
      </c>
      <c r="B11277" t="s">
        <v>13933</v>
      </c>
      <c r="C11277">
        <v>1</v>
      </c>
      <c r="D11277">
        <v>3.8274338954007794</v>
      </c>
      <c r="E11277">
        <v>0</v>
      </c>
    </row>
    <row r="11278" spans="1:5">
      <c r="A11278">
        <v>6721</v>
      </c>
      <c r="B11278" t="s">
        <v>13934</v>
      </c>
      <c r="C11278">
        <v>1</v>
      </c>
      <c r="D11278">
        <v>3.8274338954007794</v>
      </c>
      <c r="E11278">
        <v>0</v>
      </c>
    </row>
    <row r="11279" spans="1:5">
      <c r="A11279">
        <v>6721</v>
      </c>
      <c r="B11279" t="s">
        <v>13935</v>
      </c>
      <c r="C11279">
        <v>1</v>
      </c>
      <c r="D11279">
        <v>3.8274338954007794</v>
      </c>
      <c r="E11279">
        <v>0</v>
      </c>
    </row>
    <row r="11280" spans="1:5">
      <c r="A11280">
        <v>6721</v>
      </c>
      <c r="B11280" t="s">
        <v>4820</v>
      </c>
      <c r="C11280">
        <v>1</v>
      </c>
      <c r="D11280">
        <v>3.8274338954007794</v>
      </c>
      <c r="E11280">
        <v>0</v>
      </c>
    </row>
    <row r="11281" spans="1:5">
      <c r="A11281">
        <v>6721</v>
      </c>
      <c r="B11281" t="s">
        <v>13936</v>
      </c>
      <c r="C11281">
        <v>1</v>
      </c>
      <c r="D11281">
        <v>3.8274338954007794</v>
      </c>
      <c r="E11281">
        <v>0</v>
      </c>
    </row>
    <row r="11282" spans="1:5">
      <c r="A11282">
        <v>6721</v>
      </c>
      <c r="B11282" t="s">
        <v>13937</v>
      </c>
      <c r="C11282">
        <v>1</v>
      </c>
      <c r="D11282">
        <v>3.8274338954007794</v>
      </c>
      <c r="E11282">
        <v>0</v>
      </c>
    </row>
    <row r="11283" spans="1:5">
      <c r="A11283">
        <v>6721</v>
      </c>
      <c r="B11283" t="s">
        <v>7196</v>
      </c>
      <c r="C11283">
        <v>1</v>
      </c>
      <c r="D11283">
        <v>3.8274338954007794</v>
      </c>
      <c r="E11283">
        <v>0</v>
      </c>
    </row>
    <row r="11284" spans="1:5">
      <c r="A11284">
        <v>6721</v>
      </c>
      <c r="B11284" t="s">
        <v>13938</v>
      </c>
      <c r="C11284">
        <v>1</v>
      </c>
      <c r="D11284">
        <v>3.8274338954007794</v>
      </c>
      <c r="E11284">
        <v>0</v>
      </c>
    </row>
    <row r="11285" spans="1:5">
      <c r="A11285">
        <v>6721</v>
      </c>
      <c r="B11285" t="s">
        <v>13939</v>
      </c>
      <c r="C11285">
        <v>1</v>
      </c>
      <c r="D11285">
        <v>3.8274338954007794</v>
      </c>
      <c r="E11285">
        <v>0</v>
      </c>
    </row>
    <row r="11286" spans="1:5">
      <c r="A11286">
        <v>6721</v>
      </c>
      <c r="B11286" t="s">
        <v>13940</v>
      </c>
      <c r="C11286">
        <v>1</v>
      </c>
      <c r="D11286">
        <v>3.8274338954007794</v>
      </c>
      <c r="E11286">
        <v>0</v>
      </c>
    </row>
    <row r="11287" spans="1:5">
      <c r="A11287">
        <v>6721</v>
      </c>
      <c r="B11287" t="s">
        <v>13941</v>
      </c>
      <c r="C11287">
        <v>1</v>
      </c>
      <c r="D11287">
        <v>3.8274338954007794</v>
      </c>
      <c r="E11287">
        <v>0</v>
      </c>
    </row>
    <row r="11288" spans="1:5">
      <c r="A11288">
        <v>6721</v>
      </c>
      <c r="B11288" t="s">
        <v>13942</v>
      </c>
      <c r="C11288">
        <v>1</v>
      </c>
      <c r="D11288">
        <v>3.8274338954007794</v>
      </c>
      <c r="E11288">
        <v>0</v>
      </c>
    </row>
    <row r="11289" spans="1:5">
      <c r="A11289">
        <v>6721</v>
      </c>
      <c r="B11289" t="s">
        <v>13943</v>
      </c>
      <c r="C11289">
        <v>1</v>
      </c>
      <c r="D11289">
        <v>3.8274338954007794</v>
      </c>
      <c r="E11289">
        <v>0</v>
      </c>
    </row>
    <row r="11290" spans="1:5">
      <c r="A11290">
        <v>6721</v>
      </c>
      <c r="B11290" t="s">
        <v>13944</v>
      </c>
      <c r="C11290">
        <v>1</v>
      </c>
      <c r="D11290">
        <v>3.8274338954007794</v>
      </c>
      <c r="E11290">
        <v>0</v>
      </c>
    </row>
    <row r="11291" spans="1:5">
      <c r="A11291">
        <v>6721</v>
      </c>
      <c r="B11291" t="s">
        <v>13945</v>
      </c>
      <c r="C11291">
        <v>1</v>
      </c>
      <c r="D11291">
        <v>3.8274338954007794</v>
      </c>
      <c r="E11291">
        <v>0</v>
      </c>
    </row>
    <row r="11292" spans="1:5">
      <c r="A11292">
        <v>6721</v>
      </c>
      <c r="B11292" t="s">
        <v>13946</v>
      </c>
      <c r="C11292">
        <v>1</v>
      </c>
      <c r="D11292">
        <v>3.8274338954007794</v>
      </c>
      <c r="E11292">
        <v>0</v>
      </c>
    </row>
    <row r="11293" spans="1:5">
      <c r="A11293">
        <v>6721</v>
      </c>
      <c r="B11293" t="s">
        <v>13947</v>
      </c>
      <c r="C11293">
        <v>1</v>
      </c>
      <c r="D11293">
        <v>3.8274338954007794</v>
      </c>
      <c r="E11293">
        <v>0</v>
      </c>
    </row>
    <row r="11294" spans="1:5">
      <c r="A11294">
        <v>6721</v>
      </c>
      <c r="B11294" t="s">
        <v>13948</v>
      </c>
      <c r="C11294">
        <v>1</v>
      </c>
      <c r="D11294">
        <v>3.8274338954007794</v>
      </c>
      <c r="E11294">
        <v>0</v>
      </c>
    </row>
    <row r="11295" spans="1:5">
      <c r="A11295">
        <v>6721</v>
      </c>
      <c r="B11295" t="s">
        <v>13949</v>
      </c>
      <c r="C11295">
        <v>1</v>
      </c>
      <c r="D11295">
        <v>3.8274338954007794</v>
      </c>
      <c r="E11295">
        <v>0</v>
      </c>
    </row>
    <row r="11296" spans="1:5">
      <c r="A11296">
        <v>6721</v>
      </c>
      <c r="B11296" t="s">
        <v>13950</v>
      </c>
      <c r="C11296">
        <v>1</v>
      </c>
      <c r="D11296">
        <v>3.8274338954007794</v>
      </c>
      <c r="E11296">
        <v>0</v>
      </c>
    </row>
    <row r="11297" spans="1:5">
      <c r="A11297">
        <v>6721</v>
      </c>
      <c r="B11297" t="s">
        <v>5964</v>
      </c>
      <c r="C11297">
        <v>1</v>
      </c>
      <c r="D11297">
        <v>3.8274338954007794</v>
      </c>
      <c r="E11297">
        <v>0</v>
      </c>
    </row>
    <row r="11298" spans="1:5">
      <c r="A11298">
        <v>6721</v>
      </c>
      <c r="B11298" t="s">
        <v>13951</v>
      </c>
      <c r="C11298">
        <v>1</v>
      </c>
      <c r="D11298">
        <v>3.8274338954007794</v>
      </c>
      <c r="E11298">
        <v>0</v>
      </c>
    </row>
    <row r="11299" spans="1:5">
      <c r="A11299">
        <v>6721</v>
      </c>
      <c r="B11299" t="s">
        <v>13952</v>
      </c>
      <c r="C11299">
        <v>1</v>
      </c>
      <c r="D11299">
        <v>3.8274338954007794</v>
      </c>
      <c r="E11299">
        <v>0</v>
      </c>
    </row>
    <row r="11300" spans="1:5">
      <c r="A11300">
        <v>6721</v>
      </c>
      <c r="B11300" t="s">
        <v>4686</v>
      </c>
      <c r="C11300">
        <v>1</v>
      </c>
      <c r="D11300">
        <v>3.8274338954007794</v>
      </c>
      <c r="E11300">
        <v>0</v>
      </c>
    </row>
    <row r="11301" spans="1:5">
      <c r="A11301">
        <v>6721</v>
      </c>
      <c r="B11301" t="s">
        <v>13953</v>
      </c>
      <c r="C11301">
        <v>1</v>
      </c>
      <c r="D11301">
        <v>3.8274338954007794</v>
      </c>
      <c r="E11301">
        <v>0</v>
      </c>
    </row>
    <row r="11302" spans="1:5">
      <c r="A11302">
        <v>6721</v>
      </c>
      <c r="B11302" t="s">
        <v>13954</v>
      </c>
      <c r="C11302">
        <v>1</v>
      </c>
      <c r="D11302">
        <v>3.8274338954007794</v>
      </c>
      <c r="E11302">
        <v>0</v>
      </c>
    </row>
    <row r="11303" spans="1:5">
      <c r="A11303">
        <v>6721</v>
      </c>
      <c r="B11303" t="s">
        <v>13955</v>
      </c>
      <c r="C11303">
        <v>1</v>
      </c>
      <c r="D11303">
        <v>3.8274338954007794</v>
      </c>
      <c r="E11303">
        <v>0</v>
      </c>
    </row>
    <row r="11304" spans="1:5">
      <c r="A11304">
        <v>6721</v>
      </c>
      <c r="B11304" t="s">
        <v>4162</v>
      </c>
      <c r="C11304">
        <v>1</v>
      </c>
      <c r="D11304">
        <v>3.8274338954007794</v>
      </c>
      <c r="E11304">
        <v>0</v>
      </c>
    </row>
    <row r="11305" spans="1:5">
      <c r="A11305">
        <v>6721</v>
      </c>
      <c r="B11305" t="s">
        <v>13956</v>
      </c>
      <c r="C11305">
        <v>1</v>
      </c>
      <c r="D11305">
        <v>3.8274338954007794</v>
      </c>
      <c r="E11305">
        <v>0</v>
      </c>
    </row>
    <row r="11306" spans="1:5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</row>
    <row r="11307" spans="1:5">
      <c r="A11307">
        <v>6721</v>
      </c>
      <c r="B11307" t="s">
        <v>13957</v>
      </c>
      <c r="C11307">
        <v>1</v>
      </c>
      <c r="D11307">
        <v>3.8274338954007794</v>
      </c>
      <c r="E11307">
        <v>0</v>
      </c>
    </row>
    <row r="11308" spans="1:5">
      <c r="A11308">
        <v>6721</v>
      </c>
      <c r="B11308" t="s">
        <v>13958</v>
      </c>
      <c r="C11308">
        <v>1</v>
      </c>
      <c r="D11308">
        <v>3.8274338954007794</v>
      </c>
      <c r="E11308">
        <v>0</v>
      </c>
    </row>
    <row r="11309" spans="1:5">
      <c r="A11309">
        <v>6721</v>
      </c>
      <c r="B11309" t="s">
        <v>13959</v>
      </c>
      <c r="C11309">
        <v>1</v>
      </c>
      <c r="D11309">
        <v>3.8274338954007794</v>
      </c>
      <c r="E11309">
        <v>0</v>
      </c>
    </row>
    <row r="11310" spans="1:5">
      <c r="A11310">
        <v>6721</v>
      </c>
      <c r="B11310" t="s">
        <v>13960</v>
      </c>
      <c r="C11310">
        <v>1</v>
      </c>
      <c r="D11310">
        <v>3.8274338954007794</v>
      </c>
      <c r="E11310">
        <v>0</v>
      </c>
    </row>
    <row r="11311" spans="1:5">
      <c r="A11311">
        <v>6721</v>
      </c>
      <c r="B11311" t="s">
        <v>13961</v>
      </c>
      <c r="C11311">
        <v>1</v>
      </c>
      <c r="D11311">
        <v>3.8274338954007794</v>
      </c>
      <c r="E11311">
        <v>0</v>
      </c>
    </row>
    <row r="11312" spans="1:5">
      <c r="A11312">
        <v>6721</v>
      </c>
      <c r="B11312" t="s">
        <v>13962</v>
      </c>
      <c r="C11312">
        <v>1</v>
      </c>
      <c r="D11312">
        <v>3.8274338954007794</v>
      </c>
      <c r="E11312">
        <v>0</v>
      </c>
    </row>
    <row r="11313" spans="1:5">
      <c r="A11313">
        <v>6721</v>
      </c>
      <c r="B11313" t="s">
        <v>6846</v>
      </c>
      <c r="C11313">
        <v>1</v>
      </c>
      <c r="D11313">
        <v>3.8274338954007794</v>
      </c>
      <c r="E11313">
        <v>0</v>
      </c>
    </row>
    <row r="11314" spans="1:5">
      <c r="A11314">
        <v>6721</v>
      </c>
      <c r="B11314" t="s">
        <v>4942</v>
      </c>
      <c r="C11314">
        <v>1</v>
      </c>
      <c r="D11314">
        <v>3.8274338954007794</v>
      </c>
      <c r="E11314">
        <v>0</v>
      </c>
    </row>
    <row r="11315" spans="1:5">
      <c r="A11315">
        <v>6721</v>
      </c>
      <c r="B11315" t="s">
        <v>13963</v>
      </c>
      <c r="C11315">
        <v>1</v>
      </c>
      <c r="D11315">
        <v>3.8274338954007794</v>
      </c>
      <c r="E11315">
        <v>0</v>
      </c>
    </row>
    <row r="11316" spans="1:5">
      <c r="A11316">
        <v>6721</v>
      </c>
      <c r="B11316" t="s">
        <v>13964</v>
      </c>
      <c r="C11316">
        <v>1</v>
      </c>
      <c r="D11316">
        <v>3.8274338954007794</v>
      </c>
      <c r="E11316">
        <v>0</v>
      </c>
    </row>
    <row r="11317" spans="1:5">
      <c r="A11317">
        <v>6721</v>
      </c>
      <c r="B11317" t="s">
        <v>7075</v>
      </c>
      <c r="C11317">
        <v>1</v>
      </c>
      <c r="D11317">
        <v>3.8274338954007794</v>
      </c>
      <c r="E11317">
        <v>0</v>
      </c>
    </row>
    <row r="11318" spans="1:5">
      <c r="A11318">
        <v>6721</v>
      </c>
      <c r="B11318" t="s">
        <v>13965</v>
      </c>
      <c r="C11318">
        <v>1</v>
      </c>
      <c r="D11318">
        <v>3.8274338954007794</v>
      </c>
      <c r="E11318">
        <v>0</v>
      </c>
    </row>
    <row r="11319" spans="1:5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</row>
    <row r="11320" spans="1:5">
      <c r="A11320">
        <v>6721</v>
      </c>
      <c r="B11320" t="s">
        <v>13966</v>
      </c>
      <c r="C11320">
        <v>1</v>
      </c>
      <c r="D11320">
        <v>3.8274338954007794</v>
      </c>
      <c r="E11320">
        <v>0</v>
      </c>
    </row>
    <row r="11321" spans="1:5">
      <c r="A11321">
        <v>6721</v>
      </c>
      <c r="B11321" t="s">
        <v>13967</v>
      </c>
      <c r="C11321">
        <v>1</v>
      </c>
      <c r="D11321">
        <v>3.8274338954007794</v>
      </c>
      <c r="E11321">
        <v>0</v>
      </c>
    </row>
    <row r="11322" spans="1:5">
      <c r="A11322">
        <v>6721</v>
      </c>
      <c r="B11322" t="s">
        <v>13968</v>
      </c>
      <c r="C11322">
        <v>1</v>
      </c>
      <c r="D11322">
        <v>3.8274338954007794</v>
      </c>
      <c r="E11322">
        <v>0</v>
      </c>
    </row>
    <row r="11323" spans="1:5">
      <c r="A11323">
        <v>6721</v>
      </c>
      <c r="B11323" t="s">
        <v>13969</v>
      </c>
      <c r="C11323">
        <v>1</v>
      </c>
      <c r="D11323">
        <v>3.8274338954007794</v>
      </c>
      <c r="E11323">
        <v>0</v>
      </c>
    </row>
    <row r="11324" spans="1:5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</row>
    <row r="11325" spans="1:5">
      <c r="A11325">
        <v>6721</v>
      </c>
      <c r="B11325" t="s">
        <v>13970</v>
      </c>
      <c r="C11325">
        <v>1</v>
      </c>
      <c r="D11325">
        <v>3.8274338954007794</v>
      </c>
      <c r="E11325">
        <v>0</v>
      </c>
    </row>
    <row r="11326" spans="1:5">
      <c r="A11326">
        <v>6721</v>
      </c>
      <c r="B11326" t="s">
        <v>13971</v>
      </c>
      <c r="C11326">
        <v>1</v>
      </c>
      <c r="D11326">
        <v>3.8274338954007794</v>
      </c>
      <c r="E11326">
        <v>0</v>
      </c>
    </row>
    <row r="11327" spans="1:5">
      <c r="A11327">
        <v>6721</v>
      </c>
      <c r="B11327" t="s">
        <v>13972</v>
      </c>
      <c r="C11327">
        <v>1</v>
      </c>
      <c r="D11327">
        <v>3.8274338954007794</v>
      </c>
      <c r="E11327">
        <v>0</v>
      </c>
    </row>
    <row r="11328" spans="1:5">
      <c r="A11328">
        <v>6721</v>
      </c>
      <c r="B11328" t="s">
        <v>13973</v>
      </c>
      <c r="C11328">
        <v>1</v>
      </c>
      <c r="D11328">
        <v>3.8274338954007794</v>
      </c>
      <c r="E11328">
        <v>0</v>
      </c>
    </row>
    <row r="11329" spans="1:5">
      <c r="A11329">
        <v>6721</v>
      </c>
      <c r="B11329" t="s">
        <v>13974</v>
      </c>
      <c r="C11329">
        <v>1</v>
      </c>
      <c r="D11329">
        <v>3.8274338954007794</v>
      </c>
      <c r="E11329">
        <v>0</v>
      </c>
    </row>
    <row r="11330" spans="1:5">
      <c r="A11330">
        <v>6721</v>
      </c>
      <c r="B11330" t="s">
        <v>13975</v>
      </c>
      <c r="C11330">
        <v>1</v>
      </c>
      <c r="D11330">
        <v>3.8274338954007794</v>
      </c>
      <c r="E11330">
        <v>0</v>
      </c>
    </row>
    <row r="11331" spans="1:5">
      <c r="A11331">
        <v>6721</v>
      </c>
      <c r="B11331" t="s">
        <v>13976</v>
      </c>
      <c r="C11331">
        <v>1</v>
      </c>
      <c r="D11331">
        <v>3.8274338954007794</v>
      </c>
      <c r="E11331">
        <v>0</v>
      </c>
    </row>
    <row r="11332" spans="1:5">
      <c r="A11332">
        <v>6721</v>
      </c>
      <c r="B11332" t="s">
        <v>13977</v>
      </c>
      <c r="C11332">
        <v>1</v>
      </c>
      <c r="D11332">
        <v>3.8274338954007794</v>
      </c>
      <c r="E11332">
        <v>0</v>
      </c>
    </row>
    <row r="11333" spans="1:5">
      <c r="A11333">
        <v>6721</v>
      </c>
      <c r="B11333" t="s">
        <v>6851</v>
      </c>
      <c r="C11333">
        <v>1</v>
      </c>
      <c r="D11333">
        <v>3.8274338954007794</v>
      </c>
      <c r="E11333">
        <v>0</v>
      </c>
    </row>
    <row r="11334" spans="1:5">
      <c r="A11334">
        <v>6721</v>
      </c>
      <c r="B11334" t="s">
        <v>13978</v>
      </c>
      <c r="C11334">
        <v>1</v>
      </c>
      <c r="D11334">
        <v>3.8274338954007794</v>
      </c>
      <c r="E11334">
        <v>0</v>
      </c>
    </row>
    <row r="11335" spans="1:5">
      <c r="A11335">
        <v>6721</v>
      </c>
      <c r="B11335" t="s">
        <v>13979</v>
      </c>
      <c r="C11335">
        <v>1</v>
      </c>
      <c r="D11335">
        <v>3.8274338954007794</v>
      </c>
      <c r="E11335">
        <v>0</v>
      </c>
    </row>
    <row r="11336" spans="1:5">
      <c r="A11336">
        <v>6721</v>
      </c>
      <c r="B11336" t="s">
        <v>13980</v>
      </c>
      <c r="C11336">
        <v>1</v>
      </c>
      <c r="D11336">
        <v>3.8274338954007794</v>
      </c>
      <c r="E11336">
        <v>0</v>
      </c>
    </row>
    <row r="11337" spans="1:5">
      <c r="A11337">
        <v>6721</v>
      </c>
      <c r="B11337" t="s">
        <v>13981</v>
      </c>
      <c r="C11337">
        <v>1</v>
      </c>
      <c r="D11337">
        <v>3.8274338954007794</v>
      </c>
      <c r="E11337">
        <v>0</v>
      </c>
    </row>
    <row r="11338" spans="1:5">
      <c r="A11338">
        <v>6721</v>
      </c>
      <c r="B11338" t="s">
        <v>13982</v>
      </c>
      <c r="C11338">
        <v>1</v>
      </c>
      <c r="D11338">
        <v>3.8274338954007794</v>
      </c>
      <c r="E11338">
        <v>0</v>
      </c>
    </row>
    <row r="11339" spans="1:5">
      <c r="A11339">
        <v>6721</v>
      </c>
      <c r="B11339" t="s">
        <v>4264</v>
      </c>
      <c r="C11339">
        <v>1</v>
      </c>
      <c r="D11339">
        <v>3.8274338954007794</v>
      </c>
      <c r="E11339">
        <v>0</v>
      </c>
    </row>
    <row r="11340" spans="1:5">
      <c r="A11340">
        <v>6721</v>
      </c>
      <c r="B11340" t="s">
        <v>13983</v>
      </c>
      <c r="C11340">
        <v>1</v>
      </c>
      <c r="D11340">
        <v>3.8274338954007794</v>
      </c>
      <c r="E11340">
        <v>0</v>
      </c>
    </row>
    <row r="11341" spans="1:5">
      <c r="A11341">
        <v>6721</v>
      </c>
      <c r="B11341" t="s">
        <v>13984</v>
      </c>
      <c r="C11341">
        <v>1</v>
      </c>
      <c r="D11341">
        <v>3.8274338954007794</v>
      </c>
      <c r="E11341">
        <v>0</v>
      </c>
    </row>
    <row r="11342" spans="1:5">
      <c r="A11342">
        <v>6721</v>
      </c>
      <c r="B11342" t="s">
        <v>13985</v>
      </c>
      <c r="C11342">
        <v>1</v>
      </c>
      <c r="D11342">
        <v>3.8274338954007794</v>
      </c>
      <c r="E11342">
        <v>0</v>
      </c>
    </row>
    <row r="11343" spans="1:5">
      <c r="A11343">
        <v>6721</v>
      </c>
      <c r="B11343" t="s">
        <v>4549</v>
      </c>
      <c r="C11343">
        <v>1</v>
      </c>
      <c r="D11343">
        <v>3.8274338954007794</v>
      </c>
      <c r="E11343">
        <v>0</v>
      </c>
    </row>
    <row r="11344" spans="1:5">
      <c r="A11344">
        <v>6721</v>
      </c>
      <c r="B11344" t="s">
        <v>13986</v>
      </c>
      <c r="C11344">
        <v>1</v>
      </c>
      <c r="D11344">
        <v>3.8274338954007794</v>
      </c>
      <c r="E11344">
        <v>0</v>
      </c>
    </row>
    <row r="11345" spans="1:5">
      <c r="A11345">
        <v>6721</v>
      </c>
      <c r="B11345" t="s">
        <v>13987</v>
      </c>
      <c r="C11345">
        <v>1</v>
      </c>
      <c r="D11345">
        <v>3.8274338954007794</v>
      </c>
      <c r="E11345">
        <v>0</v>
      </c>
    </row>
    <row r="11346" spans="1:5">
      <c r="A11346">
        <v>6721</v>
      </c>
      <c r="B11346" t="s">
        <v>13988</v>
      </c>
      <c r="C11346">
        <v>1</v>
      </c>
      <c r="D11346">
        <v>3.8274338954007794</v>
      </c>
      <c r="E11346">
        <v>0</v>
      </c>
    </row>
    <row r="11347" spans="1:5">
      <c r="A11347">
        <v>6721</v>
      </c>
      <c r="B11347" t="s">
        <v>13989</v>
      </c>
      <c r="C11347">
        <v>1</v>
      </c>
      <c r="D11347">
        <v>3.8274338954007794</v>
      </c>
      <c r="E11347">
        <v>0</v>
      </c>
    </row>
    <row r="11348" spans="1:5">
      <c r="A11348">
        <v>6721</v>
      </c>
      <c r="B11348" t="s">
        <v>13990</v>
      </c>
      <c r="C11348">
        <v>1</v>
      </c>
      <c r="D11348">
        <v>3.8274338954007794</v>
      </c>
      <c r="E11348">
        <v>0</v>
      </c>
    </row>
    <row r="11349" spans="1:5">
      <c r="A11349">
        <v>6721</v>
      </c>
      <c r="B11349" t="s">
        <v>13991</v>
      </c>
      <c r="C11349">
        <v>1</v>
      </c>
      <c r="D11349">
        <v>3.8274338954007794</v>
      </c>
      <c r="E11349">
        <v>0</v>
      </c>
    </row>
    <row r="11350" spans="1:5">
      <c r="A11350">
        <v>6721</v>
      </c>
      <c r="B11350" t="s">
        <v>13992</v>
      </c>
      <c r="C11350">
        <v>1</v>
      </c>
      <c r="D11350">
        <v>3.8274338954007794</v>
      </c>
      <c r="E11350">
        <v>0</v>
      </c>
    </row>
    <row r="11351" spans="1:5">
      <c r="A11351">
        <v>6721</v>
      </c>
      <c r="B11351" t="s">
        <v>13993</v>
      </c>
      <c r="C11351">
        <v>1</v>
      </c>
      <c r="D11351">
        <v>3.8274338954007794</v>
      </c>
      <c r="E11351">
        <v>0</v>
      </c>
    </row>
    <row r="11352" spans="1:5">
      <c r="A11352">
        <v>6721</v>
      </c>
      <c r="B11352" t="s">
        <v>13994</v>
      </c>
      <c r="C11352">
        <v>1</v>
      </c>
      <c r="D11352">
        <v>3.8274338954007794</v>
      </c>
      <c r="E11352">
        <v>0</v>
      </c>
    </row>
    <row r="11353" spans="1:5">
      <c r="A11353">
        <v>6721</v>
      </c>
      <c r="B11353" t="s">
        <v>13995</v>
      </c>
      <c r="C11353">
        <v>1</v>
      </c>
      <c r="D11353">
        <v>3.8274338954007794</v>
      </c>
      <c r="E11353">
        <v>0</v>
      </c>
    </row>
    <row r="11354" spans="1:5">
      <c r="A11354">
        <v>6721</v>
      </c>
      <c r="B11354" t="s">
        <v>13996</v>
      </c>
      <c r="C11354">
        <v>1</v>
      </c>
      <c r="D11354">
        <v>3.8274338954007794</v>
      </c>
      <c r="E11354">
        <v>0</v>
      </c>
    </row>
    <row r="11355" spans="1:5">
      <c r="A11355">
        <v>6721</v>
      </c>
      <c r="B11355" t="s">
        <v>5572</v>
      </c>
      <c r="C11355">
        <v>1</v>
      </c>
      <c r="D11355">
        <v>3.8274338954007794</v>
      </c>
      <c r="E11355">
        <v>0</v>
      </c>
    </row>
    <row r="11356" spans="1:5">
      <c r="A11356">
        <v>6721</v>
      </c>
      <c r="B11356" t="s">
        <v>13997</v>
      </c>
      <c r="C11356">
        <v>1</v>
      </c>
      <c r="D11356">
        <v>3.8274338954007794</v>
      </c>
      <c r="E11356">
        <v>0</v>
      </c>
    </row>
    <row r="11357" spans="1:5">
      <c r="A11357">
        <v>6721</v>
      </c>
      <c r="B11357" t="s">
        <v>13998</v>
      </c>
      <c r="C11357">
        <v>1</v>
      </c>
      <c r="D11357">
        <v>3.8274338954007794</v>
      </c>
      <c r="E11357">
        <v>0</v>
      </c>
    </row>
    <row r="11358" spans="1:5">
      <c r="A11358">
        <v>6721</v>
      </c>
      <c r="B11358" t="s">
        <v>13999</v>
      </c>
      <c r="C11358">
        <v>1</v>
      </c>
      <c r="D11358">
        <v>3.8274338954007794</v>
      </c>
      <c r="E11358">
        <v>0</v>
      </c>
    </row>
    <row r="11359" spans="1:5">
      <c r="A11359">
        <v>6721</v>
      </c>
      <c r="B11359" t="s">
        <v>14000</v>
      </c>
      <c r="C11359">
        <v>1</v>
      </c>
      <c r="D11359">
        <v>3.8274338954007794</v>
      </c>
      <c r="E11359">
        <v>0</v>
      </c>
    </row>
    <row r="11360" spans="1:5">
      <c r="A11360">
        <v>6721</v>
      </c>
      <c r="B11360" t="s">
        <v>14001</v>
      </c>
      <c r="C11360">
        <v>1</v>
      </c>
      <c r="D11360">
        <v>3.8274338954007794</v>
      </c>
      <c r="E11360">
        <v>0</v>
      </c>
    </row>
    <row r="11361" spans="1:5">
      <c r="A11361">
        <v>6721</v>
      </c>
      <c r="B11361" t="s">
        <v>14002</v>
      </c>
      <c r="C11361">
        <v>1</v>
      </c>
      <c r="D11361">
        <v>3.8274338954007794</v>
      </c>
      <c r="E11361">
        <v>0</v>
      </c>
    </row>
    <row r="11362" spans="1:5">
      <c r="A11362">
        <v>6721</v>
      </c>
      <c r="B11362" t="s">
        <v>14003</v>
      </c>
      <c r="C11362">
        <v>1</v>
      </c>
      <c r="D11362">
        <v>3.8274338954007794</v>
      </c>
      <c r="E11362">
        <v>0</v>
      </c>
    </row>
    <row r="11363" spans="1:5">
      <c r="A11363">
        <v>6721</v>
      </c>
      <c r="B11363" t="s">
        <v>14004</v>
      </c>
      <c r="C11363">
        <v>1</v>
      </c>
      <c r="D11363">
        <v>3.8274338954007794</v>
      </c>
      <c r="E11363">
        <v>0</v>
      </c>
    </row>
    <row r="11364" spans="1:5">
      <c r="A11364">
        <v>6721</v>
      </c>
      <c r="B11364" t="s">
        <v>6106</v>
      </c>
      <c r="C11364">
        <v>1</v>
      </c>
      <c r="D11364">
        <v>3.8274338954007794</v>
      </c>
      <c r="E11364">
        <v>0</v>
      </c>
    </row>
    <row r="11365" spans="1:5">
      <c r="A11365">
        <v>6721</v>
      </c>
      <c r="B11365" t="s">
        <v>14005</v>
      </c>
      <c r="C11365">
        <v>1</v>
      </c>
      <c r="D11365">
        <v>3.8274338954007794</v>
      </c>
      <c r="E11365">
        <v>0</v>
      </c>
    </row>
    <row r="11366" spans="1:5">
      <c r="A11366">
        <v>6721</v>
      </c>
      <c r="B11366" t="s">
        <v>6971</v>
      </c>
      <c r="C11366">
        <v>1</v>
      </c>
      <c r="D11366">
        <v>3.8274338954007794</v>
      </c>
      <c r="E11366">
        <v>0</v>
      </c>
    </row>
    <row r="11367" spans="1:5">
      <c r="A11367">
        <v>6721</v>
      </c>
      <c r="B11367" t="s">
        <v>14006</v>
      </c>
      <c r="C11367">
        <v>1</v>
      </c>
      <c r="D11367">
        <v>3.8274338954007794</v>
      </c>
      <c r="E11367">
        <v>0</v>
      </c>
    </row>
    <row r="11368" spans="1:5">
      <c r="A11368">
        <v>6721</v>
      </c>
      <c r="B11368" t="s">
        <v>14007</v>
      </c>
      <c r="C11368">
        <v>1</v>
      </c>
      <c r="D11368">
        <v>3.8274338954007794</v>
      </c>
      <c r="E11368">
        <v>0</v>
      </c>
    </row>
    <row r="11369" spans="1:5">
      <c r="A11369">
        <v>6721</v>
      </c>
      <c r="B11369" t="s">
        <v>14008</v>
      </c>
      <c r="C11369">
        <v>1</v>
      </c>
      <c r="D11369">
        <v>3.8274338954007794</v>
      </c>
      <c r="E11369">
        <v>0</v>
      </c>
    </row>
    <row r="11370" spans="1:5">
      <c r="A11370">
        <v>6721</v>
      </c>
      <c r="B11370" t="s">
        <v>7066</v>
      </c>
      <c r="C11370">
        <v>1</v>
      </c>
      <c r="D11370">
        <v>3.8274338954007794</v>
      </c>
      <c r="E11370">
        <v>0</v>
      </c>
    </row>
    <row r="11371" spans="1:5">
      <c r="A11371">
        <v>6721</v>
      </c>
      <c r="B11371" t="s">
        <v>14009</v>
      </c>
      <c r="C11371">
        <v>1</v>
      </c>
      <c r="D11371">
        <v>3.8274338954007794</v>
      </c>
      <c r="E11371">
        <v>0</v>
      </c>
    </row>
    <row r="11372" spans="1:5">
      <c r="A11372">
        <v>6721</v>
      </c>
      <c r="B11372" t="s">
        <v>14010</v>
      </c>
      <c r="C11372">
        <v>1</v>
      </c>
      <c r="D11372">
        <v>3.8274338954007794</v>
      </c>
      <c r="E11372">
        <v>0</v>
      </c>
    </row>
    <row r="11373" spans="1:5">
      <c r="A11373">
        <v>6721</v>
      </c>
      <c r="B11373" t="s">
        <v>14011</v>
      </c>
      <c r="C11373">
        <v>1</v>
      </c>
      <c r="D11373">
        <v>3.8274338954007794</v>
      </c>
      <c r="E11373">
        <v>0</v>
      </c>
    </row>
    <row r="11374" spans="1:5">
      <c r="A11374">
        <v>6721</v>
      </c>
      <c r="B11374" t="s">
        <v>14012</v>
      </c>
      <c r="C11374">
        <v>1</v>
      </c>
      <c r="D11374">
        <v>3.8274338954007794</v>
      </c>
      <c r="E11374">
        <v>0</v>
      </c>
    </row>
    <row r="11375" spans="1:5">
      <c r="A11375">
        <v>6721</v>
      </c>
      <c r="B11375" t="s">
        <v>14013</v>
      </c>
      <c r="C11375">
        <v>1</v>
      </c>
      <c r="D11375">
        <v>3.8274338954007794</v>
      </c>
      <c r="E11375">
        <v>0</v>
      </c>
    </row>
    <row r="11376" spans="1:5">
      <c r="A11376">
        <v>6721</v>
      </c>
      <c r="B11376" t="s">
        <v>14014</v>
      </c>
      <c r="C11376">
        <v>1</v>
      </c>
      <c r="D11376">
        <v>3.8274338954007794</v>
      </c>
      <c r="E11376">
        <v>0</v>
      </c>
    </row>
    <row r="11377" spans="1:5">
      <c r="A11377">
        <v>6721</v>
      </c>
      <c r="B11377" t="s">
        <v>14015</v>
      </c>
      <c r="C11377">
        <v>1</v>
      </c>
      <c r="D11377">
        <v>3.8274338954007794</v>
      </c>
      <c r="E11377">
        <v>0</v>
      </c>
    </row>
    <row r="11378" spans="1:5">
      <c r="A11378">
        <v>6721</v>
      </c>
      <c r="B11378" t="s">
        <v>14016</v>
      </c>
      <c r="C11378">
        <v>1</v>
      </c>
      <c r="D11378">
        <v>3.8274338954007794</v>
      </c>
      <c r="E11378">
        <v>0</v>
      </c>
    </row>
    <row r="11379" spans="1:5">
      <c r="A11379">
        <v>6721</v>
      </c>
      <c r="B11379" t="s">
        <v>14017</v>
      </c>
      <c r="C11379">
        <v>1</v>
      </c>
      <c r="D11379">
        <v>3.8274338954007794</v>
      </c>
      <c r="E11379">
        <v>0</v>
      </c>
    </row>
    <row r="11380" spans="1:5">
      <c r="A11380">
        <v>6721</v>
      </c>
      <c r="B11380" t="s">
        <v>14018</v>
      </c>
      <c r="C11380">
        <v>1</v>
      </c>
      <c r="D11380">
        <v>3.8274338954007794</v>
      </c>
      <c r="E11380">
        <v>0</v>
      </c>
    </row>
    <row r="11381" spans="1:5">
      <c r="A11381">
        <v>6721</v>
      </c>
      <c r="B11381" t="s">
        <v>14019</v>
      </c>
      <c r="C11381">
        <v>1</v>
      </c>
      <c r="D11381">
        <v>3.8274338954007794</v>
      </c>
      <c r="E11381">
        <v>0</v>
      </c>
    </row>
    <row r="11382" spans="1:5">
      <c r="A11382">
        <v>6721</v>
      </c>
      <c r="B11382" t="s">
        <v>14020</v>
      </c>
      <c r="C11382">
        <v>1</v>
      </c>
      <c r="D11382">
        <v>3.8274338954007794</v>
      </c>
      <c r="E11382">
        <v>0</v>
      </c>
    </row>
    <row r="11383" spans="1:5">
      <c r="A11383">
        <v>6721</v>
      </c>
      <c r="B11383" t="s">
        <v>14021</v>
      </c>
      <c r="C11383">
        <v>1</v>
      </c>
      <c r="D11383">
        <v>3.8274338954007794</v>
      </c>
      <c r="E11383">
        <v>0</v>
      </c>
    </row>
    <row r="11384" spans="1:5">
      <c r="A11384">
        <v>6721</v>
      </c>
      <c r="B11384" t="s">
        <v>14022</v>
      </c>
      <c r="C11384">
        <v>1</v>
      </c>
      <c r="D11384">
        <v>3.8274338954007794</v>
      </c>
      <c r="E11384">
        <v>0</v>
      </c>
    </row>
    <row r="11385" spans="1:5">
      <c r="A11385">
        <v>6721</v>
      </c>
      <c r="B11385" t="s">
        <v>5609</v>
      </c>
      <c r="C11385">
        <v>1</v>
      </c>
      <c r="D11385">
        <v>3.8274338954007794</v>
      </c>
      <c r="E11385">
        <v>0</v>
      </c>
    </row>
    <row r="11386" spans="1:5">
      <c r="A11386">
        <v>6721</v>
      </c>
      <c r="B11386" t="s">
        <v>14023</v>
      </c>
      <c r="C11386">
        <v>1</v>
      </c>
      <c r="D11386">
        <v>3.8274338954007794</v>
      </c>
      <c r="E11386">
        <v>0</v>
      </c>
    </row>
    <row r="11387" spans="1:5">
      <c r="A11387">
        <v>6721</v>
      </c>
      <c r="B11387" t="s">
        <v>14024</v>
      </c>
      <c r="C11387">
        <v>1</v>
      </c>
      <c r="D11387">
        <v>3.8274338954007794</v>
      </c>
      <c r="E11387">
        <v>0</v>
      </c>
    </row>
    <row r="11388" spans="1:5">
      <c r="A11388">
        <v>6721</v>
      </c>
      <c r="B11388" t="s">
        <v>14025</v>
      </c>
      <c r="C11388">
        <v>1</v>
      </c>
      <c r="D11388">
        <v>3.8274338954007794</v>
      </c>
      <c r="E11388">
        <v>0</v>
      </c>
    </row>
    <row r="11389" spans="1:5">
      <c r="A11389">
        <v>6721</v>
      </c>
      <c r="B11389" t="s">
        <v>6476</v>
      </c>
      <c r="C11389">
        <v>1</v>
      </c>
      <c r="D11389">
        <v>3.8274338954007794</v>
      </c>
      <c r="E11389">
        <v>0</v>
      </c>
    </row>
    <row r="11390" spans="1:5">
      <c r="A11390">
        <v>6721</v>
      </c>
      <c r="B11390" t="s">
        <v>14026</v>
      </c>
      <c r="C11390">
        <v>1</v>
      </c>
      <c r="D11390">
        <v>3.8274338954007794</v>
      </c>
      <c r="E11390">
        <v>0</v>
      </c>
    </row>
    <row r="11391" spans="1:5">
      <c r="A11391">
        <v>6721</v>
      </c>
      <c r="B11391" t="s">
        <v>14027</v>
      </c>
      <c r="C11391">
        <v>1</v>
      </c>
      <c r="D11391">
        <v>3.8274338954007794</v>
      </c>
      <c r="E11391">
        <v>0</v>
      </c>
    </row>
    <row r="11392" spans="1:5">
      <c r="A11392">
        <v>6721</v>
      </c>
      <c r="B11392" t="s">
        <v>14028</v>
      </c>
      <c r="C11392">
        <v>1</v>
      </c>
      <c r="D11392">
        <v>3.8274338954007794</v>
      </c>
      <c r="E11392">
        <v>0</v>
      </c>
    </row>
    <row r="11393" spans="1:5">
      <c r="A11393">
        <v>6721</v>
      </c>
      <c r="B11393" t="s">
        <v>14029</v>
      </c>
      <c r="C11393">
        <v>1</v>
      </c>
      <c r="D11393">
        <v>3.8274338954007794</v>
      </c>
      <c r="E11393">
        <v>0</v>
      </c>
    </row>
    <row r="11394" spans="1:5">
      <c r="A11394">
        <v>6721</v>
      </c>
      <c r="B11394" t="s">
        <v>5318</v>
      </c>
      <c r="C11394">
        <v>1</v>
      </c>
      <c r="D11394">
        <v>3.8274338954007794</v>
      </c>
      <c r="E11394">
        <v>0</v>
      </c>
    </row>
    <row r="11395" spans="1:5">
      <c r="A11395">
        <v>6721</v>
      </c>
      <c r="B11395" t="s">
        <v>14030</v>
      </c>
      <c r="C11395">
        <v>1</v>
      </c>
      <c r="D11395">
        <v>3.8274338954007794</v>
      </c>
      <c r="E11395">
        <v>0</v>
      </c>
    </row>
    <row r="11396" spans="1:5">
      <c r="A11396">
        <v>6721</v>
      </c>
      <c r="B11396" t="s">
        <v>14031</v>
      </c>
      <c r="C11396">
        <v>1</v>
      </c>
      <c r="D11396">
        <v>3.8274338954007794</v>
      </c>
      <c r="E11396">
        <v>0</v>
      </c>
    </row>
    <row r="11397" spans="1:5">
      <c r="A11397">
        <v>6721</v>
      </c>
      <c r="B11397" t="s">
        <v>14032</v>
      </c>
      <c r="C11397">
        <v>1</v>
      </c>
      <c r="D11397">
        <v>3.8274338954007794</v>
      </c>
      <c r="E11397">
        <v>0</v>
      </c>
    </row>
    <row r="11398" spans="1:5">
      <c r="A11398">
        <v>6721</v>
      </c>
      <c r="B11398" t="s">
        <v>14033</v>
      </c>
      <c r="C11398">
        <v>1</v>
      </c>
      <c r="D11398">
        <v>3.8274338954007794</v>
      </c>
      <c r="E11398">
        <v>0</v>
      </c>
    </row>
    <row r="11399" spans="1:5">
      <c r="A11399">
        <v>6721</v>
      </c>
      <c r="B11399" t="s">
        <v>14034</v>
      </c>
      <c r="C11399">
        <v>1</v>
      </c>
      <c r="D11399">
        <v>3.8274338954007794</v>
      </c>
      <c r="E11399">
        <v>0</v>
      </c>
    </row>
    <row r="11400" spans="1:5">
      <c r="A11400">
        <v>6721</v>
      </c>
      <c r="B11400" t="s">
        <v>14035</v>
      </c>
      <c r="C11400">
        <v>1</v>
      </c>
      <c r="D11400">
        <v>3.8274338954007794</v>
      </c>
      <c r="E11400">
        <v>0</v>
      </c>
    </row>
    <row r="11401" spans="1:5">
      <c r="A11401">
        <v>6721</v>
      </c>
      <c r="B11401" t="s">
        <v>14036</v>
      </c>
      <c r="C11401">
        <v>1</v>
      </c>
      <c r="D11401">
        <v>3.8274338954007794</v>
      </c>
      <c r="E11401">
        <v>0</v>
      </c>
    </row>
    <row r="11402" spans="1:5">
      <c r="A11402">
        <v>6721</v>
      </c>
      <c r="B11402" t="s">
        <v>14037</v>
      </c>
      <c r="C11402">
        <v>1</v>
      </c>
      <c r="D11402">
        <v>3.8274338954007794</v>
      </c>
      <c r="E11402">
        <v>0</v>
      </c>
    </row>
    <row r="11403" spans="1:5">
      <c r="A11403">
        <v>6721</v>
      </c>
      <c r="B11403" t="s">
        <v>14038</v>
      </c>
      <c r="C11403">
        <v>1</v>
      </c>
      <c r="D11403">
        <v>3.8274338954007794</v>
      </c>
      <c r="E11403">
        <v>0</v>
      </c>
    </row>
    <row r="11404" spans="1:5">
      <c r="A11404">
        <v>6721</v>
      </c>
      <c r="B11404" t="s">
        <v>14039</v>
      </c>
      <c r="C11404">
        <v>1</v>
      </c>
      <c r="D11404">
        <v>3.8274338954007794</v>
      </c>
      <c r="E11404">
        <v>0</v>
      </c>
    </row>
    <row r="11405" spans="1:5">
      <c r="A11405">
        <v>6721</v>
      </c>
      <c r="B11405" t="s">
        <v>14040</v>
      </c>
      <c r="C11405">
        <v>1</v>
      </c>
      <c r="D11405">
        <v>3.8274338954007794</v>
      </c>
      <c r="E11405">
        <v>0</v>
      </c>
    </row>
    <row r="11406" spans="1:5">
      <c r="A11406">
        <v>6721</v>
      </c>
      <c r="B11406" t="s">
        <v>14041</v>
      </c>
      <c r="C11406">
        <v>1</v>
      </c>
      <c r="D11406">
        <v>3.8274338954007794</v>
      </c>
      <c r="E11406">
        <v>0</v>
      </c>
    </row>
    <row r="11407" spans="1:5">
      <c r="A11407">
        <v>6721</v>
      </c>
      <c r="B11407" t="s">
        <v>14042</v>
      </c>
      <c r="C11407">
        <v>1</v>
      </c>
      <c r="D11407">
        <v>3.8274338954007794</v>
      </c>
      <c r="E11407">
        <v>0</v>
      </c>
    </row>
    <row r="11408" spans="1:5">
      <c r="A11408">
        <v>6721</v>
      </c>
      <c r="B11408" t="s">
        <v>14043</v>
      </c>
      <c r="C11408">
        <v>1</v>
      </c>
      <c r="D11408">
        <v>3.8274338954007794</v>
      </c>
      <c r="E11408">
        <v>0</v>
      </c>
    </row>
    <row r="11409" spans="1:5">
      <c r="A11409">
        <v>6721</v>
      </c>
      <c r="B11409" t="s">
        <v>5290</v>
      </c>
      <c r="C11409">
        <v>1</v>
      </c>
      <c r="D11409">
        <v>3.8274338954007794</v>
      </c>
      <c r="E11409">
        <v>0</v>
      </c>
    </row>
    <row r="11410" spans="1:5">
      <c r="A11410">
        <v>6721</v>
      </c>
      <c r="B11410" t="s">
        <v>14044</v>
      </c>
      <c r="C11410">
        <v>1</v>
      </c>
      <c r="D11410">
        <v>3.8274338954007794</v>
      </c>
      <c r="E11410">
        <v>0</v>
      </c>
    </row>
    <row r="11411" spans="1:5">
      <c r="A11411">
        <v>6721</v>
      </c>
      <c r="B11411" t="s">
        <v>14045</v>
      </c>
      <c r="C11411">
        <v>1</v>
      </c>
      <c r="D11411">
        <v>3.8274338954007794</v>
      </c>
      <c r="E11411">
        <v>0</v>
      </c>
    </row>
    <row r="11412" spans="1:5">
      <c r="A11412">
        <v>6721</v>
      </c>
      <c r="B11412" t="s">
        <v>14046</v>
      </c>
      <c r="C11412">
        <v>1</v>
      </c>
      <c r="D11412">
        <v>3.8274338954007794</v>
      </c>
      <c r="E11412">
        <v>0</v>
      </c>
    </row>
    <row r="11413" spans="1:5">
      <c r="A11413">
        <v>6721</v>
      </c>
      <c r="B11413" t="s">
        <v>14047</v>
      </c>
      <c r="C11413">
        <v>1</v>
      </c>
      <c r="D11413">
        <v>3.8274338954007794</v>
      </c>
      <c r="E11413">
        <v>0</v>
      </c>
    </row>
    <row r="11414" spans="1:5">
      <c r="A11414">
        <v>6721</v>
      </c>
      <c r="B11414" t="s">
        <v>14048</v>
      </c>
      <c r="C11414">
        <v>1</v>
      </c>
      <c r="D11414">
        <v>3.8274338954007794</v>
      </c>
      <c r="E11414">
        <v>0</v>
      </c>
    </row>
    <row r="11415" spans="1:5">
      <c r="A11415">
        <v>6721</v>
      </c>
      <c r="B11415" t="s">
        <v>6919</v>
      </c>
      <c r="C11415">
        <v>1</v>
      </c>
      <c r="D11415">
        <v>3.8274338954007794</v>
      </c>
      <c r="E11415">
        <v>0</v>
      </c>
    </row>
    <row r="11416" spans="1:5">
      <c r="A11416">
        <v>6721</v>
      </c>
      <c r="B11416" t="s">
        <v>14049</v>
      </c>
      <c r="C11416">
        <v>1</v>
      </c>
      <c r="D11416">
        <v>3.8274338954007794</v>
      </c>
      <c r="E11416">
        <v>0</v>
      </c>
    </row>
    <row r="11417" spans="1:5">
      <c r="A11417">
        <v>6721</v>
      </c>
      <c r="B11417" t="s">
        <v>14050</v>
      </c>
      <c r="C11417">
        <v>1</v>
      </c>
      <c r="D11417">
        <v>3.8274338954007794</v>
      </c>
      <c r="E11417">
        <v>0</v>
      </c>
    </row>
    <row r="11418" spans="1:5">
      <c r="A11418">
        <v>6721</v>
      </c>
      <c r="B11418" t="s">
        <v>14051</v>
      </c>
      <c r="C11418">
        <v>1</v>
      </c>
      <c r="D11418">
        <v>3.8274338954007794</v>
      </c>
      <c r="E11418">
        <v>0</v>
      </c>
    </row>
    <row r="11419" spans="1:5">
      <c r="A11419">
        <v>6721</v>
      </c>
      <c r="B11419" t="s">
        <v>14052</v>
      </c>
      <c r="C11419">
        <v>1</v>
      </c>
      <c r="D11419">
        <v>3.8274338954007794</v>
      </c>
      <c r="E11419">
        <v>0</v>
      </c>
    </row>
    <row r="11420" spans="1:5">
      <c r="A11420">
        <v>6721</v>
      </c>
      <c r="B11420" t="s">
        <v>14053</v>
      </c>
      <c r="C11420">
        <v>1</v>
      </c>
      <c r="D11420">
        <v>3.8274338954007794</v>
      </c>
      <c r="E11420">
        <v>0</v>
      </c>
    </row>
    <row r="11421" spans="1:5">
      <c r="A11421">
        <v>6721</v>
      </c>
      <c r="B11421" t="s">
        <v>14054</v>
      </c>
      <c r="C11421">
        <v>1</v>
      </c>
      <c r="D11421">
        <v>3.8274338954007794</v>
      </c>
      <c r="E11421">
        <v>0</v>
      </c>
    </row>
    <row r="11422" spans="1:5">
      <c r="A11422">
        <v>6721</v>
      </c>
      <c r="B11422" t="s">
        <v>14055</v>
      </c>
      <c r="C11422">
        <v>1</v>
      </c>
      <c r="D11422">
        <v>3.8274338954007794</v>
      </c>
      <c r="E11422">
        <v>0</v>
      </c>
    </row>
    <row r="11423" spans="1:5">
      <c r="A11423">
        <v>6721</v>
      </c>
      <c r="B11423" t="s">
        <v>14056</v>
      </c>
      <c r="C11423">
        <v>1</v>
      </c>
      <c r="D11423">
        <v>3.8274338954007794</v>
      </c>
      <c r="E11423">
        <v>0</v>
      </c>
    </row>
    <row r="11424" spans="1:5">
      <c r="A11424">
        <v>6721</v>
      </c>
      <c r="B11424" t="s">
        <v>14057</v>
      </c>
      <c r="C11424">
        <v>1</v>
      </c>
      <c r="D11424">
        <v>3.8274338954007794</v>
      </c>
      <c r="E11424">
        <v>0</v>
      </c>
    </row>
    <row r="11425" spans="1:5">
      <c r="A11425">
        <v>6721</v>
      </c>
      <c r="B11425" t="s">
        <v>14058</v>
      </c>
      <c r="C11425">
        <v>1</v>
      </c>
      <c r="D11425">
        <v>3.8274338954007794</v>
      </c>
      <c r="E11425">
        <v>0</v>
      </c>
    </row>
    <row r="11426" spans="1:5">
      <c r="A11426">
        <v>6721</v>
      </c>
      <c r="B11426" t="s">
        <v>14059</v>
      </c>
      <c r="C11426">
        <v>1</v>
      </c>
      <c r="D11426">
        <v>3.8274338954007794</v>
      </c>
      <c r="E11426">
        <v>0</v>
      </c>
    </row>
    <row r="11427" spans="1:5">
      <c r="A11427">
        <v>6721</v>
      </c>
      <c r="B11427" t="s">
        <v>14060</v>
      </c>
      <c r="C11427">
        <v>1</v>
      </c>
      <c r="D11427">
        <v>3.8274338954007794</v>
      </c>
      <c r="E11427">
        <v>0</v>
      </c>
    </row>
    <row r="11428" spans="1:5">
      <c r="A11428">
        <v>6721</v>
      </c>
      <c r="B11428" t="s">
        <v>14061</v>
      </c>
      <c r="C11428">
        <v>1</v>
      </c>
      <c r="D11428">
        <v>3.8274338954007794</v>
      </c>
      <c r="E11428">
        <v>0</v>
      </c>
    </row>
    <row r="11429" spans="1:5">
      <c r="A11429">
        <v>6721</v>
      </c>
      <c r="B11429" t="s">
        <v>14062</v>
      </c>
      <c r="C11429">
        <v>1</v>
      </c>
      <c r="D11429">
        <v>3.8274338954007794</v>
      </c>
      <c r="E11429">
        <v>0</v>
      </c>
    </row>
    <row r="11430" spans="1:5">
      <c r="A11430">
        <v>6721</v>
      </c>
      <c r="B11430" t="s">
        <v>14063</v>
      </c>
      <c r="C11430">
        <v>1</v>
      </c>
      <c r="D11430">
        <v>3.8274338954007794</v>
      </c>
      <c r="E11430">
        <v>0</v>
      </c>
    </row>
    <row r="11431" spans="1:5">
      <c r="A11431">
        <v>6721</v>
      </c>
      <c r="B11431" t="s">
        <v>14064</v>
      </c>
      <c r="C11431">
        <v>1</v>
      </c>
      <c r="D11431">
        <v>3.8274338954007794</v>
      </c>
      <c r="E11431">
        <v>0</v>
      </c>
    </row>
    <row r="11432" spans="1:5">
      <c r="A11432">
        <v>6721</v>
      </c>
      <c r="B11432" t="s">
        <v>14065</v>
      </c>
      <c r="C11432">
        <v>1</v>
      </c>
      <c r="D11432">
        <v>3.8274338954007794</v>
      </c>
      <c r="E11432">
        <v>0</v>
      </c>
    </row>
    <row r="11433" spans="1:5">
      <c r="A11433">
        <v>6721</v>
      </c>
      <c r="B11433" t="s">
        <v>14066</v>
      </c>
      <c r="C11433">
        <v>1</v>
      </c>
      <c r="D11433">
        <v>3.8274338954007794</v>
      </c>
      <c r="E11433">
        <v>0</v>
      </c>
    </row>
    <row r="11434" spans="1:5">
      <c r="A11434">
        <v>6721</v>
      </c>
      <c r="B11434" t="s">
        <v>14067</v>
      </c>
      <c r="C11434">
        <v>1</v>
      </c>
      <c r="D11434">
        <v>3.8274338954007794</v>
      </c>
      <c r="E11434">
        <v>0</v>
      </c>
    </row>
    <row r="11435" spans="1:5">
      <c r="A11435">
        <v>6721</v>
      </c>
      <c r="B11435" t="s">
        <v>14068</v>
      </c>
      <c r="C11435">
        <v>1</v>
      </c>
      <c r="D11435">
        <v>3.8274338954007794</v>
      </c>
      <c r="E11435">
        <v>0</v>
      </c>
    </row>
    <row r="11436" spans="1:5">
      <c r="A11436">
        <v>6721</v>
      </c>
      <c r="B11436" t="s">
        <v>14069</v>
      </c>
      <c r="C11436">
        <v>1</v>
      </c>
      <c r="D11436">
        <v>3.8274338954007794</v>
      </c>
      <c r="E11436">
        <v>0</v>
      </c>
    </row>
    <row r="11437" spans="1:5">
      <c r="A11437">
        <v>6721</v>
      </c>
      <c r="B11437" t="s">
        <v>14070</v>
      </c>
      <c r="C11437">
        <v>1</v>
      </c>
      <c r="D11437">
        <v>3.8274338954007794</v>
      </c>
      <c r="E11437">
        <v>0</v>
      </c>
    </row>
    <row r="11438" spans="1:5">
      <c r="A11438">
        <v>6721</v>
      </c>
      <c r="B11438" t="s">
        <v>14071</v>
      </c>
      <c r="C11438">
        <v>1</v>
      </c>
      <c r="D11438">
        <v>3.8274338954007794</v>
      </c>
      <c r="E11438">
        <v>0</v>
      </c>
    </row>
    <row r="11439" spans="1:5">
      <c r="A11439">
        <v>6721</v>
      </c>
      <c r="B11439" t="s">
        <v>14072</v>
      </c>
      <c r="C11439">
        <v>1</v>
      </c>
      <c r="D11439">
        <v>3.8274338954007794</v>
      </c>
      <c r="E11439">
        <v>0</v>
      </c>
    </row>
    <row r="11440" spans="1:5">
      <c r="A11440">
        <v>6721</v>
      </c>
      <c r="B11440" t="s">
        <v>14073</v>
      </c>
      <c r="C11440">
        <v>1</v>
      </c>
      <c r="D11440">
        <v>3.8274338954007794</v>
      </c>
      <c r="E11440">
        <v>0</v>
      </c>
    </row>
    <row r="11441" spans="1:5">
      <c r="A11441">
        <v>6721</v>
      </c>
      <c r="B11441" t="s">
        <v>14074</v>
      </c>
      <c r="C11441">
        <v>1</v>
      </c>
      <c r="D11441">
        <v>3.8274338954007794</v>
      </c>
      <c r="E11441">
        <v>0</v>
      </c>
    </row>
    <row r="11442" spans="1:5">
      <c r="A11442">
        <v>6721</v>
      </c>
      <c r="B11442" t="s">
        <v>14075</v>
      </c>
      <c r="C11442">
        <v>1</v>
      </c>
      <c r="D11442">
        <v>3.8274338954007794</v>
      </c>
      <c r="E11442">
        <v>0</v>
      </c>
    </row>
    <row r="11443" spans="1:5">
      <c r="A11443">
        <v>6721</v>
      </c>
      <c r="B11443" t="s">
        <v>14076</v>
      </c>
      <c r="C11443">
        <v>1</v>
      </c>
      <c r="D11443">
        <v>3.8274338954007794</v>
      </c>
      <c r="E11443">
        <v>0</v>
      </c>
    </row>
    <row r="11444" spans="1:5">
      <c r="A11444">
        <v>6721</v>
      </c>
      <c r="B11444" t="s">
        <v>14077</v>
      </c>
      <c r="C11444">
        <v>1</v>
      </c>
      <c r="D11444">
        <v>3.8274338954007794</v>
      </c>
      <c r="E11444">
        <v>0</v>
      </c>
    </row>
    <row r="11445" spans="1:5">
      <c r="A11445">
        <v>6721</v>
      </c>
      <c r="B11445" t="s">
        <v>14078</v>
      </c>
      <c r="C11445">
        <v>1</v>
      </c>
      <c r="D11445">
        <v>3.8274338954007794</v>
      </c>
      <c r="E11445">
        <v>0</v>
      </c>
    </row>
    <row r="11446" spans="1:5">
      <c r="A11446">
        <v>6721</v>
      </c>
      <c r="B11446" t="s">
        <v>14079</v>
      </c>
      <c r="C11446">
        <v>1</v>
      </c>
      <c r="D11446">
        <v>3.8274338954007794</v>
      </c>
      <c r="E11446">
        <v>0</v>
      </c>
    </row>
    <row r="11447" spans="1:5">
      <c r="A11447">
        <v>6721</v>
      </c>
      <c r="B11447" t="s">
        <v>14080</v>
      </c>
      <c r="C11447">
        <v>1</v>
      </c>
      <c r="D11447">
        <v>3.8274338954007794</v>
      </c>
      <c r="E11447">
        <v>0</v>
      </c>
    </row>
    <row r="11448" spans="1:5">
      <c r="A11448">
        <v>6721</v>
      </c>
      <c r="B11448" t="s">
        <v>14081</v>
      </c>
      <c r="C11448">
        <v>1</v>
      </c>
      <c r="D11448">
        <v>3.8274338954007794</v>
      </c>
      <c r="E11448">
        <v>0</v>
      </c>
    </row>
    <row r="11449" spans="1:5">
      <c r="A11449">
        <v>6721</v>
      </c>
      <c r="B11449" t="s">
        <v>6483</v>
      </c>
      <c r="C11449">
        <v>1</v>
      </c>
      <c r="D11449">
        <v>3.8274338954007794</v>
      </c>
      <c r="E11449">
        <v>0</v>
      </c>
    </row>
    <row r="11450" spans="1:5">
      <c r="A11450">
        <v>6721</v>
      </c>
      <c r="B11450" t="s">
        <v>14082</v>
      </c>
      <c r="C11450">
        <v>1</v>
      </c>
      <c r="D11450">
        <v>3.8274338954007794</v>
      </c>
      <c r="E11450">
        <v>0</v>
      </c>
    </row>
    <row r="11451" spans="1:5">
      <c r="A11451">
        <v>6721</v>
      </c>
      <c r="B11451" t="s">
        <v>14083</v>
      </c>
      <c r="C11451">
        <v>1</v>
      </c>
      <c r="D11451">
        <v>3.8274338954007794</v>
      </c>
      <c r="E11451">
        <v>0</v>
      </c>
    </row>
    <row r="11452" spans="1:5">
      <c r="A11452">
        <v>6721</v>
      </c>
      <c r="B11452" t="s">
        <v>14084</v>
      </c>
      <c r="C11452">
        <v>1</v>
      </c>
      <c r="D11452">
        <v>3.8274338954007794</v>
      </c>
      <c r="E11452">
        <v>0</v>
      </c>
    </row>
    <row r="11453" spans="1:5">
      <c r="A11453">
        <v>6721</v>
      </c>
      <c r="B11453" t="s">
        <v>14085</v>
      </c>
      <c r="C11453">
        <v>1</v>
      </c>
      <c r="D11453">
        <v>3.8274338954007794</v>
      </c>
      <c r="E11453">
        <v>0</v>
      </c>
    </row>
    <row r="11454" spans="1:5">
      <c r="A11454">
        <v>6721</v>
      </c>
      <c r="B11454" t="s">
        <v>14086</v>
      </c>
      <c r="C11454">
        <v>1</v>
      </c>
      <c r="D11454">
        <v>3.8274338954007794</v>
      </c>
      <c r="E11454">
        <v>0</v>
      </c>
    </row>
    <row r="11455" spans="1:5">
      <c r="A11455">
        <v>6721</v>
      </c>
      <c r="B11455" t="s">
        <v>14087</v>
      </c>
      <c r="C11455">
        <v>1</v>
      </c>
      <c r="D11455">
        <v>3.8274338954007794</v>
      </c>
      <c r="E11455">
        <v>0</v>
      </c>
    </row>
    <row r="11456" spans="1:5">
      <c r="A11456">
        <v>6721</v>
      </c>
      <c r="B11456" t="s">
        <v>14088</v>
      </c>
      <c r="C11456">
        <v>1</v>
      </c>
      <c r="D11456">
        <v>3.8274338954007794</v>
      </c>
      <c r="E11456">
        <v>0</v>
      </c>
    </row>
    <row r="11457" spans="1:5">
      <c r="A11457">
        <v>6721</v>
      </c>
      <c r="B11457" t="s">
        <v>14089</v>
      </c>
      <c r="C11457">
        <v>1</v>
      </c>
      <c r="D11457">
        <v>3.8274338954007794</v>
      </c>
      <c r="E11457">
        <v>0</v>
      </c>
    </row>
    <row r="11458" spans="1:5">
      <c r="A11458">
        <v>6721</v>
      </c>
      <c r="B11458" t="s">
        <v>14090</v>
      </c>
      <c r="C11458">
        <v>1</v>
      </c>
      <c r="D11458">
        <v>3.8274338954007794</v>
      </c>
      <c r="E11458">
        <v>0</v>
      </c>
    </row>
    <row r="11459" spans="1:5">
      <c r="A11459">
        <v>6721</v>
      </c>
      <c r="B11459" t="s">
        <v>14091</v>
      </c>
      <c r="C11459">
        <v>1</v>
      </c>
      <c r="D11459">
        <v>3.8274338954007794</v>
      </c>
      <c r="E11459">
        <v>0</v>
      </c>
    </row>
    <row r="11460" spans="1:5">
      <c r="A11460">
        <v>6721</v>
      </c>
      <c r="B11460" t="s">
        <v>14092</v>
      </c>
      <c r="C11460">
        <v>1</v>
      </c>
      <c r="D11460">
        <v>3.8274338954007794</v>
      </c>
      <c r="E11460">
        <v>0</v>
      </c>
    </row>
    <row r="11461" spans="1:5">
      <c r="A11461">
        <v>6721</v>
      </c>
      <c r="B11461" t="s">
        <v>14093</v>
      </c>
      <c r="C11461">
        <v>1</v>
      </c>
      <c r="D11461">
        <v>3.8274338954007794</v>
      </c>
      <c r="E11461">
        <v>0</v>
      </c>
    </row>
    <row r="11462" spans="1:5">
      <c r="A11462">
        <v>6721</v>
      </c>
      <c r="B11462" t="s">
        <v>14094</v>
      </c>
      <c r="C11462">
        <v>1</v>
      </c>
      <c r="D11462">
        <v>3.8274338954007794</v>
      </c>
      <c r="E11462">
        <v>0</v>
      </c>
    </row>
    <row r="11463" spans="1:5">
      <c r="A11463">
        <v>6721</v>
      </c>
      <c r="B11463" t="s">
        <v>14095</v>
      </c>
      <c r="C11463">
        <v>1</v>
      </c>
      <c r="D11463">
        <v>3.8274338954007794</v>
      </c>
      <c r="E11463">
        <v>0</v>
      </c>
    </row>
    <row r="11464" spans="1:5">
      <c r="A11464">
        <v>6721</v>
      </c>
      <c r="B11464" t="s">
        <v>14096</v>
      </c>
      <c r="C11464">
        <v>1</v>
      </c>
      <c r="D11464">
        <v>3.8274338954007794</v>
      </c>
      <c r="E11464">
        <v>0</v>
      </c>
    </row>
    <row r="11465" spans="1:5">
      <c r="A11465">
        <v>6721</v>
      </c>
      <c r="B11465" t="s">
        <v>14097</v>
      </c>
      <c r="C11465">
        <v>1</v>
      </c>
      <c r="D11465">
        <v>3.8274338954007794</v>
      </c>
      <c r="E11465">
        <v>0</v>
      </c>
    </row>
    <row r="11466" spans="1:5">
      <c r="A11466">
        <v>6721</v>
      </c>
      <c r="B11466" t="s">
        <v>14098</v>
      </c>
      <c r="C11466">
        <v>1</v>
      </c>
      <c r="D11466">
        <v>3.8274338954007794</v>
      </c>
      <c r="E11466">
        <v>0</v>
      </c>
    </row>
    <row r="11467" spans="1:5">
      <c r="A11467">
        <v>6721</v>
      </c>
      <c r="B11467" t="s">
        <v>14099</v>
      </c>
      <c r="C11467">
        <v>1</v>
      </c>
      <c r="D11467">
        <v>3.8274338954007794</v>
      </c>
      <c r="E11467">
        <v>0</v>
      </c>
    </row>
    <row r="11468" spans="1:5">
      <c r="A11468">
        <v>6721</v>
      </c>
      <c r="B11468" t="s">
        <v>14100</v>
      </c>
      <c r="C11468">
        <v>1</v>
      </c>
      <c r="D11468">
        <v>3.8274338954007794</v>
      </c>
      <c r="E11468">
        <v>0</v>
      </c>
    </row>
    <row r="11469" spans="1:5">
      <c r="A11469">
        <v>6721</v>
      </c>
      <c r="B11469" t="s">
        <v>14101</v>
      </c>
      <c r="C11469">
        <v>1</v>
      </c>
      <c r="D11469">
        <v>3.8274338954007794</v>
      </c>
      <c r="E11469">
        <v>0</v>
      </c>
    </row>
    <row r="11470" spans="1:5">
      <c r="A11470">
        <v>6721</v>
      </c>
      <c r="B11470" t="s">
        <v>14102</v>
      </c>
      <c r="C11470">
        <v>1</v>
      </c>
      <c r="D11470">
        <v>3.8274338954007794</v>
      </c>
      <c r="E11470">
        <v>0</v>
      </c>
    </row>
    <row r="11471" spans="1:5">
      <c r="A11471">
        <v>6721</v>
      </c>
      <c r="B11471" t="s">
        <v>14103</v>
      </c>
      <c r="C11471">
        <v>1</v>
      </c>
      <c r="D11471">
        <v>3.8274338954007794</v>
      </c>
      <c r="E11471">
        <v>0</v>
      </c>
    </row>
    <row r="11472" spans="1:5">
      <c r="A11472">
        <v>6721</v>
      </c>
      <c r="B11472" t="s">
        <v>14104</v>
      </c>
      <c r="C11472">
        <v>1</v>
      </c>
      <c r="D11472">
        <v>3.8274338954007794</v>
      </c>
      <c r="E11472">
        <v>0</v>
      </c>
    </row>
    <row r="11473" spans="1:5">
      <c r="A11473">
        <v>6721</v>
      </c>
      <c r="B11473" t="s">
        <v>14105</v>
      </c>
      <c r="C11473">
        <v>1</v>
      </c>
      <c r="D11473">
        <v>3.8274338954007794</v>
      </c>
      <c r="E11473">
        <v>0</v>
      </c>
    </row>
    <row r="11474" spans="1:5">
      <c r="A11474">
        <v>6721</v>
      </c>
      <c r="B11474" t="s">
        <v>14106</v>
      </c>
      <c r="C11474">
        <v>1</v>
      </c>
      <c r="D11474">
        <v>3.8274338954007794</v>
      </c>
      <c r="E11474">
        <v>0</v>
      </c>
    </row>
    <row r="11475" spans="1:5">
      <c r="A11475">
        <v>6721</v>
      </c>
      <c r="B11475" t="s">
        <v>4705</v>
      </c>
      <c r="C11475">
        <v>1</v>
      </c>
      <c r="D11475">
        <v>3.8274338954007794</v>
      </c>
      <c r="E11475">
        <v>0</v>
      </c>
    </row>
    <row r="11476" spans="1:5">
      <c r="A11476">
        <v>6721</v>
      </c>
      <c r="B11476" t="s">
        <v>14107</v>
      </c>
      <c r="C11476">
        <v>1</v>
      </c>
      <c r="D11476">
        <v>3.8274338954007794</v>
      </c>
      <c r="E11476">
        <v>0</v>
      </c>
    </row>
    <row r="11477" spans="1:5">
      <c r="A11477">
        <v>6721</v>
      </c>
      <c r="B11477" t="s">
        <v>14108</v>
      </c>
      <c r="C11477">
        <v>1</v>
      </c>
      <c r="D11477">
        <v>3.8274338954007794</v>
      </c>
      <c r="E11477">
        <v>0</v>
      </c>
    </row>
    <row r="11478" spans="1:5">
      <c r="A11478">
        <v>6721</v>
      </c>
      <c r="B11478" t="s">
        <v>14109</v>
      </c>
      <c r="C11478">
        <v>1</v>
      </c>
      <c r="D11478">
        <v>3.8274338954007794</v>
      </c>
      <c r="E11478">
        <v>0</v>
      </c>
    </row>
    <row r="11479" spans="1:5">
      <c r="A11479">
        <v>6721</v>
      </c>
      <c r="B11479" t="s">
        <v>14110</v>
      </c>
      <c r="C11479">
        <v>1</v>
      </c>
      <c r="D11479">
        <v>3.8274338954007794</v>
      </c>
      <c r="E11479">
        <v>0</v>
      </c>
    </row>
    <row r="11480" spans="1:5">
      <c r="A11480">
        <v>6721</v>
      </c>
      <c r="B11480" t="s">
        <v>14111</v>
      </c>
      <c r="C11480">
        <v>1</v>
      </c>
      <c r="D11480">
        <v>3.8274338954007794</v>
      </c>
      <c r="E11480">
        <v>0</v>
      </c>
    </row>
    <row r="11481" spans="1:5">
      <c r="A11481">
        <v>6721</v>
      </c>
      <c r="B11481" t="s">
        <v>14112</v>
      </c>
      <c r="C11481">
        <v>1</v>
      </c>
      <c r="D11481">
        <v>3.8274338954007794</v>
      </c>
      <c r="E11481">
        <v>0</v>
      </c>
    </row>
    <row r="11482" spans="1:5">
      <c r="A11482">
        <v>6721</v>
      </c>
      <c r="B11482" t="s">
        <v>14113</v>
      </c>
      <c r="C11482">
        <v>1</v>
      </c>
      <c r="D11482">
        <v>3.8274338954007794</v>
      </c>
      <c r="E11482">
        <v>0</v>
      </c>
    </row>
    <row r="11483" spans="1:5">
      <c r="A11483">
        <v>6721</v>
      </c>
      <c r="B11483" t="s">
        <v>14114</v>
      </c>
      <c r="C11483">
        <v>1</v>
      </c>
      <c r="D11483">
        <v>3.8274338954007794</v>
      </c>
      <c r="E11483">
        <v>0</v>
      </c>
    </row>
    <row r="11484" spans="1:5">
      <c r="A11484">
        <v>6721</v>
      </c>
      <c r="B11484" t="s">
        <v>14115</v>
      </c>
      <c r="C11484">
        <v>1</v>
      </c>
      <c r="D11484">
        <v>3.8274338954007794</v>
      </c>
      <c r="E11484">
        <v>0</v>
      </c>
    </row>
    <row r="11485" spans="1:5">
      <c r="A11485">
        <v>6721</v>
      </c>
      <c r="B11485" t="s">
        <v>14116</v>
      </c>
      <c r="C11485">
        <v>1</v>
      </c>
      <c r="D11485">
        <v>3.8274338954007794</v>
      </c>
      <c r="E11485">
        <v>0</v>
      </c>
    </row>
    <row r="11486" spans="1:5">
      <c r="A11486">
        <v>6721</v>
      </c>
      <c r="B11486" t="s">
        <v>14117</v>
      </c>
      <c r="C11486">
        <v>1</v>
      </c>
      <c r="D11486">
        <v>3.8274338954007794</v>
      </c>
      <c r="E11486">
        <v>0</v>
      </c>
    </row>
    <row r="11487" spans="1:5">
      <c r="A11487">
        <v>6721</v>
      </c>
      <c r="B11487" t="s">
        <v>14118</v>
      </c>
      <c r="C11487">
        <v>1</v>
      </c>
      <c r="D11487">
        <v>3.8274338954007794</v>
      </c>
      <c r="E11487">
        <v>0</v>
      </c>
    </row>
    <row r="11488" spans="1:5">
      <c r="A11488">
        <v>6721</v>
      </c>
      <c r="B11488" t="s">
        <v>14119</v>
      </c>
      <c r="C11488">
        <v>1</v>
      </c>
      <c r="D11488">
        <v>3.8274338954007794</v>
      </c>
      <c r="E11488">
        <v>0</v>
      </c>
    </row>
    <row r="11489" spans="1:5">
      <c r="A11489">
        <v>6721</v>
      </c>
      <c r="B11489" t="s">
        <v>14120</v>
      </c>
      <c r="C11489">
        <v>1</v>
      </c>
      <c r="D11489">
        <v>3.8274338954007794</v>
      </c>
      <c r="E11489">
        <v>0</v>
      </c>
    </row>
    <row r="11490" spans="1:5">
      <c r="A11490">
        <v>6721</v>
      </c>
      <c r="B11490" t="s">
        <v>14121</v>
      </c>
      <c r="C11490">
        <v>1</v>
      </c>
      <c r="D11490">
        <v>3.8274338954007794</v>
      </c>
      <c r="E11490">
        <v>0</v>
      </c>
    </row>
    <row r="11491" spans="1:5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</row>
    <row r="11492" spans="1:5">
      <c r="A11492">
        <v>6721</v>
      </c>
      <c r="B11492" t="s">
        <v>14122</v>
      </c>
      <c r="C11492">
        <v>1</v>
      </c>
      <c r="D11492">
        <v>3.8274338954007794</v>
      </c>
      <c r="E11492">
        <v>0</v>
      </c>
    </row>
    <row r="11493" spans="1:5">
      <c r="A11493">
        <v>6721</v>
      </c>
      <c r="B11493" t="s">
        <v>14123</v>
      </c>
      <c r="C11493">
        <v>1</v>
      </c>
      <c r="D11493">
        <v>3.8274338954007794</v>
      </c>
      <c r="E11493">
        <v>0</v>
      </c>
    </row>
    <row r="11494" spans="1:5">
      <c r="A11494">
        <v>6721</v>
      </c>
      <c r="B11494" t="s">
        <v>14124</v>
      </c>
      <c r="C11494">
        <v>1</v>
      </c>
      <c r="D11494">
        <v>3.8274338954007794</v>
      </c>
      <c r="E11494">
        <v>0</v>
      </c>
    </row>
    <row r="11495" spans="1:5">
      <c r="A11495">
        <v>6721</v>
      </c>
      <c r="B11495" t="s">
        <v>14125</v>
      </c>
      <c r="C11495">
        <v>1</v>
      </c>
      <c r="D11495">
        <v>3.8274338954007794</v>
      </c>
      <c r="E11495">
        <v>0</v>
      </c>
    </row>
    <row r="11496" spans="1:5">
      <c r="A11496">
        <v>6721</v>
      </c>
      <c r="B11496" t="s">
        <v>14126</v>
      </c>
      <c r="C11496">
        <v>1</v>
      </c>
      <c r="D11496">
        <v>3.8274338954007794</v>
      </c>
      <c r="E11496">
        <v>0</v>
      </c>
    </row>
    <row r="11497" spans="1:5">
      <c r="A11497">
        <v>6721</v>
      </c>
      <c r="B11497" t="s">
        <v>6274</v>
      </c>
      <c r="C11497">
        <v>1</v>
      </c>
      <c r="D11497">
        <v>3.8274338954007794</v>
      </c>
      <c r="E11497">
        <v>0</v>
      </c>
    </row>
    <row r="11498" spans="1:5">
      <c r="A11498">
        <v>6721</v>
      </c>
      <c r="B11498" t="s">
        <v>14127</v>
      </c>
      <c r="C11498">
        <v>1</v>
      </c>
      <c r="D11498">
        <v>3.8274338954007794</v>
      </c>
      <c r="E11498">
        <v>0</v>
      </c>
    </row>
    <row r="11499" spans="1:5">
      <c r="A11499">
        <v>6721</v>
      </c>
      <c r="B11499" t="s">
        <v>14128</v>
      </c>
      <c r="C11499">
        <v>1</v>
      </c>
      <c r="D11499">
        <v>3.8274338954007794</v>
      </c>
      <c r="E11499">
        <v>0</v>
      </c>
    </row>
    <row r="11500" spans="1:5">
      <c r="A11500">
        <v>6721</v>
      </c>
      <c r="B11500" t="s">
        <v>4146</v>
      </c>
      <c r="C11500">
        <v>1</v>
      </c>
      <c r="D11500">
        <v>3.8274338954007794</v>
      </c>
      <c r="E11500">
        <v>0</v>
      </c>
    </row>
    <row r="11501" spans="1:5">
      <c r="A11501">
        <v>6721</v>
      </c>
      <c r="B11501" t="s">
        <v>14129</v>
      </c>
      <c r="C11501">
        <v>1</v>
      </c>
      <c r="D11501">
        <v>3.8274338954007794</v>
      </c>
      <c r="E11501">
        <v>0</v>
      </c>
    </row>
    <row r="11502" spans="1:5">
      <c r="A11502">
        <v>6721</v>
      </c>
      <c r="B11502" t="s">
        <v>14130</v>
      </c>
      <c r="C11502">
        <v>1</v>
      </c>
      <c r="D11502">
        <v>3.8274338954007794</v>
      </c>
      <c r="E11502">
        <v>0</v>
      </c>
    </row>
    <row r="11503" spans="1:5">
      <c r="A11503">
        <v>6721</v>
      </c>
      <c r="B11503" t="s">
        <v>14131</v>
      </c>
      <c r="C11503">
        <v>1</v>
      </c>
      <c r="D11503">
        <v>3.8274338954007794</v>
      </c>
      <c r="E11503">
        <v>0</v>
      </c>
    </row>
    <row r="11504" spans="1:5">
      <c r="A11504">
        <v>6721</v>
      </c>
      <c r="B11504" t="s">
        <v>14132</v>
      </c>
      <c r="C11504">
        <v>1</v>
      </c>
      <c r="D11504">
        <v>3.8274338954007794</v>
      </c>
      <c r="E11504">
        <v>0</v>
      </c>
    </row>
    <row r="11505" spans="1:5">
      <c r="A11505">
        <v>6721</v>
      </c>
      <c r="B11505" t="s">
        <v>14133</v>
      </c>
      <c r="C11505">
        <v>1</v>
      </c>
      <c r="D11505">
        <v>3.8274338954007794</v>
      </c>
      <c r="E11505">
        <v>0</v>
      </c>
    </row>
    <row r="11506" spans="1:5">
      <c r="A11506">
        <v>6721</v>
      </c>
      <c r="B11506" t="s">
        <v>14134</v>
      </c>
      <c r="C11506">
        <v>1</v>
      </c>
      <c r="D11506">
        <v>3.8274338954007794</v>
      </c>
      <c r="E11506">
        <v>0</v>
      </c>
    </row>
    <row r="11507" spans="1:5">
      <c r="A11507">
        <v>6721</v>
      </c>
      <c r="B11507" t="s">
        <v>14135</v>
      </c>
      <c r="C11507">
        <v>1</v>
      </c>
      <c r="D11507">
        <v>3.8274338954007794</v>
      </c>
      <c r="E11507">
        <v>0</v>
      </c>
    </row>
    <row r="11508" spans="1:5">
      <c r="A11508">
        <v>6721</v>
      </c>
      <c r="B11508" t="s">
        <v>14136</v>
      </c>
      <c r="C11508">
        <v>1</v>
      </c>
      <c r="D11508">
        <v>3.8274338954007794</v>
      </c>
      <c r="E11508">
        <v>0</v>
      </c>
    </row>
    <row r="11509" spans="1:5">
      <c r="A11509">
        <v>6721</v>
      </c>
      <c r="B11509" t="s">
        <v>14137</v>
      </c>
      <c r="C11509">
        <v>1</v>
      </c>
      <c r="D11509">
        <v>3.8274338954007794</v>
      </c>
      <c r="E11509">
        <v>0</v>
      </c>
    </row>
    <row r="11510" spans="1:5">
      <c r="A11510">
        <v>6721</v>
      </c>
      <c r="B11510" t="s">
        <v>14138</v>
      </c>
      <c r="C11510">
        <v>1</v>
      </c>
      <c r="D11510">
        <v>3.8274338954007794</v>
      </c>
      <c r="E11510">
        <v>0</v>
      </c>
    </row>
    <row r="11511" spans="1:5">
      <c r="A11511">
        <v>6721</v>
      </c>
      <c r="B11511" t="s">
        <v>14139</v>
      </c>
      <c r="C11511">
        <v>1</v>
      </c>
      <c r="D11511">
        <v>3.8274338954007794</v>
      </c>
      <c r="E11511">
        <v>0</v>
      </c>
    </row>
    <row r="11512" spans="1:5">
      <c r="A11512">
        <v>6721</v>
      </c>
      <c r="B11512" t="s">
        <v>14140</v>
      </c>
      <c r="C11512">
        <v>1</v>
      </c>
      <c r="D11512">
        <v>3.8274338954007794</v>
      </c>
      <c r="E11512">
        <v>0</v>
      </c>
    </row>
    <row r="11513" spans="1:5">
      <c r="A11513">
        <v>6721</v>
      </c>
      <c r="B11513" t="s">
        <v>14141</v>
      </c>
      <c r="C11513">
        <v>1</v>
      </c>
      <c r="D11513">
        <v>3.8274338954007794</v>
      </c>
      <c r="E11513">
        <v>0</v>
      </c>
    </row>
    <row r="11514" spans="1:5">
      <c r="A11514">
        <v>6721</v>
      </c>
      <c r="B11514" t="s">
        <v>14142</v>
      </c>
      <c r="C11514">
        <v>1</v>
      </c>
      <c r="D11514">
        <v>3.8274338954007794</v>
      </c>
      <c r="E11514">
        <v>0</v>
      </c>
    </row>
    <row r="11515" spans="1:5">
      <c r="A11515">
        <v>6721</v>
      </c>
      <c r="B11515" t="s">
        <v>14143</v>
      </c>
      <c r="C11515">
        <v>1</v>
      </c>
      <c r="D11515">
        <v>3.8274338954007794</v>
      </c>
      <c r="E11515">
        <v>0</v>
      </c>
    </row>
    <row r="11516" spans="1:5">
      <c r="A11516">
        <v>6721</v>
      </c>
      <c r="B11516" t="s">
        <v>14144</v>
      </c>
      <c r="C11516">
        <v>1</v>
      </c>
      <c r="D11516">
        <v>3.8274338954007794</v>
      </c>
      <c r="E11516">
        <v>0</v>
      </c>
    </row>
    <row r="11517" spans="1:5">
      <c r="A11517">
        <v>6721</v>
      </c>
      <c r="B11517" t="s">
        <v>14145</v>
      </c>
      <c r="C11517">
        <v>1</v>
      </c>
      <c r="D11517">
        <v>3.8274338954007794</v>
      </c>
      <c r="E11517">
        <v>0</v>
      </c>
    </row>
    <row r="11518" spans="1:5">
      <c r="A11518">
        <v>6721</v>
      </c>
      <c r="B11518" t="s">
        <v>14146</v>
      </c>
      <c r="C11518">
        <v>1</v>
      </c>
      <c r="D11518">
        <v>3.8274338954007794</v>
      </c>
      <c r="E11518">
        <v>0</v>
      </c>
    </row>
    <row r="11519" spans="1:5">
      <c r="A11519">
        <v>6721</v>
      </c>
      <c r="B11519" t="s">
        <v>14147</v>
      </c>
      <c r="C11519">
        <v>1</v>
      </c>
      <c r="D11519">
        <v>3.8274338954007794</v>
      </c>
      <c r="E11519">
        <v>0</v>
      </c>
    </row>
    <row r="11520" spans="1:5">
      <c r="A11520">
        <v>6721</v>
      </c>
      <c r="B11520" t="s">
        <v>6661</v>
      </c>
      <c r="C11520">
        <v>1</v>
      </c>
      <c r="D11520">
        <v>3.8274338954007794</v>
      </c>
      <c r="E11520">
        <v>0</v>
      </c>
    </row>
    <row r="11521" spans="1:5">
      <c r="A11521">
        <v>6721</v>
      </c>
      <c r="B11521" t="s">
        <v>14148</v>
      </c>
      <c r="C11521">
        <v>1</v>
      </c>
      <c r="D11521">
        <v>3.8274338954007794</v>
      </c>
      <c r="E11521">
        <v>0</v>
      </c>
    </row>
    <row r="11522" spans="1:5">
      <c r="A11522">
        <v>6721</v>
      </c>
      <c r="B11522" t="s">
        <v>6462</v>
      </c>
      <c r="C11522">
        <v>1</v>
      </c>
      <c r="D11522">
        <v>3.8274338954007794</v>
      </c>
      <c r="E11522">
        <v>0</v>
      </c>
    </row>
    <row r="11523" spans="1:5">
      <c r="A11523">
        <v>6721</v>
      </c>
      <c r="B11523" t="s">
        <v>14149</v>
      </c>
      <c r="C11523">
        <v>1</v>
      </c>
      <c r="D11523">
        <v>3.8274338954007794</v>
      </c>
      <c r="E11523">
        <v>0</v>
      </c>
    </row>
    <row r="11524" spans="1:5">
      <c r="A11524">
        <v>6721</v>
      </c>
      <c r="B11524" t="s">
        <v>4607</v>
      </c>
      <c r="C11524">
        <v>1</v>
      </c>
      <c r="D11524">
        <v>3.8274338954007794</v>
      </c>
      <c r="E11524">
        <v>0</v>
      </c>
    </row>
    <row r="11525" spans="1:5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</row>
    <row r="11526" spans="1:5">
      <c r="A11526">
        <v>6721</v>
      </c>
      <c r="B11526" t="s">
        <v>14150</v>
      </c>
      <c r="C11526">
        <v>1</v>
      </c>
      <c r="D11526">
        <v>3.8274338954007794</v>
      </c>
      <c r="E11526">
        <v>0</v>
      </c>
    </row>
    <row r="11527" spans="1:5">
      <c r="A11527">
        <v>6721</v>
      </c>
      <c r="B11527" t="s">
        <v>14151</v>
      </c>
      <c r="C11527">
        <v>1</v>
      </c>
      <c r="D11527">
        <v>3.8274338954007794</v>
      </c>
      <c r="E11527">
        <v>0</v>
      </c>
    </row>
    <row r="11528" spans="1:5">
      <c r="A11528">
        <v>6721</v>
      </c>
      <c r="B11528" t="s">
        <v>14152</v>
      </c>
      <c r="C11528">
        <v>1</v>
      </c>
      <c r="D11528">
        <v>3.8274338954007794</v>
      </c>
      <c r="E11528">
        <v>0</v>
      </c>
    </row>
    <row r="11529" spans="1:5">
      <c r="A11529">
        <v>6721</v>
      </c>
      <c r="B11529" t="s">
        <v>14153</v>
      </c>
      <c r="C11529">
        <v>1</v>
      </c>
      <c r="D11529">
        <v>3.8274338954007794</v>
      </c>
      <c r="E11529">
        <v>0</v>
      </c>
    </row>
    <row r="11530" spans="1:5">
      <c r="A11530">
        <v>6721</v>
      </c>
      <c r="B11530" t="s">
        <v>14154</v>
      </c>
      <c r="C11530">
        <v>1</v>
      </c>
      <c r="D11530">
        <v>3.8274338954007794</v>
      </c>
      <c r="E11530">
        <v>0</v>
      </c>
    </row>
    <row r="11531" spans="1:5">
      <c r="A11531">
        <v>6721</v>
      </c>
      <c r="B11531" t="s">
        <v>14155</v>
      </c>
      <c r="C11531">
        <v>1</v>
      </c>
      <c r="D11531">
        <v>3.8274338954007794</v>
      </c>
      <c r="E11531">
        <v>0</v>
      </c>
    </row>
    <row r="11532" spans="1:5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</row>
    <row r="11533" spans="1:5">
      <c r="A11533">
        <v>6721</v>
      </c>
      <c r="B11533" t="s">
        <v>14156</v>
      </c>
      <c r="C11533">
        <v>1</v>
      </c>
      <c r="D11533">
        <v>3.8274338954007794</v>
      </c>
      <c r="E11533">
        <v>0</v>
      </c>
    </row>
    <row r="11534" spans="1:5">
      <c r="A11534">
        <v>6721</v>
      </c>
      <c r="B11534" t="s">
        <v>6983</v>
      </c>
      <c r="C11534">
        <v>1</v>
      </c>
      <c r="D11534">
        <v>3.8274338954007794</v>
      </c>
      <c r="E11534">
        <v>0</v>
      </c>
    </row>
    <row r="11535" spans="1:5">
      <c r="A11535">
        <v>6721</v>
      </c>
      <c r="B11535" t="s">
        <v>14157</v>
      </c>
      <c r="C11535">
        <v>1</v>
      </c>
      <c r="D11535">
        <v>3.8274338954007794</v>
      </c>
      <c r="E11535">
        <v>0</v>
      </c>
    </row>
    <row r="11536" spans="1:5">
      <c r="A11536">
        <v>6721</v>
      </c>
      <c r="B11536" t="s">
        <v>14158</v>
      </c>
      <c r="C11536">
        <v>1</v>
      </c>
      <c r="D11536">
        <v>3.8274338954007794</v>
      </c>
      <c r="E11536">
        <v>0</v>
      </c>
    </row>
    <row r="11537" spans="1:5">
      <c r="A11537">
        <v>6721</v>
      </c>
      <c r="B11537" t="s">
        <v>14159</v>
      </c>
      <c r="C11537">
        <v>1</v>
      </c>
      <c r="D11537">
        <v>3.8274338954007794</v>
      </c>
      <c r="E11537">
        <v>0</v>
      </c>
    </row>
    <row r="11538" spans="1:5">
      <c r="A11538">
        <v>6721</v>
      </c>
      <c r="B11538" t="s">
        <v>6756</v>
      </c>
      <c r="C11538">
        <v>1</v>
      </c>
      <c r="D11538">
        <v>3.8274338954007794</v>
      </c>
      <c r="E11538">
        <v>0</v>
      </c>
    </row>
    <row r="11539" spans="1:5">
      <c r="A11539">
        <v>6721</v>
      </c>
      <c r="B11539" t="s">
        <v>14160</v>
      </c>
      <c r="C11539">
        <v>1</v>
      </c>
      <c r="D11539">
        <v>3.8274338954007794</v>
      </c>
      <c r="E11539">
        <v>0</v>
      </c>
    </row>
    <row r="11540" spans="1:5">
      <c r="A11540">
        <v>6721</v>
      </c>
      <c r="B11540" t="s">
        <v>14161</v>
      </c>
      <c r="C11540">
        <v>1</v>
      </c>
      <c r="D11540">
        <v>3.8274338954007794</v>
      </c>
      <c r="E11540">
        <v>0</v>
      </c>
    </row>
    <row r="11541" spans="1:5">
      <c r="A11541">
        <v>6721</v>
      </c>
      <c r="B11541" t="s">
        <v>14162</v>
      </c>
      <c r="C11541">
        <v>1</v>
      </c>
      <c r="D11541">
        <v>3.8274338954007794</v>
      </c>
      <c r="E11541">
        <v>0</v>
      </c>
    </row>
    <row r="11542" spans="1:5">
      <c r="A11542">
        <v>6721</v>
      </c>
      <c r="B11542" t="s">
        <v>14163</v>
      </c>
      <c r="C11542">
        <v>1</v>
      </c>
      <c r="D11542">
        <v>3.8274338954007794</v>
      </c>
      <c r="E11542">
        <v>0</v>
      </c>
    </row>
    <row r="11543" spans="1:5">
      <c r="A11543">
        <v>6721</v>
      </c>
      <c r="B11543" t="s">
        <v>14164</v>
      </c>
      <c r="C11543">
        <v>1</v>
      </c>
      <c r="D11543">
        <v>3.8274338954007794</v>
      </c>
      <c r="E11543">
        <v>0</v>
      </c>
    </row>
    <row r="11544" spans="1:5">
      <c r="A11544">
        <v>6721</v>
      </c>
      <c r="B11544" t="s">
        <v>14165</v>
      </c>
      <c r="C11544">
        <v>1</v>
      </c>
      <c r="D11544">
        <v>3.8274338954007794</v>
      </c>
      <c r="E11544">
        <v>0</v>
      </c>
    </row>
    <row r="11545" spans="1:5">
      <c r="A11545">
        <v>6721</v>
      </c>
      <c r="B11545" t="s">
        <v>14166</v>
      </c>
      <c r="C11545">
        <v>1</v>
      </c>
      <c r="D11545">
        <v>3.8274338954007794</v>
      </c>
      <c r="E11545">
        <v>0</v>
      </c>
    </row>
    <row r="11546" spans="1:5">
      <c r="A11546">
        <v>6721</v>
      </c>
      <c r="B11546" t="s">
        <v>14167</v>
      </c>
      <c r="C11546">
        <v>1</v>
      </c>
      <c r="D11546">
        <v>3.8274338954007794</v>
      </c>
      <c r="E11546">
        <v>0</v>
      </c>
    </row>
    <row r="11547" spans="1:5">
      <c r="A11547">
        <v>6721</v>
      </c>
      <c r="B11547" t="s">
        <v>14168</v>
      </c>
      <c r="C11547">
        <v>1</v>
      </c>
      <c r="D11547">
        <v>3.8274338954007794</v>
      </c>
      <c r="E11547">
        <v>0</v>
      </c>
    </row>
    <row r="11548" spans="1:5">
      <c r="A11548">
        <v>6721</v>
      </c>
      <c r="B11548" t="s">
        <v>14169</v>
      </c>
      <c r="C11548">
        <v>1</v>
      </c>
      <c r="D11548">
        <v>3.8274338954007794</v>
      </c>
      <c r="E11548">
        <v>0</v>
      </c>
    </row>
    <row r="11549" spans="1:5">
      <c r="A11549">
        <v>6721</v>
      </c>
      <c r="B11549" t="s">
        <v>14170</v>
      </c>
      <c r="C11549">
        <v>1</v>
      </c>
      <c r="D11549">
        <v>3.8274338954007794</v>
      </c>
      <c r="E11549">
        <v>0</v>
      </c>
    </row>
    <row r="11550" spans="1:5">
      <c r="A11550">
        <v>6721</v>
      </c>
      <c r="B11550" t="s">
        <v>14171</v>
      </c>
      <c r="C11550">
        <v>1</v>
      </c>
      <c r="D11550">
        <v>3.8274338954007794</v>
      </c>
      <c r="E11550">
        <v>0</v>
      </c>
    </row>
    <row r="11551" spans="1:5">
      <c r="A11551">
        <v>6721</v>
      </c>
      <c r="B11551" t="s">
        <v>14172</v>
      </c>
      <c r="C11551">
        <v>1</v>
      </c>
      <c r="D11551">
        <v>3.8274338954007794</v>
      </c>
      <c r="E11551">
        <v>0</v>
      </c>
    </row>
    <row r="11552" spans="1:5">
      <c r="A11552">
        <v>6721</v>
      </c>
      <c r="B11552" t="s">
        <v>14173</v>
      </c>
      <c r="C11552">
        <v>1</v>
      </c>
      <c r="D11552">
        <v>3.8274338954007794</v>
      </c>
      <c r="E11552">
        <v>0</v>
      </c>
    </row>
    <row r="11553" spans="1:5">
      <c r="A11553">
        <v>6721</v>
      </c>
      <c r="B11553" t="s">
        <v>14174</v>
      </c>
      <c r="C11553">
        <v>1</v>
      </c>
      <c r="D11553">
        <v>3.8274338954007794</v>
      </c>
      <c r="E11553">
        <v>0</v>
      </c>
    </row>
    <row r="11554" spans="1:5">
      <c r="A11554">
        <v>6721</v>
      </c>
      <c r="B11554" t="s">
        <v>14175</v>
      </c>
      <c r="C11554">
        <v>1</v>
      </c>
      <c r="D11554">
        <v>3.8274338954007794</v>
      </c>
      <c r="E11554">
        <v>0</v>
      </c>
    </row>
    <row r="11555" spans="1:5">
      <c r="A11555">
        <v>6721</v>
      </c>
      <c r="B11555" t="s">
        <v>14176</v>
      </c>
      <c r="C11555">
        <v>1</v>
      </c>
      <c r="D11555">
        <v>3.8274338954007794</v>
      </c>
      <c r="E11555">
        <v>0</v>
      </c>
    </row>
    <row r="11556" spans="1:5">
      <c r="A11556">
        <v>6721</v>
      </c>
      <c r="B11556" t="s">
        <v>14177</v>
      </c>
      <c r="C11556">
        <v>1</v>
      </c>
      <c r="D11556">
        <v>3.8274338954007794</v>
      </c>
      <c r="E11556">
        <v>0</v>
      </c>
    </row>
    <row r="11557" spans="1:5">
      <c r="A11557">
        <v>6721</v>
      </c>
      <c r="B11557" t="s">
        <v>14178</v>
      </c>
      <c r="C11557">
        <v>1</v>
      </c>
      <c r="D11557">
        <v>3.8274338954007794</v>
      </c>
      <c r="E11557">
        <v>0</v>
      </c>
    </row>
    <row r="11558" spans="1:5">
      <c r="A11558">
        <v>6721</v>
      </c>
      <c r="B11558" t="s">
        <v>14179</v>
      </c>
      <c r="C11558">
        <v>1</v>
      </c>
      <c r="D11558">
        <v>3.8274338954007794</v>
      </c>
      <c r="E11558">
        <v>0</v>
      </c>
    </row>
    <row r="11559" spans="1:5">
      <c r="A11559">
        <v>6721</v>
      </c>
      <c r="B11559" t="s">
        <v>14180</v>
      </c>
      <c r="C11559">
        <v>1</v>
      </c>
      <c r="D11559">
        <v>3.8274338954007794</v>
      </c>
      <c r="E11559">
        <v>0</v>
      </c>
    </row>
    <row r="11560" spans="1:5">
      <c r="A11560">
        <v>6721</v>
      </c>
      <c r="B11560" t="s">
        <v>14181</v>
      </c>
      <c r="C11560">
        <v>1</v>
      </c>
      <c r="D11560">
        <v>3.8274338954007794</v>
      </c>
      <c r="E11560">
        <v>0</v>
      </c>
    </row>
    <row r="11561" spans="1:5">
      <c r="A11561">
        <v>6721</v>
      </c>
      <c r="B11561" t="s">
        <v>14182</v>
      </c>
      <c r="C11561">
        <v>1</v>
      </c>
      <c r="D11561">
        <v>3.8274338954007794</v>
      </c>
      <c r="E11561">
        <v>0</v>
      </c>
    </row>
    <row r="11562" spans="1:5">
      <c r="A11562">
        <v>6721</v>
      </c>
      <c r="B11562" t="s">
        <v>14183</v>
      </c>
      <c r="C11562">
        <v>1</v>
      </c>
      <c r="D11562">
        <v>3.8274338954007794</v>
      </c>
      <c r="E11562">
        <v>0</v>
      </c>
    </row>
    <row r="11563" spans="1:5">
      <c r="A11563">
        <v>6721</v>
      </c>
      <c r="B11563" t="s">
        <v>14184</v>
      </c>
      <c r="C11563">
        <v>1</v>
      </c>
      <c r="D11563">
        <v>3.8274338954007794</v>
      </c>
      <c r="E11563">
        <v>0</v>
      </c>
    </row>
    <row r="11564" spans="1:5">
      <c r="A11564">
        <v>6721</v>
      </c>
      <c r="B11564" t="s">
        <v>14185</v>
      </c>
      <c r="C11564">
        <v>1</v>
      </c>
      <c r="D11564">
        <v>3.8274338954007794</v>
      </c>
      <c r="E11564">
        <v>0</v>
      </c>
    </row>
    <row r="11565" spans="1:5">
      <c r="A11565">
        <v>6721</v>
      </c>
      <c r="B11565" t="s">
        <v>14186</v>
      </c>
      <c r="C11565">
        <v>1</v>
      </c>
      <c r="D11565">
        <v>3.8274338954007794</v>
      </c>
      <c r="E11565">
        <v>0</v>
      </c>
    </row>
    <row r="11566" spans="1:5">
      <c r="A11566">
        <v>6721</v>
      </c>
      <c r="B11566" t="s">
        <v>14187</v>
      </c>
      <c r="C11566">
        <v>1</v>
      </c>
      <c r="D11566">
        <v>3.8274338954007794</v>
      </c>
      <c r="E11566">
        <v>0</v>
      </c>
    </row>
    <row r="11567" spans="1:5">
      <c r="A11567">
        <v>6721</v>
      </c>
      <c r="B11567" t="s">
        <v>14188</v>
      </c>
      <c r="C11567">
        <v>1</v>
      </c>
      <c r="D11567">
        <v>3.8274338954007794</v>
      </c>
      <c r="E11567">
        <v>0</v>
      </c>
    </row>
    <row r="11568" spans="1:5">
      <c r="A11568">
        <v>6721</v>
      </c>
      <c r="B11568" t="s">
        <v>14189</v>
      </c>
      <c r="C11568">
        <v>1</v>
      </c>
      <c r="D11568">
        <v>3.8274338954007794</v>
      </c>
      <c r="E11568">
        <v>0</v>
      </c>
    </row>
    <row r="11569" spans="1:5">
      <c r="A11569">
        <v>6721</v>
      </c>
      <c r="B11569" t="s">
        <v>14190</v>
      </c>
      <c r="C11569">
        <v>1</v>
      </c>
      <c r="D11569">
        <v>3.8274338954007794</v>
      </c>
      <c r="E11569">
        <v>0</v>
      </c>
    </row>
    <row r="11570" spans="1:5">
      <c r="A11570">
        <v>6721</v>
      </c>
      <c r="B11570" t="s">
        <v>14191</v>
      </c>
      <c r="C11570">
        <v>1</v>
      </c>
      <c r="D11570">
        <v>3.8274338954007794</v>
      </c>
      <c r="E11570">
        <v>0</v>
      </c>
    </row>
    <row r="11571" spans="1:5">
      <c r="A11571">
        <v>6721</v>
      </c>
      <c r="B11571" t="s">
        <v>14192</v>
      </c>
      <c r="C11571">
        <v>1</v>
      </c>
      <c r="D11571">
        <v>3.8274338954007794</v>
      </c>
      <c r="E11571">
        <v>0</v>
      </c>
    </row>
    <row r="11572" spans="1:5">
      <c r="A11572">
        <v>6721</v>
      </c>
      <c r="B11572" t="s">
        <v>14193</v>
      </c>
      <c r="C11572">
        <v>1</v>
      </c>
      <c r="D11572">
        <v>3.8274338954007794</v>
      </c>
      <c r="E11572">
        <v>0</v>
      </c>
    </row>
    <row r="11573" spans="1:5">
      <c r="A11573">
        <v>6721</v>
      </c>
      <c r="B11573" t="s">
        <v>14194</v>
      </c>
      <c r="C11573">
        <v>1</v>
      </c>
      <c r="D11573">
        <v>3.8274338954007794</v>
      </c>
      <c r="E11573">
        <v>0</v>
      </c>
    </row>
    <row r="11574" spans="1:5">
      <c r="A11574">
        <v>6721</v>
      </c>
      <c r="B11574" t="s">
        <v>14195</v>
      </c>
      <c r="C11574">
        <v>1</v>
      </c>
      <c r="D11574">
        <v>3.8274338954007794</v>
      </c>
      <c r="E11574">
        <v>0</v>
      </c>
    </row>
    <row r="11575" spans="1:5">
      <c r="A11575">
        <v>6721</v>
      </c>
      <c r="B11575" t="s">
        <v>14196</v>
      </c>
      <c r="C11575">
        <v>1</v>
      </c>
      <c r="D11575">
        <v>3.8274338954007794</v>
      </c>
      <c r="E11575">
        <v>0</v>
      </c>
    </row>
    <row r="11576" spans="1:5">
      <c r="A11576">
        <v>6721</v>
      </c>
      <c r="B11576" t="s">
        <v>14197</v>
      </c>
      <c r="C11576">
        <v>1</v>
      </c>
      <c r="D11576">
        <v>3.8274338954007794</v>
      </c>
      <c r="E11576">
        <v>0</v>
      </c>
    </row>
    <row r="11577" spans="1:5">
      <c r="A11577">
        <v>6721</v>
      </c>
      <c r="B11577" t="s">
        <v>14198</v>
      </c>
      <c r="C11577">
        <v>1</v>
      </c>
      <c r="D11577">
        <v>3.8274338954007794</v>
      </c>
      <c r="E11577">
        <v>0</v>
      </c>
    </row>
    <row r="11578" spans="1:5">
      <c r="A11578">
        <v>6721</v>
      </c>
      <c r="B11578" t="s">
        <v>14199</v>
      </c>
      <c r="C11578">
        <v>1</v>
      </c>
      <c r="D11578">
        <v>3.8274338954007794</v>
      </c>
      <c r="E11578">
        <v>0</v>
      </c>
    </row>
    <row r="11579" spans="1:5">
      <c r="A11579">
        <v>6721</v>
      </c>
      <c r="B11579" t="s">
        <v>14200</v>
      </c>
      <c r="C11579">
        <v>1</v>
      </c>
      <c r="D11579">
        <v>3.8274338954007794</v>
      </c>
      <c r="E11579">
        <v>0</v>
      </c>
    </row>
    <row r="11580" spans="1:5">
      <c r="A11580">
        <v>6721</v>
      </c>
      <c r="B11580" t="s">
        <v>14201</v>
      </c>
      <c r="C11580">
        <v>1</v>
      </c>
      <c r="D11580">
        <v>3.8274338954007794</v>
      </c>
      <c r="E11580">
        <v>0</v>
      </c>
    </row>
    <row r="11581" spans="1:5">
      <c r="A11581">
        <v>6721</v>
      </c>
      <c r="B11581" t="s">
        <v>14202</v>
      </c>
      <c r="C11581">
        <v>1</v>
      </c>
      <c r="D11581">
        <v>3.8274338954007794</v>
      </c>
      <c r="E11581">
        <v>0</v>
      </c>
    </row>
    <row r="11582" spans="1:5">
      <c r="A11582">
        <v>6721</v>
      </c>
      <c r="B11582" t="s">
        <v>14203</v>
      </c>
      <c r="C11582">
        <v>1</v>
      </c>
      <c r="D11582">
        <v>3.8274338954007794</v>
      </c>
      <c r="E11582">
        <v>0</v>
      </c>
    </row>
    <row r="11583" spans="1:5">
      <c r="A11583">
        <v>6721</v>
      </c>
      <c r="B11583" t="s">
        <v>14204</v>
      </c>
      <c r="C11583">
        <v>1</v>
      </c>
      <c r="D11583">
        <v>3.8274338954007794</v>
      </c>
      <c r="E11583">
        <v>0</v>
      </c>
    </row>
    <row r="11584" spans="1:5">
      <c r="A11584">
        <v>6721</v>
      </c>
      <c r="B11584" t="s">
        <v>7275</v>
      </c>
      <c r="C11584">
        <v>1</v>
      </c>
      <c r="D11584">
        <v>3.8274338954007794</v>
      </c>
      <c r="E11584">
        <v>0</v>
      </c>
    </row>
    <row r="11585" spans="1:5">
      <c r="A11585">
        <v>6721</v>
      </c>
      <c r="B11585" t="s">
        <v>14205</v>
      </c>
      <c r="C11585">
        <v>1</v>
      </c>
      <c r="D11585">
        <v>3.8274338954007794</v>
      </c>
      <c r="E11585">
        <v>0</v>
      </c>
    </row>
    <row r="11586" spans="1:5">
      <c r="A11586">
        <v>6721</v>
      </c>
      <c r="B11586" t="s">
        <v>14206</v>
      </c>
      <c r="C11586">
        <v>1</v>
      </c>
      <c r="D11586">
        <v>3.8274338954007794</v>
      </c>
      <c r="E11586">
        <v>0</v>
      </c>
    </row>
    <row r="11587" spans="1:5">
      <c r="A11587">
        <v>6721</v>
      </c>
      <c r="B11587" t="s">
        <v>6972</v>
      </c>
      <c r="C11587">
        <v>1</v>
      </c>
      <c r="D11587">
        <v>3.8274338954007794</v>
      </c>
      <c r="E11587">
        <v>0</v>
      </c>
    </row>
    <row r="11588" spans="1:5">
      <c r="A11588">
        <v>6721</v>
      </c>
      <c r="B11588" t="s">
        <v>5474</v>
      </c>
      <c r="C11588">
        <v>1</v>
      </c>
      <c r="D11588">
        <v>3.8274338954007794</v>
      </c>
      <c r="E11588">
        <v>0</v>
      </c>
    </row>
    <row r="11589" spans="1:5">
      <c r="A11589">
        <v>6721</v>
      </c>
      <c r="B11589" t="s">
        <v>14207</v>
      </c>
      <c r="C11589">
        <v>1</v>
      </c>
      <c r="D11589">
        <v>3.8274338954007794</v>
      </c>
      <c r="E11589">
        <v>0</v>
      </c>
    </row>
    <row r="11590" spans="1:5">
      <c r="A11590">
        <v>6721</v>
      </c>
      <c r="B11590" t="s">
        <v>14208</v>
      </c>
      <c r="C11590">
        <v>1</v>
      </c>
      <c r="D11590">
        <v>3.8274338954007794</v>
      </c>
      <c r="E11590">
        <v>0</v>
      </c>
    </row>
    <row r="11591" spans="1:5">
      <c r="A11591">
        <v>6721</v>
      </c>
      <c r="B11591" t="s">
        <v>14209</v>
      </c>
      <c r="C11591">
        <v>1</v>
      </c>
      <c r="D11591">
        <v>3.8274338954007794</v>
      </c>
      <c r="E11591">
        <v>0</v>
      </c>
    </row>
    <row r="11592" spans="1:5">
      <c r="A11592">
        <v>6721</v>
      </c>
      <c r="B11592" t="s">
        <v>14210</v>
      </c>
      <c r="C11592">
        <v>1</v>
      </c>
      <c r="D11592">
        <v>3.8274338954007794</v>
      </c>
      <c r="E11592">
        <v>0</v>
      </c>
    </row>
    <row r="11593" spans="1:5">
      <c r="A11593">
        <v>6721</v>
      </c>
      <c r="B11593" t="s">
        <v>14211</v>
      </c>
      <c r="C11593">
        <v>1</v>
      </c>
      <c r="D11593">
        <v>3.8274338954007794</v>
      </c>
      <c r="E11593">
        <v>0</v>
      </c>
    </row>
    <row r="11594" spans="1:5">
      <c r="A11594">
        <v>6721</v>
      </c>
      <c r="B11594" t="s">
        <v>14212</v>
      </c>
      <c r="C11594">
        <v>1</v>
      </c>
      <c r="D11594">
        <v>3.8274338954007794</v>
      </c>
      <c r="E11594">
        <v>0</v>
      </c>
    </row>
    <row r="11595" spans="1:5">
      <c r="A11595">
        <v>6721</v>
      </c>
      <c r="B11595" t="s">
        <v>14213</v>
      </c>
      <c r="C11595">
        <v>1</v>
      </c>
      <c r="D11595">
        <v>3.8274338954007794</v>
      </c>
      <c r="E11595">
        <v>0</v>
      </c>
    </row>
    <row r="11596" spans="1:5">
      <c r="A11596">
        <v>6721</v>
      </c>
      <c r="B11596" t="s">
        <v>14214</v>
      </c>
      <c r="C11596">
        <v>1</v>
      </c>
      <c r="D11596">
        <v>3.8274338954007794</v>
      </c>
      <c r="E11596">
        <v>0</v>
      </c>
    </row>
    <row r="11597" spans="1:5">
      <c r="A11597">
        <v>6721</v>
      </c>
      <c r="B11597" t="s">
        <v>4808</v>
      </c>
      <c r="C11597">
        <v>1</v>
      </c>
      <c r="D11597">
        <v>3.8274338954007794</v>
      </c>
      <c r="E11597">
        <v>0</v>
      </c>
    </row>
    <row r="11598" spans="1:5">
      <c r="A11598">
        <v>6721</v>
      </c>
      <c r="B11598" t="s">
        <v>14215</v>
      </c>
      <c r="C11598">
        <v>1</v>
      </c>
      <c r="D11598">
        <v>3.8274338954007794</v>
      </c>
      <c r="E11598">
        <v>0</v>
      </c>
    </row>
    <row r="11599" spans="1:5">
      <c r="A11599">
        <v>6721</v>
      </c>
      <c r="B11599" t="s">
        <v>14216</v>
      </c>
      <c r="C11599">
        <v>1</v>
      </c>
      <c r="D11599">
        <v>3.8274338954007794</v>
      </c>
      <c r="E11599">
        <v>0</v>
      </c>
    </row>
    <row r="11600" spans="1:5">
      <c r="A11600">
        <v>6721</v>
      </c>
      <c r="B11600" t="s">
        <v>14217</v>
      </c>
      <c r="C11600">
        <v>1</v>
      </c>
      <c r="D11600">
        <v>3.8274338954007794</v>
      </c>
      <c r="E11600">
        <v>0</v>
      </c>
    </row>
    <row r="11601" spans="1:5">
      <c r="A11601">
        <v>6721</v>
      </c>
      <c r="B11601" t="s">
        <v>14218</v>
      </c>
      <c r="C11601">
        <v>1</v>
      </c>
      <c r="D11601">
        <v>3.8274338954007794</v>
      </c>
      <c r="E11601">
        <v>0</v>
      </c>
    </row>
    <row r="11602" spans="1:5">
      <c r="A11602">
        <v>6721</v>
      </c>
      <c r="B11602" t="s">
        <v>14219</v>
      </c>
      <c r="C11602">
        <v>1</v>
      </c>
      <c r="D11602">
        <v>3.8274338954007794</v>
      </c>
      <c r="E11602">
        <v>0</v>
      </c>
    </row>
    <row r="11603" spans="1:5">
      <c r="A11603">
        <v>6721</v>
      </c>
      <c r="B11603" t="s">
        <v>14220</v>
      </c>
      <c r="C11603">
        <v>1</v>
      </c>
      <c r="D11603">
        <v>3.8274338954007794</v>
      </c>
      <c r="E11603">
        <v>0</v>
      </c>
    </row>
    <row r="11604" spans="1:5">
      <c r="A11604">
        <v>6721</v>
      </c>
      <c r="B11604" t="s">
        <v>14221</v>
      </c>
      <c r="C11604">
        <v>1</v>
      </c>
      <c r="D11604">
        <v>3.8274338954007794</v>
      </c>
      <c r="E11604">
        <v>0</v>
      </c>
    </row>
    <row r="11605" spans="1:5">
      <c r="A11605">
        <v>6721</v>
      </c>
      <c r="B11605" t="s">
        <v>14222</v>
      </c>
      <c r="C11605">
        <v>1</v>
      </c>
      <c r="D11605">
        <v>3.8274338954007794</v>
      </c>
      <c r="E11605">
        <v>0</v>
      </c>
    </row>
    <row r="11606" spans="1:5">
      <c r="A11606">
        <v>6721</v>
      </c>
      <c r="B11606" t="s">
        <v>14223</v>
      </c>
      <c r="C11606">
        <v>1</v>
      </c>
      <c r="D11606">
        <v>3.8274338954007794</v>
      </c>
      <c r="E11606">
        <v>0</v>
      </c>
    </row>
    <row r="11607" spans="1:5">
      <c r="A11607">
        <v>6721</v>
      </c>
      <c r="B11607" t="s">
        <v>14224</v>
      </c>
      <c r="C11607">
        <v>1</v>
      </c>
      <c r="D11607">
        <v>3.8274338954007794</v>
      </c>
      <c r="E11607">
        <v>0</v>
      </c>
    </row>
    <row r="11608" spans="1:5">
      <c r="A11608">
        <v>6721</v>
      </c>
      <c r="B11608" t="s">
        <v>14225</v>
      </c>
      <c r="C11608">
        <v>1</v>
      </c>
      <c r="D11608">
        <v>3.8274338954007794</v>
      </c>
      <c r="E11608">
        <v>0</v>
      </c>
    </row>
    <row r="11609" spans="1:5">
      <c r="A11609">
        <v>6721</v>
      </c>
      <c r="B11609" t="s">
        <v>14226</v>
      </c>
      <c r="C11609">
        <v>1</v>
      </c>
      <c r="D11609">
        <v>3.8274338954007794</v>
      </c>
      <c r="E11609">
        <v>0</v>
      </c>
    </row>
    <row r="11610" spans="1:5">
      <c r="A11610">
        <v>6721</v>
      </c>
      <c r="B11610" t="s">
        <v>14227</v>
      </c>
      <c r="C11610">
        <v>1</v>
      </c>
      <c r="D11610">
        <v>3.8274338954007794</v>
      </c>
      <c r="E11610">
        <v>0</v>
      </c>
    </row>
    <row r="11611" spans="1:5">
      <c r="A11611">
        <v>6721</v>
      </c>
      <c r="B11611" t="s">
        <v>14228</v>
      </c>
      <c r="C11611">
        <v>1</v>
      </c>
      <c r="D11611">
        <v>3.8274338954007794</v>
      </c>
      <c r="E11611">
        <v>0</v>
      </c>
    </row>
    <row r="11612" spans="1:5">
      <c r="A11612">
        <v>6721</v>
      </c>
      <c r="B11612" t="s">
        <v>14229</v>
      </c>
      <c r="C11612">
        <v>1</v>
      </c>
      <c r="D11612">
        <v>3.8274338954007794</v>
      </c>
      <c r="E11612">
        <v>0</v>
      </c>
    </row>
    <row r="11613" spans="1:5">
      <c r="A11613">
        <v>6721</v>
      </c>
      <c r="B11613" t="s">
        <v>14230</v>
      </c>
      <c r="C11613">
        <v>1</v>
      </c>
      <c r="D11613">
        <v>3.8274338954007794</v>
      </c>
      <c r="E11613">
        <v>0</v>
      </c>
    </row>
    <row r="11614" spans="1:5">
      <c r="A11614">
        <v>6721</v>
      </c>
      <c r="B11614" t="s">
        <v>14231</v>
      </c>
      <c r="C11614">
        <v>1</v>
      </c>
      <c r="D11614">
        <v>3.8274338954007794</v>
      </c>
      <c r="E11614">
        <v>0</v>
      </c>
    </row>
    <row r="11615" spans="1:5">
      <c r="A11615">
        <v>6721</v>
      </c>
      <c r="B11615" t="s">
        <v>14232</v>
      </c>
      <c r="C11615">
        <v>1</v>
      </c>
      <c r="D11615">
        <v>3.8274338954007794</v>
      </c>
      <c r="E11615">
        <v>0</v>
      </c>
    </row>
    <row r="11616" spans="1:5">
      <c r="A11616">
        <v>6721</v>
      </c>
      <c r="B11616" t="s">
        <v>5379</v>
      </c>
      <c r="C11616">
        <v>1</v>
      </c>
      <c r="D11616">
        <v>3.8274338954007794</v>
      </c>
      <c r="E11616">
        <v>0</v>
      </c>
    </row>
    <row r="11617" spans="1:5">
      <c r="A11617">
        <v>6721</v>
      </c>
      <c r="B11617" t="s">
        <v>14233</v>
      </c>
      <c r="C11617">
        <v>1</v>
      </c>
      <c r="D11617">
        <v>3.8274338954007794</v>
      </c>
      <c r="E11617">
        <v>0</v>
      </c>
    </row>
    <row r="11618" spans="1:5">
      <c r="A11618">
        <v>6721</v>
      </c>
      <c r="B11618" t="s">
        <v>14234</v>
      </c>
      <c r="C11618">
        <v>1</v>
      </c>
      <c r="D11618">
        <v>3.8274338954007794</v>
      </c>
      <c r="E11618">
        <v>0</v>
      </c>
    </row>
    <row r="11619" spans="1:5">
      <c r="A11619">
        <v>6721</v>
      </c>
      <c r="B11619" t="s">
        <v>14235</v>
      </c>
      <c r="C11619">
        <v>1</v>
      </c>
      <c r="D11619">
        <v>3.8274338954007794</v>
      </c>
      <c r="E11619">
        <v>0</v>
      </c>
    </row>
    <row r="11620" spans="1:5">
      <c r="A11620">
        <v>6721</v>
      </c>
      <c r="B11620" t="s">
        <v>14236</v>
      </c>
      <c r="C11620">
        <v>1</v>
      </c>
      <c r="D11620">
        <v>3.8274338954007794</v>
      </c>
      <c r="E11620">
        <v>0</v>
      </c>
    </row>
    <row r="11621" spans="1:5">
      <c r="A11621">
        <v>6721</v>
      </c>
      <c r="B11621" t="s">
        <v>14237</v>
      </c>
      <c r="C11621">
        <v>1</v>
      </c>
      <c r="D11621">
        <v>3.8274338954007794</v>
      </c>
      <c r="E11621">
        <v>0</v>
      </c>
    </row>
    <row r="11622" spans="1:5">
      <c r="A11622">
        <v>6721</v>
      </c>
      <c r="B11622" t="s">
        <v>14238</v>
      </c>
      <c r="C11622">
        <v>1</v>
      </c>
      <c r="D11622">
        <v>3.8274338954007794</v>
      </c>
      <c r="E11622">
        <v>0</v>
      </c>
    </row>
    <row r="11623" spans="1:5">
      <c r="A11623">
        <v>6721</v>
      </c>
      <c r="B11623" t="s">
        <v>14239</v>
      </c>
      <c r="C11623">
        <v>1</v>
      </c>
      <c r="D11623">
        <v>3.8274338954007794</v>
      </c>
      <c r="E11623">
        <v>0</v>
      </c>
    </row>
    <row r="11624" spans="1:5">
      <c r="A11624">
        <v>6721</v>
      </c>
      <c r="B11624" t="s">
        <v>14240</v>
      </c>
      <c r="C11624">
        <v>1</v>
      </c>
      <c r="D11624">
        <v>3.8274338954007794</v>
      </c>
      <c r="E11624">
        <v>0</v>
      </c>
    </row>
    <row r="11625" spans="1:5">
      <c r="A11625">
        <v>6721</v>
      </c>
      <c r="B11625" t="s">
        <v>14241</v>
      </c>
      <c r="C11625">
        <v>1</v>
      </c>
      <c r="D11625">
        <v>3.8274338954007794</v>
      </c>
      <c r="E11625">
        <v>0</v>
      </c>
    </row>
    <row r="11626" spans="1:5">
      <c r="A11626">
        <v>6721</v>
      </c>
      <c r="B11626" t="s">
        <v>14242</v>
      </c>
      <c r="C11626">
        <v>1</v>
      </c>
      <c r="D11626">
        <v>3.8274338954007794</v>
      </c>
      <c r="E11626">
        <v>0</v>
      </c>
    </row>
    <row r="11627" spans="1:5">
      <c r="A11627">
        <v>6721</v>
      </c>
      <c r="B11627" t="s">
        <v>14243</v>
      </c>
      <c r="C11627">
        <v>1</v>
      </c>
      <c r="D11627">
        <v>3.8274338954007794</v>
      </c>
      <c r="E11627">
        <v>0</v>
      </c>
    </row>
    <row r="11628" spans="1:5">
      <c r="A11628">
        <v>6721</v>
      </c>
      <c r="B11628" t="s">
        <v>14244</v>
      </c>
      <c r="C11628">
        <v>1</v>
      </c>
      <c r="D11628">
        <v>3.8274338954007794</v>
      </c>
      <c r="E11628">
        <v>0</v>
      </c>
    </row>
    <row r="11629" spans="1:5">
      <c r="A11629">
        <v>6721</v>
      </c>
      <c r="B11629" t="s">
        <v>14245</v>
      </c>
      <c r="C11629">
        <v>1</v>
      </c>
      <c r="D11629">
        <v>3.8274338954007794</v>
      </c>
      <c r="E11629">
        <v>0</v>
      </c>
    </row>
    <row r="11630" spans="1:5">
      <c r="A11630">
        <v>6721</v>
      </c>
      <c r="B11630" t="s">
        <v>14246</v>
      </c>
      <c r="C11630">
        <v>1</v>
      </c>
      <c r="D11630">
        <v>3.8274338954007794</v>
      </c>
      <c r="E11630">
        <v>0</v>
      </c>
    </row>
    <row r="11631" spans="1:5">
      <c r="A11631">
        <v>6721</v>
      </c>
      <c r="B11631" t="s">
        <v>14247</v>
      </c>
      <c r="C11631">
        <v>1</v>
      </c>
      <c r="D11631">
        <v>3.8274338954007794</v>
      </c>
      <c r="E11631">
        <v>0</v>
      </c>
    </row>
    <row r="11632" spans="1:5">
      <c r="A11632">
        <v>6721</v>
      </c>
      <c r="B11632" t="s">
        <v>14248</v>
      </c>
      <c r="C11632">
        <v>1</v>
      </c>
      <c r="D11632">
        <v>3.8274338954007794</v>
      </c>
      <c r="E11632">
        <v>0</v>
      </c>
    </row>
    <row r="11633" spans="1:5">
      <c r="A11633">
        <v>6721</v>
      </c>
      <c r="B11633" t="s">
        <v>14249</v>
      </c>
      <c r="C11633">
        <v>1</v>
      </c>
      <c r="D11633">
        <v>3.8274338954007794</v>
      </c>
      <c r="E11633">
        <v>0</v>
      </c>
    </row>
    <row r="11634" spans="1:5">
      <c r="A11634">
        <v>6721</v>
      </c>
      <c r="B11634" t="s">
        <v>14250</v>
      </c>
      <c r="C11634">
        <v>1</v>
      </c>
      <c r="D11634">
        <v>3.8274338954007794</v>
      </c>
      <c r="E11634">
        <v>0</v>
      </c>
    </row>
    <row r="11635" spans="1:5">
      <c r="A11635">
        <v>6721</v>
      </c>
      <c r="B11635" t="s">
        <v>14251</v>
      </c>
      <c r="C11635">
        <v>1</v>
      </c>
      <c r="D11635">
        <v>3.8274338954007794</v>
      </c>
      <c r="E11635">
        <v>0</v>
      </c>
    </row>
    <row r="11636" spans="1:5">
      <c r="A11636">
        <v>6721</v>
      </c>
      <c r="B11636" t="s">
        <v>14252</v>
      </c>
      <c r="C11636">
        <v>1</v>
      </c>
      <c r="D11636">
        <v>3.8274338954007794</v>
      </c>
      <c r="E11636">
        <v>0</v>
      </c>
    </row>
    <row r="11637" spans="1:5">
      <c r="A11637">
        <v>6721</v>
      </c>
      <c r="B11637" t="s">
        <v>14253</v>
      </c>
      <c r="C11637">
        <v>1</v>
      </c>
      <c r="D11637">
        <v>3.8274338954007794</v>
      </c>
      <c r="E11637">
        <v>0</v>
      </c>
    </row>
    <row r="11638" spans="1:5">
      <c r="A11638">
        <v>6721</v>
      </c>
      <c r="B11638" t="s">
        <v>14254</v>
      </c>
      <c r="C11638">
        <v>1</v>
      </c>
      <c r="D11638">
        <v>3.8274338954007794</v>
      </c>
      <c r="E11638">
        <v>0</v>
      </c>
    </row>
    <row r="11639" spans="1:5">
      <c r="A11639">
        <v>6721</v>
      </c>
      <c r="B11639" t="s">
        <v>5110</v>
      </c>
      <c r="C11639">
        <v>1</v>
      </c>
      <c r="D11639">
        <v>3.8274338954007794</v>
      </c>
      <c r="E11639">
        <v>0</v>
      </c>
    </row>
    <row r="11640" spans="1:5">
      <c r="A11640">
        <v>6721</v>
      </c>
      <c r="B11640" t="s">
        <v>14255</v>
      </c>
      <c r="C11640">
        <v>1</v>
      </c>
      <c r="D11640">
        <v>3.8274338954007794</v>
      </c>
      <c r="E11640">
        <v>0</v>
      </c>
    </row>
    <row r="11641" spans="1:5">
      <c r="A11641">
        <v>6721</v>
      </c>
      <c r="B11641" t="s">
        <v>14256</v>
      </c>
      <c r="C11641">
        <v>1</v>
      </c>
      <c r="D11641">
        <v>3.8274338954007794</v>
      </c>
      <c r="E11641">
        <v>0</v>
      </c>
    </row>
    <row r="11642" spans="1:5">
      <c r="A11642">
        <v>6721</v>
      </c>
      <c r="B11642" t="s">
        <v>14257</v>
      </c>
      <c r="C11642">
        <v>1</v>
      </c>
      <c r="D11642">
        <v>3.8274338954007794</v>
      </c>
      <c r="E11642">
        <v>0</v>
      </c>
    </row>
    <row r="11643" spans="1:5">
      <c r="A11643">
        <v>6721</v>
      </c>
      <c r="B11643" t="s">
        <v>14258</v>
      </c>
      <c r="C11643">
        <v>1</v>
      </c>
      <c r="D11643">
        <v>3.8274338954007794</v>
      </c>
      <c r="E11643">
        <v>0</v>
      </c>
    </row>
    <row r="11644" spans="1:5">
      <c r="A11644">
        <v>6721</v>
      </c>
      <c r="B11644" t="s">
        <v>14259</v>
      </c>
      <c r="C11644">
        <v>1</v>
      </c>
      <c r="D11644">
        <v>3.8274338954007794</v>
      </c>
      <c r="E11644">
        <v>0</v>
      </c>
    </row>
    <row r="11645" spans="1:5">
      <c r="A11645">
        <v>6721</v>
      </c>
      <c r="B11645" t="s">
        <v>14260</v>
      </c>
      <c r="C11645">
        <v>1</v>
      </c>
      <c r="D11645">
        <v>3.8274338954007794</v>
      </c>
      <c r="E11645">
        <v>0</v>
      </c>
    </row>
    <row r="11646" spans="1:5">
      <c r="A11646">
        <v>6721</v>
      </c>
      <c r="B11646" t="s">
        <v>14261</v>
      </c>
      <c r="C11646">
        <v>1</v>
      </c>
      <c r="D11646">
        <v>3.8274338954007794</v>
      </c>
      <c r="E11646">
        <v>0</v>
      </c>
    </row>
    <row r="11647" spans="1:5">
      <c r="A11647">
        <v>6721</v>
      </c>
      <c r="B11647" t="s">
        <v>14262</v>
      </c>
      <c r="C11647">
        <v>1</v>
      </c>
      <c r="D11647">
        <v>3.8274338954007794</v>
      </c>
      <c r="E11647">
        <v>0</v>
      </c>
    </row>
    <row r="11648" spans="1:5">
      <c r="A11648">
        <v>6721</v>
      </c>
      <c r="B11648" t="s">
        <v>14263</v>
      </c>
      <c r="C11648">
        <v>1</v>
      </c>
      <c r="D11648">
        <v>3.8274338954007794</v>
      </c>
      <c r="E11648">
        <v>0</v>
      </c>
    </row>
    <row r="11649" spans="1:5">
      <c r="A11649">
        <v>6721</v>
      </c>
      <c r="B11649" t="s">
        <v>14264</v>
      </c>
      <c r="C11649">
        <v>1</v>
      </c>
      <c r="D11649">
        <v>3.8274338954007794</v>
      </c>
      <c r="E11649">
        <v>0</v>
      </c>
    </row>
    <row r="11650" spans="1:5">
      <c r="A11650">
        <v>6721</v>
      </c>
      <c r="B11650" t="s">
        <v>14265</v>
      </c>
      <c r="C11650">
        <v>1</v>
      </c>
      <c r="D11650">
        <v>3.8274338954007794</v>
      </c>
      <c r="E11650">
        <v>0</v>
      </c>
    </row>
    <row r="11651" spans="1:5">
      <c r="A11651">
        <v>6721</v>
      </c>
      <c r="B11651" t="s">
        <v>14266</v>
      </c>
      <c r="C11651">
        <v>1</v>
      </c>
      <c r="D11651">
        <v>3.8274338954007794</v>
      </c>
      <c r="E11651">
        <v>0</v>
      </c>
    </row>
    <row r="11652" spans="1:5">
      <c r="A11652">
        <v>6721</v>
      </c>
      <c r="B11652" t="s">
        <v>14267</v>
      </c>
      <c r="C11652">
        <v>1</v>
      </c>
      <c r="D11652">
        <v>3.8274338954007794</v>
      </c>
      <c r="E11652">
        <v>0</v>
      </c>
    </row>
    <row r="11653" spans="1:5">
      <c r="A11653">
        <v>6721</v>
      </c>
      <c r="B11653" t="s">
        <v>14268</v>
      </c>
      <c r="C11653">
        <v>1</v>
      </c>
      <c r="D11653">
        <v>3.8274338954007794</v>
      </c>
      <c r="E11653">
        <v>0</v>
      </c>
    </row>
    <row r="11654" spans="1:5">
      <c r="A11654">
        <v>6721</v>
      </c>
      <c r="B11654" t="s">
        <v>14269</v>
      </c>
      <c r="C11654">
        <v>1</v>
      </c>
      <c r="D11654">
        <v>3.8274338954007794</v>
      </c>
      <c r="E11654">
        <v>0</v>
      </c>
    </row>
    <row r="11655" spans="1:5">
      <c r="A11655">
        <v>6721</v>
      </c>
      <c r="B11655" t="s">
        <v>14270</v>
      </c>
      <c r="C11655">
        <v>1</v>
      </c>
      <c r="D11655">
        <v>3.8274338954007794</v>
      </c>
      <c r="E11655">
        <v>0</v>
      </c>
    </row>
    <row r="11656" spans="1:5">
      <c r="A11656">
        <v>6721</v>
      </c>
      <c r="B11656" t="s">
        <v>4776</v>
      </c>
      <c r="C11656">
        <v>1</v>
      </c>
      <c r="D11656">
        <v>3.8274338954007794</v>
      </c>
      <c r="E11656">
        <v>0</v>
      </c>
    </row>
    <row r="11657" spans="1:5">
      <c r="A11657">
        <v>6721</v>
      </c>
      <c r="B11657" t="s">
        <v>6749</v>
      </c>
      <c r="C11657">
        <v>1</v>
      </c>
      <c r="D11657">
        <v>3.8274338954007794</v>
      </c>
      <c r="E11657">
        <v>0</v>
      </c>
    </row>
    <row r="11658" spans="1:5">
      <c r="A11658">
        <v>6721</v>
      </c>
      <c r="B11658" t="s">
        <v>14271</v>
      </c>
      <c r="C11658">
        <v>1</v>
      </c>
      <c r="D11658">
        <v>3.8274338954007794</v>
      </c>
      <c r="E11658">
        <v>0</v>
      </c>
    </row>
    <row r="11659" spans="1:5">
      <c r="A11659">
        <v>6721</v>
      </c>
      <c r="B11659" t="s">
        <v>14272</v>
      </c>
      <c r="C11659">
        <v>1</v>
      </c>
      <c r="D11659">
        <v>3.8274338954007794</v>
      </c>
      <c r="E11659">
        <v>0</v>
      </c>
    </row>
    <row r="11660" spans="1:5">
      <c r="A11660">
        <v>6721</v>
      </c>
      <c r="B11660" t="s">
        <v>14273</v>
      </c>
      <c r="C11660">
        <v>1</v>
      </c>
      <c r="D11660">
        <v>3.8274338954007794</v>
      </c>
      <c r="E11660">
        <v>0</v>
      </c>
    </row>
    <row r="11661" spans="1:5">
      <c r="A11661">
        <v>6721</v>
      </c>
      <c r="B11661" t="s">
        <v>14274</v>
      </c>
      <c r="C11661">
        <v>1</v>
      </c>
      <c r="D11661">
        <v>3.8274338954007794</v>
      </c>
      <c r="E11661">
        <v>0</v>
      </c>
    </row>
    <row r="11662" spans="1:5">
      <c r="A11662">
        <v>6721</v>
      </c>
      <c r="B11662" t="s">
        <v>14275</v>
      </c>
      <c r="C11662">
        <v>1</v>
      </c>
      <c r="D11662">
        <v>3.8274338954007794</v>
      </c>
      <c r="E11662">
        <v>0</v>
      </c>
    </row>
    <row r="11663" spans="1:5">
      <c r="A11663">
        <v>6721</v>
      </c>
      <c r="B11663" t="s">
        <v>14276</v>
      </c>
      <c r="C11663">
        <v>1</v>
      </c>
      <c r="D11663">
        <v>3.8274338954007794</v>
      </c>
      <c r="E11663">
        <v>0</v>
      </c>
    </row>
    <row r="11664" spans="1:5">
      <c r="A11664">
        <v>6721</v>
      </c>
      <c r="B11664" t="s">
        <v>14277</v>
      </c>
      <c r="C11664">
        <v>1</v>
      </c>
      <c r="D11664">
        <v>3.8274338954007794</v>
      </c>
      <c r="E11664">
        <v>0</v>
      </c>
    </row>
    <row r="11665" spans="1:5">
      <c r="A11665">
        <v>6721</v>
      </c>
      <c r="B11665" t="s">
        <v>14278</v>
      </c>
      <c r="C11665">
        <v>1</v>
      </c>
      <c r="D11665">
        <v>3.8274338954007794</v>
      </c>
      <c r="E11665">
        <v>0</v>
      </c>
    </row>
    <row r="11666" spans="1:5">
      <c r="A11666">
        <v>6721</v>
      </c>
      <c r="B11666" t="s">
        <v>14279</v>
      </c>
      <c r="C11666">
        <v>1</v>
      </c>
      <c r="D11666">
        <v>3.8274338954007794</v>
      </c>
      <c r="E11666">
        <v>0</v>
      </c>
    </row>
    <row r="11667" spans="1:5">
      <c r="A11667">
        <v>6721</v>
      </c>
      <c r="B11667" t="s">
        <v>14280</v>
      </c>
      <c r="C11667">
        <v>1</v>
      </c>
      <c r="D11667">
        <v>3.8274338954007794</v>
      </c>
      <c r="E11667">
        <v>0</v>
      </c>
    </row>
    <row r="11668" spans="1:5">
      <c r="A11668">
        <v>6721</v>
      </c>
      <c r="B11668" t="s">
        <v>14281</v>
      </c>
      <c r="C11668">
        <v>1</v>
      </c>
      <c r="D11668">
        <v>3.8274338954007794</v>
      </c>
      <c r="E11668">
        <v>0</v>
      </c>
    </row>
    <row r="11669" spans="1:5">
      <c r="A11669">
        <v>6721</v>
      </c>
      <c r="B11669" t="s">
        <v>14282</v>
      </c>
      <c r="C11669">
        <v>1</v>
      </c>
      <c r="D11669">
        <v>3.8274338954007794</v>
      </c>
      <c r="E11669">
        <v>0</v>
      </c>
    </row>
    <row r="11670" spans="1:5">
      <c r="A11670">
        <v>6721</v>
      </c>
      <c r="B11670" t="s">
        <v>14283</v>
      </c>
      <c r="C11670">
        <v>1</v>
      </c>
      <c r="D11670">
        <v>3.8274338954007794</v>
      </c>
      <c r="E11670">
        <v>0</v>
      </c>
    </row>
    <row r="11671" spans="1:5">
      <c r="A11671">
        <v>6721</v>
      </c>
      <c r="B11671" t="s">
        <v>14284</v>
      </c>
      <c r="C11671">
        <v>1</v>
      </c>
      <c r="D11671">
        <v>3.8274338954007794</v>
      </c>
      <c r="E11671">
        <v>0</v>
      </c>
    </row>
    <row r="11672" spans="1:5">
      <c r="A11672">
        <v>6721</v>
      </c>
      <c r="B11672" t="s">
        <v>14285</v>
      </c>
      <c r="C11672">
        <v>1</v>
      </c>
      <c r="D11672">
        <v>3.8274338954007794</v>
      </c>
      <c r="E11672">
        <v>0</v>
      </c>
    </row>
    <row r="11673" spans="1:5">
      <c r="A11673">
        <v>6721</v>
      </c>
      <c r="B11673" t="s">
        <v>14286</v>
      </c>
      <c r="C11673">
        <v>1</v>
      </c>
      <c r="D11673">
        <v>3.8274338954007794</v>
      </c>
      <c r="E11673">
        <v>0</v>
      </c>
    </row>
    <row r="11674" spans="1:5">
      <c r="A11674">
        <v>6721</v>
      </c>
      <c r="B11674" t="s">
        <v>14287</v>
      </c>
      <c r="C11674">
        <v>1</v>
      </c>
      <c r="D11674">
        <v>3.8274338954007794</v>
      </c>
      <c r="E11674">
        <v>0</v>
      </c>
    </row>
    <row r="11675" spans="1:5">
      <c r="A11675">
        <v>6721</v>
      </c>
      <c r="B11675" t="s">
        <v>14288</v>
      </c>
      <c r="C11675">
        <v>1</v>
      </c>
      <c r="D11675">
        <v>3.8274338954007794</v>
      </c>
      <c r="E11675">
        <v>0</v>
      </c>
    </row>
    <row r="11676" spans="1:5">
      <c r="A11676">
        <v>6721</v>
      </c>
      <c r="B11676" t="s">
        <v>6420</v>
      </c>
      <c r="C11676">
        <v>1</v>
      </c>
      <c r="D11676">
        <v>3.8274338954007794</v>
      </c>
      <c r="E11676">
        <v>0</v>
      </c>
    </row>
    <row r="11677" spans="1:5">
      <c r="A11677">
        <v>6721</v>
      </c>
      <c r="B11677" t="s">
        <v>14289</v>
      </c>
      <c r="C11677">
        <v>1</v>
      </c>
      <c r="D11677">
        <v>3.8274338954007794</v>
      </c>
      <c r="E11677">
        <v>0</v>
      </c>
    </row>
    <row r="11678" spans="1:5">
      <c r="A11678">
        <v>6721</v>
      </c>
      <c r="B11678" t="s">
        <v>6707</v>
      </c>
      <c r="C11678">
        <v>1</v>
      </c>
      <c r="D11678">
        <v>3.8274338954007794</v>
      </c>
      <c r="E11678">
        <v>0</v>
      </c>
    </row>
    <row r="11679" spans="1:5">
      <c r="A11679">
        <v>6721</v>
      </c>
      <c r="B11679" t="s">
        <v>14290</v>
      </c>
      <c r="C11679">
        <v>1</v>
      </c>
      <c r="D11679">
        <v>3.8274338954007794</v>
      </c>
      <c r="E11679">
        <v>0</v>
      </c>
    </row>
    <row r="11680" spans="1:5">
      <c r="A11680">
        <v>6721</v>
      </c>
      <c r="B11680" t="s">
        <v>14291</v>
      </c>
      <c r="C11680">
        <v>1</v>
      </c>
      <c r="D11680">
        <v>3.8274338954007794</v>
      </c>
      <c r="E11680">
        <v>0</v>
      </c>
    </row>
    <row r="11681" spans="1:5">
      <c r="A11681">
        <v>6721</v>
      </c>
      <c r="B11681" t="s">
        <v>14292</v>
      </c>
      <c r="C11681">
        <v>1</v>
      </c>
      <c r="D11681">
        <v>3.8274338954007794</v>
      </c>
      <c r="E11681">
        <v>0</v>
      </c>
    </row>
    <row r="11682" spans="1:5">
      <c r="A11682">
        <v>6721</v>
      </c>
      <c r="B11682" t="s">
        <v>14293</v>
      </c>
      <c r="C11682">
        <v>1</v>
      </c>
      <c r="D11682">
        <v>3.8274338954007794</v>
      </c>
      <c r="E11682">
        <v>0</v>
      </c>
    </row>
    <row r="11683" spans="1:5">
      <c r="A11683">
        <v>6721</v>
      </c>
      <c r="B11683" t="s">
        <v>14294</v>
      </c>
      <c r="C11683">
        <v>1</v>
      </c>
      <c r="D11683">
        <v>3.8274338954007794</v>
      </c>
      <c r="E11683">
        <v>0</v>
      </c>
    </row>
    <row r="11684" spans="1:5">
      <c r="A11684">
        <v>6721</v>
      </c>
      <c r="B11684" t="s">
        <v>14295</v>
      </c>
      <c r="C11684">
        <v>1</v>
      </c>
      <c r="D11684">
        <v>3.8274338954007794</v>
      </c>
      <c r="E11684">
        <v>0</v>
      </c>
    </row>
    <row r="11685" spans="1:5">
      <c r="A11685">
        <v>6721</v>
      </c>
      <c r="B11685" t="s">
        <v>14296</v>
      </c>
      <c r="C11685">
        <v>1</v>
      </c>
      <c r="D11685">
        <v>3.8274338954007794</v>
      </c>
      <c r="E11685">
        <v>0</v>
      </c>
    </row>
    <row r="11686" spans="1:5">
      <c r="A11686">
        <v>6721</v>
      </c>
      <c r="B11686" t="s">
        <v>4843</v>
      </c>
      <c r="C11686">
        <v>1</v>
      </c>
      <c r="D11686">
        <v>3.8274338954007794</v>
      </c>
      <c r="E11686">
        <v>0</v>
      </c>
    </row>
    <row r="11687" spans="1:5">
      <c r="A11687">
        <v>6721</v>
      </c>
      <c r="B11687" t="s">
        <v>14297</v>
      </c>
      <c r="C11687">
        <v>1</v>
      </c>
      <c r="D11687">
        <v>3.8274338954007794</v>
      </c>
      <c r="E11687">
        <v>0</v>
      </c>
    </row>
    <row r="11688" spans="1:5">
      <c r="A11688">
        <v>6721</v>
      </c>
      <c r="B11688" t="s">
        <v>14298</v>
      </c>
      <c r="C11688">
        <v>1</v>
      </c>
      <c r="D11688">
        <v>3.8274338954007794</v>
      </c>
      <c r="E11688">
        <v>0</v>
      </c>
    </row>
    <row r="11689" spans="1:5">
      <c r="A11689">
        <v>6721</v>
      </c>
      <c r="B11689" t="s">
        <v>14299</v>
      </c>
      <c r="C11689">
        <v>1</v>
      </c>
      <c r="D11689">
        <v>3.8274338954007794</v>
      </c>
      <c r="E11689">
        <v>0</v>
      </c>
    </row>
    <row r="11690" spans="1:5">
      <c r="A11690">
        <v>6721</v>
      </c>
      <c r="B11690" t="s">
        <v>14300</v>
      </c>
      <c r="C11690">
        <v>1</v>
      </c>
      <c r="D11690">
        <v>3.8274338954007794</v>
      </c>
      <c r="E11690">
        <v>0</v>
      </c>
    </row>
    <row r="11691" spans="1:5">
      <c r="A11691">
        <v>6721</v>
      </c>
      <c r="B11691" t="s">
        <v>6684</v>
      </c>
      <c r="C11691">
        <v>1</v>
      </c>
      <c r="D11691">
        <v>3.8274338954007794</v>
      </c>
      <c r="E11691">
        <v>0</v>
      </c>
    </row>
    <row r="11692" spans="1:5">
      <c r="A11692">
        <v>6721</v>
      </c>
      <c r="B11692" t="s">
        <v>14301</v>
      </c>
      <c r="C11692">
        <v>1</v>
      </c>
      <c r="D11692">
        <v>3.8274338954007794</v>
      </c>
      <c r="E11692">
        <v>0</v>
      </c>
    </row>
    <row r="11693" spans="1:5">
      <c r="A11693">
        <v>6721</v>
      </c>
      <c r="B11693" t="s">
        <v>14302</v>
      </c>
      <c r="C11693">
        <v>1</v>
      </c>
      <c r="D11693">
        <v>3.8274338954007794</v>
      </c>
      <c r="E11693">
        <v>0</v>
      </c>
    </row>
    <row r="11694" spans="1:5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</row>
    <row r="11695" spans="1:5">
      <c r="A11695">
        <v>6721</v>
      </c>
      <c r="B11695" t="s">
        <v>14303</v>
      </c>
      <c r="C11695">
        <v>1</v>
      </c>
      <c r="D11695">
        <v>3.8274338954007794</v>
      </c>
      <c r="E11695">
        <v>0</v>
      </c>
    </row>
    <row r="11696" spans="1:5">
      <c r="A11696">
        <v>6721</v>
      </c>
      <c r="B11696" t="s">
        <v>14304</v>
      </c>
      <c r="C11696">
        <v>1</v>
      </c>
      <c r="D11696">
        <v>3.8274338954007794</v>
      </c>
      <c r="E11696">
        <v>0</v>
      </c>
    </row>
    <row r="11697" spans="1:5">
      <c r="A11697">
        <v>6721</v>
      </c>
      <c r="B11697" t="s">
        <v>4242</v>
      </c>
      <c r="C11697">
        <v>1</v>
      </c>
      <c r="D11697">
        <v>3.8274338954007794</v>
      </c>
      <c r="E11697">
        <v>0</v>
      </c>
    </row>
    <row r="11698" spans="1:5">
      <c r="A11698">
        <v>6721</v>
      </c>
      <c r="B11698" t="s">
        <v>14305</v>
      </c>
      <c r="C11698">
        <v>1</v>
      </c>
      <c r="D11698">
        <v>3.8274338954007794</v>
      </c>
      <c r="E11698">
        <v>0</v>
      </c>
    </row>
    <row r="11699" spans="1:5">
      <c r="A11699">
        <v>6721</v>
      </c>
      <c r="B11699" t="s">
        <v>14306</v>
      </c>
      <c r="C11699">
        <v>1</v>
      </c>
      <c r="D11699">
        <v>3.8274338954007794</v>
      </c>
      <c r="E11699">
        <v>0</v>
      </c>
    </row>
    <row r="11700" spans="1:5">
      <c r="A11700">
        <v>6721</v>
      </c>
      <c r="B11700" t="s">
        <v>14307</v>
      </c>
      <c r="C11700">
        <v>1</v>
      </c>
      <c r="D11700">
        <v>3.8274338954007794</v>
      </c>
      <c r="E11700">
        <v>0</v>
      </c>
    </row>
    <row r="11701" spans="1:5">
      <c r="A11701">
        <v>6721</v>
      </c>
      <c r="B11701" t="s">
        <v>14309</v>
      </c>
      <c r="C11701">
        <v>1</v>
      </c>
      <c r="D11701">
        <v>3.8274338954007794</v>
      </c>
      <c r="E11701">
        <v>0</v>
      </c>
    </row>
    <row r="11702" spans="1:5">
      <c r="A11702">
        <v>6721</v>
      </c>
      <c r="B11702" t="s">
        <v>14310</v>
      </c>
      <c r="C11702">
        <v>1</v>
      </c>
      <c r="D11702">
        <v>3.8274338954007794</v>
      </c>
      <c r="E11702">
        <v>0</v>
      </c>
    </row>
    <row r="11703" spans="1:5">
      <c r="A11703">
        <v>6721</v>
      </c>
      <c r="B11703" t="s">
        <v>14311</v>
      </c>
      <c r="C11703">
        <v>1</v>
      </c>
      <c r="D11703">
        <v>3.8274338954007794</v>
      </c>
      <c r="E11703">
        <v>0</v>
      </c>
    </row>
    <row r="11704" spans="1:5">
      <c r="A11704">
        <v>6721</v>
      </c>
      <c r="B11704" t="s">
        <v>14312</v>
      </c>
      <c r="C11704">
        <v>1</v>
      </c>
      <c r="D11704">
        <v>3.8274338954007794</v>
      </c>
      <c r="E11704">
        <v>0</v>
      </c>
    </row>
    <row r="11705" spans="1:5">
      <c r="A11705">
        <v>6721</v>
      </c>
      <c r="B11705" t="s">
        <v>14313</v>
      </c>
      <c r="C11705">
        <v>1</v>
      </c>
      <c r="D11705">
        <v>3.8274338954007794</v>
      </c>
      <c r="E11705">
        <v>0</v>
      </c>
    </row>
    <row r="11706" spans="1:5">
      <c r="A11706">
        <v>6721</v>
      </c>
      <c r="B11706" t="s">
        <v>14314</v>
      </c>
      <c r="C11706">
        <v>1</v>
      </c>
      <c r="D11706">
        <v>3.8274338954007794</v>
      </c>
      <c r="E11706">
        <v>0</v>
      </c>
    </row>
    <row r="11707" spans="1:5">
      <c r="A11707">
        <v>6721</v>
      </c>
      <c r="B11707" t="s">
        <v>14315</v>
      </c>
      <c r="C11707">
        <v>1</v>
      </c>
      <c r="D11707">
        <v>3.8274338954007794</v>
      </c>
      <c r="E11707">
        <v>0</v>
      </c>
    </row>
    <row r="11708" spans="1:5">
      <c r="A11708">
        <v>6721</v>
      </c>
      <c r="B11708" t="s">
        <v>14316</v>
      </c>
      <c r="C11708">
        <v>1</v>
      </c>
      <c r="D11708">
        <v>3.8274338954007794</v>
      </c>
      <c r="E11708">
        <v>0</v>
      </c>
    </row>
    <row r="11709" spans="1:5">
      <c r="A11709">
        <v>6721</v>
      </c>
      <c r="B11709" t="s">
        <v>14317</v>
      </c>
      <c r="C11709">
        <v>1</v>
      </c>
      <c r="D11709">
        <v>3.8274338954007794</v>
      </c>
      <c r="E11709">
        <v>0</v>
      </c>
    </row>
    <row r="11710" spans="1:5">
      <c r="A11710">
        <v>6721</v>
      </c>
      <c r="B11710" t="s">
        <v>5311</v>
      </c>
      <c r="C11710">
        <v>1</v>
      </c>
      <c r="D11710">
        <v>3.8274338954007794</v>
      </c>
      <c r="E11710">
        <v>0</v>
      </c>
    </row>
    <row r="11711" spans="1:5">
      <c r="A11711">
        <v>6721</v>
      </c>
      <c r="B11711" t="s">
        <v>14318</v>
      </c>
      <c r="C11711">
        <v>1</v>
      </c>
      <c r="D11711">
        <v>3.8274338954007794</v>
      </c>
      <c r="E11711">
        <v>0</v>
      </c>
    </row>
    <row r="11712" spans="1:5">
      <c r="A11712">
        <v>6721</v>
      </c>
      <c r="B11712" t="s">
        <v>14319</v>
      </c>
      <c r="C11712">
        <v>1</v>
      </c>
      <c r="D11712">
        <v>3.8274338954007794</v>
      </c>
      <c r="E11712">
        <v>0</v>
      </c>
    </row>
    <row r="11713" spans="1:5">
      <c r="A11713">
        <v>6721</v>
      </c>
      <c r="B11713" t="s">
        <v>14320</v>
      </c>
      <c r="C11713">
        <v>1</v>
      </c>
      <c r="D11713">
        <v>3.8274338954007794</v>
      </c>
      <c r="E11713">
        <v>0</v>
      </c>
    </row>
    <row r="11714" spans="1:5">
      <c r="A11714">
        <v>6721</v>
      </c>
      <c r="B11714" t="s">
        <v>14321</v>
      </c>
      <c r="C11714">
        <v>1</v>
      </c>
      <c r="D11714">
        <v>3.8274338954007794</v>
      </c>
      <c r="E11714">
        <v>0</v>
      </c>
    </row>
    <row r="11715" spans="1:5">
      <c r="A11715">
        <v>6721</v>
      </c>
      <c r="B11715" t="s">
        <v>14322</v>
      </c>
      <c r="C11715">
        <v>1</v>
      </c>
      <c r="D11715">
        <v>3.8274338954007794</v>
      </c>
      <c r="E11715">
        <v>0</v>
      </c>
    </row>
    <row r="11716" spans="1:5">
      <c r="A11716">
        <v>6721</v>
      </c>
      <c r="B11716" t="s">
        <v>14323</v>
      </c>
      <c r="C11716">
        <v>1</v>
      </c>
      <c r="D11716">
        <v>3.8274338954007794</v>
      </c>
      <c r="E11716">
        <v>0</v>
      </c>
    </row>
    <row r="11717" spans="1:5">
      <c r="A11717">
        <v>6721</v>
      </c>
      <c r="B11717" t="s">
        <v>6490</v>
      </c>
      <c r="C11717">
        <v>1</v>
      </c>
      <c r="D11717">
        <v>3.8274338954007794</v>
      </c>
      <c r="E11717">
        <v>0</v>
      </c>
    </row>
    <row r="11718" spans="1:5">
      <c r="A11718">
        <v>6721</v>
      </c>
      <c r="B11718" t="s">
        <v>14324</v>
      </c>
      <c r="C11718">
        <v>1</v>
      </c>
      <c r="D11718">
        <v>3.8274338954007794</v>
      </c>
      <c r="E11718">
        <v>0</v>
      </c>
    </row>
    <row r="11719" spans="1:5">
      <c r="A11719">
        <v>6721</v>
      </c>
      <c r="B11719" t="s">
        <v>14325</v>
      </c>
      <c r="C11719">
        <v>1</v>
      </c>
      <c r="D11719">
        <v>3.8274338954007794</v>
      </c>
      <c r="E11719">
        <v>0</v>
      </c>
    </row>
    <row r="11720" spans="1:5">
      <c r="A11720">
        <v>6721</v>
      </c>
      <c r="B11720" t="s">
        <v>14326</v>
      </c>
      <c r="C11720">
        <v>1</v>
      </c>
      <c r="D11720">
        <v>3.8274338954007794</v>
      </c>
      <c r="E11720">
        <v>0</v>
      </c>
    </row>
    <row r="11721" spans="1:5">
      <c r="A11721">
        <v>6721</v>
      </c>
      <c r="B11721" t="s">
        <v>14327</v>
      </c>
      <c r="C11721">
        <v>1</v>
      </c>
      <c r="D11721">
        <v>3.8274338954007794</v>
      </c>
      <c r="E11721">
        <v>0</v>
      </c>
    </row>
    <row r="11722" spans="1:5">
      <c r="A11722">
        <v>6721</v>
      </c>
      <c r="B11722" t="s">
        <v>14328</v>
      </c>
      <c r="C11722">
        <v>1</v>
      </c>
      <c r="D11722">
        <v>3.8274338954007794</v>
      </c>
      <c r="E11722">
        <v>0</v>
      </c>
    </row>
    <row r="11723" spans="1:5">
      <c r="A11723">
        <v>6721</v>
      </c>
      <c r="B11723" t="s">
        <v>14329</v>
      </c>
      <c r="C11723">
        <v>1</v>
      </c>
      <c r="D11723">
        <v>3.8274338954007794</v>
      </c>
      <c r="E11723">
        <v>0</v>
      </c>
    </row>
    <row r="11724" spans="1:5">
      <c r="A11724">
        <v>6721</v>
      </c>
      <c r="B11724" t="s">
        <v>14330</v>
      </c>
      <c r="C11724">
        <v>1</v>
      </c>
      <c r="D11724">
        <v>3.8274338954007794</v>
      </c>
      <c r="E11724">
        <v>0</v>
      </c>
    </row>
    <row r="11725" spans="1:5">
      <c r="A11725">
        <v>6721</v>
      </c>
      <c r="B11725" t="s">
        <v>14331</v>
      </c>
      <c r="C11725">
        <v>1</v>
      </c>
      <c r="D11725">
        <v>3.8274338954007794</v>
      </c>
      <c r="E11725">
        <v>0</v>
      </c>
    </row>
    <row r="11726" spans="1:5">
      <c r="A11726">
        <v>6721</v>
      </c>
      <c r="B11726" t="s">
        <v>14332</v>
      </c>
      <c r="C11726">
        <v>1</v>
      </c>
      <c r="D11726">
        <v>3.8274338954007794</v>
      </c>
      <c r="E11726">
        <v>0</v>
      </c>
    </row>
    <row r="11727" spans="1:5">
      <c r="A11727">
        <v>6721</v>
      </c>
      <c r="B11727" t="s">
        <v>14333</v>
      </c>
      <c r="C11727">
        <v>1</v>
      </c>
      <c r="D11727">
        <v>3.8274338954007794</v>
      </c>
      <c r="E11727">
        <v>0</v>
      </c>
    </row>
    <row r="11728" spans="1:5">
      <c r="A11728">
        <v>6721</v>
      </c>
      <c r="B11728" t="s">
        <v>6896</v>
      </c>
      <c r="C11728">
        <v>1</v>
      </c>
      <c r="D11728">
        <v>3.8274338954007794</v>
      </c>
      <c r="E11728">
        <v>0</v>
      </c>
    </row>
    <row r="11729" spans="1:5">
      <c r="A11729">
        <v>6721</v>
      </c>
      <c r="B11729" t="s">
        <v>14334</v>
      </c>
      <c r="C11729">
        <v>1</v>
      </c>
      <c r="D11729">
        <v>3.8274338954007794</v>
      </c>
      <c r="E11729">
        <v>0</v>
      </c>
    </row>
    <row r="11730" spans="1:5">
      <c r="A11730">
        <v>6721</v>
      </c>
      <c r="B11730" t="s">
        <v>14335</v>
      </c>
      <c r="C11730">
        <v>1</v>
      </c>
      <c r="D11730">
        <v>3.8274338954007794</v>
      </c>
      <c r="E11730">
        <v>0</v>
      </c>
    </row>
    <row r="11731" spans="1:5">
      <c r="A11731">
        <v>6721</v>
      </c>
      <c r="B11731" t="s">
        <v>14336</v>
      </c>
      <c r="C11731">
        <v>1</v>
      </c>
      <c r="D11731">
        <v>3.8274338954007794</v>
      </c>
      <c r="E11731">
        <v>0</v>
      </c>
    </row>
    <row r="11732" spans="1:5">
      <c r="A11732">
        <v>6721</v>
      </c>
      <c r="B11732" t="s">
        <v>14337</v>
      </c>
      <c r="C11732">
        <v>1</v>
      </c>
      <c r="D11732">
        <v>3.8274338954007794</v>
      </c>
      <c r="E11732">
        <v>0</v>
      </c>
    </row>
    <row r="11733" spans="1:5">
      <c r="A11733">
        <v>6721</v>
      </c>
      <c r="B11733" t="s">
        <v>14338</v>
      </c>
      <c r="C11733">
        <v>1</v>
      </c>
      <c r="D11733">
        <v>3.8274338954007794</v>
      </c>
      <c r="E11733">
        <v>0</v>
      </c>
    </row>
    <row r="11734" spans="1:5">
      <c r="A11734">
        <v>6721</v>
      </c>
      <c r="B11734" t="s">
        <v>14339</v>
      </c>
      <c r="C11734">
        <v>1</v>
      </c>
      <c r="D11734">
        <v>3.8274338954007794</v>
      </c>
      <c r="E11734">
        <v>0</v>
      </c>
    </row>
    <row r="11735" spans="1:5">
      <c r="A11735">
        <v>6721</v>
      </c>
      <c r="B11735" t="s">
        <v>14340</v>
      </c>
      <c r="C11735">
        <v>1</v>
      </c>
      <c r="D11735">
        <v>3.8274338954007794</v>
      </c>
      <c r="E11735">
        <v>0</v>
      </c>
    </row>
    <row r="11736" spans="1:5">
      <c r="A11736">
        <v>6721</v>
      </c>
      <c r="B11736" t="s">
        <v>4668</v>
      </c>
      <c r="C11736">
        <v>1</v>
      </c>
      <c r="D11736">
        <v>3.8274338954007794</v>
      </c>
      <c r="E11736">
        <v>0</v>
      </c>
    </row>
    <row r="11737" spans="1:5">
      <c r="A11737">
        <v>6721</v>
      </c>
      <c r="B11737" t="s">
        <v>14341</v>
      </c>
      <c r="C11737">
        <v>1</v>
      </c>
      <c r="D11737">
        <v>3.8274338954007794</v>
      </c>
      <c r="E11737">
        <v>0</v>
      </c>
    </row>
    <row r="11738" spans="1:5">
      <c r="A11738">
        <v>6721</v>
      </c>
      <c r="B11738" t="s">
        <v>14342</v>
      </c>
      <c r="C11738">
        <v>1</v>
      </c>
      <c r="D11738">
        <v>3.8274338954007794</v>
      </c>
      <c r="E11738">
        <v>0</v>
      </c>
    </row>
    <row r="11739" spans="1:5">
      <c r="A11739">
        <v>6721</v>
      </c>
      <c r="B11739" t="s">
        <v>14343</v>
      </c>
      <c r="C11739">
        <v>1</v>
      </c>
      <c r="D11739">
        <v>3.8274338954007794</v>
      </c>
      <c r="E11739">
        <v>0</v>
      </c>
    </row>
    <row r="11740" spans="1:5">
      <c r="A11740">
        <v>6721</v>
      </c>
      <c r="B11740" t="s">
        <v>14344</v>
      </c>
      <c r="C11740">
        <v>1</v>
      </c>
      <c r="D11740">
        <v>3.8274338954007794</v>
      </c>
      <c r="E11740">
        <v>0</v>
      </c>
    </row>
    <row r="11741" spans="1:5">
      <c r="A11741">
        <v>6721</v>
      </c>
      <c r="B11741" t="s">
        <v>4222</v>
      </c>
      <c r="C11741">
        <v>1</v>
      </c>
      <c r="D11741">
        <v>3.8274338954007794</v>
      </c>
      <c r="E11741">
        <v>0</v>
      </c>
    </row>
    <row r="11742" spans="1:5">
      <c r="A11742">
        <v>6721</v>
      </c>
      <c r="B11742" t="s">
        <v>14345</v>
      </c>
      <c r="C11742">
        <v>1</v>
      </c>
      <c r="D11742">
        <v>3.8274338954007794</v>
      </c>
      <c r="E11742">
        <v>0</v>
      </c>
    </row>
    <row r="11743" spans="1:5">
      <c r="A11743">
        <v>6721</v>
      </c>
      <c r="B11743" t="s">
        <v>14346</v>
      </c>
      <c r="C11743">
        <v>1</v>
      </c>
      <c r="D11743">
        <v>3.8274338954007794</v>
      </c>
      <c r="E11743">
        <v>0</v>
      </c>
    </row>
    <row r="11744" spans="1:5">
      <c r="A11744">
        <v>6721</v>
      </c>
      <c r="B11744" t="s">
        <v>14347</v>
      </c>
      <c r="C11744">
        <v>1</v>
      </c>
      <c r="D11744">
        <v>3.8274338954007794</v>
      </c>
      <c r="E11744">
        <v>0</v>
      </c>
    </row>
    <row r="11745" spans="1:5">
      <c r="A11745">
        <v>6721</v>
      </c>
      <c r="B11745" t="s">
        <v>14348</v>
      </c>
      <c r="C11745">
        <v>1</v>
      </c>
      <c r="D11745">
        <v>3.8274338954007794</v>
      </c>
      <c r="E11745">
        <v>0</v>
      </c>
    </row>
    <row r="11746" spans="1:5">
      <c r="A11746">
        <v>6721</v>
      </c>
      <c r="B11746" t="s">
        <v>7405</v>
      </c>
      <c r="C11746">
        <v>1</v>
      </c>
      <c r="D11746">
        <v>3.8274338954007794</v>
      </c>
      <c r="E11746">
        <v>0</v>
      </c>
    </row>
    <row r="11747" spans="1:5">
      <c r="A11747">
        <v>6721</v>
      </c>
      <c r="B11747" t="s">
        <v>6348</v>
      </c>
      <c r="C11747">
        <v>1</v>
      </c>
      <c r="D11747">
        <v>3.8274338954007794</v>
      </c>
      <c r="E11747">
        <v>0</v>
      </c>
    </row>
    <row r="11748" spans="1:5">
      <c r="A11748">
        <v>6721</v>
      </c>
      <c r="B11748" t="s">
        <v>14349</v>
      </c>
      <c r="C11748">
        <v>1</v>
      </c>
      <c r="D11748">
        <v>3.8274338954007794</v>
      </c>
      <c r="E11748">
        <v>0</v>
      </c>
    </row>
    <row r="11749" spans="1:5">
      <c r="A11749">
        <v>6721</v>
      </c>
      <c r="B11749" t="s">
        <v>14350</v>
      </c>
      <c r="C11749">
        <v>1</v>
      </c>
      <c r="D11749">
        <v>3.8274338954007794</v>
      </c>
      <c r="E11749">
        <v>0</v>
      </c>
    </row>
    <row r="11750" spans="1:5">
      <c r="A11750">
        <v>6721</v>
      </c>
      <c r="B11750" t="s">
        <v>14351</v>
      </c>
      <c r="C11750">
        <v>1</v>
      </c>
      <c r="D11750">
        <v>3.8274338954007794</v>
      </c>
      <c r="E11750">
        <v>0</v>
      </c>
    </row>
    <row r="11751" spans="1:5">
      <c r="A11751">
        <v>6721</v>
      </c>
      <c r="B11751" t="s">
        <v>14352</v>
      </c>
      <c r="C11751">
        <v>1</v>
      </c>
      <c r="D11751">
        <v>3.8274338954007794</v>
      </c>
      <c r="E11751">
        <v>0</v>
      </c>
    </row>
    <row r="11752" spans="1:5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</row>
    <row r="11753" spans="1:5">
      <c r="A11753">
        <v>6721</v>
      </c>
      <c r="B11753" t="s">
        <v>14353</v>
      </c>
      <c r="C11753">
        <v>1</v>
      </c>
      <c r="D11753">
        <v>3.8274338954007794</v>
      </c>
      <c r="E11753">
        <v>0</v>
      </c>
    </row>
    <row r="11754" spans="1:5">
      <c r="A11754">
        <v>6721</v>
      </c>
      <c r="B11754" t="s">
        <v>14354</v>
      </c>
      <c r="C11754">
        <v>1</v>
      </c>
      <c r="D11754">
        <v>3.8274338954007794</v>
      </c>
      <c r="E11754">
        <v>0</v>
      </c>
    </row>
    <row r="11755" spans="1:5">
      <c r="A11755">
        <v>6721</v>
      </c>
      <c r="B11755" t="s">
        <v>14355</v>
      </c>
      <c r="C11755">
        <v>1</v>
      </c>
      <c r="D11755">
        <v>3.8274338954007794</v>
      </c>
      <c r="E11755">
        <v>0</v>
      </c>
    </row>
    <row r="11756" spans="1:5">
      <c r="A11756">
        <v>6721</v>
      </c>
      <c r="B11756" t="s">
        <v>14356</v>
      </c>
      <c r="C11756">
        <v>1</v>
      </c>
      <c r="D11756">
        <v>3.8274338954007794</v>
      </c>
      <c r="E11756">
        <v>0</v>
      </c>
    </row>
    <row r="11757" spans="1:5">
      <c r="A11757">
        <v>6721</v>
      </c>
      <c r="B11757" t="s">
        <v>14357</v>
      </c>
      <c r="C11757">
        <v>1</v>
      </c>
      <c r="D11757">
        <v>3.8274338954007794</v>
      </c>
      <c r="E11757">
        <v>0</v>
      </c>
    </row>
    <row r="11758" spans="1:5">
      <c r="A11758">
        <v>6721</v>
      </c>
      <c r="B11758" t="s">
        <v>14358</v>
      </c>
      <c r="C11758">
        <v>1</v>
      </c>
      <c r="D11758">
        <v>3.8274338954007794</v>
      </c>
      <c r="E11758">
        <v>0</v>
      </c>
    </row>
    <row r="11759" spans="1:5">
      <c r="A11759">
        <v>6721</v>
      </c>
      <c r="B11759" t="s">
        <v>6435</v>
      </c>
      <c r="C11759">
        <v>1</v>
      </c>
      <c r="D11759">
        <v>3.8274338954007794</v>
      </c>
      <c r="E11759">
        <v>0</v>
      </c>
    </row>
    <row r="11760" spans="1:5">
      <c r="A11760">
        <v>6721</v>
      </c>
      <c r="B11760" t="s">
        <v>14359</v>
      </c>
      <c r="C11760">
        <v>1</v>
      </c>
      <c r="D11760">
        <v>3.8274338954007794</v>
      </c>
      <c r="E11760">
        <v>0</v>
      </c>
    </row>
    <row r="11761" spans="1:5">
      <c r="A11761">
        <v>6721</v>
      </c>
      <c r="B11761" t="s">
        <v>14360</v>
      </c>
      <c r="C11761">
        <v>1</v>
      </c>
      <c r="D11761">
        <v>3.8274338954007794</v>
      </c>
      <c r="E11761">
        <v>0</v>
      </c>
    </row>
    <row r="11762" spans="1:5">
      <c r="A11762">
        <v>6721</v>
      </c>
      <c r="B11762" t="s">
        <v>14361</v>
      </c>
      <c r="C11762">
        <v>1</v>
      </c>
      <c r="D11762">
        <v>3.8274338954007794</v>
      </c>
      <c r="E11762">
        <v>0</v>
      </c>
    </row>
    <row r="11763" spans="1:5">
      <c r="A11763">
        <v>6721</v>
      </c>
      <c r="B11763" t="s">
        <v>14362</v>
      </c>
      <c r="C11763">
        <v>1</v>
      </c>
      <c r="D11763">
        <v>3.8274338954007794</v>
      </c>
      <c r="E11763">
        <v>0</v>
      </c>
    </row>
    <row r="11764" spans="1:5">
      <c r="A11764">
        <v>6721</v>
      </c>
      <c r="B11764" t="s">
        <v>14363</v>
      </c>
      <c r="C11764">
        <v>1</v>
      </c>
      <c r="D11764">
        <v>3.8274338954007794</v>
      </c>
      <c r="E11764">
        <v>0</v>
      </c>
    </row>
    <row r="11765" spans="1:5">
      <c r="A11765">
        <v>6721</v>
      </c>
      <c r="B11765" t="s">
        <v>14364</v>
      </c>
      <c r="C11765">
        <v>1</v>
      </c>
      <c r="D11765">
        <v>3.8274338954007794</v>
      </c>
      <c r="E11765">
        <v>0</v>
      </c>
    </row>
    <row r="11766" spans="1:5">
      <c r="A11766">
        <v>6721</v>
      </c>
      <c r="B11766" t="s">
        <v>14365</v>
      </c>
      <c r="C11766">
        <v>1</v>
      </c>
      <c r="D11766">
        <v>3.8274338954007794</v>
      </c>
      <c r="E11766">
        <v>0</v>
      </c>
    </row>
    <row r="11767" spans="1:5">
      <c r="A11767">
        <v>6721</v>
      </c>
      <c r="B11767" t="s">
        <v>14366</v>
      </c>
      <c r="C11767">
        <v>1</v>
      </c>
      <c r="D11767">
        <v>3.8274338954007794</v>
      </c>
      <c r="E11767">
        <v>0</v>
      </c>
    </row>
    <row r="11768" spans="1:5">
      <c r="A11768">
        <v>6721</v>
      </c>
      <c r="B11768" t="s">
        <v>14367</v>
      </c>
      <c r="C11768">
        <v>1</v>
      </c>
      <c r="D11768">
        <v>3.8274338954007794</v>
      </c>
      <c r="E11768">
        <v>0</v>
      </c>
    </row>
    <row r="11769" spans="1:5">
      <c r="A11769">
        <v>6721</v>
      </c>
      <c r="B11769" t="s">
        <v>14368</v>
      </c>
      <c r="C11769">
        <v>1</v>
      </c>
      <c r="D11769">
        <v>3.8274338954007794</v>
      </c>
      <c r="E11769">
        <v>0</v>
      </c>
    </row>
    <row r="11770" spans="1:5">
      <c r="A11770">
        <v>6721</v>
      </c>
      <c r="B11770" t="s">
        <v>14369</v>
      </c>
      <c r="C11770">
        <v>1</v>
      </c>
      <c r="D11770">
        <v>3.8274338954007794</v>
      </c>
      <c r="E11770">
        <v>0</v>
      </c>
    </row>
    <row r="11771" spans="1:5">
      <c r="A11771">
        <v>6721</v>
      </c>
      <c r="B11771" t="s">
        <v>14370</v>
      </c>
      <c r="C11771">
        <v>1</v>
      </c>
      <c r="D11771">
        <v>3.8274338954007794</v>
      </c>
      <c r="E11771">
        <v>0</v>
      </c>
    </row>
    <row r="11772" spans="1:5">
      <c r="A11772">
        <v>6721</v>
      </c>
      <c r="B11772" t="s">
        <v>14371</v>
      </c>
      <c r="C11772">
        <v>1</v>
      </c>
      <c r="D11772">
        <v>3.8274338954007794</v>
      </c>
      <c r="E11772">
        <v>0</v>
      </c>
    </row>
    <row r="11773" spans="1:5">
      <c r="A11773">
        <v>6721</v>
      </c>
      <c r="B11773" t="s">
        <v>14372</v>
      </c>
      <c r="C11773">
        <v>1</v>
      </c>
      <c r="D11773">
        <v>3.8274338954007794</v>
      </c>
      <c r="E11773">
        <v>0</v>
      </c>
    </row>
    <row r="11774" spans="1:5">
      <c r="A11774">
        <v>6721</v>
      </c>
      <c r="B11774" t="s">
        <v>14373</v>
      </c>
      <c r="C11774">
        <v>1</v>
      </c>
      <c r="D11774">
        <v>3.8274338954007794</v>
      </c>
      <c r="E11774">
        <v>0</v>
      </c>
    </row>
    <row r="11775" spans="1:5">
      <c r="A11775">
        <v>6721</v>
      </c>
      <c r="B11775" t="s">
        <v>14374</v>
      </c>
      <c r="C11775">
        <v>1</v>
      </c>
      <c r="D11775">
        <v>3.8274338954007794</v>
      </c>
      <c r="E11775">
        <v>0</v>
      </c>
    </row>
    <row r="11776" spans="1:5">
      <c r="A11776">
        <v>6721</v>
      </c>
      <c r="B11776" t="s">
        <v>14375</v>
      </c>
      <c r="C11776">
        <v>1</v>
      </c>
      <c r="D11776">
        <v>3.8274338954007794</v>
      </c>
      <c r="E11776">
        <v>0</v>
      </c>
    </row>
    <row r="11777" spans="1:5">
      <c r="A11777">
        <v>6721</v>
      </c>
      <c r="B11777" t="s">
        <v>14376</v>
      </c>
      <c r="C11777">
        <v>1</v>
      </c>
      <c r="D11777">
        <v>3.8274338954007794</v>
      </c>
      <c r="E11777">
        <v>0</v>
      </c>
    </row>
    <row r="11778" spans="1:5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</row>
    <row r="11779" spans="1:5">
      <c r="A11779">
        <v>6721</v>
      </c>
      <c r="B11779" t="s">
        <v>14377</v>
      </c>
      <c r="C11779">
        <v>1</v>
      </c>
      <c r="D11779">
        <v>3.8274338954007794</v>
      </c>
      <c r="E11779">
        <v>0</v>
      </c>
    </row>
    <row r="11780" spans="1:5">
      <c r="A11780">
        <v>6721</v>
      </c>
      <c r="B11780" t="s">
        <v>14378</v>
      </c>
      <c r="C11780">
        <v>1</v>
      </c>
      <c r="D11780">
        <v>3.8274338954007794</v>
      </c>
      <c r="E11780">
        <v>0</v>
      </c>
    </row>
    <row r="11781" spans="1:5">
      <c r="A11781">
        <v>6721</v>
      </c>
      <c r="B11781" t="s">
        <v>14379</v>
      </c>
      <c r="C11781">
        <v>1</v>
      </c>
      <c r="D11781">
        <v>3.8274338954007794</v>
      </c>
      <c r="E11781">
        <v>0</v>
      </c>
    </row>
    <row r="11782" spans="1:5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</row>
    <row r="11783" spans="1:5">
      <c r="A11783">
        <v>6721</v>
      </c>
      <c r="B11783" t="s">
        <v>14380</v>
      </c>
      <c r="C11783">
        <v>1</v>
      </c>
      <c r="D11783">
        <v>3.8274338954007794</v>
      </c>
      <c r="E11783">
        <v>0</v>
      </c>
    </row>
    <row r="11784" spans="1:5">
      <c r="A11784">
        <v>6721</v>
      </c>
      <c r="B11784" t="s">
        <v>14381</v>
      </c>
      <c r="C11784">
        <v>1</v>
      </c>
      <c r="D11784">
        <v>3.8274338954007794</v>
      </c>
      <c r="E11784">
        <v>0</v>
      </c>
    </row>
    <row r="11785" spans="1:5">
      <c r="A11785">
        <v>6721</v>
      </c>
      <c r="B11785" t="s">
        <v>14382</v>
      </c>
      <c r="C11785">
        <v>1</v>
      </c>
      <c r="D11785">
        <v>3.8274338954007794</v>
      </c>
      <c r="E11785">
        <v>0</v>
      </c>
    </row>
    <row r="11786" spans="1:5">
      <c r="A11786">
        <v>6721</v>
      </c>
      <c r="B11786" t="s">
        <v>14383</v>
      </c>
      <c r="C11786">
        <v>1</v>
      </c>
      <c r="D11786">
        <v>3.8274338954007794</v>
      </c>
      <c r="E11786">
        <v>0</v>
      </c>
    </row>
    <row r="11787" spans="1:5">
      <c r="A11787">
        <v>6721</v>
      </c>
      <c r="B11787" t="s">
        <v>14384</v>
      </c>
      <c r="C11787">
        <v>1</v>
      </c>
      <c r="D11787">
        <v>3.8274338954007794</v>
      </c>
      <c r="E11787">
        <v>0</v>
      </c>
    </row>
    <row r="11788" spans="1:5">
      <c r="A11788">
        <v>6721</v>
      </c>
      <c r="B11788" t="s">
        <v>14385</v>
      </c>
      <c r="C11788">
        <v>1</v>
      </c>
      <c r="D11788">
        <v>3.8274338954007794</v>
      </c>
      <c r="E11788">
        <v>0</v>
      </c>
    </row>
    <row r="11789" spans="1:5">
      <c r="A11789">
        <v>6721</v>
      </c>
      <c r="B11789" t="s">
        <v>14386</v>
      </c>
      <c r="C11789">
        <v>1</v>
      </c>
      <c r="D11789">
        <v>3.8274338954007794</v>
      </c>
      <c r="E11789">
        <v>0</v>
      </c>
    </row>
    <row r="11790" spans="1:5">
      <c r="A11790">
        <v>6721</v>
      </c>
      <c r="B11790" t="s">
        <v>6129</v>
      </c>
      <c r="C11790">
        <v>1</v>
      </c>
      <c r="D11790">
        <v>3.8274338954007794</v>
      </c>
      <c r="E11790">
        <v>0</v>
      </c>
    </row>
    <row r="11791" spans="1:5">
      <c r="A11791">
        <v>6721</v>
      </c>
      <c r="B11791" t="s">
        <v>14387</v>
      </c>
      <c r="C11791">
        <v>1</v>
      </c>
      <c r="D11791">
        <v>3.8274338954007794</v>
      </c>
      <c r="E11791">
        <v>0</v>
      </c>
    </row>
    <row r="11792" spans="1:5">
      <c r="A11792">
        <v>6721</v>
      </c>
      <c r="B11792" t="s">
        <v>14388</v>
      </c>
      <c r="C11792">
        <v>1</v>
      </c>
      <c r="D11792">
        <v>3.8274338954007794</v>
      </c>
      <c r="E11792">
        <v>0</v>
      </c>
    </row>
    <row r="11793" spans="1:5">
      <c r="A11793">
        <v>6721</v>
      </c>
      <c r="B11793" t="s">
        <v>14389</v>
      </c>
      <c r="C11793">
        <v>1</v>
      </c>
      <c r="D11793">
        <v>3.8274338954007794</v>
      </c>
      <c r="E11793">
        <v>0</v>
      </c>
    </row>
    <row r="11794" spans="1:5">
      <c r="A11794">
        <v>6721</v>
      </c>
      <c r="B11794" t="s">
        <v>14390</v>
      </c>
      <c r="C11794">
        <v>1</v>
      </c>
      <c r="D11794">
        <v>3.8274338954007794</v>
      </c>
      <c r="E11794">
        <v>0</v>
      </c>
    </row>
    <row r="11795" spans="1:5">
      <c r="A11795">
        <v>6721</v>
      </c>
      <c r="B11795" t="s">
        <v>14391</v>
      </c>
      <c r="C11795">
        <v>1</v>
      </c>
      <c r="D11795">
        <v>3.8274338954007794</v>
      </c>
      <c r="E11795">
        <v>0</v>
      </c>
    </row>
    <row r="11796" spans="1:5">
      <c r="A11796">
        <v>6721</v>
      </c>
      <c r="B11796" t="s">
        <v>14392</v>
      </c>
      <c r="C11796">
        <v>1</v>
      </c>
      <c r="D11796">
        <v>3.8274338954007794</v>
      </c>
      <c r="E11796">
        <v>0</v>
      </c>
    </row>
    <row r="11797" spans="1:5">
      <c r="A11797">
        <v>6721</v>
      </c>
      <c r="B11797" t="s">
        <v>14393</v>
      </c>
      <c r="C11797">
        <v>1</v>
      </c>
      <c r="D11797">
        <v>3.8274338954007794</v>
      </c>
      <c r="E11797">
        <v>0</v>
      </c>
    </row>
    <row r="11798" spans="1:5">
      <c r="A11798">
        <v>6721</v>
      </c>
      <c r="B11798" t="s">
        <v>14394</v>
      </c>
      <c r="C11798">
        <v>1</v>
      </c>
      <c r="D11798">
        <v>3.8274338954007794</v>
      </c>
      <c r="E11798">
        <v>0</v>
      </c>
    </row>
    <row r="11799" spans="1:5">
      <c r="A11799">
        <v>6721</v>
      </c>
      <c r="B11799" t="s">
        <v>14395</v>
      </c>
      <c r="C11799">
        <v>1</v>
      </c>
      <c r="D11799">
        <v>3.8274338954007794</v>
      </c>
      <c r="E11799">
        <v>0</v>
      </c>
    </row>
    <row r="11800" spans="1:5">
      <c r="A11800">
        <v>6721</v>
      </c>
      <c r="B11800" t="s">
        <v>5220</v>
      </c>
      <c r="C11800">
        <v>1</v>
      </c>
      <c r="D11800">
        <v>3.8274338954007794</v>
      </c>
      <c r="E11800">
        <v>0</v>
      </c>
    </row>
    <row r="11801" spans="1:5">
      <c r="A11801">
        <v>6721</v>
      </c>
      <c r="B11801" t="s">
        <v>14396</v>
      </c>
      <c r="C11801">
        <v>1</v>
      </c>
      <c r="D11801">
        <v>3.8274338954007794</v>
      </c>
      <c r="E11801">
        <v>0</v>
      </c>
    </row>
    <row r="11802" spans="1:5">
      <c r="A11802">
        <v>6721</v>
      </c>
      <c r="B11802" t="s">
        <v>5098</v>
      </c>
      <c r="C11802">
        <v>1</v>
      </c>
      <c r="D11802">
        <v>3.8274338954007794</v>
      </c>
      <c r="E11802">
        <v>0</v>
      </c>
    </row>
    <row r="11803" spans="1:5">
      <c r="A11803">
        <v>6721</v>
      </c>
      <c r="B11803" t="s">
        <v>14397</v>
      </c>
      <c r="C11803">
        <v>1</v>
      </c>
      <c r="D11803">
        <v>3.8274338954007794</v>
      </c>
      <c r="E11803">
        <v>0</v>
      </c>
    </row>
    <row r="11804" spans="1:5">
      <c r="A11804">
        <v>6721</v>
      </c>
      <c r="B11804" t="s">
        <v>14398</v>
      </c>
      <c r="C11804">
        <v>1</v>
      </c>
      <c r="D11804">
        <v>3.8274338954007794</v>
      </c>
      <c r="E11804">
        <v>0</v>
      </c>
    </row>
    <row r="11805" spans="1:5">
      <c r="A11805">
        <v>6721</v>
      </c>
      <c r="B11805" t="s">
        <v>14399</v>
      </c>
      <c r="C11805">
        <v>1</v>
      </c>
      <c r="D11805">
        <v>3.8274338954007794</v>
      </c>
      <c r="E11805">
        <v>0</v>
      </c>
    </row>
    <row r="11806" spans="1:5">
      <c r="A11806">
        <v>6721</v>
      </c>
      <c r="B11806" t="s">
        <v>14400</v>
      </c>
      <c r="C11806">
        <v>1</v>
      </c>
      <c r="D11806">
        <v>3.8274338954007794</v>
      </c>
      <c r="E11806">
        <v>0</v>
      </c>
    </row>
    <row r="11807" spans="1:5">
      <c r="A11807">
        <v>6721</v>
      </c>
      <c r="B11807" t="s">
        <v>14401</v>
      </c>
      <c r="C11807">
        <v>1</v>
      </c>
      <c r="D11807">
        <v>3.8274338954007794</v>
      </c>
      <c r="E11807">
        <v>0</v>
      </c>
    </row>
    <row r="11808" spans="1:5">
      <c r="A11808">
        <v>6721</v>
      </c>
      <c r="B11808" t="s">
        <v>14402</v>
      </c>
      <c r="C11808">
        <v>1</v>
      </c>
      <c r="D11808">
        <v>3.8274338954007794</v>
      </c>
      <c r="E11808">
        <v>0</v>
      </c>
    </row>
    <row r="11809" spans="1:5">
      <c r="A11809">
        <v>6721</v>
      </c>
      <c r="B11809" t="s">
        <v>5759</v>
      </c>
      <c r="C11809">
        <v>1</v>
      </c>
      <c r="D11809">
        <v>3.8274338954007794</v>
      </c>
      <c r="E11809">
        <v>0</v>
      </c>
    </row>
    <row r="11810" spans="1:5">
      <c r="A11810">
        <v>6721</v>
      </c>
      <c r="B11810" t="s">
        <v>14403</v>
      </c>
      <c r="C11810">
        <v>1</v>
      </c>
      <c r="D11810">
        <v>3.8274338954007794</v>
      </c>
      <c r="E11810">
        <v>0</v>
      </c>
    </row>
    <row r="11811" spans="1:5">
      <c r="A11811">
        <v>6721</v>
      </c>
      <c r="B11811" t="s">
        <v>14404</v>
      </c>
      <c r="C11811">
        <v>1</v>
      </c>
      <c r="D11811">
        <v>3.8274338954007794</v>
      </c>
      <c r="E11811">
        <v>0</v>
      </c>
    </row>
    <row r="11812" spans="1:5">
      <c r="A11812">
        <v>6721</v>
      </c>
      <c r="B11812" t="s">
        <v>14405</v>
      </c>
      <c r="C11812">
        <v>1</v>
      </c>
      <c r="D11812">
        <v>3.8274338954007794</v>
      </c>
      <c r="E11812">
        <v>0</v>
      </c>
    </row>
    <row r="11813" spans="1:5">
      <c r="A11813">
        <v>6721</v>
      </c>
      <c r="B11813" t="s">
        <v>14406</v>
      </c>
      <c r="C11813">
        <v>1</v>
      </c>
      <c r="D11813">
        <v>3.8274338954007794</v>
      </c>
      <c r="E11813">
        <v>0</v>
      </c>
    </row>
    <row r="11814" spans="1:5">
      <c r="A11814">
        <v>6721</v>
      </c>
      <c r="B11814" t="s">
        <v>14407</v>
      </c>
      <c r="C11814">
        <v>1</v>
      </c>
      <c r="D11814">
        <v>3.8274338954007794</v>
      </c>
      <c r="E11814">
        <v>0</v>
      </c>
    </row>
    <row r="11815" spans="1:5">
      <c r="A11815">
        <v>6721</v>
      </c>
      <c r="B11815" t="s">
        <v>14408</v>
      </c>
      <c r="C11815">
        <v>1</v>
      </c>
      <c r="D11815">
        <v>3.8274338954007794</v>
      </c>
      <c r="E11815">
        <v>0</v>
      </c>
    </row>
    <row r="11816" spans="1:5">
      <c r="A11816">
        <v>6721</v>
      </c>
      <c r="B11816" t="s">
        <v>14409</v>
      </c>
      <c r="C11816">
        <v>1</v>
      </c>
      <c r="D11816">
        <v>3.8274338954007794</v>
      </c>
      <c r="E11816">
        <v>0</v>
      </c>
    </row>
    <row r="11817" spans="1:5">
      <c r="A11817">
        <v>6721</v>
      </c>
      <c r="B11817" t="s">
        <v>14410</v>
      </c>
      <c r="C11817">
        <v>1</v>
      </c>
      <c r="D11817">
        <v>3.8274338954007794</v>
      </c>
      <c r="E11817">
        <v>0</v>
      </c>
    </row>
    <row r="11818" spans="1:5">
      <c r="A11818">
        <v>6721</v>
      </c>
      <c r="B11818" t="s">
        <v>14411</v>
      </c>
      <c r="C11818">
        <v>1</v>
      </c>
      <c r="D11818">
        <v>3.8274338954007794</v>
      </c>
      <c r="E11818">
        <v>0</v>
      </c>
    </row>
    <row r="11819" spans="1:5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</row>
    <row r="11820" spans="1:5">
      <c r="A11820">
        <v>6721</v>
      </c>
      <c r="B11820" t="s">
        <v>14412</v>
      </c>
      <c r="C11820">
        <v>1</v>
      </c>
      <c r="D11820">
        <v>3.8274338954007794</v>
      </c>
      <c r="E11820">
        <v>0</v>
      </c>
    </row>
    <row r="11821" spans="1:5">
      <c r="A11821">
        <v>6721</v>
      </c>
      <c r="B11821" t="s">
        <v>14413</v>
      </c>
      <c r="C11821">
        <v>1</v>
      </c>
      <c r="D11821">
        <v>3.8274338954007794</v>
      </c>
      <c r="E11821">
        <v>0</v>
      </c>
    </row>
    <row r="11822" spans="1:5">
      <c r="A11822">
        <v>6721</v>
      </c>
      <c r="B11822" t="s">
        <v>14414</v>
      </c>
      <c r="C11822">
        <v>1</v>
      </c>
      <c r="D11822">
        <v>3.8274338954007794</v>
      </c>
      <c r="E11822">
        <v>0</v>
      </c>
    </row>
    <row r="11823" spans="1:5">
      <c r="A11823">
        <v>6721</v>
      </c>
      <c r="B11823" t="s">
        <v>14415</v>
      </c>
      <c r="C11823">
        <v>1</v>
      </c>
      <c r="D11823">
        <v>3.8274338954007794</v>
      </c>
      <c r="E11823">
        <v>0</v>
      </c>
    </row>
    <row r="11824" spans="1:5">
      <c r="A11824">
        <v>6721</v>
      </c>
      <c r="B11824" t="s">
        <v>14416</v>
      </c>
      <c r="C11824">
        <v>1</v>
      </c>
      <c r="D11824">
        <v>3.8274338954007794</v>
      </c>
      <c r="E11824">
        <v>0</v>
      </c>
    </row>
    <row r="11825" spans="1:5">
      <c r="A11825">
        <v>6721</v>
      </c>
      <c r="B11825" t="s">
        <v>4360</v>
      </c>
      <c r="C11825">
        <v>1</v>
      </c>
      <c r="D11825">
        <v>3.8274338954007794</v>
      </c>
      <c r="E11825">
        <v>0</v>
      </c>
    </row>
    <row r="11826" spans="1:5">
      <c r="A11826">
        <v>6721</v>
      </c>
      <c r="B11826" t="s">
        <v>14417</v>
      </c>
      <c r="C11826">
        <v>1</v>
      </c>
      <c r="D11826">
        <v>3.8274338954007794</v>
      </c>
      <c r="E11826">
        <v>0</v>
      </c>
    </row>
    <row r="11827" spans="1:5">
      <c r="A11827">
        <v>6721</v>
      </c>
      <c r="B11827" t="s">
        <v>14418</v>
      </c>
      <c r="C11827">
        <v>1</v>
      </c>
      <c r="D11827">
        <v>3.8274338954007794</v>
      </c>
      <c r="E11827">
        <v>0</v>
      </c>
    </row>
    <row r="11828" spans="1:5">
      <c r="A11828">
        <v>6721</v>
      </c>
      <c r="B11828" t="s">
        <v>14419</v>
      </c>
      <c r="C11828">
        <v>1</v>
      </c>
      <c r="D11828">
        <v>3.8274338954007794</v>
      </c>
      <c r="E11828">
        <v>0</v>
      </c>
    </row>
    <row r="11829" spans="1:5">
      <c r="A11829">
        <v>6721</v>
      </c>
      <c r="B11829" t="s">
        <v>4750</v>
      </c>
      <c r="C11829">
        <v>1</v>
      </c>
      <c r="D11829">
        <v>3.8274338954007794</v>
      </c>
      <c r="E11829">
        <v>0</v>
      </c>
    </row>
    <row r="11830" spans="1:5">
      <c r="A11830">
        <v>6721</v>
      </c>
      <c r="B11830" t="s">
        <v>14420</v>
      </c>
      <c r="C11830">
        <v>1</v>
      </c>
      <c r="D11830">
        <v>3.8274338954007794</v>
      </c>
      <c r="E11830">
        <v>0</v>
      </c>
    </row>
    <row r="11831" spans="1:5">
      <c r="A11831">
        <v>6721</v>
      </c>
      <c r="B11831" t="s">
        <v>14421</v>
      </c>
      <c r="C11831">
        <v>1</v>
      </c>
      <c r="D11831">
        <v>3.8274338954007794</v>
      </c>
      <c r="E11831">
        <v>0</v>
      </c>
    </row>
    <row r="11832" spans="1:5">
      <c r="A11832">
        <v>6721</v>
      </c>
      <c r="B11832" t="s">
        <v>14422</v>
      </c>
      <c r="C11832">
        <v>1</v>
      </c>
      <c r="D11832">
        <v>3.8274338954007794</v>
      </c>
      <c r="E11832">
        <v>0</v>
      </c>
    </row>
    <row r="11833" spans="1:5">
      <c r="A11833">
        <v>6721</v>
      </c>
      <c r="B11833" t="s">
        <v>14423</v>
      </c>
      <c r="C11833">
        <v>1</v>
      </c>
      <c r="D11833">
        <v>3.8274338954007794</v>
      </c>
      <c r="E11833">
        <v>0</v>
      </c>
    </row>
    <row r="11834" spans="1:5">
      <c r="A11834">
        <v>6721</v>
      </c>
      <c r="B11834" t="s">
        <v>14424</v>
      </c>
      <c r="C11834">
        <v>1</v>
      </c>
      <c r="D11834">
        <v>3.8274338954007794</v>
      </c>
      <c r="E11834">
        <v>0</v>
      </c>
    </row>
    <row r="11835" spans="1:5">
      <c r="A11835">
        <v>6721</v>
      </c>
      <c r="B11835" t="s">
        <v>14425</v>
      </c>
      <c r="C11835">
        <v>1</v>
      </c>
      <c r="D11835">
        <v>3.8274338954007794</v>
      </c>
      <c r="E11835">
        <v>0</v>
      </c>
    </row>
    <row r="11836" spans="1:5">
      <c r="A11836">
        <v>6721</v>
      </c>
      <c r="B11836" t="s">
        <v>14426</v>
      </c>
      <c r="C11836">
        <v>1</v>
      </c>
      <c r="D11836">
        <v>3.8274338954007794</v>
      </c>
      <c r="E11836">
        <v>0</v>
      </c>
    </row>
    <row r="11837" spans="1:5">
      <c r="A11837">
        <v>6721</v>
      </c>
      <c r="B11837" t="s">
        <v>14427</v>
      </c>
      <c r="C11837">
        <v>1</v>
      </c>
      <c r="D11837">
        <v>3.8274338954007794</v>
      </c>
      <c r="E11837">
        <v>0</v>
      </c>
    </row>
    <row r="11838" spans="1:5">
      <c r="A11838">
        <v>6721</v>
      </c>
      <c r="B11838" t="s">
        <v>14428</v>
      </c>
      <c r="C11838">
        <v>1</v>
      </c>
      <c r="D11838">
        <v>3.8274338954007794</v>
      </c>
      <c r="E11838">
        <v>0</v>
      </c>
    </row>
    <row r="11839" spans="1:5">
      <c r="A11839">
        <v>6721</v>
      </c>
      <c r="B11839" t="s">
        <v>14429</v>
      </c>
      <c r="C11839">
        <v>1</v>
      </c>
      <c r="D11839">
        <v>3.8274338954007794</v>
      </c>
      <c r="E11839">
        <v>0</v>
      </c>
    </row>
    <row r="11840" spans="1:5">
      <c r="A11840">
        <v>6721</v>
      </c>
      <c r="B11840" t="s">
        <v>14430</v>
      </c>
      <c r="C11840">
        <v>1</v>
      </c>
      <c r="D11840">
        <v>3.8274338954007794</v>
      </c>
      <c r="E11840">
        <v>0</v>
      </c>
    </row>
    <row r="11841" spans="1:5">
      <c r="A11841">
        <v>6721</v>
      </c>
      <c r="B11841" t="s">
        <v>14431</v>
      </c>
      <c r="C11841">
        <v>1</v>
      </c>
      <c r="D11841">
        <v>3.8274338954007794</v>
      </c>
      <c r="E11841">
        <v>0</v>
      </c>
    </row>
    <row r="11842" spans="1:5">
      <c r="A11842">
        <v>6721</v>
      </c>
      <c r="B11842" t="s">
        <v>14432</v>
      </c>
      <c r="C11842">
        <v>1</v>
      </c>
      <c r="D11842">
        <v>3.8274338954007794</v>
      </c>
      <c r="E11842">
        <v>0</v>
      </c>
    </row>
    <row r="11843" spans="1:5">
      <c r="A11843">
        <v>6721</v>
      </c>
      <c r="B11843" t="s">
        <v>14433</v>
      </c>
      <c r="C11843">
        <v>1</v>
      </c>
      <c r="D11843">
        <v>3.8274338954007794</v>
      </c>
      <c r="E11843">
        <v>0</v>
      </c>
    </row>
    <row r="11844" spans="1:5">
      <c r="A11844">
        <v>6721</v>
      </c>
      <c r="B11844" t="s">
        <v>14434</v>
      </c>
      <c r="C11844">
        <v>1</v>
      </c>
      <c r="D11844">
        <v>3.8274338954007794</v>
      </c>
      <c r="E11844">
        <v>0</v>
      </c>
    </row>
    <row r="11845" spans="1:5">
      <c r="A11845">
        <v>6721</v>
      </c>
      <c r="B11845" t="s">
        <v>14435</v>
      </c>
      <c r="C11845">
        <v>1</v>
      </c>
      <c r="D11845">
        <v>3.8274338954007794</v>
      </c>
      <c r="E11845">
        <v>0</v>
      </c>
    </row>
    <row r="11846" spans="1:5">
      <c r="A11846">
        <v>6721</v>
      </c>
      <c r="B11846" t="s">
        <v>14436</v>
      </c>
      <c r="C11846">
        <v>1</v>
      </c>
      <c r="D11846">
        <v>3.8274338954007794</v>
      </c>
      <c r="E11846">
        <v>0</v>
      </c>
    </row>
    <row r="11847" spans="1:5">
      <c r="A11847">
        <v>6721</v>
      </c>
      <c r="B11847" t="s">
        <v>14437</v>
      </c>
      <c r="C11847">
        <v>1</v>
      </c>
      <c r="D11847">
        <v>3.8274338954007794</v>
      </c>
      <c r="E11847">
        <v>0</v>
      </c>
    </row>
    <row r="11848" spans="1:5">
      <c r="A11848">
        <v>6721</v>
      </c>
      <c r="B11848" t="s">
        <v>14438</v>
      </c>
      <c r="C11848">
        <v>1</v>
      </c>
      <c r="D11848">
        <v>3.8274338954007794</v>
      </c>
      <c r="E11848">
        <v>0</v>
      </c>
    </row>
    <row r="11849" spans="1:5">
      <c r="A11849">
        <v>6721</v>
      </c>
      <c r="B11849" t="s">
        <v>14439</v>
      </c>
      <c r="C11849">
        <v>1</v>
      </c>
      <c r="D11849">
        <v>3.8274338954007794</v>
      </c>
      <c r="E11849">
        <v>0</v>
      </c>
    </row>
    <row r="11850" spans="1:5">
      <c r="A11850">
        <v>6721</v>
      </c>
      <c r="B11850" t="s">
        <v>14440</v>
      </c>
      <c r="C11850">
        <v>1</v>
      </c>
      <c r="D11850">
        <v>3.8274338954007794</v>
      </c>
      <c r="E11850">
        <v>0</v>
      </c>
    </row>
    <row r="11851" spans="1:5">
      <c r="A11851">
        <v>6721</v>
      </c>
      <c r="B11851" t="s">
        <v>14441</v>
      </c>
      <c r="C11851">
        <v>1</v>
      </c>
      <c r="D11851">
        <v>3.8274338954007794</v>
      </c>
      <c r="E11851">
        <v>0</v>
      </c>
    </row>
    <row r="11852" spans="1:5">
      <c r="A11852">
        <v>6721</v>
      </c>
      <c r="B11852" t="s">
        <v>14442</v>
      </c>
      <c r="C11852">
        <v>1</v>
      </c>
      <c r="D11852">
        <v>3.8274338954007794</v>
      </c>
      <c r="E11852">
        <v>0</v>
      </c>
    </row>
    <row r="11853" spans="1:5">
      <c r="A11853">
        <v>6721</v>
      </c>
      <c r="B11853" t="s">
        <v>14443</v>
      </c>
      <c r="C11853">
        <v>1</v>
      </c>
      <c r="D11853">
        <v>3.8274338954007794</v>
      </c>
      <c r="E11853">
        <v>0</v>
      </c>
    </row>
    <row r="11854" spans="1:5">
      <c r="A11854">
        <v>6721</v>
      </c>
      <c r="B11854" t="s">
        <v>14444</v>
      </c>
      <c r="C11854">
        <v>1</v>
      </c>
      <c r="D11854">
        <v>3.8274338954007794</v>
      </c>
      <c r="E11854">
        <v>0</v>
      </c>
    </row>
    <row r="11855" spans="1:5">
      <c r="A11855">
        <v>6721</v>
      </c>
      <c r="B11855" t="s">
        <v>14445</v>
      </c>
      <c r="C11855">
        <v>1</v>
      </c>
      <c r="D11855">
        <v>3.8274338954007794</v>
      </c>
      <c r="E11855">
        <v>0</v>
      </c>
    </row>
    <row r="11856" spans="1:5">
      <c r="A11856">
        <v>6721</v>
      </c>
      <c r="B11856" t="s">
        <v>14446</v>
      </c>
      <c r="C11856">
        <v>1</v>
      </c>
      <c r="D11856">
        <v>3.8274338954007794</v>
      </c>
      <c r="E11856">
        <v>0</v>
      </c>
    </row>
    <row r="11857" spans="1:5">
      <c r="A11857">
        <v>6721</v>
      </c>
      <c r="B11857" t="s">
        <v>14447</v>
      </c>
      <c r="C11857">
        <v>1</v>
      </c>
      <c r="D11857">
        <v>3.8274338954007794</v>
      </c>
      <c r="E11857">
        <v>0</v>
      </c>
    </row>
    <row r="11858" spans="1:5">
      <c r="A11858">
        <v>6721</v>
      </c>
      <c r="B11858" t="s">
        <v>14448</v>
      </c>
      <c r="C11858">
        <v>1</v>
      </c>
      <c r="D11858">
        <v>3.8274338954007794</v>
      </c>
      <c r="E11858">
        <v>0</v>
      </c>
    </row>
    <row r="11859" spans="1:5">
      <c r="A11859">
        <v>6721</v>
      </c>
      <c r="B11859" t="s">
        <v>14449</v>
      </c>
      <c r="C11859">
        <v>1</v>
      </c>
      <c r="D11859">
        <v>3.8274338954007794</v>
      </c>
      <c r="E11859">
        <v>0</v>
      </c>
    </row>
    <row r="11860" spans="1:5">
      <c r="A11860">
        <v>6721</v>
      </c>
      <c r="B11860" t="s">
        <v>14450</v>
      </c>
      <c r="C11860">
        <v>1</v>
      </c>
      <c r="D11860">
        <v>3.8274338954007794</v>
      </c>
      <c r="E11860">
        <v>0</v>
      </c>
    </row>
    <row r="11861" spans="1:5">
      <c r="A11861">
        <v>6721</v>
      </c>
      <c r="B11861" t="s">
        <v>14451</v>
      </c>
      <c r="C11861">
        <v>1</v>
      </c>
      <c r="D11861">
        <v>3.8274338954007794</v>
      </c>
      <c r="E11861">
        <v>0</v>
      </c>
    </row>
    <row r="11862" spans="1:5">
      <c r="A11862">
        <v>6721</v>
      </c>
      <c r="B11862" t="s">
        <v>14452</v>
      </c>
      <c r="C11862">
        <v>1</v>
      </c>
      <c r="D11862">
        <v>3.8274338954007794</v>
      </c>
      <c r="E11862">
        <v>0</v>
      </c>
    </row>
    <row r="11863" spans="1:5">
      <c r="A11863">
        <v>6721</v>
      </c>
      <c r="B11863" t="s">
        <v>14453</v>
      </c>
      <c r="C11863">
        <v>1</v>
      </c>
      <c r="D11863">
        <v>3.8274338954007794</v>
      </c>
      <c r="E11863">
        <v>0</v>
      </c>
    </row>
    <row r="11864" spans="1:5">
      <c r="A11864">
        <v>6721</v>
      </c>
      <c r="B11864" t="s">
        <v>14454</v>
      </c>
      <c r="C11864">
        <v>1</v>
      </c>
      <c r="D11864">
        <v>3.8274338954007794</v>
      </c>
      <c r="E11864">
        <v>0</v>
      </c>
    </row>
    <row r="11865" spans="1:5">
      <c r="A11865">
        <v>6721</v>
      </c>
      <c r="B11865" t="s">
        <v>14455</v>
      </c>
      <c r="C11865">
        <v>1</v>
      </c>
      <c r="D11865">
        <v>3.8274338954007794</v>
      </c>
      <c r="E11865">
        <v>0</v>
      </c>
    </row>
    <row r="11866" spans="1:5">
      <c r="A11866">
        <v>6721</v>
      </c>
      <c r="B11866" t="s">
        <v>14456</v>
      </c>
      <c r="C11866">
        <v>1</v>
      </c>
      <c r="D11866">
        <v>3.8274338954007794</v>
      </c>
      <c r="E11866">
        <v>0</v>
      </c>
    </row>
    <row r="11867" spans="1:5">
      <c r="A11867">
        <v>6721</v>
      </c>
      <c r="B11867" t="s">
        <v>14457</v>
      </c>
      <c r="C11867">
        <v>1</v>
      </c>
      <c r="D11867">
        <v>3.8274338954007794</v>
      </c>
      <c r="E11867">
        <v>0</v>
      </c>
    </row>
    <row r="11868" spans="1:5">
      <c r="A11868">
        <v>6721</v>
      </c>
      <c r="B11868" t="s">
        <v>14458</v>
      </c>
      <c r="C11868">
        <v>1</v>
      </c>
      <c r="D11868">
        <v>3.8274338954007794</v>
      </c>
      <c r="E11868">
        <v>0</v>
      </c>
    </row>
    <row r="11869" spans="1:5">
      <c r="A11869">
        <v>6721</v>
      </c>
      <c r="B11869" t="s">
        <v>14459</v>
      </c>
      <c r="C11869">
        <v>1</v>
      </c>
      <c r="D11869">
        <v>3.8274338954007794</v>
      </c>
      <c r="E11869">
        <v>0</v>
      </c>
    </row>
    <row r="11870" spans="1:5">
      <c r="A11870">
        <v>6721</v>
      </c>
      <c r="B11870" t="s">
        <v>14460</v>
      </c>
      <c r="C11870">
        <v>1</v>
      </c>
      <c r="D11870">
        <v>3.8274338954007794</v>
      </c>
      <c r="E11870">
        <v>0</v>
      </c>
    </row>
    <row r="11871" spans="1:5">
      <c r="A11871">
        <v>6721</v>
      </c>
      <c r="B11871" t="s">
        <v>14461</v>
      </c>
      <c r="C11871">
        <v>1</v>
      </c>
      <c r="D11871">
        <v>3.8274338954007794</v>
      </c>
      <c r="E11871">
        <v>0</v>
      </c>
    </row>
    <row r="11872" spans="1:5">
      <c r="A11872">
        <v>6721</v>
      </c>
      <c r="B11872" t="s">
        <v>14462</v>
      </c>
      <c r="C11872">
        <v>1</v>
      </c>
      <c r="D11872">
        <v>3.8274338954007794</v>
      </c>
      <c r="E11872">
        <v>0</v>
      </c>
    </row>
    <row r="11873" spans="1:5">
      <c r="A11873">
        <v>6721</v>
      </c>
      <c r="B11873" t="s">
        <v>14463</v>
      </c>
      <c r="C11873">
        <v>1</v>
      </c>
      <c r="D11873">
        <v>3.8274338954007794</v>
      </c>
      <c r="E11873">
        <v>0</v>
      </c>
    </row>
    <row r="11874" spans="1:5">
      <c r="A11874">
        <v>6721</v>
      </c>
      <c r="B11874" t="s">
        <v>14464</v>
      </c>
      <c r="C11874">
        <v>1</v>
      </c>
      <c r="D11874">
        <v>3.8274338954007794</v>
      </c>
      <c r="E11874">
        <v>0</v>
      </c>
    </row>
    <row r="11875" spans="1:5">
      <c r="A11875">
        <v>6721</v>
      </c>
      <c r="B11875" t="s">
        <v>14465</v>
      </c>
      <c r="C11875">
        <v>1</v>
      </c>
      <c r="D11875">
        <v>3.8274338954007794</v>
      </c>
      <c r="E11875">
        <v>0</v>
      </c>
    </row>
    <row r="11876" spans="1:5">
      <c r="A11876">
        <v>6721</v>
      </c>
      <c r="B11876" t="s">
        <v>14466</v>
      </c>
      <c r="C11876">
        <v>1</v>
      </c>
      <c r="D11876">
        <v>3.8274338954007794</v>
      </c>
      <c r="E11876">
        <v>0</v>
      </c>
    </row>
    <row r="11877" spans="1:5">
      <c r="A11877">
        <v>6721</v>
      </c>
      <c r="B11877" t="s">
        <v>14467</v>
      </c>
      <c r="C11877">
        <v>1</v>
      </c>
      <c r="D11877">
        <v>3.8274338954007794</v>
      </c>
      <c r="E11877">
        <v>0</v>
      </c>
    </row>
    <row r="11878" spans="1:5">
      <c r="A11878">
        <v>6721</v>
      </c>
      <c r="B11878" t="s">
        <v>14468</v>
      </c>
      <c r="C11878">
        <v>1</v>
      </c>
      <c r="D11878">
        <v>3.8274338954007794</v>
      </c>
      <c r="E11878">
        <v>0</v>
      </c>
    </row>
    <row r="11879" spans="1:5">
      <c r="A11879">
        <v>6721</v>
      </c>
      <c r="B11879" t="s">
        <v>14469</v>
      </c>
      <c r="C11879">
        <v>1</v>
      </c>
      <c r="D11879">
        <v>3.8274338954007794</v>
      </c>
      <c r="E11879">
        <v>0</v>
      </c>
    </row>
    <row r="11880" spans="1:5">
      <c r="A11880">
        <v>6721</v>
      </c>
      <c r="B11880" t="s">
        <v>14470</v>
      </c>
      <c r="C11880">
        <v>1</v>
      </c>
      <c r="D11880">
        <v>3.8274338954007794</v>
      </c>
      <c r="E11880">
        <v>0</v>
      </c>
    </row>
    <row r="11881" spans="1:5">
      <c r="A11881">
        <v>6721</v>
      </c>
      <c r="B11881" t="s">
        <v>14471</v>
      </c>
      <c r="C11881">
        <v>1</v>
      </c>
      <c r="D11881">
        <v>3.8274338954007794</v>
      </c>
      <c r="E11881">
        <v>0</v>
      </c>
    </row>
    <row r="11882" spans="1:5">
      <c r="A11882">
        <v>6721</v>
      </c>
      <c r="B11882" t="s">
        <v>14472</v>
      </c>
      <c r="C11882">
        <v>1</v>
      </c>
      <c r="D11882">
        <v>3.8274338954007794</v>
      </c>
      <c r="E11882">
        <v>0</v>
      </c>
    </row>
    <row r="11883" spans="1:5">
      <c r="A11883">
        <v>6721</v>
      </c>
      <c r="B11883" t="s">
        <v>14473</v>
      </c>
      <c r="C11883">
        <v>1</v>
      </c>
      <c r="D11883">
        <v>3.8274338954007794</v>
      </c>
      <c r="E11883">
        <v>0</v>
      </c>
    </row>
    <row r="11884" spans="1:5">
      <c r="A11884">
        <v>6721</v>
      </c>
      <c r="B11884" t="s">
        <v>14474</v>
      </c>
      <c r="C11884">
        <v>1</v>
      </c>
      <c r="D11884">
        <v>3.8274338954007794</v>
      </c>
      <c r="E11884">
        <v>0</v>
      </c>
    </row>
    <row r="11885" spans="1:5">
      <c r="A11885">
        <v>6721</v>
      </c>
      <c r="B11885" t="s">
        <v>4882</v>
      </c>
      <c r="C11885">
        <v>1</v>
      </c>
      <c r="D11885">
        <v>3.8274338954007794</v>
      </c>
      <c r="E11885">
        <v>0</v>
      </c>
    </row>
    <row r="11886" spans="1:5">
      <c r="A11886">
        <v>6721</v>
      </c>
      <c r="B11886" t="s">
        <v>7056</v>
      </c>
      <c r="C11886">
        <v>1</v>
      </c>
      <c r="D11886">
        <v>3.8274338954007794</v>
      </c>
      <c r="E11886">
        <v>0</v>
      </c>
    </row>
    <row r="11887" spans="1:5">
      <c r="A11887">
        <v>6721</v>
      </c>
      <c r="B11887" t="s">
        <v>14475</v>
      </c>
      <c r="C11887">
        <v>1</v>
      </c>
      <c r="D11887">
        <v>3.8274338954007794</v>
      </c>
      <c r="E11887">
        <v>0</v>
      </c>
    </row>
    <row r="11888" spans="1:5">
      <c r="A11888">
        <v>6721</v>
      </c>
      <c r="B11888" t="s">
        <v>14476</v>
      </c>
      <c r="C11888">
        <v>1</v>
      </c>
      <c r="D11888">
        <v>3.8274338954007794</v>
      </c>
      <c r="E11888">
        <v>0</v>
      </c>
    </row>
    <row r="11889" spans="1:5">
      <c r="A11889">
        <v>6721</v>
      </c>
      <c r="B11889" t="s">
        <v>14477</v>
      </c>
      <c r="C11889">
        <v>1</v>
      </c>
      <c r="D11889">
        <v>3.8274338954007794</v>
      </c>
      <c r="E11889">
        <v>0</v>
      </c>
    </row>
    <row r="11890" spans="1:5">
      <c r="A11890">
        <v>6721</v>
      </c>
      <c r="B11890" t="s">
        <v>14478</v>
      </c>
      <c r="C11890">
        <v>1</v>
      </c>
      <c r="D11890">
        <v>3.8274338954007794</v>
      </c>
      <c r="E11890">
        <v>0</v>
      </c>
    </row>
    <row r="11891" spans="1:5">
      <c r="A11891">
        <v>6721</v>
      </c>
      <c r="B11891" t="s">
        <v>14479</v>
      </c>
      <c r="C11891">
        <v>1</v>
      </c>
      <c r="D11891">
        <v>3.8274338954007794</v>
      </c>
      <c r="E11891">
        <v>0</v>
      </c>
    </row>
    <row r="11892" spans="1:5">
      <c r="A11892">
        <v>6721</v>
      </c>
      <c r="B11892" t="s">
        <v>14480</v>
      </c>
      <c r="C11892">
        <v>1</v>
      </c>
      <c r="D11892">
        <v>3.8274338954007794</v>
      </c>
      <c r="E11892">
        <v>0</v>
      </c>
    </row>
    <row r="11893" spans="1:5">
      <c r="A11893">
        <v>6721</v>
      </c>
      <c r="B11893" t="s">
        <v>14481</v>
      </c>
      <c r="C11893">
        <v>1</v>
      </c>
      <c r="D11893">
        <v>3.8274338954007794</v>
      </c>
      <c r="E11893">
        <v>0</v>
      </c>
    </row>
    <row r="11894" spans="1:5">
      <c r="A11894">
        <v>6721</v>
      </c>
      <c r="B11894" t="s">
        <v>14482</v>
      </c>
      <c r="C11894">
        <v>1</v>
      </c>
      <c r="D11894">
        <v>3.8274338954007794</v>
      </c>
      <c r="E11894">
        <v>0</v>
      </c>
    </row>
    <row r="11895" spans="1:5">
      <c r="A11895">
        <v>6721</v>
      </c>
      <c r="B11895" t="s">
        <v>14483</v>
      </c>
      <c r="C11895">
        <v>1</v>
      </c>
      <c r="D11895">
        <v>3.8274338954007794</v>
      </c>
      <c r="E11895">
        <v>0</v>
      </c>
    </row>
    <row r="11896" spans="1:5">
      <c r="A11896">
        <v>6721</v>
      </c>
      <c r="B11896" t="s">
        <v>14484</v>
      </c>
      <c r="C11896">
        <v>1</v>
      </c>
      <c r="D11896">
        <v>3.8274338954007794</v>
      </c>
      <c r="E11896">
        <v>0</v>
      </c>
    </row>
    <row r="11897" spans="1:5">
      <c r="A11897">
        <v>6721</v>
      </c>
      <c r="B11897" t="s">
        <v>14485</v>
      </c>
      <c r="C11897">
        <v>1</v>
      </c>
      <c r="D11897">
        <v>3.8274338954007794</v>
      </c>
      <c r="E11897">
        <v>0</v>
      </c>
    </row>
    <row r="11898" spans="1:5">
      <c r="A11898">
        <v>6721</v>
      </c>
      <c r="B11898" t="s">
        <v>14486</v>
      </c>
      <c r="C11898">
        <v>1</v>
      </c>
      <c r="D11898">
        <v>3.8274338954007794</v>
      </c>
      <c r="E11898">
        <v>0</v>
      </c>
    </row>
    <row r="11899" spans="1:5">
      <c r="A11899">
        <v>6721</v>
      </c>
      <c r="B11899" t="s">
        <v>14487</v>
      </c>
      <c r="C11899">
        <v>1</v>
      </c>
      <c r="D11899">
        <v>3.8274338954007794</v>
      </c>
      <c r="E11899">
        <v>0</v>
      </c>
    </row>
    <row r="11900" spans="1:5">
      <c r="A11900">
        <v>6721</v>
      </c>
      <c r="B11900" t="s">
        <v>14488</v>
      </c>
      <c r="C11900">
        <v>1</v>
      </c>
      <c r="D11900">
        <v>3.8274338954007794</v>
      </c>
      <c r="E11900">
        <v>0</v>
      </c>
    </row>
    <row r="11901" spans="1:5">
      <c r="A11901">
        <v>6721</v>
      </c>
      <c r="B11901" t="s">
        <v>14489</v>
      </c>
      <c r="C11901">
        <v>1</v>
      </c>
      <c r="D11901">
        <v>3.8274338954007794</v>
      </c>
      <c r="E11901">
        <v>0</v>
      </c>
    </row>
    <row r="11902" spans="1:5">
      <c r="A11902">
        <v>6721</v>
      </c>
      <c r="B11902" t="s">
        <v>14490</v>
      </c>
      <c r="C11902">
        <v>1</v>
      </c>
      <c r="D11902">
        <v>3.8274338954007794</v>
      </c>
      <c r="E11902">
        <v>0</v>
      </c>
    </row>
    <row r="11903" spans="1:5">
      <c r="A11903">
        <v>6721</v>
      </c>
      <c r="B11903" t="s">
        <v>14491</v>
      </c>
      <c r="C11903">
        <v>1</v>
      </c>
      <c r="D11903">
        <v>3.8274338954007794</v>
      </c>
      <c r="E11903">
        <v>0</v>
      </c>
    </row>
    <row r="11904" spans="1:5">
      <c r="A11904">
        <v>6721</v>
      </c>
      <c r="B11904" t="s">
        <v>14492</v>
      </c>
      <c r="C11904">
        <v>1</v>
      </c>
      <c r="D11904">
        <v>3.8274338954007794</v>
      </c>
      <c r="E11904">
        <v>0</v>
      </c>
    </row>
    <row r="11905" spans="1:5">
      <c r="A11905">
        <v>6721</v>
      </c>
      <c r="B11905" t="s">
        <v>14493</v>
      </c>
      <c r="C11905">
        <v>1</v>
      </c>
      <c r="D11905">
        <v>3.8274338954007794</v>
      </c>
      <c r="E11905">
        <v>0</v>
      </c>
    </row>
    <row r="11906" spans="1:5">
      <c r="A11906">
        <v>6721</v>
      </c>
      <c r="B11906" t="s">
        <v>14494</v>
      </c>
      <c r="C11906">
        <v>1</v>
      </c>
      <c r="D11906">
        <v>3.8274338954007794</v>
      </c>
      <c r="E11906">
        <v>0</v>
      </c>
    </row>
    <row r="11907" spans="1:5">
      <c r="A11907">
        <v>6721</v>
      </c>
      <c r="B11907" t="s">
        <v>14495</v>
      </c>
      <c r="C11907">
        <v>1</v>
      </c>
      <c r="D11907">
        <v>3.8274338954007794</v>
      </c>
      <c r="E11907">
        <v>0</v>
      </c>
    </row>
    <row r="11908" spans="1:5">
      <c r="A11908">
        <v>6721</v>
      </c>
      <c r="B11908" t="s">
        <v>14496</v>
      </c>
      <c r="C11908">
        <v>1</v>
      </c>
      <c r="D11908">
        <v>3.8274338954007794</v>
      </c>
      <c r="E11908">
        <v>0</v>
      </c>
    </row>
    <row r="11909" spans="1:5">
      <c r="A11909">
        <v>6721</v>
      </c>
      <c r="B11909" t="s">
        <v>14497</v>
      </c>
      <c r="C11909">
        <v>1</v>
      </c>
      <c r="D11909">
        <v>3.8274338954007794</v>
      </c>
      <c r="E11909">
        <v>0</v>
      </c>
    </row>
    <row r="11910" spans="1:5">
      <c r="A11910">
        <v>6721</v>
      </c>
      <c r="B11910" t="s">
        <v>14498</v>
      </c>
      <c r="C11910">
        <v>1</v>
      </c>
      <c r="D11910">
        <v>3.8274338954007794</v>
      </c>
      <c r="E11910">
        <v>0</v>
      </c>
    </row>
    <row r="11911" spans="1:5">
      <c r="A11911">
        <v>6721</v>
      </c>
      <c r="B11911" t="s">
        <v>14499</v>
      </c>
      <c r="C11911">
        <v>1</v>
      </c>
      <c r="D11911">
        <v>3.8274338954007794</v>
      </c>
      <c r="E11911">
        <v>0</v>
      </c>
    </row>
    <row r="11912" spans="1:5">
      <c r="A11912">
        <v>6721</v>
      </c>
      <c r="B11912" t="s">
        <v>14500</v>
      </c>
      <c r="C11912">
        <v>1</v>
      </c>
      <c r="D11912">
        <v>3.8274338954007794</v>
      </c>
      <c r="E11912">
        <v>0</v>
      </c>
    </row>
    <row r="11913" spans="1:5">
      <c r="A11913">
        <v>6721</v>
      </c>
      <c r="B11913" t="s">
        <v>14501</v>
      </c>
      <c r="C11913">
        <v>1</v>
      </c>
      <c r="D11913">
        <v>3.8274338954007794</v>
      </c>
      <c r="E11913">
        <v>0</v>
      </c>
    </row>
    <row r="11914" spans="1:5">
      <c r="A11914">
        <v>6721</v>
      </c>
      <c r="B11914" t="s">
        <v>4801</v>
      </c>
      <c r="C11914">
        <v>1</v>
      </c>
      <c r="D11914">
        <v>3.8274338954007794</v>
      </c>
      <c r="E11914">
        <v>0</v>
      </c>
    </row>
    <row r="11915" spans="1:5">
      <c r="A11915">
        <v>6721</v>
      </c>
      <c r="B11915" t="s">
        <v>14502</v>
      </c>
      <c r="C11915">
        <v>1</v>
      </c>
      <c r="D11915">
        <v>3.8274338954007794</v>
      </c>
      <c r="E11915">
        <v>0</v>
      </c>
    </row>
    <row r="11916" spans="1:5">
      <c r="A11916">
        <v>6721</v>
      </c>
      <c r="B11916" t="s">
        <v>14503</v>
      </c>
      <c r="C11916">
        <v>1</v>
      </c>
      <c r="D11916">
        <v>3.8274338954007794</v>
      </c>
      <c r="E11916">
        <v>0</v>
      </c>
    </row>
    <row r="11917" spans="1:5">
      <c r="A11917">
        <v>6721</v>
      </c>
      <c r="B11917" t="s">
        <v>14504</v>
      </c>
      <c r="C11917">
        <v>1</v>
      </c>
      <c r="D11917">
        <v>3.8274338954007794</v>
      </c>
      <c r="E11917">
        <v>0</v>
      </c>
    </row>
    <row r="11918" spans="1:5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</row>
    <row r="11919" spans="1:5">
      <c r="A11919">
        <v>6721</v>
      </c>
      <c r="B11919" t="s">
        <v>14505</v>
      </c>
      <c r="C11919">
        <v>1</v>
      </c>
      <c r="D11919">
        <v>3.8274338954007794</v>
      </c>
      <c r="E11919">
        <v>0</v>
      </c>
    </row>
    <row r="11920" spans="1:5">
      <c r="A11920">
        <v>6721</v>
      </c>
      <c r="B11920" t="s">
        <v>14506</v>
      </c>
      <c r="C11920">
        <v>1</v>
      </c>
      <c r="D11920">
        <v>3.8274338954007794</v>
      </c>
      <c r="E11920">
        <v>0</v>
      </c>
    </row>
    <row r="11921" spans="1:5">
      <c r="A11921">
        <v>6721</v>
      </c>
      <c r="B11921" t="s">
        <v>14507</v>
      </c>
      <c r="C11921">
        <v>1</v>
      </c>
      <c r="D11921">
        <v>3.8274338954007794</v>
      </c>
      <c r="E11921">
        <v>0</v>
      </c>
    </row>
    <row r="11922" spans="1:5">
      <c r="A11922">
        <v>6721</v>
      </c>
      <c r="B11922" t="s">
        <v>14508</v>
      </c>
      <c r="C11922">
        <v>1</v>
      </c>
      <c r="D11922">
        <v>3.8274338954007794</v>
      </c>
      <c r="E11922">
        <v>0</v>
      </c>
    </row>
    <row r="11923" spans="1:5">
      <c r="A11923">
        <v>6721</v>
      </c>
      <c r="B11923" t="s">
        <v>14509</v>
      </c>
      <c r="C11923">
        <v>1</v>
      </c>
      <c r="D11923">
        <v>3.8274338954007794</v>
      </c>
      <c r="E11923">
        <v>0</v>
      </c>
    </row>
    <row r="11924" spans="1:5">
      <c r="A11924">
        <v>6721</v>
      </c>
      <c r="B11924" t="s">
        <v>14510</v>
      </c>
      <c r="C11924">
        <v>1</v>
      </c>
      <c r="D11924">
        <v>3.8274338954007794</v>
      </c>
      <c r="E11924">
        <v>0</v>
      </c>
    </row>
    <row r="11925" spans="1:5">
      <c r="A11925">
        <v>6721</v>
      </c>
      <c r="B11925" t="s">
        <v>14511</v>
      </c>
      <c r="C11925">
        <v>1</v>
      </c>
      <c r="D11925">
        <v>3.8274338954007794</v>
      </c>
      <c r="E11925">
        <v>0</v>
      </c>
    </row>
    <row r="11926" spans="1:5">
      <c r="A11926">
        <v>6721</v>
      </c>
      <c r="B11926" t="s">
        <v>14512</v>
      </c>
      <c r="C11926">
        <v>1</v>
      </c>
      <c r="D11926">
        <v>3.8274338954007794</v>
      </c>
      <c r="E11926">
        <v>0</v>
      </c>
    </row>
    <row r="11927" spans="1:5">
      <c r="A11927">
        <v>6721</v>
      </c>
      <c r="B11927" t="s">
        <v>14513</v>
      </c>
      <c r="C11927">
        <v>1</v>
      </c>
      <c r="D11927">
        <v>3.8274338954007794</v>
      </c>
      <c r="E11927">
        <v>0</v>
      </c>
    </row>
    <row r="11928" spans="1:5">
      <c r="A11928">
        <v>6721</v>
      </c>
      <c r="B11928" t="s">
        <v>14514</v>
      </c>
      <c r="C11928">
        <v>1</v>
      </c>
      <c r="D11928">
        <v>3.8274338954007794</v>
      </c>
      <c r="E11928">
        <v>0</v>
      </c>
    </row>
    <row r="11929" spans="1:5">
      <c r="A11929">
        <v>6721</v>
      </c>
      <c r="B11929" t="s">
        <v>14515</v>
      </c>
      <c r="C11929">
        <v>1</v>
      </c>
      <c r="D11929">
        <v>3.8274338954007794</v>
      </c>
      <c r="E11929">
        <v>0</v>
      </c>
    </row>
    <row r="11930" spans="1:5">
      <c r="A11930">
        <v>6721</v>
      </c>
      <c r="B11930" t="s">
        <v>14516</v>
      </c>
      <c r="C11930">
        <v>1</v>
      </c>
      <c r="D11930">
        <v>3.8274338954007794</v>
      </c>
      <c r="E11930">
        <v>0</v>
      </c>
    </row>
    <row r="11931" spans="1:5">
      <c r="A11931">
        <v>6721</v>
      </c>
      <c r="B11931" t="s">
        <v>14517</v>
      </c>
      <c r="C11931">
        <v>1</v>
      </c>
      <c r="D11931">
        <v>3.8274338954007794</v>
      </c>
      <c r="E11931">
        <v>0</v>
      </c>
    </row>
    <row r="11932" spans="1:5">
      <c r="A11932">
        <v>6721</v>
      </c>
      <c r="B11932" t="s">
        <v>14518</v>
      </c>
      <c r="C11932">
        <v>1</v>
      </c>
      <c r="D11932">
        <v>3.8274338954007794</v>
      </c>
      <c r="E11932">
        <v>0</v>
      </c>
    </row>
    <row r="11933" spans="1:5">
      <c r="A11933">
        <v>6721</v>
      </c>
      <c r="B11933" t="s">
        <v>14519</v>
      </c>
      <c r="C11933">
        <v>1</v>
      </c>
      <c r="D11933">
        <v>3.8274338954007794</v>
      </c>
      <c r="E11933">
        <v>0</v>
      </c>
    </row>
    <row r="11934" spans="1:5">
      <c r="A11934">
        <v>6721</v>
      </c>
      <c r="B11934" t="s">
        <v>6033</v>
      </c>
      <c r="C11934">
        <v>1</v>
      </c>
      <c r="D11934">
        <v>3.8274338954007794</v>
      </c>
      <c r="E11934">
        <v>0</v>
      </c>
    </row>
    <row r="11935" spans="1:5">
      <c r="A11935">
        <v>6721</v>
      </c>
      <c r="B11935" t="s">
        <v>14520</v>
      </c>
      <c r="C11935">
        <v>1</v>
      </c>
      <c r="D11935">
        <v>3.8274338954007794</v>
      </c>
      <c r="E11935">
        <v>0</v>
      </c>
    </row>
    <row r="11936" spans="1:5">
      <c r="A11936">
        <v>6721</v>
      </c>
      <c r="B11936" t="s">
        <v>14521</v>
      </c>
      <c r="C11936">
        <v>1</v>
      </c>
      <c r="D11936">
        <v>3.8274338954007794</v>
      </c>
      <c r="E11936">
        <v>0</v>
      </c>
    </row>
    <row r="11937" spans="1:5">
      <c r="A11937">
        <v>6721</v>
      </c>
      <c r="B11937" t="s">
        <v>14522</v>
      </c>
      <c r="C11937">
        <v>1</v>
      </c>
      <c r="D11937">
        <v>3.8274338954007794</v>
      </c>
      <c r="E11937">
        <v>0</v>
      </c>
    </row>
    <row r="11938" spans="1:5">
      <c r="A11938">
        <v>6721</v>
      </c>
      <c r="B11938" t="s">
        <v>14523</v>
      </c>
      <c r="C11938">
        <v>1</v>
      </c>
      <c r="D11938">
        <v>3.8274338954007794</v>
      </c>
      <c r="E11938">
        <v>0</v>
      </c>
    </row>
    <row r="11939" spans="1:5">
      <c r="A11939">
        <v>6721</v>
      </c>
      <c r="B11939" t="s">
        <v>14524</v>
      </c>
      <c r="C11939">
        <v>1</v>
      </c>
      <c r="D11939">
        <v>3.8274338954007794</v>
      </c>
      <c r="E11939">
        <v>0</v>
      </c>
    </row>
    <row r="11940" spans="1:5">
      <c r="A11940">
        <v>6721</v>
      </c>
      <c r="B11940" t="s">
        <v>14525</v>
      </c>
      <c r="C11940">
        <v>1</v>
      </c>
      <c r="D11940">
        <v>3.8274338954007794</v>
      </c>
      <c r="E11940">
        <v>0</v>
      </c>
    </row>
    <row r="11941" spans="1:5">
      <c r="A11941">
        <v>6721</v>
      </c>
      <c r="B11941" t="s">
        <v>14526</v>
      </c>
      <c r="C11941">
        <v>1</v>
      </c>
      <c r="D11941">
        <v>3.8274338954007794</v>
      </c>
      <c r="E11941">
        <v>0</v>
      </c>
    </row>
    <row r="11942" spans="1:5">
      <c r="A11942">
        <v>6721</v>
      </c>
      <c r="B11942" t="s">
        <v>14527</v>
      </c>
      <c r="C11942">
        <v>1</v>
      </c>
      <c r="D11942">
        <v>3.8274338954007794</v>
      </c>
      <c r="E11942">
        <v>0</v>
      </c>
    </row>
    <row r="11943" spans="1:5">
      <c r="A11943">
        <v>6721</v>
      </c>
      <c r="B11943" t="s">
        <v>14528</v>
      </c>
      <c r="C11943">
        <v>1</v>
      </c>
      <c r="D11943">
        <v>3.8274338954007794</v>
      </c>
      <c r="E11943">
        <v>0</v>
      </c>
    </row>
    <row r="11944" spans="1:5">
      <c r="A11944">
        <v>6721</v>
      </c>
      <c r="B11944" t="s">
        <v>14529</v>
      </c>
      <c r="C11944">
        <v>1</v>
      </c>
      <c r="D11944">
        <v>3.8274338954007794</v>
      </c>
      <c r="E11944">
        <v>0</v>
      </c>
    </row>
    <row r="11945" spans="1:5">
      <c r="A11945">
        <v>6721</v>
      </c>
      <c r="B11945" t="s">
        <v>14530</v>
      </c>
      <c r="C11945">
        <v>1</v>
      </c>
      <c r="D11945">
        <v>3.8274338954007794</v>
      </c>
      <c r="E11945">
        <v>0</v>
      </c>
    </row>
    <row r="11946" spans="1:5">
      <c r="A11946">
        <v>6721</v>
      </c>
      <c r="B11946" t="s">
        <v>14531</v>
      </c>
      <c r="C11946">
        <v>1</v>
      </c>
      <c r="D11946">
        <v>3.8274338954007794</v>
      </c>
      <c r="E11946">
        <v>0</v>
      </c>
    </row>
    <row r="11947" spans="1:5">
      <c r="A11947">
        <v>6721</v>
      </c>
      <c r="B11947" t="s">
        <v>14532</v>
      </c>
      <c r="C11947">
        <v>1</v>
      </c>
      <c r="D11947">
        <v>3.8274338954007794</v>
      </c>
      <c r="E11947">
        <v>0</v>
      </c>
    </row>
    <row r="11948" spans="1:5">
      <c r="A11948">
        <v>6721</v>
      </c>
      <c r="B11948" t="s">
        <v>14533</v>
      </c>
      <c r="C11948">
        <v>1</v>
      </c>
      <c r="D11948">
        <v>3.8274338954007794</v>
      </c>
      <c r="E11948">
        <v>0</v>
      </c>
    </row>
    <row r="11949" spans="1:5">
      <c r="A11949">
        <v>6721</v>
      </c>
      <c r="B11949" t="s">
        <v>14534</v>
      </c>
      <c r="C11949">
        <v>1</v>
      </c>
      <c r="D11949">
        <v>3.8274338954007794</v>
      </c>
      <c r="E11949">
        <v>0</v>
      </c>
    </row>
    <row r="11950" spans="1:5">
      <c r="A11950">
        <v>6721</v>
      </c>
      <c r="B11950" t="s">
        <v>14535</v>
      </c>
      <c r="C11950">
        <v>1</v>
      </c>
      <c r="D11950">
        <v>3.8274338954007794</v>
      </c>
      <c r="E11950">
        <v>0</v>
      </c>
    </row>
    <row r="11951" spans="1:5">
      <c r="A11951">
        <v>6721</v>
      </c>
      <c r="B11951" t="s">
        <v>14536</v>
      </c>
      <c r="C11951">
        <v>1</v>
      </c>
      <c r="D11951">
        <v>3.8274338954007794</v>
      </c>
      <c r="E11951">
        <v>0</v>
      </c>
    </row>
    <row r="11952" spans="1:5">
      <c r="A11952">
        <v>6721</v>
      </c>
      <c r="B11952" t="s">
        <v>14537</v>
      </c>
      <c r="C11952">
        <v>1</v>
      </c>
      <c r="D11952">
        <v>3.8274338954007794</v>
      </c>
      <c r="E11952">
        <v>0</v>
      </c>
    </row>
    <row r="11953" spans="1:5">
      <c r="A11953">
        <v>6721</v>
      </c>
      <c r="B11953" t="s">
        <v>14538</v>
      </c>
      <c r="C11953">
        <v>1</v>
      </c>
      <c r="D11953">
        <v>3.8274338954007794</v>
      </c>
      <c r="E11953">
        <v>0</v>
      </c>
    </row>
    <row r="11954" spans="1:5">
      <c r="A11954">
        <v>6721</v>
      </c>
      <c r="B11954" t="s">
        <v>14539</v>
      </c>
      <c r="C11954">
        <v>1</v>
      </c>
      <c r="D11954">
        <v>3.8274338954007794</v>
      </c>
      <c r="E11954">
        <v>0</v>
      </c>
    </row>
    <row r="11955" spans="1:5">
      <c r="A11955">
        <v>6721</v>
      </c>
      <c r="B11955" t="s">
        <v>14540</v>
      </c>
      <c r="C11955">
        <v>1</v>
      </c>
      <c r="D11955">
        <v>3.8274338954007794</v>
      </c>
      <c r="E11955">
        <v>0</v>
      </c>
    </row>
    <row r="11956" spans="1:5">
      <c r="A11956">
        <v>6721</v>
      </c>
      <c r="B11956" t="s">
        <v>14541</v>
      </c>
      <c r="C11956">
        <v>1</v>
      </c>
      <c r="D11956">
        <v>3.8274338954007794</v>
      </c>
      <c r="E11956">
        <v>0</v>
      </c>
    </row>
    <row r="11957" spans="1:5">
      <c r="A11957">
        <v>6721</v>
      </c>
      <c r="B11957" t="s">
        <v>14542</v>
      </c>
      <c r="C11957">
        <v>1</v>
      </c>
      <c r="D11957">
        <v>3.8274338954007794</v>
      </c>
      <c r="E11957">
        <v>0</v>
      </c>
    </row>
    <row r="11958" spans="1:5">
      <c r="A11958">
        <v>6721</v>
      </c>
      <c r="B11958" t="s">
        <v>14543</v>
      </c>
      <c r="C11958">
        <v>1</v>
      </c>
      <c r="D11958">
        <v>3.8274338954007794</v>
      </c>
      <c r="E11958">
        <v>0</v>
      </c>
    </row>
    <row r="11959" spans="1:5">
      <c r="A11959">
        <v>6721</v>
      </c>
      <c r="B11959" t="s">
        <v>14544</v>
      </c>
      <c r="C11959">
        <v>1</v>
      </c>
      <c r="D11959">
        <v>3.8274338954007794</v>
      </c>
      <c r="E11959">
        <v>0</v>
      </c>
    </row>
    <row r="11960" spans="1:5">
      <c r="A11960">
        <v>6721</v>
      </c>
      <c r="B11960" t="s">
        <v>14545</v>
      </c>
      <c r="C11960">
        <v>1</v>
      </c>
      <c r="D11960">
        <v>3.8274338954007794</v>
      </c>
      <c r="E11960">
        <v>0</v>
      </c>
    </row>
    <row r="11961" spans="1:5">
      <c r="A11961">
        <v>6721</v>
      </c>
      <c r="B11961" t="s">
        <v>14546</v>
      </c>
      <c r="C11961">
        <v>1</v>
      </c>
      <c r="D11961">
        <v>3.8274338954007794</v>
      </c>
      <c r="E11961">
        <v>0</v>
      </c>
    </row>
    <row r="11962" spans="1:5">
      <c r="A11962">
        <v>6721</v>
      </c>
      <c r="B11962" t="s">
        <v>14547</v>
      </c>
      <c r="C11962">
        <v>1</v>
      </c>
      <c r="D11962">
        <v>3.8274338954007794</v>
      </c>
      <c r="E11962">
        <v>0</v>
      </c>
    </row>
    <row r="11963" spans="1:5">
      <c r="A11963">
        <v>6721</v>
      </c>
      <c r="B11963" t="s">
        <v>14548</v>
      </c>
      <c r="C11963">
        <v>1</v>
      </c>
      <c r="D11963">
        <v>3.8274338954007794</v>
      </c>
      <c r="E11963">
        <v>0</v>
      </c>
    </row>
    <row r="11964" spans="1:5">
      <c r="A11964">
        <v>6721</v>
      </c>
      <c r="B11964" t="s">
        <v>14549</v>
      </c>
      <c r="C11964">
        <v>1</v>
      </c>
      <c r="D11964">
        <v>3.8274338954007794</v>
      </c>
      <c r="E11964">
        <v>0</v>
      </c>
    </row>
    <row r="11965" spans="1:5">
      <c r="A11965">
        <v>6721</v>
      </c>
      <c r="B11965" t="s">
        <v>14550</v>
      </c>
      <c r="C11965">
        <v>1</v>
      </c>
      <c r="D11965">
        <v>3.8274338954007794</v>
      </c>
      <c r="E11965">
        <v>0</v>
      </c>
    </row>
    <row r="11966" spans="1:5">
      <c r="A11966">
        <v>6721</v>
      </c>
      <c r="B11966" t="s">
        <v>14551</v>
      </c>
      <c r="C11966">
        <v>1</v>
      </c>
      <c r="D11966">
        <v>3.8274338954007794</v>
      </c>
      <c r="E11966">
        <v>0</v>
      </c>
    </row>
    <row r="11967" spans="1:5">
      <c r="A11967">
        <v>6721</v>
      </c>
      <c r="B11967" t="s">
        <v>5874</v>
      </c>
      <c r="C11967">
        <v>1</v>
      </c>
      <c r="D11967">
        <v>3.8274338954007794</v>
      </c>
      <c r="E11967">
        <v>0</v>
      </c>
    </row>
    <row r="11968" spans="1:5">
      <c r="A11968">
        <v>6721</v>
      </c>
      <c r="B11968" t="s">
        <v>14552</v>
      </c>
      <c r="C11968">
        <v>1</v>
      </c>
      <c r="D11968">
        <v>3.8274338954007794</v>
      </c>
      <c r="E11968">
        <v>0</v>
      </c>
    </row>
    <row r="11969" spans="1:5">
      <c r="A11969">
        <v>6721</v>
      </c>
      <c r="B11969" t="s">
        <v>14553</v>
      </c>
      <c r="C11969">
        <v>1</v>
      </c>
      <c r="D11969">
        <v>3.8274338954007794</v>
      </c>
      <c r="E11969">
        <v>0</v>
      </c>
    </row>
    <row r="11970" spans="1:5">
      <c r="A11970">
        <v>6721</v>
      </c>
      <c r="B11970" t="s">
        <v>14554</v>
      </c>
      <c r="C11970">
        <v>1</v>
      </c>
      <c r="D11970">
        <v>3.8274338954007794</v>
      </c>
      <c r="E11970">
        <v>0</v>
      </c>
    </row>
    <row r="11971" spans="1:5">
      <c r="A11971">
        <v>6721</v>
      </c>
      <c r="B11971" t="s">
        <v>14555</v>
      </c>
      <c r="C11971">
        <v>1</v>
      </c>
      <c r="D11971">
        <v>3.8274338954007794</v>
      </c>
      <c r="E11971">
        <v>0</v>
      </c>
    </row>
    <row r="11972" spans="1:5">
      <c r="A11972">
        <v>6721</v>
      </c>
      <c r="B11972" t="s">
        <v>14556</v>
      </c>
      <c r="C11972">
        <v>1</v>
      </c>
      <c r="D11972">
        <v>3.8274338954007794</v>
      </c>
      <c r="E11972">
        <v>0</v>
      </c>
    </row>
    <row r="11973" spans="1:5">
      <c r="A11973">
        <v>6721</v>
      </c>
      <c r="B11973" t="s">
        <v>14557</v>
      </c>
      <c r="C11973">
        <v>1</v>
      </c>
      <c r="D11973">
        <v>3.8274338954007794</v>
      </c>
      <c r="E11973">
        <v>0</v>
      </c>
    </row>
    <row r="11974" spans="1:5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</row>
    <row r="11975" spans="1:5">
      <c r="A11975">
        <v>6721</v>
      </c>
      <c r="B11975" t="s">
        <v>5507</v>
      </c>
      <c r="C11975">
        <v>1</v>
      </c>
      <c r="D11975">
        <v>3.8274338954007794</v>
      </c>
      <c r="E11975">
        <v>0</v>
      </c>
    </row>
    <row r="11976" spans="1:5">
      <c r="A11976">
        <v>6721</v>
      </c>
      <c r="B11976" t="s">
        <v>14558</v>
      </c>
      <c r="C11976">
        <v>1</v>
      </c>
      <c r="D11976">
        <v>3.8274338954007794</v>
      </c>
      <c r="E11976">
        <v>0</v>
      </c>
    </row>
    <row r="11977" spans="1:5">
      <c r="A11977">
        <v>6721</v>
      </c>
      <c r="B11977" t="s">
        <v>14559</v>
      </c>
      <c r="C11977">
        <v>1</v>
      </c>
      <c r="D11977">
        <v>3.8274338954007794</v>
      </c>
      <c r="E11977">
        <v>0</v>
      </c>
    </row>
    <row r="11978" spans="1:5">
      <c r="A11978">
        <v>6721</v>
      </c>
      <c r="B11978" t="s">
        <v>14560</v>
      </c>
      <c r="C11978">
        <v>1</v>
      </c>
      <c r="D11978">
        <v>3.8274338954007794</v>
      </c>
      <c r="E11978">
        <v>0</v>
      </c>
    </row>
    <row r="11979" spans="1:5">
      <c r="A11979">
        <v>6721</v>
      </c>
      <c r="B11979" t="s">
        <v>14561</v>
      </c>
      <c r="C11979">
        <v>1</v>
      </c>
      <c r="D11979">
        <v>3.8274338954007794</v>
      </c>
      <c r="E11979">
        <v>0</v>
      </c>
    </row>
    <row r="11980" spans="1:5">
      <c r="A11980">
        <v>6721</v>
      </c>
      <c r="B11980" t="s">
        <v>14562</v>
      </c>
      <c r="C11980">
        <v>1</v>
      </c>
      <c r="D11980">
        <v>3.8274338954007794</v>
      </c>
      <c r="E11980">
        <v>0</v>
      </c>
    </row>
    <row r="11981" spans="1:5">
      <c r="A11981">
        <v>6721</v>
      </c>
      <c r="B11981" t="s">
        <v>14563</v>
      </c>
      <c r="C11981">
        <v>1</v>
      </c>
      <c r="D11981">
        <v>3.8274338954007794</v>
      </c>
      <c r="E11981">
        <v>0</v>
      </c>
    </row>
    <row r="11982" spans="1:5">
      <c r="A11982">
        <v>6721</v>
      </c>
      <c r="B11982" t="s">
        <v>14564</v>
      </c>
      <c r="C11982">
        <v>1</v>
      </c>
      <c r="D11982">
        <v>3.8274338954007794</v>
      </c>
      <c r="E11982">
        <v>0</v>
      </c>
    </row>
    <row r="11983" spans="1:5">
      <c r="A11983">
        <v>6721</v>
      </c>
      <c r="B11983" t="s">
        <v>14565</v>
      </c>
      <c r="C11983">
        <v>1</v>
      </c>
      <c r="D11983">
        <v>3.8274338954007794</v>
      </c>
      <c r="E11983">
        <v>0</v>
      </c>
    </row>
    <row r="11984" spans="1:5">
      <c r="A11984">
        <v>6721</v>
      </c>
      <c r="B11984" t="s">
        <v>14566</v>
      </c>
      <c r="C11984">
        <v>1</v>
      </c>
      <c r="D11984">
        <v>3.8274338954007794</v>
      </c>
      <c r="E11984">
        <v>0</v>
      </c>
    </row>
    <row r="11985" spans="1:5">
      <c r="A11985">
        <v>6721</v>
      </c>
      <c r="B11985" t="s">
        <v>14567</v>
      </c>
      <c r="C11985">
        <v>1</v>
      </c>
      <c r="D11985">
        <v>3.8274338954007794</v>
      </c>
      <c r="E11985">
        <v>0</v>
      </c>
    </row>
    <row r="11986" spans="1:5">
      <c r="A11986">
        <v>6721</v>
      </c>
      <c r="B11986" t="s">
        <v>14568</v>
      </c>
      <c r="C11986">
        <v>1</v>
      </c>
      <c r="D11986">
        <v>3.8274338954007794</v>
      </c>
      <c r="E11986">
        <v>0</v>
      </c>
    </row>
    <row r="11987" spans="1:5">
      <c r="A11987">
        <v>6721</v>
      </c>
      <c r="B11987" t="s">
        <v>14569</v>
      </c>
      <c r="C11987">
        <v>1</v>
      </c>
      <c r="D11987">
        <v>3.8274338954007794</v>
      </c>
      <c r="E11987">
        <v>0</v>
      </c>
    </row>
    <row r="11988" spans="1:5">
      <c r="A11988">
        <v>6721</v>
      </c>
      <c r="B11988" t="s">
        <v>14570</v>
      </c>
      <c r="C11988">
        <v>1</v>
      </c>
      <c r="D11988">
        <v>3.8274338954007794</v>
      </c>
      <c r="E11988">
        <v>0</v>
      </c>
    </row>
    <row r="11989" spans="1:5">
      <c r="A11989">
        <v>6721</v>
      </c>
      <c r="B11989" t="s">
        <v>6342</v>
      </c>
      <c r="C11989">
        <v>1</v>
      </c>
      <c r="D11989">
        <v>3.8274338954007794</v>
      </c>
      <c r="E11989">
        <v>0</v>
      </c>
    </row>
    <row r="11990" spans="1:5">
      <c r="A11990">
        <v>6721</v>
      </c>
      <c r="B11990" t="s">
        <v>14571</v>
      </c>
      <c r="C11990">
        <v>1</v>
      </c>
      <c r="D11990">
        <v>3.8274338954007794</v>
      </c>
      <c r="E11990">
        <v>0</v>
      </c>
    </row>
    <row r="11991" spans="1:5">
      <c r="A11991">
        <v>6721</v>
      </c>
      <c r="B11991" t="s">
        <v>14572</v>
      </c>
      <c r="C11991">
        <v>1</v>
      </c>
      <c r="D11991">
        <v>3.8274338954007794</v>
      </c>
      <c r="E11991">
        <v>0</v>
      </c>
    </row>
    <row r="11992" spans="1:5">
      <c r="A11992">
        <v>6721</v>
      </c>
      <c r="B11992" t="s">
        <v>14573</v>
      </c>
      <c r="C11992">
        <v>1</v>
      </c>
      <c r="D11992">
        <v>3.8274338954007794</v>
      </c>
      <c r="E11992">
        <v>0</v>
      </c>
    </row>
    <row r="11993" spans="1:5">
      <c r="A11993">
        <v>6721</v>
      </c>
      <c r="B11993" t="s">
        <v>14574</v>
      </c>
      <c r="C11993">
        <v>1</v>
      </c>
      <c r="D11993">
        <v>3.8274338954007794</v>
      </c>
      <c r="E11993">
        <v>0</v>
      </c>
    </row>
    <row r="11994" spans="1:5">
      <c r="A11994">
        <v>6721</v>
      </c>
      <c r="B11994" t="s">
        <v>14575</v>
      </c>
      <c r="C11994">
        <v>1</v>
      </c>
      <c r="D11994">
        <v>3.8274338954007794</v>
      </c>
      <c r="E11994">
        <v>0</v>
      </c>
    </row>
    <row r="11995" spans="1:5">
      <c r="A11995">
        <v>6721</v>
      </c>
      <c r="B11995" t="s">
        <v>14576</v>
      </c>
      <c r="C11995">
        <v>1</v>
      </c>
      <c r="D11995">
        <v>3.8274338954007794</v>
      </c>
      <c r="E11995">
        <v>0</v>
      </c>
    </row>
    <row r="11996" spans="1:5">
      <c r="A11996">
        <v>6721</v>
      </c>
      <c r="B11996" t="s">
        <v>14577</v>
      </c>
      <c r="C11996">
        <v>1</v>
      </c>
      <c r="D11996">
        <v>3.8274338954007794</v>
      </c>
      <c r="E11996">
        <v>0</v>
      </c>
    </row>
    <row r="11997" spans="1:5">
      <c r="A11997">
        <v>6721</v>
      </c>
      <c r="B11997" t="s">
        <v>14578</v>
      </c>
      <c r="C11997">
        <v>1</v>
      </c>
      <c r="D11997">
        <v>3.8274338954007794</v>
      </c>
      <c r="E11997">
        <v>0</v>
      </c>
    </row>
    <row r="11998" spans="1:5">
      <c r="A11998">
        <v>6721</v>
      </c>
      <c r="B11998" t="s">
        <v>14579</v>
      </c>
      <c r="C11998">
        <v>1</v>
      </c>
      <c r="D11998">
        <v>3.8274338954007794</v>
      </c>
      <c r="E11998">
        <v>0</v>
      </c>
    </row>
    <row r="11999" spans="1:5">
      <c r="A11999">
        <v>6721</v>
      </c>
      <c r="B11999" t="s">
        <v>14580</v>
      </c>
      <c r="C11999">
        <v>1</v>
      </c>
      <c r="D11999">
        <v>3.8274338954007794</v>
      </c>
      <c r="E11999">
        <v>0</v>
      </c>
    </row>
    <row r="12000" spans="1:5">
      <c r="A12000">
        <v>6721</v>
      </c>
      <c r="B12000" t="s">
        <v>6158</v>
      </c>
      <c r="C12000">
        <v>1</v>
      </c>
      <c r="D12000">
        <v>3.8274338954007794</v>
      </c>
      <c r="E12000">
        <v>0</v>
      </c>
    </row>
    <row r="12001" spans="1:5">
      <c r="A12001">
        <v>6721</v>
      </c>
      <c r="B12001" t="s">
        <v>14581</v>
      </c>
      <c r="C12001">
        <v>1</v>
      </c>
      <c r="D12001">
        <v>3.8274338954007794</v>
      </c>
      <c r="E12001">
        <v>0</v>
      </c>
    </row>
    <row r="12002" spans="1:5">
      <c r="A12002">
        <v>6721</v>
      </c>
      <c r="B12002" t="s">
        <v>14582</v>
      </c>
      <c r="C12002">
        <v>1</v>
      </c>
      <c r="D12002">
        <v>3.8274338954007794</v>
      </c>
      <c r="E12002">
        <v>0</v>
      </c>
    </row>
    <row r="12003" spans="1:5">
      <c r="A12003">
        <v>6721</v>
      </c>
      <c r="B12003" t="s">
        <v>14583</v>
      </c>
      <c r="C12003">
        <v>1</v>
      </c>
      <c r="D12003">
        <v>3.8274338954007794</v>
      </c>
      <c r="E12003">
        <v>0</v>
      </c>
    </row>
    <row r="12004" spans="1:5">
      <c r="A12004">
        <v>6721</v>
      </c>
      <c r="B12004" t="s">
        <v>14584</v>
      </c>
      <c r="C12004">
        <v>1</v>
      </c>
      <c r="D12004">
        <v>3.8274338954007794</v>
      </c>
      <c r="E12004">
        <v>0</v>
      </c>
    </row>
    <row r="12005" spans="1:5">
      <c r="A12005">
        <v>6721</v>
      </c>
      <c r="B12005" t="s">
        <v>14585</v>
      </c>
      <c r="C12005">
        <v>1</v>
      </c>
      <c r="D12005">
        <v>3.8274338954007794</v>
      </c>
      <c r="E12005">
        <v>0</v>
      </c>
    </row>
    <row r="12006" spans="1:5">
      <c r="A12006">
        <v>6721</v>
      </c>
      <c r="B12006" t="s">
        <v>14586</v>
      </c>
      <c r="C12006">
        <v>1</v>
      </c>
      <c r="D12006">
        <v>3.8274338954007794</v>
      </c>
      <c r="E12006">
        <v>0</v>
      </c>
    </row>
    <row r="12007" spans="1:5">
      <c r="A12007">
        <v>6721</v>
      </c>
      <c r="B12007" t="s">
        <v>14587</v>
      </c>
      <c r="C12007">
        <v>1</v>
      </c>
      <c r="D12007">
        <v>3.8274338954007794</v>
      </c>
      <c r="E12007">
        <v>0</v>
      </c>
    </row>
    <row r="12008" spans="1:5">
      <c r="A12008">
        <v>6721</v>
      </c>
      <c r="B12008" t="s">
        <v>5206</v>
      </c>
      <c r="C12008">
        <v>1</v>
      </c>
      <c r="D12008">
        <v>3.8274338954007794</v>
      </c>
      <c r="E12008">
        <v>0</v>
      </c>
    </row>
    <row r="12009" spans="1:5">
      <c r="A12009">
        <v>6721</v>
      </c>
      <c r="B12009" t="s">
        <v>14588</v>
      </c>
      <c r="C12009">
        <v>1</v>
      </c>
      <c r="D12009">
        <v>3.8274338954007794</v>
      </c>
      <c r="E12009">
        <v>0</v>
      </c>
    </row>
    <row r="12010" spans="1:5">
      <c r="A12010">
        <v>6721</v>
      </c>
      <c r="B12010" t="s">
        <v>14589</v>
      </c>
      <c r="C12010">
        <v>1</v>
      </c>
      <c r="D12010">
        <v>3.8274338954007794</v>
      </c>
      <c r="E12010">
        <v>0</v>
      </c>
    </row>
    <row r="12011" spans="1:5">
      <c r="A12011">
        <v>6721</v>
      </c>
      <c r="B12011" t="s">
        <v>14590</v>
      </c>
      <c r="C12011">
        <v>1</v>
      </c>
      <c r="D12011">
        <v>3.8274338954007794</v>
      </c>
      <c r="E12011">
        <v>0</v>
      </c>
    </row>
    <row r="12012" spans="1:5">
      <c r="A12012">
        <v>6721</v>
      </c>
      <c r="B12012" t="s">
        <v>14591</v>
      </c>
      <c r="C12012">
        <v>1</v>
      </c>
      <c r="D12012">
        <v>3.8274338954007794</v>
      </c>
      <c r="E12012">
        <v>0</v>
      </c>
    </row>
    <row r="12013" spans="1:5">
      <c r="A12013">
        <v>6721</v>
      </c>
      <c r="B12013" t="s">
        <v>14592</v>
      </c>
      <c r="C12013">
        <v>1</v>
      </c>
      <c r="D12013">
        <v>3.8274338954007794</v>
      </c>
      <c r="E12013">
        <v>0</v>
      </c>
    </row>
    <row r="12014" spans="1:5">
      <c r="A12014">
        <v>6721</v>
      </c>
      <c r="B12014" t="s">
        <v>14593</v>
      </c>
      <c r="C12014">
        <v>1</v>
      </c>
      <c r="D12014">
        <v>3.8274338954007794</v>
      </c>
      <c r="E12014">
        <v>0</v>
      </c>
    </row>
    <row r="12015" spans="1:5">
      <c r="A12015">
        <v>6721</v>
      </c>
      <c r="B12015" t="s">
        <v>14594</v>
      </c>
      <c r="C12015">
        <v>1</v>
      </c>
      <c r="D12015">
        <v>3.8274338954007794</v>
      </c>
      <c r="E12015">
        <v>0</v>
      </c>
    </row>
    <row r="12016" spans="1:5">
      <c r="A12016">
        <v>6721</v>
      </c>
      <c r="B12016" t="s">
        <v>14595</v>
      </c>
      <c r="C12016">
        <v>1</v>
      </c>
      <c r="D12016">
        <v>3.8274338954007794</v>
      </c>
      <c r="E12016">
        <v>0</v>
      </c>
    </row>
    <row r="12017" spans="1:5">
      <c r="A12017">
        <v>6721</v>
      </c>
      <c r="B12017" t="s">
        <v>14596</v>
      </c>
      <c r="C12017">
        <v>1</v>
      </c>
      <c r="D12017">
        <v>3.8274338954007794</v>
      </c>
      <c r="E12017">
        <v>0</v>
      </c>
    </row>
    <row r="12018" spans="1:5">
      <c r="A12018">
        <v>6721</v>
      </c>
      <c r="B12018" t="s">
        <v>4917</v>
      </c>
      <c r="C12018">
        <v>1</v>
      </c>
      <c r="D12018">
        <v>3.8274338954007794</v>
      </c>
      <c r="E12018">
        <v>0</v>
      </c>
    </row>
    <row r="12019" spans="1:5">
      <c r="A12019">
        <v>6721</v>
      </c>
      <c r="B12019" t="s">
        <v>14597</v>
      </c>
      <c r="C12019">
        <v>1</v>
      </c>
      <c r="D12019">
        <v>3.8274338954007794</v>
      </c>
      <c r="E12019">
        <v>0</v>
      </c>
    </row>
    <row r="12020" spans="1:5">
      <c r="A12020">
        <v>6721</v>
      </c>
      <c r="B12020" t="s">
        <v>14598</v>
      </c>
      <c r="C12020">
        <v>1</v>
      </c>
      <c r="D12020">
        <v>3.8274338954007794</v>
      </c>
      <c r="E12020">
        <v>0</v>
      </c>
    </row>
    <row r="12021" spans="1:5">
      <c r="A12021">
        <v>6721</v>
      </c>
      <c r="B12021" t="s">
        <v>14599</v>
      </c>
      <c r="C12021">
        <v>1</v>
      </c>
      <c r="D12021">
        <v>3.8274338954007794</v>
      </c>
      <c r="E12021">
        <v>0</v>
      </c>
    </row>
    <row r="12022" spans="1:5">
      <c r="A12022">
        <v>6721</v>
      </c>
      <c r="B12022" t="s">
        <v>14600</v>
      </c>
      <c r="C12022">
        <v>1</v>
      </c>
      <c r="D12022">
        <v>3.8274338954007794</v>
      </c>
      <c r="E12022">
        <v>0</v>
      </c>
    </row>
    <row r="12023" spans="1:5">
      <c r="A12023">
        <v>6721</v>
      </c>
      <c r="B12023" t="s">
        <v>14601</v>
      </c>
      <c r="C12023">
        <v>1</v>
      </c>
      <c r="D12023">
        <v>3.8274338954007794</v>
      </c>
      <c r="E12023">
        <v>0</v>
      </c>
    </row>
    <row r="12024" spans="1:5">
      <c r="A12024">
        <v>6721</v>
      </c>
      <c r="B12024" t="s">
        <v>14602</v>
      </c>
      <c r="C12024">
        <v>1</v>
      </c>
      <c r="D12024">
        <v>3.8274338954007794</v>
      </c>
      <c r="E12024">
        <v>0</v>
      </c>
    </row>
    <row r="12025" spans="1:5">
      <c r="A12025">
        <v>6721</v>
      </c>
      <c r="B12025" t="s">
        <v>7422</v>
      </c>
      <c r="C12025">
        <v>1</v>
      </c>
      <c r="D12025">
        <v>3.8274338954007794</v>
      </c>
      <c r="E12025">
        <v>0</v>
      </c>
    </row>
    <row r="12026" spans="1:5">
      <c r="A12026">
        <v>6721</v>
      </c>
      <c r="B12026" t="s">
        <v>14603</v>
      </c>
      <c r="C12026">
        <v>1</v>
      </c>
      <c r="D12026">
        <v>3.8274338954007794</v>
      </c>
      <c r="E12026">
        <v>0</v>
      </c>
    </row>
    <row r="12027" spans="1:5">
      <c r="A12027">
        <v>6721</v>
      </c>
      <c r="B12027" t="s">
        <v>14604</v>
      </c>
      <c r="C12027">
        <v>1</v>
      </c>
      <c r="D12027">
        <v>3.8274338954007794</v>
      </c>
      <c r="E12027">
        <v>0</v>
      </c>
    </row>
    <row r="12028" spans="1:5">
      <c r="A12028">
        <v>6721</v>
      </c>
      <c r="B12028" t="s">
        <v>14605</v>
      </c>
      <c r="C12028">
        <v>1</v>
      </c>
      <c r="D12028">
        <v>3.8274338954007794</v>
      </c>
      <c r="E12028">
        <v>0</v>
      </c>
    </row>
    <row r="12029" spans="1:5">
      <c r="A12029">
        <v>6721</v>
      </c>
      <c r="B12029" t="s">
        <v>4720</v>
      </c>
      <c r="C12029">
        <v>1</v>
      </c>
      <c r="D12029">
        <v>3.8274338954007794</v>
      </c>
      <c r="E12029">
        <v>0</v>
      </c>
    </row>
    <row r="12030" spans="1:5">
      <c r="A12030">
        <v>6721</v>
      </c>
      <c r="B12030" t="s">
        <v>14606</v>
      </c>
      <c r="C12030">
        <v>1</v>
      </c>
      <c r="D12030">
        <v>3.8274338954007794</v>
      </c>
      <c r="E12030">
        <v>0</v>
      </c>
    </row>
    <row r="12031" spans="1:5">
      <c r="A12031">
        <v>6721</v>
      </c>
      <c r="B12031" t="s">
        <v>5148</v>
      </c>
      <c r="C12031">
        <v>1</v>
      </c>
      <c r="D12031">
        <v>3.8274338954007794</v>
      </c>
      <c r="E12031">
        <v>0</v>
      </c>
    </row>
    <row r="12032" spans="1:5">
      <c r="A12032">
        <v>6721</v>
      </c>
      <c r="B12032" t="s">
        <v>14607</v>
      </c>
      <c r="C12032">
        <v>1</v>
      </c>
      <c r="D12032">
        <v>3.8274338954007794</v>
      </c>
      <c r="E12032">
        <v>0</v>
      </c>
    </row>
    <row r="12033" spans="1:5">
      <c r="A12033">
        <v>6721</v>
      </c>
      <c r="B12033" t="s">
        <v>14608</v>
      </c>
      <c r="C12033">
        <v>1</v>
      </c>
      <c r="D12033">
        <v>3.8274338954007794</v>
      </c>
      <c r="E12033">
        <v>0</v>
      </c>
    </row>
    <row r="12034" spans="1:5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</row>
    <row r="12035" spans="1:5">
      <c r="A12035">
        <v>6721</v>
      </c>
      <c r="B12035" t="s">
        <v>14609</v>
      </c>
      <c r="C12035">
        <v>1</v>
      </c>
      <c r="D12035">
        <v>3.8274338954007794</v>
      </c>
      <c r="E12035">
        <v>0</v>
      </c>
    </row>
    <row r="12036" spans="1:5">
      <c r="A12036">
        <v>6721</v>
      </c>
      <c r="B12036" t="s">
        <v>14610</v>
      </c>
      <c r="C12036">
        <v>1</v>
      </c>
      <c r="D12036">
        <v>3.8274338954007794</v>
      </c>
      <c r="E12036">
        <v>0</v>
      </c>
    </row>
    <row r="12037" spans="1:5">
      <c r="A12037">
        <v>6721</v>
      </c>
      <c r="B12037" t="s">
        <v>6823</v>
      </c>
      <c r="C12037">
        <v>1</v>
      </c>
      <c r="D12037">
        <v>3.8274338954007794</v>
      </c>
      <c r="E12037">
        <v>0</v>
      </c>
    </row>
    <row r="12038" spans="1:5">
      <c r="A12038">
        <v>6721</v>
      </c>
      <c r="B12038" t="s">
        <v>14611</v>
      </c>
      <c r="C12038">
        <v>1</v>
      </c>
      <c r="D12038">
        <v>3.8274338954007794</v>
      </c>
      <c r="E12038">
        <v>0</v>
      </c>
    </row>
    <row r="12039" spans="1:5">
      <c r="A12039">
        <v>6721</v>
      </c>
      <c r="B12039" t="s">
        <v>14612</v>
      </c>
      <c r="C12039">
        <v>1</v>
      </c>
      <c r="D12039">
        <v>3.8274338954007794</v>
      </c>
      <c r="E12039">
        <v>0</v>
      </c>
    </row>
    <row r="12040" spans="1:5">
      <c r="A12040">
        <v>6721</v>
      </c>
      <c r="B12040" t="s">
        <v>14613</v>
      </c>
      <c r="C12040">
        <v>1</v>
      </c>
      <c r="D12040">
        <v>3.8274338954007794</v>
      </c>
      <c r="E12040">
        <v>0</v>
      </c>
    </row>
    <row r="12041" spans="1:5">
      <c r="A12041">
        <v>6721</v>
      </c>
      <c r="B12041" t="s">
        <v>14614</v>
      </c>
      <c r="C12041">
        <v>1</v>
      </c>
      <c r="D12041">
        <v>3.8274338954007794</v>
      </c>
      <c r="E12041">
        <v>0</v>
      </c>
    </row>
    <row r="12042" spans="1:5">
      <c r="A12042">
        <v>6721</v>
      </c>
      <c r="B12042" t="s">
        <v>14615</v>
      </c>
      <c r="C12042">
        <v>1</v>
      </c>
      <c r="D12042">
        <v>3.8274338954007794</v>
      </c>
      <c r="E12042">
        <v>0</v>
      </c>
    </row>
    <row r="12043" spans="1:5">
      <c r="A12043">
        <v>6721</v>
      </c>
      <c r="B12043" t="s">
        <v>14616</v>
      </c>
      <c r="C12043">
        <v>1</v>
      </c>
      <c r="D12043">
        <v>3.8274338954007794</v>
      </c>
      <c r="E12043">
        <v>0</v>
      </c>
    </row>
    <row r="12044" spans="1:5">
      <c r="A12044">
        <v>6721</v>
      </c>
      <c r="B12044" t="s">
        <v>14617</v>
      </c>
      <c r="C12044">
        <v>1</v>
      </c>
      <c r="D12044">
        <v>3.8274338954007794</v>
      </c>
      <c r="E12044">
        <v>0</v>
      </c>
    </row>
    <row r="12045" spans="1:5">
      <c r="A12045">
        <v>6721</v>
      </c>
      <c r="B12045" t="s">
        <v>14618</v>
      </c>
      <c r="C12045">
        <v>1</v>
      </c>
      <c r="D12045">
        <v>3.8274338954007794</v>
      </c>
      <c r="E12045">
        <v>0</v>
      </c>
    </row>
    <row r="12046" spans="1:5">
      <c r="A12046">
        <v>6721</v>
      </c>
      <c r="B12046" t="s">
        <v>4984</v>
      </c>
      <c r="C12046">
        <v>1</v>
      </c>
      <c r="D12046">
        <v>3.8274338954007794</v>
      </c>
      <c r="E12046">
        <v>0</v>
      </c>
    </row>
    <row r="12047" spans="1:5">
      <c r="A12047">
        <v>6721</v>
      </c>
      <c r="B12047" t="s">
        <v>14619</v>
      </c>
      <c r="C12047">
        <v>1</v>
      </c>
      <c r="D12047">
        <v>3.8274338954007794</v>
      </c>
      <c r="E12047">
        <v>0</v>
      </c>
    </row>
    <row r="12048" spans="1:5">
      <c r="A12048">
        <v>6721</v>
      </c>
      <c r="B12048" t="s">
        <v>14620</v>
      </c>
      <c r="C12048">
        <v>1</v>
      </c>
      <c r="D12048">
        <v>3.8274338954007794</v>
      </c>
      <c r="E12048">
        <v>0</v>
      </c>
    </row>
    <row r="12049" spans="1:5">
      <c r="A12049">
        <v>6721</v>
      </c>
      <c r="B12049" t="s">
        <v>14621</v>
      </c>
      <c r="C12049">
        <v>1</v>
      </c>
      <c r="D12049">
        <v>3.8274338954007794</v>
      </c>
      <c r="E12049">
        <v>0</v>
      </c>
    </row>
    <row r="12050" spans="1:5">
      <c r="A12050">
        <v>6721</v>
      </c>
      <c r="B12050" t="s">
        <v>14622</v>
      </c>
      <c r="C12050">
        <v>1</v>
      </c>
      <c r="D12050">
        <v>3.8274338954007794</v>
      </c>
      <c r="E12050">
        <v>0</v>
      </c>
    </row>
    <row r="12051" spans="1:5">
      <c r="A12051">
        <v>6721</v>
      </c>
      <c r="B12051" t="s">
        <v>14623</v>
      </c>
      <c r="C12051">
        <v>1</v>
      </c>
      <c r="D12051">
        <v>3.8274338954007794</v>
      </c>
      <c r="E12051">
        <v>0</v>
      </c>
    </row>
    <row r="12052" spans="1:5">
      <c r="A12052">
        <v>6721</v>
      </c>
      <c r="B12052" t="s">
        <v>14624</v>
      </c>
      <c r="C12052">
        <v>1</v>
      </c>
      <c r="D12052">
        <v>3.8274338954007794</v>
      </c>
      <c r="E12052">
        <v>0</v>
      </c>
    </row>
    <row r="12053" spans="1:5">
      <c r="A12053">
        <v>6721</v>
      </c>
      <c r="B12053" t="s">
        <v>14625</v>
      </c>
      <c r="C12053">
        <v>1</v>
      </c>
      <c r="D12053">
        <v>3.8274338954007794</v>
      </c>
      <c r="E12053">
        <v>0</v>
      </c>
    </row>
    <row r="12054" spans="1:5">
      <c r="A12054">
        <v>6721</v>
      </c>
      <c r="B12054" t="s">
        <v>14626</v>
      </c>
      <c r="C12054">
        <v>1</v>
      </c>
      <c r="D12054">
        <v>3.8274338954007794</v>
      </c>
      <c r="E12054">
        <v>0</v>
      </c>
    </row>
    <row r="12055" spans="1:5">
      <c r="A12055">
        <v>6721</v>
      </c>
      <c r="B12055" t="s">
        <v>14627</v>
      </c>
      <c r="C12055">
        <v>1</v>
      </c>
      <c r="D12055">
        <v>3.8274338954007794</v>
      </c>
      <c r="E12055">
        <v>0</v>
      </c>
    </row>
    <row r="12056" spans="1:5">
      <c r="A12056">
        <v>6721</v>
      </c>
      <c r="B12056" t="s">
        <v>4048</v>
      </c>
      <c r="C12056">
        <v>1</v>
      </c>
      <c r="D12056">
        <v>3.8274338954007794</v>
      </c>
      <c r="E12056">
        <v>0</v>
      </c>
    </row>
    <row r="12057" spans="1:5">
      <c r="A12057">
        <v>6721</v>
      </c>
      <c r="B12057" t="s">
        <v>14628</v>
      </c>
      <c r="C12057">
        <v>1</v>
      </c>
      <c r="D12057">
        <v>3.8274338954007794</v>
      </c>
      <c r="E12057">
        <v>0</v>
      </c>
    </row>
    <row r="12058" spans="1:5">
      <c r="A12058">
        <v>6721</v>
      </c>
      <c r="B12058" t="s">
        <v>14629</v>
      </c>
      <c r="C12058">
        <v>1</v>
      </c>
      <c r="D12058">
        <v>3.8274338954007794</v>
      </c>
      <c r="E12058">
        <v>0</v>
      </c>
    </row>
    <row r="12059" spans="1:5">
      <c r="A12059">
        <v>6721</v>
      </c>
      <c r="B12059" t="s">
        <v>14630</v>
      </c>
      <c r="C12059">
        <v>1</v>
      </c>
      <c r="D12059">
        <v>3.8274338954007794</v>
      </c>
      <c r="E12059">
        <v>0</v>
      </c>
    </row>
    <row r="12060" spans="1:5">
      <c r="A12060">
        <v>6721</v>
      </c>
      <c r="B12060" t="s">
        <v>14631</v>
      </c>
      <c r="C12060">
        <v>1</v>
      </c>
      <c r="D12060">
        <v>3.8274338954007794</v>
      </c>
      <c r="E12060">
        <v>0</v>
      </c>
    </row>
    <row r="12061" spans="1:5">
      <c r="A12061">
        <v>6721</v>
      </c>
      <c r="B12061" t="s">
        <v>14632</v>
      </c>
      <c r="C12061">
        <v>1</v>
      </c>
      <c r="D12061">
        <v>3.8274338954007794</v>
      </c>
      <c r="E12061">
        <v>0</v>
      </c>
    </row>
    <row r="12062" spans="1:5">
      <c r="A12062">
        <v>6721</v>
      </c>
      <c r="B12062" t="s">
        <v>14633</v>
      </c>
      <c r="C12062">
        <v>1</v>
      </c>
      <c r="D12062">
        <v>3.8274338954007794</v>
      </c>
      <c r="E12062">
        <v>0</v>
      </c>
    </row>
    <row r="12063" spans="1:5">
      <c r="A12063">
        <v>6721</v>
      </c>
      <c r="B12063" t="s">
        <v>14634</v>
      </c>
      <c r="C12063">
        <v>1</v>
      </c>
      <c r="D12063">
        <v>3.8274338954007794</v>
      </c>
      <c r="E12063">
        <v>0</v>
      </c>
    </row>
    <row r="12064" spans="1:5">
      <c r="A12064">
        <v>6721</v>
      </c>
      <c r="B12064" t="s">
        <v>14635</v>
      </c>
      <c r="C12064">
        <v>1</v>
      </c>
      <c r="D12064">
        <v>3.8274338954007794</v>
      </c>
      <c r="E12064">
        <v>0</v>
      </c>
    </row>
    <row r="12065" spans="1:5">
      <c r="A12065">
        <v>6721</v>
      </c>
      <c r="B12065" t="s">
        <v>14636</v>
      </c>
      <c r="C12065">
        <v>1</v>
      </c>
      <c r="D12065">
        <v>3.8274338954007794</v>
      </c>
      <c r="E12065">
        <v>0</v>
      </c>
    </row>
    <row r="12066" spans="1:5">
      <c r="A12066">
        <v>6721</v>
      </c>
      <c r="B12066" t="s">
        <v>14637</v>
      </c>
      <c r="C12066">
        <v>1</v>
      </c>
      <c r="D12066">
        <v>3.8274338954007794</v>
      </c>
      <c r="E12066">
        <v>0</v>
      </c>
    </row>
    <row r="12067" spans="1:5">
      <c r="A12067">
        <v>6721</v>
      </c>
      <c r="B12067" t="s">
        <v>14638</v>
      </c>
      <c r="C12067">
        <v>1</v>
      </c>
      <c r="D12067">
        <v>3.8274338954007794</v>
      </c>
      <c r="E12067">
        <v>0</v>
      </c>
    </row>
    <row r="12068" spans="1:5">
      <c r="A12068">
        <v>6721</v>
      </c>
      <c r="B12068" t="s">
        <v>14639</v>
      </c>
      <c r="C12068">
        <v>1</v>
      </c>
      <c r="D12068">
        <v>3.8274338954007794</v>
      </c>
      <c r="E12068">
        <v>0</v>
      </c>
    </row>
    <row r="12069" spans="1:5">
      <c r="A12069">
        <v>6721</v>
      </c>
      <c r="B12069" t="s">
        <v>14640</v>
      </c>
      <c r="C12069">
        <v>1</v>
      </c>
      <c r="D12069">
        <v>3.8274338954007794</v>
      </c>
      <c r="E12069">
        <v>0</v>
      </c>
    </row>
    <row r="12070" spans="1:5">
      <c r="A12070">
        <v>6721</v>
      </c>
      <c r="B12070" t="s">
        <v>14641</v>
      </c>
      <c r="C12070">
        <v>1</v>
      </c>
      <c r="D12070">
        <v>3.8274338954007794</v>
      </c>
      <c r="E12070">
        <v>0</v>
      </c>
    </row>
    <row r="12071" spans="1:5">
      <c r="A12071">
        <v>6721</v>
      </c>
      <c r="B12071" t="s">
        <v>14642</v>
      </c>
      <c r="C12071">
        <v>1</v>
      </c>
      <c r="D12071">
        <v>3.8274338954007794</v>
      </c>
      <c r="E12071">
        <v>0</v>
      </c>
    </row>
    <row r="12072" spans="1:5">
      <c r="A12072">
        <v>6721</v>
      </c>
      <c r="B12072" t="s">
        <v>14643</v>
      </c>
      <c r="C12072">
        <v>1</v>
      </c>
      <c r="D12072">
        <v>3.8274338954007794</v>
      </c>
      <c r="E12072">
        <v>0</v>
      </c>
    </row>
    <row r="12073" spans="1:5">
      <c r="A12073">
        <v>6721</v>
      </c>
      <c r="B12073" t="s">
        <v>14644</v>
      </c>
      <c r="C12073">
        <v>1</v>
      </c>
      <c r="D12073">
        <v>3.8274338954007794</v>
      </c>
      <c r="E12073">
        <v>0</v>
      </c>
    </row>
    <row r="12074" spans="1:5">
      <c r="A12074">
        <v>6721</v>
      </c>
      <c r="B12074" t="s">
        <v>4903</v>
      </c>
      <c r="C12074">
        <v>1</v>
      </c>
      <c r="D12074">
        <v>3.8274338954007794</v>
      </c>
      <c r="E12074">
        <v>0</v>
      </c>
    </row>
    <row r="12075" spans="1:5">
      <c r="A12075">
        <v>6721</v>
      </c>
      <c r="B12075" t="s">
        <v>14645</v>
      </c>
      <c r="C12075">
        <v>1</v>
      </c>
      <c r="D12075">
        <v>3.8274338954007794</v>
      </c>
      <c r="E12075">
        <v>0</v>
      </c>
    </row>
    <row r="12076" spans="1:5">
      <c r="A12076">
        <v>6721</v>
      </c>
      <c r="B12076" t="s">
        <v>14646</v>
      </c>
      <c r="C12076">
        <v>1</v>
      </c>
      <c r="D12076">
        <v>3.8274338954007794</v>
      </c>
      <c r="E12076">
        <v>0</v>
      </c>
    </row>
    <row r="12077" spans="1:5">
      <c r="A12077">
        <v>6721</v>
      </c>
      <c r="B12077" t="s">
        <v>14647</v>
      </c>
      <c r="C12077">
        <v>1</v>
      </c>
      <c r="D12077">
        <v>3.8274338954007794</v>
      </c>
      <c r="E12077">
        <v>0</v>
      </c>
    </row>
    <row r="12078" spans="1:5">
      <c r="A12078">
        <v>6721</v>
      </c>
      <c r="B12078" t="s">
        <v>7191</v>
      </c>
      <c r="C12078">
        <v>1</v>
      </c>
      <c r="D12078">
        <v>3.8274338954007794</v>
      </c>
      <c r="E12078">
        <v>0</v>
      </c>
    </row>
    <row r="12079" spans="1:5">
      <c r="A12079">
        <v>6721</v>
      </c>
      <c r="B12079" t="s">
        <v>14648</v>
      </c>
      <c r="C12079">
        <v>1</v>
      </c>
      <c r="D12079">
        <v>3.8274338954007794</v>
      </c>
      <c r="E12079">
        <v>0</v>
      </c>
    </row>
    <row r="12080" spans="1:5">
      <c r="A12080">
        <v>6721</v>
      </c>
      <c r="B12080" t="s">
        <v>14649</v>
      </c>
      <c r="C12080">
        <v>1</v>
      </c>
      <c r="D12080">
        <v>3.8274338954007794</v>
      </c>
      <c r="E12080">
        <v>0</v>
      </c>
    </row>
    <row r="12081" spans="1:5">
      <c r="A12081">
        <v>6721</v>
      </c>
      <c r="B12081" t="s">
        <v>14650</v>
      </c>
      <c r="C12081">
        <v>1</v>
      </c>
      <c r="D12081">
        <v>3.8274338954007794</v>
      </c>
      <c r="E12081">
        <v>0</v>
      </c>
    </row>
    <row r="12082" spans="1:5">
      <c r="A12082">
        <v>6721</v>
      </c>
      <c r="B12082" t="s">
        <v>14651</v>
      </c>
      <c r="C12082">
        <v>1</v>
      </c>
      <c r="D12082">
        <v>3.8274338954007794</v>
      </c>
      <c r="E12082">
        <v>0</v>
      </c>
    </row>
    <row r="12083" spans="1:5">
      <c r="A12083">
        <v>6721</v>
      </c>
      <c r="B12083" t="s">
        <v>14652</v>
      </c>
      <c r="C12083">
        <v>1</v>
      </c>
      <c r="D12083">
        <v>3.8274338954007794</v>
      </c>
      <c r="E12083">
        <v>0</v>
      </c>
    </row>
    <row r="12084" spans="1:5">
      <c r="A12084">
        <v>6721</v>
      </c>
      <c r="B12084" t="s">
        <v>14653</v>
      </c>
      <c r="C12084">
        <v>1</v>
      </c>
      <c r="D12084">
        <v>3.8274338954007794</v>
      </c>
      <c r="E12084">
        <v>0</v>
      </c>
    </row>
    <row r="12085" spans="1:5">
      <c r="A12085">
        <v>6721</v>
      </c>
      <c r="B12085" t="s">
        <v>6805</v>
      </c>
      <c r="C12085">
        <v>1</v>
      </c>
      <c r="D12085">
        <v>3.8274338954007794</v>
      </c>
      <c r="E12085">
        <v>0</v>
      </c>
    </row>
    <row r="12086" spans="1:5">
      <c r="A12086">
        <v>6721</v>
      </c>
      <c r="B12086" t="s">
        <v>14654</v>
      </c>
      <c r="C12086">
        <v>1</v>
      </c>
      <c r="D12086">
        <v>3.8274338954007794</v>
      </c>
      <c r="E12086">
        <v>0</v>
      </c>
    </row>
    <row r="12087" spans="1:5">
      <c r="A12087">
        <v>6721</v>
      </c>
      <c r="B12087" t="s">
        <v>14655</v>
      </c>
      <c r="C12087">
        <v>1</v>
      </c>
      <c r="D12087">
        <v>3.8274338954007794</v>
      </c>
      <c r="E12087">
        <v>0</v>
      </c>
    </row>
    <row r="12088" spans="1:5">
      <c r="A12088">
        <v>6721</v>
      </c>
      <c r="B12088" t="s">
        <v>14656</v>
      </c>
      <c r="C12088">
        <v>1</v>
      </c>
      <c r="D12088">
        <v>3.8274338954007794</v>
      </c>
      <c r="E12088">
        <v>0</v>
      </c>
    </row>
    <row r="12089" spans="1:5">
      <c r="A12089">
        <v>6721</v>
      </c>
      <c r="B12089" t="s">
        <v>6824</v>
      </c>
      <c r="C12089">
        <v>1</v>
      </c>
      <c r="D12089">
        <v>3.8274338954007794</v>
      </c>
      <c r="E12089">
        <v>0</v>
      </c>
    </row>
    <row r="12090" spans="1:5">
      <c r="A12090">
        <v>6721</v>
      </c>
      <c r="B12090" t="s">
        <v>7414</v>
      </c>
      <c r="C12090">
        <v>1</v>
      </c>
      <c r="D12090">
        <v>3.8274338954007794</v>
      </c>
      <c r="E12090">
        <v>0</v>
      </c>
    </row>
    <row r="12091" spans="1:5">
      <c r="A12091">
        <v>6721</v>
      </c>
      <c r="B12091" t="s">
        <v>14657</v>
      </c>
      <c r="C12091">
        <v>1</v>
      </c>
      <c r="D12091">
        <v>3.8274338954007794</v>
      </c>
      <c r="E12091">
        <v>0</v>
      </c>
    </row>
    <row r="12092" spans="1:5">
      <c r="A12092">
        <v>6721</v>
      </c>
      <c r="B12092" t="s">
        <v>14658</v>
      </c>
      <c r="C12092">
        <v>1</v>
      </c>
      <c r="D12092">
        <v>3.8274338954007794</v>
      </c>
      <c r="E12092">
        <v>0</v>
      </c>
    </row>
    <row r="12093" spans="1:5">
      <c r="A12093">
        <v>6721</v>
      </c>
      <c r="B12093" t="s">
        <v>14659</v>
      </c>
      <c r="C12093">
        <v>1</v>
      </c>
      <c r="D12093">
        <v>3.8274338954007794</v>
      </c>
      <c r="E12093">
        <v>0</v>
      </c>
    </row>
    <row r="12094" spans="1:5">
      <c r="A12094">
        <v>6721</v>
      </c>
      <c r="B12094" t="s">
        <v>14660</v>
      </c>
      <c r="C12094">
        <v>1</v>
      </c>
      <c r="D12094">
        <v>3.8274338954007794</v>
      </c>
      <c r="E12094">
        <v>0</v>
      </c>
    </row>
    <row r="12095" spans="1:5">
      <c r="A12095">
        <v>6721</v>
      </c>
      <c r="B12095" t="s">
        <v>14661</v>
      </c>
      <c r="C12095">
        <v>1</v>
      </c>
      <c r="D12095">
        <v>3.8274338954007794</v>
      </c>
      <c r="E12095">
        <v>0</v>
      </c>
    </row>
    <row r="12096" spans="1:5">
      <c r="A12096">
        <v>6721</v>
      </c>
      <c r="B12096" t="s">
        <v>14662</v>
      </c>
      <c r="C12096">
        <v>1</v>
      </c>
      <c r="D12096">
        <v>3.8274338954007794</v>
      </c>
      <c r="E12096">
        <v>0</v>
      </c>
    </row>
    <row r="12097" spans="1:5">
      <c r="A12097">
        <v>6721</v>
      </c>
      <c r="B12097" t="s">
        <v>14663</v>
      </c>
      <c r="C12097">
        <v>1</v>
      </c>
      <c r="D12097">
        <v>3.8274338954007794</v>
      </c>
      <c r="E12097">
        <v>0</v>
      </c>
    </row>
    <row r="12098" spans="1:5">
      <c r="A12098">
        <v>6721</v>
      </c>
      <c r="B12098" t="s">
        <v>14664</v>
      </c>
      <c r="C12098">
        <v>1</v>
      </c>
      <c r="D12098">
        <v>3.8274338954007794</v>
      </c>
      <c r="E12098">
        <v>0</v>
      </c>
    </row>
    <row r="12099" spans="1:5">
      <c r="A12099">
        <v>6721</v>
      </c>
      <c r="B12099" t="s">
        <v>14665</v>
      </c>
      <c r="C12099">
        <v>1</v>
      </c>
      <c r="D12099">
        <v>3.8274338954007794</v>
      </c>
      <c r="E12099">
        <v>0</v>
      </c>
    </row>
    <row r="12100" spans="1:5">
      <c r="A12100">
        <v>6721</v>
      </c>
      <c r="B12100" t="s">
        <v>14666</v>
      </c>
      <c r="C12100">
        <v>1</v>
      </c>
      <c r="D12100">
        <v>3.8274338954007794</v>
      </c>
      <c r="E12100">
        <v>0</v>
      </c>
    </row>
    <row r="12101" spans="1:5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</row>
    <row r="12102" spans="1:5">
      <c r="A12102">
        <v>6721</v>
      </c>
      <c r="B12102" t="s">
        <v>14667</v>
      </c>
      <c r="C12102">
        <v>1</v>
      </c>
      <c r="D12102">
        <v>3.8274338954007794</v>
      </c>
      <c r="E12102">
        <v>0</v>
      </c>
    </row>
    <row r="12103" spans="1:5">
      <c r="A12103">
        <v>6721</v>
      </c>
      <c r="B12103" t="s">
        <v>14668</v>
      </c>
      <c r="C12103">
        <v>1</v>
      </c>
      <c r="D12103">
        <v>3.8274338954007794</v>
      </c>
      <c r="E12103">
        <v>0</v>
      </c>
    </row>
    <row r="12104" spans="1:5">
      <c r="A12104">
        <v>6721</v>
      </c>
      <c r="B12104" t="s">
        <v>14669</v>
      </c>
      <c r="C12104">
        <v>1</v>
      </c>
      <c r="D12104">
        <v>3.8274338954007794</v>
      </c>
      <c r="E12104">
        <v>0</v>
      </c>
    </row>
    <row r="12105" spans="1:5">
      <c r="A12105">
        <v>6721</v>
      </c>
      <c r="B12105" t="s">
        <v>14670</v>
      </c>
      <c r="C12105">
        <v>1</v>
      </c>
      <c r="D12105">
        <v>3.8274338954007794</v>
      </c>
      <c r="E12105">
        <v>0</v>
      </c>
    </row>
    <row r="12106" spans="1:5">
      <c r="A12106">
        <v>6721</v>
      </c>
      <c r="B12106" t="s">
        <v>14671</v>
      </c>
      <c r="C12106">
        <v>1</v>
      </c>
      <c r="D12106">
        <v>3.8274338954007794</v>
      </c>
      <c r="E12106">
        <v>0</v>
      </c>
    </row>
    <row r="12107" spans="1:5">
      <c r="A12107">
        <v>6721</v>
      </c>
      <c r="B12107" t="s">
        <v>14672</v>
      </c>
      <c r="C12107">
        <v>1</v>
      </c>
      <c r="D12107">
        <v>3.8274338954007794</v>
      </c>
      <c r="E12107">
        <v>0</v>
      </c>
    </row>
    <row r="12108" spans="1:5">
      <c r="A12108">
        <v>6721</v>
      </c>
      <c r="B12108" t="s">
        <v>14673</v>
      </c>
      <c r="C12108">
        <v>1</v>
      </c>
      <c r="D12108">
        <v>3.8274338954007794</v>
      </c>
      <c r="E12108">
        <v>0</v>
      </c>
    </row>
    <row r="12109" spans="1:5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</row>
    <row r="12110" spans="1:5">
      <c r="A12110">
        <v>6721</v>
      </c>
      <c r="B12110" t="s">
        <v>4955</v>
      </c>
      <c r="C12110">
        <v>1</v>
      </c>
      <c r="D12110">
        <v>3.8274338954007794</v>
      </c>
      <c r="E12110">
        <v>0</v>
      </c>
    </row>
    <row r="12111" spans="1:5">
      <c r="A12111">
        <v>6721</v>
      </c>
      <c r="B12111" t="s">
        <v>14674</v>
      </c>
      <c r="C12111">
        <v>1</v>
      </c>
      <c r="D12111">
        <v>3.8274338954007794</v>
      </c>
      <c r="E12111">
        <v>0</v>
      </c>
    </row>
    <row r="12112" spans="1:5">
      <c r="A12112">
        <v>6721</v>
      </c>
      <c r="B12112" t="s">
        <v>14675</v>
      </c>
      <c r="C12112">
        <v>1</v>
      </c>
      <c r="D12112">
        <v>3.8274338954007794</v>
      </c>
      <c r="E12112">
        <v>0</v>
      </c>
    </row>
    <row r="12113" spans="1:5">
      <c r="A12113">
        <v>6721</v>
      </c>
      <c r="B12113" t="s">
        <v>14676</v>
      </c>
      <c r="C12113">
        <v>1</v>
      </c>
      <c r="D12113">
        <v>3.8274338954007794</v>
      </c>
      <c r="E12113">
        <v>0</v>
      </c>
    </row>
    <row r="12114" spans="1:5">
      <c r="A12114">
        <v>6721</v>
      </c>
      <c r="B12114" t="s">
        <v>6841</v>
      </c>
      <c r="C12114">
        <v>1</v>
      </c>
      <c r="D12114">
        <v>3.8274338954007794</v>
      </c>
      <c r="E12114">
        <v>0</v>
      </c>
    </row>
    <row r="12115" spans="1:5">
      <c r="A12115">
        <v>6721</v>
      </c>
      <c r="B12115" t="s">
        <v>14677</v>
      </c>
      <c r="C12115">
        <v>1</v>
      </c>
      <c r="D12115">
        <v>3.8274338954007794</v>
      </c>
      <c r="E12115">
        <v>0</v>
      </c>
    </row>
    <row r="12116" spans="1:5">
      <c r="A12116">
        <v>6721</v>
      </c>
      <c r="B12116" t="s">
        <v>14678</v>
      </c>
      <c r="C12116">
        <v>1</v>
      </c>
      <c r="D12116">
        <v>3.8274338954007794</v>
      </c>
      <c r="E12116">
        <v>0</v>
      </c>
    </row>
    <row r="12117" spans="1:5">
      <c r="A12117">
        <v>6721</v>
      </c>
      <c r="B12117" t="s">
        <v>14679</v>
      </c>
      <c r="C12117">
        <v>1</v>
      </c>
      <c r="D12117">
        <v>3.8274338954007794</v>
      </c>
      <c r="E12117">
        <v>0</v>
      </c>
    </row>
    <row r="12118" spans="1:5">
      <c r="A12118">
        <v>6721</v>
      </c>
      <c r="B12118" t="s">
        <v>14680</v>
      </c>
      <c r="C12118">
        <v>1</v>
      </c>
      <c r="D12118">
        <v>3.8274338954007794</v>
      </c>
      <c r="E12118">
        <v>0</v>
      </c>
    </row>
    <row r="12119" spans="1:5">
      <c r="A12119">
        <v>6721</v>
      </c>
      <c r="B12119" t="s">
        <v>14681</v>
      </c>
      <c r="C12119">
        <v>1</v>
      </c>
      <c r="D12119">
        <v>3.8274338954007794</v>
      </c>
      <c r="E12119">
        <v>0</v>
      </c>
    </row>
    <row r="12120" spans="1:5">
      <c r="A12120">
        <v>6721</v>
      </c>
      <c r="B12120" t="s">
        <v>14683</v>
      </c>
      <c r="C12120">
        <v>1</v>
      </c>
      <c r="D12120">
        <v>3.8274338954007794</v>
      </c>
      <c r="E12120">
        <v>0</v>
      </c>
    </row>
    <row r="12121" spans="1:5">
      <c r="A12121">
        <v>6721</v>
      </c>
      <c r="B12121" t="s">
        <v>14684</v>
      </c>
      <c r="C12121">
        <v>1</v>
      </c>
      <c r="D12121">
        <v>3.8274338954007794</v>
      </c>
      <c r="E12121">
        <v>0</v>
      </c>
    </row>
    <row r="12122" spans="1:5">
      <c r="A12122">
        <v>6721</v>
      </c>
      <c r="B12122" t="s">
        <v>14685</v>
      </c>
      <c r="C12122">
        <v>1</v>
      </c>
      <c r="D12122">
        <v>3.8274338954007794</v>
      </c>
      <c r="E12122">
        <v>0</v>
      </c>
    </row>
    <row r="12123" spans="1:5">
      <c r="A12123">
        <v>6721</v>
      </c>
      <c r="B12123" t="s">
        <v>14686</v>
      </c>
      <c r="C12123">
        <v>1</v>
      </c>
      <c r="D12123">
        <v>3.8274338954007794</v>
      </c>
      <c r="E12123">
        <v>0</v>
      </c>
    </row>
    <row r="12124" spans="1:5">
      <c r="A12124">
        <v>6721</v>
      </c>
      <c r="B12124" t="s">
        <v>14687</v>
      </c>
      <c r="C12124">
        <v>1</v>
      </c>
      <c r="D12124">
        <v>3.8274338954007794</v>
      </c>
      <c r="E12124">
        <v>0</v>
      </c>
    </row>
    <row r="12125" spans="1:5">
      <c r="A12125">
        <v>6721</v>
      </c>
      <c r="B12125" t="s">
        <v>14688</v>
      </c>
      <c r="C12125">
        <v>1</v>
      </c>
      <c r="D12125">
        <v>3.8274338954007794</v>
      </c>
      <c r="E12125">
        <v>0</v>
      </c>
    </row>
    <row r="12126" spans="1:5">
      <c r="A12126">
        <v>6721</v>
      </c>
      <c r="B12126" t="s">
        <v>14689</v>
      </c>
      <c r="C12126">
        <v>1</v>
      </c>
      <c r="D12126">
        <v>3.8274338954007794</v>
      </c>
      <c r="E12126">
        <v>0</v>
      </c>
    </row>
    <row r="12127" spans="1:5">
      <c r="A12127">
        <v>6721</v>
      </c>
      <c r="B12127" t="s">
        <v>14690</v>
      </c>
      <c r="C12127">
        <v>1</v>
      </c>
      <c r="D12127">
        <v>3.8274338954007794</v>
      </c>
      <c r="E12127">
        <v>0</v>
      </c>
    </row>
    <row r="12128" spans="1:5">
      <c r="A12128">
        <v>6721</v>
      </c>
      <c r="B12128" t="s">
        <v>4629</v>
      </c>
      <c r="C12128">
        <v>1</v>
      </c>
      <c r="D12128">
        <v>3.8274338954007794</v>
      </c>
      <c r="E12128">
        <v>0</v>
      </c>
    </row>
    <row r="12129" spans="1:5">
      <c r="A12129">
        <v>6721</v>
      </c>
      <c r="B12129" t="s">
        <v>14691</v>
      </c>
      <c r="C12129">
        <v>1</v>
      </c>
      <c r="D12129">
        <v>3.8274338954007794</v>
      </c>
      <c r="E12129">
        <v>0</v>
      </c>
    </row>
    <row r="12130" spans="1:5">
      <c r="A12130">
        <v>6721</v>
      </c>
      <c r="B12130" t="s">
        <v>14692</v>
      </c>
      <c r="C12130">
        <v>1</v>
      </c>
      <c r="D12130">
        <v>3.8274338954007794</v>
      </c>
      <c r="E12130">
        <v>0</v>
      </c>
    </row>
    <row r="12131" spans="1:5">
      <c r="A12131">
        <v>6721</v>
      </c>
      <c r="B12131" t="s">
        <v>14693</v>
      </c>
      <c r="C12131">
        <v>1</v>
      </c>
      <c r="D12131">
        <v>3.8274338954007794</v>
      </c>
      <c r="E12131">
        <v>0</v>
      </c>
    </row>
    <row r="12132" spans="1:5">
      <c r="A12132">
        <v>6721</v>
      </c>
      <c r="B12132" t="s">
        <v>14694</v>
      </c>
      <c r="C12132">
        <v>1</v>
      </c>
      <c r="D12132">
        <v>3.8274338954007794</v>
      </c>
      <c r="E12132">
        <v>0</v>
      </c>
    </row>
    <row r="12133" spans="1:5">
      <c r="A12133">
        <v>6721</v>
      </c>
      <c r="B12133" t="s">
        <v>14695</v>
      </c>
      <c r="C12133">
        <v>1</v>
      </c>
      <c r="D12133">
        <v>3.8274338954007794</v>
      </c>
      <c r="E12133">
        <v>0</v>
      </c>
    </row>
    <row r="12134" spans="1:5">
      <c r="A12134">
        <v>6721</v>
      </c>
      <c r="B12134" t="s">
        <v>14696</v>
      </c>
      <c r="C12134">
        <v>1</v>
      </c>
      <c r="D12134">
        <v>3.8274338954007794</v>
      </c>
      <c r="E12134">
        <v>0</v>
      </c>
    </row>
    <row r="12135" spans="1:5">
      <c r="A12135">
        <v>6721</v>
      </c>
      <c r="B12135" t="s">
        <v>14697</v>
      </c>
      <c r="C12135">
        <v>1</v>
      </c>
      <c r="D12135">
        <v>3.8274338954007794</v>
      </c>
      <c r="E12135">
        <v>0</v>
      </c>
    </row>
    <row r="12136" spans="1:5">
      <c r="A12136">
        <v>6721</v>
      </c>
      <c r="B12136" t="s">
        <v>14698</v>
      </c>
      <c r="C12136">
        <v>1</v>
      </c>
      <c r="D12136">
        <v>3.8274338954007794</v>
      </c>
      <c r="E12136">
        <v>0</v>
      </c>
    </row>
    <row r="12137" spans="1:5">
      <c r="A12137">
        <v>6721</v>
      </c>
      <c r="B12137" t="s">
        <v>14699</v>
      </c>
      <c r="C12137">
        <v>1</v>
      </c>
      <c r="D12137">
        <v>3.8274338954007794</v>
      </c>
      <c r="E12137">
        <v>0</v>
      </c>
    </row>
    <row r="12138" spans="1:5">
      <c r="A12138">
        <v>6721</v>
      </c>
      <c r="B12138" t="s">
        <v>5789</v>
      </c>
      <c r="C12138">
        <v>1</v>
      </c>
      <c r="D12138">
        <v>3.8274338954007794</v>
      </c>
      <c r="E12138">
        <v>0</v>
      </c>
    </row>
    <row r="12139" spans="1:5">
      <c r="A12139">
        <v>6721</v>
      </c>
      <c r="B12139" t="s">
        <v>14700</v>
      </c>
      <c r="C12139">
        <v>1</v>
      </c>
      <c r="D12139">
        <v>3.8274338954007794</v>
      </c>
      <c r="E12139">
        <v>0</v>
      </c>
    </row>
    <row r="12140" spans="1:5">
      <c r="A12140">
        <v>6721</v>
      </c>
      <c r="B12140" t="s">
        <v>14701</v>
      </c>
      <c r="C12140">
        <v>1</v>
      </c>
      <c r="D12140">
        <v>3.8274338954007794</v>
      </c>
      <c r="E12140">
        <v>0</v>
      </c>
    </row>
    <row r="12141" spans="1:5">
      <c r="A12141">
        <v>6721</v>
      </c>
      <c r="B12141" t="s">
        <v>4080</v>
      </c>
      <c r="C12141">
        <v>1</v>
      </c>
      <c r="D12141">
        <v>3.8274338954007794</v>
      </c>
      <c r="E12141">
        <v>0</v>
      </c>
    </row>
    <row r="12142" spans="1:5">
      <c r="A12142">
        <v>6721</v>
      </c>
      <c r="B12142" t="s">
        <v>6039</v>
      </c>
      <c r="C12142">
        <v>1</v>
      </c>
      <c r="D12142">
        <v>3.8274338954007794</v>
      </c>
      <c r="E12142">
        <v>0</v>
      </c>
    </row>
    <row r="12143" spans="1:5">
      <c r="A12143">
        <v>6721</v>
      </c>
      <c r="B12143" t="s">
        <v>14702</v>
      </c>
      <c r="C12143">
        <v>1</v>
      </c>
      <c r="D12143">
        <v>3.8274338954007794</v>
      </c>
      <c r="E12143">
        <v>0</v>
      </c>
    </row>
    <row r="12144" spans="1:5">
      <c r="A12144">
        <v>6721</v>
      </c>
      <c r="B12144" t="s">
        <v>14703</v>
      </c>
      <c r="C12144">
        <v>1</v>
      </c>
      <c r="D12144">
        <v>3.8274338954007794</v>
      </c>
      <c r="E12144">
        <v>0</v>
      </c>
    </row>
    <row r="12145" spans="1:5">
      <c r="A12145">
        <v>6721</v>
      </c>
      <c r="B12145" t="s">
        <v>14704</v>
      </c>
      <c r="C12145">
        <v>1</v>
      </c>
      <c r="D12145">
        <v>3.8274338954007794</v>
      </c>
      <c r="E12145">
        <v>0</v>
      </c>
    </row>
    <row r="12146" spans="1:5">
      <c r="A12146">
        <v>6721</v>
      </c>
      <c r="B12146" t="s">
        <v>14705</v>
      </c>
      <c r="C12146">
        <v>1</v>
      </c>
      <c r="D12146">
        <v>3.8274338954007794</v>
      </c>
      <c r="E12146">
        <v>0</v>
      </c>
    </row>
    <row r="12147" spans="1:5">
      <c r="A12147">
        <v>6721</v>
      </c>
      <c r="B12147" t="s">
        <v>14706</v>
      </c>
      <c r="C12147">
        <v>1</v>
      </c>
      <c r="D12147">
        <v>3.8274338954007794</v>
      </c>
      <c r="E12147">
        <v>0</v>
      </c>
    </row>
    <row r="12148" spans="1:5">
      <c r="A12148">
        <v>6721</v>
      </c>
      <c r="B12148" t="s">
        <v>14707</v>
      </c>
      <c r="C12148">
        <v>1</v>
      </c>
      <c r="D12148">
        <v>3.8274338954007794</v>
      </c>
      <c r="E12148">
        <v>0</v>
      </c>
    </row>
    <row r="12149" spans="1:5">
      <c r="A12149">
        <v>6721</v>
      </c>
      <c r="B12149" t="s">
        <v>14708</v>
      </c>
      <c r="C12149">
        <v>1</v>
      </c>
      <c r="D12149">
        <v>3.8274338954007794</v>
      </c>
      <c r="E12149">
        <v>0</v>
      </c>
    </row>
    <row r="12150" spans="1:5">
      <c r="A12150">
        <v>6721</v>
      </c>
      <c r="B12150" t="s">
        <v>14709</v>
      </c>
      <c r="C12150">
        <v>1</v>
      </c>
      <c r="D12150">
        <v>3.8274338954007794</v>
      </c>
      <c r="E12150">
        <v>0</v>
      </c>
    </row>
    <row r="12151" spans="1:5">
      <c r="A12151">
        <v>6721</v>
      </c>
      <c r="B12151" t="s">
        <v>14710</v>
      </c>
      <c r="C12151">
        <v>1</v>
      </c>
      <c r="D12151">
        <v>3.8274338954007794</v>
      </c>
      <c r="E12151">
        <v>0</v>
      </c>
    </row>
    <row r="12152" spans="1:5">
      <c r="A12152">
        <v>6721</v>
      </c>
      <c r="B12152" t="s">
        <v>14711</v>
      </c>
      <c r="C12152">
        <v>1</v>
      </c>
      <c r="D12152">
        <v>3.8274338954007794</v>
      </c>
      <c r="E12152">
        <v>0</v>
      </c>
    </row>
    <row r="12153" spans="1:5">
      <c r="A12153">
        <v>6721</v>
      </c>
      <c r="B12153" t="s">
        <v>14712</v>
      </c>
      <c r="C12153">
        <v>1</v>
      </c>
      <c r="D12153">
        <v>3.8274338954007794</v>
      </c>
      <c r="E12153">
        <v>0</v>
      </c>
    </row>
    <row r="12154" spans="1:5">
      <c r="A12154">
        <v>6721</v>
      </c>
      <c r="B12154" t="s">
        <v>14713</v>
      </c>
      <c r="C12154">
        <v>1</v>
      </c>
      <c r="D12154">
        <v>3.8274338954007794</v>
      </c>
      <c r="E12154">
        <v>0</v>
      </c>
    </row>
    <row r="12155" spans="1:5">
      <c r="A12155">
        <v>6721</v>
      </c>
      <c r="B12155" t="s">
        <v>14714</v>
      </c>
      <c r="C12155">
        <v>1</v>
      </c>
      <c r="D12155">
        <v>3.8274338954007794</v>
      </c>
      <c r="E12155">
        <v>0</v>
      </c>
    </row>
    <row r="12156" spans="1:5">
      <c r="A12156">
        <v>6721</v>
      </c>
      <c r="B12156" t="s">
        <v>14715</v>
      </c>
      <c r="C12156">
        <v>1</v>
      </c>
      <c r="D12156">
        <v>3.8274338954007794</v>
      </c>
      <c r="E12156">
        <v>0</v>
      </c>
    </row>
    <row r="12157" spans="1:5">
      <c r="A12157">
        <v>6721</v>
      </c>
      <c r="B12157" t="s">
        <v>14716</v>
      </c>
      <c r="C12157">
        <v>1</v>
      </c>
      <c r="D12157">
        <v>3.8274338954007794</v>
      </c>
      <c r="E12157">
        <v>0</v>
      </c>
    </row>
    <row r="12158" spans="1:5">
      <c r="A12158">
        <v>6721</v>
      </c>
      <c r="B12158" t="s">
        <v>14717</v>
      </c>
      <c r="C12158">
        <v>1</v>
      </c>
      <c r="D12158">
        <v>3.8274338954007794</v>
      </c>
      <c r="E12158">
        <v>0</v>
      </c>
    </row>
    <row r="12159" spans="1:5">
      <c r="A12159">
        <v>6721</v>
      </c>
      <c r="B12159" t="s">
        <v>14718</v>
      </c>
      <c r="C12159">
        <v>1</v>
      </c>
      <c r="D12159">
        <v>3.8274338954007794</v>
      </c>
      <c r="E12159">
        <v>0</v>
      </c>
    </row>
    <row r="12160" spans="1:5">
      <c r="A12160">
        <v>6721</v>
      </c>
      <c r="B12160" t="s">
        <v>14719</v>
      </c>
      <c r="C12160">
        <v>1</v>
      </c>
      <c r="D12160">
        <v>3.8274338954007794</v>
      </c>
      <c r="E12160">
        <v>0</v>
      </c>
    </row>
    <row r="12161" spans="1:5">
      <c r="A12161">
        <v>6721</v>
      </c>
      <c r="B12161" t="s">
        <v>14720</v>
      </c>
      <c r="C12161">
        <v>1</v>
      </c>
      <c r="D12161">
        <v>3.8274338954007794</v>
      </c>
      <c r="E12161">
        <v>0</v>
      </c>
    </row>
    <row r="12162" spans="1:5">
      <c r="A12162">
        <v>6721</v>
      </c>
      <c r="B12162" t="s">
        <v>14721</v>
      </c>
      <c r="C12162">
        <v>1</v>
      </c>
      <c r="D12162">
        <v>3.8274338954007794</v>
      </c>
      <c r="E12162">
        <v>0</v>
      </c>
    </row>
    <row r="12163" spans="1:5">
      <c r="A12163">
        <v>6721</v>
      </c>
      <c r="B12163" t="s">
        <v>14722</v>
      </c>
      <c r="C12163">
        <v>1</v>
      </c>
      <c r="D12163">
        <v>3.8274338954007794</v>
      </c>
      <c r="E12163">
        <v>0</v>
      </c>
    </row>
    <row r="12164" spans="1:5">
      <c r="A12164">
        <v>6721</v>
      </c>
      <c r="B12164" t="s">
        <v>14723</v>
      </c>
      <c r="C12164">
        <v>1</v>
      </c>
      <c r="D12164">
        <v>3.8274338954007794</v>
      </c>
      <c r="E12164">
        <v>0</v>
      </c>
    </row>
    <row r="12165" spans="1:5">
      <c r="A12165">
        <v>6721</v>
      </c>
      <c r="B12165" t="s">
        <v>14724</v>
      </c>
      <c r="C12165">
        <v>1</v>
      </c>
      <c r="D12165">
        <v>3.8274338954007794</v>
      </c>
      <c r="E12165">
        <v>0</v>
      </c>
    </row>
    <row r="12166" spans="1:5">
      <c r="A12166">
        <v>6721</v>
      </c>
      <c r="B12166" t="s">
        <v>5756</v>
      </c>
      <c r="C12166">
        <v>1</v>
      </c>
      <c r="D12166">
        <v>3.8274338954007794</v>
      </c>
      <c r="E12166">
        <v>0</v>
      </c>
    </row>
    <row r="12167" spans="1:5">
      <c r="A12167">
        <v>6721</v>
      </c>
      <c r="B12167" t="s">
        <v>14725</v>
      </c>
      <c r="C12167">
        <v>1</v>
      </c>
      <c r="D12167">
        <v>3.8274338954007794</v>
      </c>
      <c r="E12167">
        <v>0</v>
      </c>
    </row>
    <row r="12168" spans="1:5">
      <c r="A12168">
        <v>6721</v>
      </c>
      <c r="B12168" t="s">
        <v>14726</v>
      </c>
      <c r="C12168">
        <v>1</v>
      </c>
      <c r="D12168">
        <v>3.8274338954007794</v>
      </c>
      <c r="E12168">
        <v>0</v>
      </c>
    </row>
    <row r="12169" spans="1:5">
      <c r="A12169">
        <v>6721</v>
      </c>
      <c r="B12169" t="s">
        <v>14727</v>
      </c>
      <c r="C12169">
        <v>1</v>
      </c>
      <c r="D12169">
        <v>3.8274338954007794</v>
      </c>
      <c r="E12169">
        <v>0</v>
      </c>
    </row>
    <row r="12170" spans="1:5">
      <c r="A12170">
        <v>6721</v>
      </c>
      <c r="B12170" t="s">
        <v>14728</v>
      </c>
      <c r="C12170">
        <v>1</v>
      </c>
      <c r="D12170">
        <v>3.8274338954007794</v>
      </c>
      <c r="E12170">
        <v>0</v>
      </c>
    </row>
    <row r="12171" spans="1:5">
      <c r="A12171">
        <v>6721</v>
      </c>
      <c r="B12171" t="s">
        <v>14729</v>
      </c>
      <c r="C12171">
        <v>1</v>
      </c>
      <c r="D12171">
        <v>3.8274338954007794</v>
      </c>
      <c r="E12171">
        <v>0</v>
      </c>
    </row>
    <row r="12172" spans="1:5">
      <c r="A12172">
        <v>6721</v>
      </c>
      <c r="B12172" t="s">
        <v>14730</v>
      </c>
      <c r="C12172">
        <v>1</v>
      </c>
      <c r="D12172">
        <v>3.8274338954007794</v>
      </c>
      <c r="E12172">
        <v>0</v>
      </c>
    </row>
    <row r="12173" spans="1:5">
      <c r="A12173">
        <v>6721</v>
      </c>
      <c r="B12173" t="s">
        <v>14731</v>
      </c>
      <c r="C12173">
        <v>1</v>
      </c>
      <c r="D12173">
        <v>3.8274338954007794</v>
      </c>
      <c r="E12173">
        <v>0</v>
      </c>
    </row>
    <row r="12174" spans="1:5">
      <c r="A12174">
        <v>6721</v>
      </c>
      <c r="B12174" t="s">
        <v>14732</v>
      </c>
      <c r="C12174">
        <v>1</v>
      </c>
      <c r="D12174">
        <v>3.8274338954007794</v>
      </c>
      <c r="E12174">
        <v>0</v>
      </c>
    </row>
    <row r="12175" spans="1:5">
      <c r="A12175">
        <v>6721</v>
      </c>
      <c r="B12175" t="s">
        <v>7331</v>
      </c>
      <c r="C12175">
        <v>1</v>
      </c>
      <c r="D12175">
        <v>3.8274338954007794</v>
      </c>
      <c r="E12175">
        <v>0</v>
      </c>
    </row>
    <row r="12176" spans="1:5">
      <c r="A12176">
        <v>6721</v>
      </c>
      <c r="B12176" t="s">
        <v>6150</v>
      </c>
      <c r="C12176">
        <v>1</v>
      </c>
      <c r="D12176">
        <v>3.8274338954007794</v>
      </c>
      <c r="E12176">
        <v>0</v>
      </c>
    </row>
    <row r="12177" spans="1:5">
      <c r="A12177">
        <v>6721</v>
      </c>
      <c r="B12177" t="s">
        <v>14733</v>
      </c>
      <c r="C12177">
        <v>1</v>
      </c>
      <c r="D12177">
        <v>3.8274338954007794</v>
      </c>
      <c r="E12177">
        <v>0</v>
      </c>
    </row>
    <row r="12178" spans="1:5">
      <c r="A12178">
        <v>6721</v>
      </c>
      <c r="B12178" t="s">
        <v>14734</v>
      </c>
      <c r="C12178">
        <v>1</v>
      </c>
      <c r="D12178">
        <v>3.8274338954007794</v>
      </c>
      <c r="E12178">
        <v>0</v>
      </c>
    </row>
    <row r="12179" spans="1:5">
      <c r="A12179">
        <v>6721</v>
      </c>
      <c r="B12179" t="s">
        <v>14735</v>
      </c>
      <c r="C12179">
        <v>1</v>
      </c>
      <c r="D12179">
        <v>3.8274338954007794</v>
      </c>
      <c r="E12179">
        <v>0</v>
      </c>
    </row>
    <row r="12180" spans="1:5">
      <c r="A12180">
        <v>6721</v>
      </c>
      <c r="B12180" t="s">
        <v>14736</v>
      </c>
      <c r="C12180">
        <v>1</v>
      </c>
      <c r="D12180">
        <v>3.8274338954007794</v>
      </c>
      <c r="E12180">
        <v>0</v>
      </c>
    </row>
    <row r="12181" spans="1:5">
      <c r="A12181">
        <v>6721</v>
      </c>
      <c r="B12181" t="s">
        <v>14737</v>
      </c>
      <c r="C12181">
        <v>1</v>
      </c>
      <c r="D12181">
        <v>3.8274338954007794</v>
      </c>
      <c r="E12181">
        <v>0</v>
      </c>
    </row>
    <row r="12182" spans="1:5">
      <c r="A12182">
        <v>6721</v>
      </c>
      <c r="B12182" t="s">
        <v>14738</v>
      </c>
      <c r="C12182">
        <v>1</v>
      </c>
      <c r="D12182">
        <v>3.8274338954007794</v>
      </c>
      <c r="E12182">
        <v>0</v>
      </c>
    </row>
    <row r="12183" spans="1:5">
      <c r="A12183">
        <v>6721</v>
      </c>
      <c r="B12183" t="s">
        <v>14739</v>
      </c>
      <c r="C12183">
        <v>1</v>
      </c>
      <c r="D12183">
        <v>3.8274338954007794</v>
      </c>
      <c r="E12183">
        <v>0</v>
      </c>
    </row>
    <row r="12184" spans="1:5">
      <c r="A12184">
        <v>6721</v>
      </c>
      <c r="B12184" t="s">
        <v>3936</v>
      </c>
      <c r="C12184">
        <v>1</v>
      </c>
      <c r="D12184">
        <v>3.8274338954007794</v>
      </c>
      <c r="E12184">
        <v>0</v>
      </c>
    </row>
    <row r="12185" spans="1:5">
      <c r="A12185">
        <v>6721</v>
      </c>
      <c r="B12185" t="s">
        <v>14740</v>
      </c>
      <c r="C12185">
        <v>1</v>
      </c>
      <c r="D12185">
        <v>3.8274338954007794</v>
      </c>
      <c r="E12185">
        <v>0</v>
      </c>
    </row>
    <row r="12186" spans="1:5">
      <c r="A12186">
        <v>6721</v>
      </c>
      <c r="B12186" t="s">
        <v>14741</v>
      </c>
      <c r="C12186">
        <v>1</v>
      </c>
      <c r="D12186">
        <v>3.8274338954007794</v>
      </c>
      <c r="E12186">
        <v>0</v>
      </c>
    </row>
    <row r="12187" spans="1:5">
      <c r="A12187">
        <v>6721</v>
      </c>
      <c r="B12187" t="s">
        <v>14742</v>
      </c>
      <c r="C12187">
        <v>1</v>
      </c>
      <c r="D12187">
        <v>3.8274338954007794</v>
      </c>
      <c r="E12187">
        <v>0</v>
      </c>
    </row>
    <row r="12188" spans="1:5">
      <c r="A12188">
        <v>6721</v>
      </c>
      <c r="B12188" t="s">
        <v>14743</v>
      </c>
      <c r="C12188">
        <v>1</v>
      </c>
      <c r="D12188">
        <v>3.8274338954007794</v>
      </c>
      <c r="E12188">
        <v>0</v>
      </c>
    </row>
    <row r="12189" spans="1:5">
      <c r="A12189">
        <v>6721</v>
      </c>
      <c r="B12189" t="s">
        <v>14744</v>
      </c>
      <c r="C12189">
        <v>1</v>
      </c>
      <c r="D12189">
        <v>3.8274338954007794</v>
      </c>
      <c r="E12189">
        <v>0</v>
      </c>
    </row>
    <row r="12190" spans="1:5">
      <c r="A12190">
        <v>6721</v>
      </c>
      <c r="B12190" t="s">
        <v>14745</v>
      </c>
      <c r="C12190">
        <v>1</v>
      </c>
      <c r="D12190">
        <v>3.8274338954007794</v>
      </c>
      <c r="E12190">
        <v>0</v>
      </c>
    </row>
    <row r="12191" spans="1:5">
      <c r="A12191">
        <v>6721</v>
      </c>
      <c r="B12191" t="s">
        <v>14746</v>
      </c>
      <c r="C12191">
        <v>1</v>
      </c>
      <c r="D12191">
        <v>3.8274338954007794</v>
      </c>
      <c r="E12191">
        <v>0</v>
      </c>
    </row>
    <row r="12192" spans="1:5">
      <c r="A12192">
        <v>6721</v>
      </c>
      <c r="B12192" t="s">
        <v>14747</v>
      </c>
      <c r="C12192">
        <v>1</v>
      </c>
      <c r="D12192">
        <v>3.8274338954007794</v>
      </c>
      <c r="E12192">
        <v>0</v>
      </c>
    </row>
    <row r="12193" spans="1:5">
      <c r="A12193">
        <v>6721</v>
      </c>
      <c r="B12193" t="s">
        <v>14748</v>
      </c>
      <c r="C12193">
        <v>1</v>
      </c>
      <c r="D12193">
        <v>3.8274338954007794</v>
      </c>
      <c r="E12193">
        <v>0</v>
      </c>
    </row>
    <row r="12194" spans="1:5">
      <c r="A12194">
        <v>6721</v>
      </c>
      <c r="B12194" t="s">
        <v>14749</v>
      </c>
      <c r="C12194">
        <v>1</v>
      </c>
      <c r="D12194">
        <v>3.8274338954007794</v>
      </c>
      <c r="E12194">
        <v>0</v>
      </c>
    </row>
    <row r="12195" spans="1:5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</row>
    <row r="12196" spans="1:5">
      <c r="A12196">
        <v>6721</v>
      </c>
      <c r="B12196" t="s">
        <v>14750</v>
      </c>
      <c r="C12196">
        <v>1</v>
      </c>
      <c r="D12196">
        <v>3.8274338954007794</v>
      </c>
      <c r="E12196">
        <v>0</v>
      </c>
    </row>
    <row r="12197" spans="1:5">
      <c r="A12197">
        <v>6721</v>
      </c>
      <c r="B12197" t="s">
        <v>14751</v>
      </c>
      <c r="C12197">
        <v>1</v>
      </c>
      <c r="D12197">
        <v>3.8274338954007794</v>
      </c>
      <c r="E12197">
        <v>0</v>
      </c>
    </row>
    <row r="12198" spans="1:5">
      <c r="A12198">
        <v>6721</v>
      </c>
      <c r="B12198" t="s">
        <v>14752</v>
      </c>
      <c r="C12198">
        <v>1</v>
      </c>
      <c r="D12198">
        <v>3.8274338954007794</v>
      </c>
      <c r="E12198">
        <v>0</v>
      </c>
    </row>
    <row r="12199" spans="1:5">
      <c r="A12199">
        <v>6721</v>
      </c>
      <c r="B12199" t="s">
        <v>14753</v>
      </c>
      <c r="C12199">
        <v>1</v>
      </c>
      <c r="D12199">
        <v>3.8274338954007794</v>
      </c>
      <c r="E12199">
        <v>0</v>
      </c>
    </row>
    <row r="12200" spans="1:5">
      <c r="A12200">
        <v>6721</v>
      </c>
      <c r="B12200" t="s">
        <v>14754</v>
      </c>
      <c r="C12200">
        <v>1</v>
      </c>
      <c r="D12200">
        <v>3.8274338954007794</v>
      </c>
      <c r="E12200">
        <v>0</v>
      </c>
    </row>
    <row r="12201" spans="1:5">
      <c r="A12201">
        <v>6721</v>
      </c>
      <c r="B12201" t="s">
        <v>14755</v>
      </c>
      <c r="C12201">
        <v>1</v>
      </c>
      <c r="D12201">
        <v>3.8274338954007794</v>
      </c>
      <c r="E12201">
        <v>0</v>
      </c>
    </row>
    <row r="12202" spans="1:5">
      <c r="A12202">
        <v>6721</v>
      </c>
      <c r="B12202" t="s">
        <v>14756</v>
      </c>
      <c r="C12202">
        <v>1</v>
      </c>
      <c r="D12202">
        <v>3.8274338954007794</v>
      </c>
      <c r="E12202">
        <v>0</v>
      </c>
    </row>
    <row r="12203" spans="1:5">
      <c r="A12203">
        <v>6721</v>
      </c>
      <c r="B12203" t="s">
        <v>14757</v>
      </c>
      <c r="C12203">
        <v>1</v>
      </c>
      <c r="D12203">
        <v>3.8274338954007794</v>
      </c>
      <c r="E12203">
        <v>0</v>
      </c>
    </row>
    <row r="12204" spans="1:5">
      <c r="A12204">
        <v>6721</v>
      </c>
      <c r="B12204" t="s">
        <v>14758</v>
      </c>
      <c r="C12204">
        <v>1</v>
      </c>
      <c r="D12204">
        <v>3.8274338954007794</v>
      </c>
      <c r="E12204">
        <v>0</v>
      </c>
    </row>
    <row r="12205" spans="1:5">
      <c r="A12205">
        <v>6721</v>
      </c>
      <c r="B12205" t="s">
        <v>14759</v>
      </c>
      <c r="C12205">
        <v>1</v>
      </c>
      <c r="D12205">
        <v>3.8274338954007794</v>
      </c>
      <c r="E12205">
        <v>0</v>
      </c>
    </row>
    <row r="12206" spans="1:5">
      <c r="A12206">
        <v>6721</v>
      </c>
      <c r="B12206" t="s">
        <v>14760</v>
      </c>
      <c r="C12206">
        <v>1</v>
      </c>
      <c r="D12206">
        <v>3.8274338954007794</v>
      </c>
      <c r="E12206">
        <v>0</v>
      </c>
    </row>
    <row r="12207" spans="1:5">
      <c r="A12207">
        <v>6721</v>
      </c>
      <c r="B12207" t="s">
        <v>14761</v>
      </c>
      <c r="C12207">
        <v>1</v>
      </c>
      <c r="D12207">
        <v>3.8274338954007794</v>
      </c>
      <c r="E12207">
        <v>0</v>
      </c>
    </row>
    <row r="12208" spans="1:5">
      <c r="A12208">
        <v>6721</v>
      </c>
      <c r="B12208" t="s">
        <v>14762</v>
      </c>
      <c r="C12208">
        <v>1</v>
      </c>
      <c r="D12208">
        <v>3.8274338954007794</v>
      </c>
      <c r="E12208">
        <v>0</v>
      </c>
    </row>
    <row r="12209" spans="1:5">
      <c r="A12209">
        <v>6721</v>
      </c>
      <c r="B12209" t="s">
        <v>14763</v>
      </c>
      <c r="C12209">
        <v>1</v>
      </c>
      <c r="D12209">
        <v>3.8274338954007794</v>
      </c>
      <c r="E12209">
        <v>0</v>
      </c>
    </row>
    <row r="12210" spans="1:5">
      <c r="A12210">
        <v>6721</v>
      </c>
      <c r="B12210" t="s">
        <v>14764</v>
      </c>
      <c r="C12210">
        <v>1</v>
      </c>
      <c r="D12210">
        <v>3.8274338954007794</v>
      </c>
      <c r="E12210">
        <v>0</v>
      </c>
    </row>
    <row r="12211" spans="1:5">
      <c r="A12211">
        <v>6721</v>
      </c>
      <c r="B12211" t="s">
        <v>14765</v>
      </c>
      <c r="C12211">
        <v>1</v>
      </c>
      <c r="D12211">
        <v>3.8274338954007794</v>
      </c>
      <c r="E12211">
        <v>0</v>
      </c>
    </row>
    <row r="12212" spans="1:5">
      <c r="A12212">
        <v>6721</v>
      </c>
      <c r="B12212" t="s">
        <v>14766</v>
      </c>
      <c r="C12212">
        <v>1</v>
      </c>
      <c r="D12212">
        <v>3.8274338954007794</v>
      </c>
      <c r="E12212">
        <v>0</v>
      </c>
    </row>
    <row r="12213" spans="1:5">
      <c r="A12213">
        <v>6721</v>
      </c>
      <c r="B12213" t="s">
        <v>14767</v>
      </c>
      <c r="C12213">
        <v>1</v>
      </c>
      <c r="D12213">
        <v>3.8274338954007794</v>
      </c>
      <c r="E12213">
        <v>0</v>
      </c>
    </row>
    <row r="12214" spans="1:5">
      <c r="A12214">
        <v>6721</v>
      </c>
      <c r="B12214" t="s">
        <v>14768</v>
      </c>
      <c r="C12214">
        <v>1</v>
      </c>
      <c r="D12214">
        <v>3.8274338954007794</v>
      </c>
      <c r="E12214">
        <v>0</v>
      </c>
    </row>
    <row r="12215" spans="1:5">
      <c r="A12215">
        <v>6721</v>
      </c>
      <c r="B12215" t="s">
        <v>14769</v>
      </c>
      <c r="C12215">
        <v>1</v>
      </c>
      <c r="D12215">
        <v>3.8274338954007794</v>
      </c>
      <c r="E12215">
        <v>0</v>
      </c>
    </row>
    <row r="12216" spans="1:5">
      <c r="A12216">
        <v>6721</v>
      </c>
      <c r="B12216" t="s">
        <v>14770</v>
      </c>
      <c r="C12216">
        <v>1</v>
      </c>
      <c r="D12216">
        <v>3.8274338954007794</v>
      </c>
      <c r="E12216">
        <v>0</v>
      </c>
    </row>
    <row r="12217" spans="1:5">
      <c r="A12217">
        <v>6721</v>
      </c>
      <c r="B12217" t="s">
        <v>14771</v>
      </c>
      <c r="C12217">
        <v>1</v>
      </c>
      <c r="D12217">
        <v>3.8274338954007794</v>
      </c>
      <c r="E12217">
        <v>0</v>
      </c>
    </row>
    <row r="12218" spans="1:5">
      <c r="A12218">
        <v>6721</v>
      </c>
      <c r="B12218" t="s">
        <v>14772</v>
      </c>
      <c r="C12218">
        <v>1</v>
      </c>
      <c r="D12218">
        <v>3.8274338954007794</v>
      </c>
      <c r="E12218">
        <v>0</v>
      </c>
    </row>
    <row r="12219" spans="1:5">
      <c r="A12219">
        <v>6721</v>
      </c>
      <c r="B12219" t="s">
        <v>14773</v>
      </c>
      <c r="C12219">
        <v>1</v>
      </c>
      <c r="D12219">
        <v>3.8274338954007794</v>
      </c>
      <c r="E12219">
        <v>0</v>
      </c>
    </row>
    <row r="12220" spans="1:5">
      <c r="A12220">
        <v>6721</v>
      </c>
      <c r="B12220" t="s">
        <v>14774</v>
      </c>
      <c r="C12220">
        <v>1</v>
      </c>
      <c r="D12220">
        <v>3.8274338954007794</v>
      </c>
      <c r="E12220">
        <v>0</v>
      </c>
    </row>
    <row r="12221" spans="1:5">
      <c r="A12221">
        <v>6721</v>
      </c>
      <c r="B12221" t="s">
        <v>14775</v>
      </c>
      <c r="C12221">
        <v>1</v>
      </c>
      <c r="D12221">
        <v>3.8274338954007794</v>
      </c>
      <c r="E12221">
        <v>0</v>
      </c>
    </row>
    <row r="12222" spans="1:5">
      <c r="A12222">
        <v>6721</v>
      </c>
      <c r="B12222" t="s">
        <v>7423</v>
      </c>
      <c r="C12222">
        <v>1</v>
      </c>
      <c r="D12222">
        <v>3.8274338954007794</v>
      </c>
      <c r="E12222">
        <v>0</v>
      </c>
    </row>
    <row r="12223" spans="1:5">
      <c r="A12223">
        <v>6721</v>
      </c>
      <c r="B12223" t="s">
        <v>14776</v>
      </c>
      <c r="C12223">
        <v>1</v>
      </c>
      <c r="D12223">
        <v>3.8274338954007794</v>
      </c>
      <c r="E12223">
        <v>0</v>
      </c>
    </row>
    <row r="12224" spans="1:5">
      <c r="A12224">
        <v>6721</v>
      </c>
      <c r="B12224" t="s">
        <v>14777</v>
      </c>
      <c r="C12224">
        <v>1</v>
      </c>
      <c r="D12224">
        <v>3.8274338954007794</v>
      </c>
      <c r="E12224">
        <v>0</v>
      </c>
    </row>
    <row r="12225" spans="1:5">
      <c r="A12225">
        <v>6721</v>
      </c>
      <c r="B12225" t="s">
        <v>4573</v>
      </c>
      <c r="C12225">
        <v>1</v>
      </c>
      <c r="D12225">
        <v>3.8274338954007794</v>
      </c>
      <c r="E12225">
        <v>0</v>
      </c>
    </row>
    <row r="12226" spans="1:5">
      <c r="A12226">
        <v>6721</v>
      </c>
      <c r="B12226" t="s">
        <v>14778</v>
      </c>
      <c r="C12226">
        <v>1</v>
      </c>
      <c r="D12226">
        <v>3.8274338954007794</v>
      </c>
      <c r="E12226">
        <v>0</v>
      </c>
    </row>
    <row r="12227" spans="1:5">
      <c r="A12227">
        <v>6721</v>
      </c>
      <c r="B12227" t="s">
        <v>14779</v>
      </c>
      <c r="C12227">
        <v>1</v>
      </c>
      <c r="D12227">
        <v>3.8274338954007794</v>
      </c>
      <c r="E12227">
        <v>0</v>
      </c>
    </row>
    <row r="12228" spans="1:5">
      <c r="A12228">
        <v>6721</v>
      </c>
      <c r="B12228" t="s">
        <v>14780</v>
      </c>
      <c r="C12228">
        <v>1</v>
      </c>
      <c r="D12228">
        <v>3.8274338954007794</v>
      </c>
      <c r="E12228">
        <v>0</v>
      </c>
    </row>
    <row r="12229" spans="1:5">
      <c r="A12229">
        <v>6721</v>
      </c>
      <c r="B12229" t="s">
        <v>5707</v>
      </c>
      <c r="C12229">
        <v>1</v>
      </c>
      <c r="D12229">
        <v>3.8274338954007794</v>
      </c>
      <c r="E12229">
        <v>0</v>
      </c>
    </row>
    <row r="12230" spans="1:5">
      <c r="A12230">
        <v>6721</v>
      </c>
      <c r="B12230" t="s">
        <v>5114</v>
      </c>
      <c r="C12230">
        <v>1</v>
      </c>
      <c r="D12230">
        <v>3.8274338954007794</v>
      </c>
      <c r="E12230">
        <v>0</v>
      </c>
    </row>
    <row r="12231" spans="1:5">
      <c r="A12231">
        <v>6721</v>
      </c>
      <c r="B12231" t="s">
        <v>4529</v>
      </c>
      <c r="C12231">
        <v>1</v>
      </c>
      <c r="D12231">
        <v>3.8274338954007794</v>
      </c>
      <c r="E12231">
        <v>0</v>
      </c>
    </row>
    <row r="12232" spans="1:5">
      <c r="A12232">
        <v>6721</v>
      </c>
      <c r="B12232" t="s">
        <v>14781</v>
      </c>
      <c r="C12232">
        <v>1</v>
      </c>
      <c r="D12232">
        <v>3.8274338954007794</v>
      </c>
      <c r="E12232">
        <v>0</v>
      </c>
    </row>
    <row r="12233" spans="1:5">
      <c r="A12233">
        <v>6721</v>
      </c>
      <c r="B12233" t="s">
        <v>14782</v>
      </c>
      <c r="C12233">
        <v>1</v>
      </c>
      <c r="D12233">
        <v>3.8274338954007794</v>
      </c>
      <c r="E12233">
        <v>0</v>
      </c>
    </row>
    <row r="12234" spans="1:5">
      <c r="A12234">
        <v>6721</v>
      </c>
      <c r="B12234" t="s">
        <v>14783</v>
      </c>
      <c r="C12234">
        <v>1</v>
      </c>
      <c r="D12234">
        <v>3.8274338954007794</v>
      </c>
      <c r="E12234">
        <v>0</v>
      </c>
    </row>
    <row r="12235" spans="1:5">
      <c r="A12235">
        <v>6721</v>
      </c>
      <c r="B12235" t="s">
        <v>14784</v>
      </c>
      <c r="C12235">
        <v>1</v>
      </c>
      <c r="D12235">
        <v>3.8274338954007794</v>
      </c>
      <c r="E12235">
        <v>0</v>
      </c>
    </row>
    <row r="12236" spans="1:5">
      <c r="A12236">
        <v>6721</v>
      </c>
      <c r="B12236" t="s">
        <v>7015</v>
      </c>
      <c r="C12236">
        <v>1</v>
      </c>
      <c r="D12236">
        <v>3.8274338954007794</v>
      </c>
      <c r="E12236">
        <v>0</v>
      </c>
    </row>
    <row r="12237" spans="1:5">
      <c r="A12237">
        <v>6721</v>
      </c>
      <c r="B12237" t="s">
        <v>14785</v>
      </c>
      <c r="C12237">
        <v>1</v>
      </c>
      <c r="D12237">
        <v>3.8274338954007794</v>
      </c>
      <c r="E12237">
        <v>0</v>
      </c>
    </row>
    <row r="12238" spans="1:5">
      <c r="A12238">
        <v>6721</v>
      </c>
      <c r="B12238" t="s">
        <v>14786</v>
      </c>
      <c r="C12238">
        <v>1</v>
      </c>
      <c r="D12238">
        <v>3.8274338954007794</v>
      </c>
      <c r="E12238">
        <v>0</v>
      </c>
    </row>
    <row r="12239" spans="1:5">
      <c r="A12239">
        <v>6721</v>
      </c>
      <c r="B12239" t="s">
        <v>14787</v>
      </c>
      <c r="C12239">
        <v>1</v>
      </c>
      <c r="D12239">
        <v>3.8274338954007794</v>
      </c>
      <c r="E12239">
        <v>0</v>
      </c>
    </row>
    <row r="12240" spans="1:5">
      <c r="A12240">
        <v>6721</v>
      </c>
      <c r="B12240" t="s">
        <v>14788</v>
      </c>
      <c r="C12240">
        <v>1</v>
      </c>
      <c r="D12240">
        <v>3.8274338954007794</v>
      </c>
      <c r="E12240">
        <v>0</v>
      </c>
    </row>
    <row r="12241" spans="1:5">
      <c r="A12241">
        <v>6721</v>
      </c>
      <c r="B12241" t="s">
        <v>14789</v>
      </c>
      <c r="C12241">
        <v>1</v>
      </c>
      <c r="D12241">
        <v>3.8274338954007794</v>
      </c>
      <c r="E12241">
        <v>0</v>
      </c>
    </row>
    <row r="12242" spans="1:5">
      <c r="A12242">
        <v>6721</v>
      </c>
      <c r="B12242" t="s">
        <v>14790</v>
      </c>
      <c r="C12242">
        <v>1</v>
      </c>
      <c r="D12242">
        <v>3.8274338954007794</v>
      </c>
      <c r="E12242">
        <v>0</v>
      </c>
    </row>
    <row r="12243" spans="1:5">
      <c r="A12243">
        <v>6721</v>
      </c>
      <c r="B12243" t="s">
        <v>14791</v>
      </c>
      <c r="C12243">
        <v>1</v>
      </c>
      <c r="D12243">
        <v>3.8274338954007794</v>
      </c>
      <c r="E12243">
        <v>0</v>
      </c>
    </row>
    <row r="12244" spans="1:5">
      <c r="A12244">
        <v>6721</v>
      </c>
      <c r="B12244" t="s">
        <v>14792</v>
      </c>
      <c r="C12244">
        <v>1</v>
      </c>
      <c r="D12244">
        <v>3.8274338954007794</v>
      </c>
      <c r="E12244">
        <v>0</v>
      </c>
    </row>
    <row r="12245" spans="1:5">
      <c r="A12245">
        <v>6721</v>
      </c>
      <c r="B12245" t="s">
        <v>14793</v>
      </c>
      <c r="C12245">
        <v>1</v>
      </c>
      <c r="D12245">
        <v>3.8274338954007794</v>
      </c>
      <c r="E12245">
        <v>0</v>
      </c>
    </row>
    <row r="12246" spans="1:5">
      <c r="A12246">
        <v>6721</v>
      </c>
      <c r="B12246" t="s">
        <v>7059</v>
      </c>
      <c r="C12246">
        <v>1</v>
      </c>
      <c r="D12246">
        <v>3.8274338954007794</v>
      </c>
      <c r="E12246">
        <v>0</v>
      </c>
    </row>
    <row r="12247" spans="1:5">
      <c r="A12247">
        <v>6721</v>
      </c>
      <c r="B12247" t="s">
        <v>14794</v>
      </c>
      <c r="C12247">
        <v>1</v>
      </c>
      <c r="D12247">
        <v>3.8274338954007794</v>
      </c>
      <c r="E12247">
        <v>0</v>
      </c>
    </row>
    <row r="12248" spans="1:5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</row>
    <row r="12249" spans="1:5">
      <c r="A12249">
        <v>6721</v>
      </c>
      <c r="B12249" t="s">
        <v>14795</v>
      </c>
      <c r="C12249">
        <v>1</v>
      </c>
      <c r="D12249">
        <v>3.8274338954007794</v>
      </c>
      <c r="E12249">
        <v>0</v>
      </c>
    </row>
    <row r="12250" spans="1:5">
      <c r="A12250">
        <v>6721</v>
      </c>
      <c r="B12250" t="s">
        <v>14796</v>
      </c>
      <c r="C12250">
        <v>1</v>
      </c>
      <c r="D12250">
        <v>3.8274338954007794</v>
      </c>
      <c r="E12250">
        <v>0</v>
      </c>
    </row>
    <row r="12251" spans="1:5">
      <c r="A12251">
        <v>6721</v>
      </c>
      <c r="B12251" t="s">
        <v>14797</v>
      </c>
      <c r="C12251">
        <v>1</v>
      </c>
      <c r="D12251">
        <v>3.8274338954007794</v>
      </c>
      <c r="E12251">
        <v>0</v>
      </c>
    </row>
    <row r="12252" spans="1:5">
      <c r="A12252">
        <v>6721</v>
      </c>
      <c r="B12252" t="s">
        <v>14798</v>
      </c>
      <c r="C12252">
        <v>1</v>
      </c>
      <c r="D12252">
        <v>3.8274338954007794</v>
      </c>
      <c r="E12252">
        <v>0</v>
      </c>
    </row>
    <row r="12253" spans="1:5">
      <c r="A12253">
        <v>6721</v>
      </c>
      <c r="B12253" t="s">
        <v>14799</v>
      </c>
      <c r="C12253">
        <v>1</v>
      </c>
      <c r="D12253">
        <v>3.8274338954007794</v>
      </c>
      <c r="E12253">
        <v>0</v>
      </c>
    </row>
    <row r="12254" spans="1:5">
      <c r="A12254">
        <v>6721</v>
      </c>
      <c r="B12254" t="s">
        <v>14800</v>
      </c>
      <c r="C12254">
        <v>1</v>
      </c>
      <c r="D12254">
        <v>3.8274338954007794</v>
      </c>
      <c r="E12254">
        <v>0</v>
      </c>
    </row>
    <row r="12255" spans="1:5">
      <c r="A12255">
        <v>6721</v>
      </c>
      <c r="B12255" t="s">
        <v>14801</v>
      </c>
      <c r="C12255">
        <v>1</v>
      </c>
      <c r="D12255">
        <v>3.8274338954007794</v>
      </c>
      <c r="E12255">
        <v>0</v>
      </c>
    </row>
    <row r="12256" spans="1:5">
      <c r="A12256">
        <v>6721</v>
      </c>
      <c r="B12256" t="s">
        <v>14802</v>
      </c>
      <c r="C12256">
        <v>1</v>
      </c>
      <c r="D12256">
        <v>3.8274338954007794</v>
      </c>
      <c r="E12256">
        <v>0</v>
      </c>
    </row>
    <row r="12257" spans="1:5">
      <c r="A12257">
        <v>6721</v>
      </c>
      <c r="B12257" t="s">
        <v>14803</v>
      </c>
      <c r="C12257">
        <v>1</v>
      </c>
      <c r="D12257">
        <v>3.8274338954007794</v>
      </c>
      <c r="E12257">
        <v>0</v>
      </c>
    </row>
    <row r="12258" spans="1:5">
      <c r="A12258">
        <v>6721</v>
      </c>
      <c r="B12258" t="s">
        <v>14804</v>
      </c>
      <c r="C12258">
        <v>1</v>
      </c>
      <c r="D12258">
        <v>3.8274338954007794</v>
      </c>
      <c r="E12258">
        <v>0</v>
      </c>
    </row>
    <row r="12259" spans="1:5">
      <c r="A12259">
        <v>6721</v>
      </c>
      <c r="B12259" t="s">
        <v>14805</v>
      </c>
      <c r="C12259">
        <v>1</v>
      </c>
      <c r="D12259">
        <v>3.8274338954007794</v>
      </c>
      <c r="E12259">
        <v>0</v>
      </c>
    </row>
    <row r="12260" spans="1:5">
      <c r="A12260">
        <v>6721</v>
      </c>
      <c r="B12260" t="s">
        <v>14806</v>
      </c>
      <c r="C12260">
        <v>1</v>
      </c>
      <c r="D12260">
        <v>3.8274338954007794</v>
      </c>
      <c r="E12260">
        <v>0</v>
      </c>
    </row>
    <row r="12261" spans="1:5">
      <c r="A12261">
        <v>6721</v>
      </c>
      <c r="B12261" t="s">
        <v>14807</v>
      </c>
      <c r="C12261">
        <v>1</v>
      </c>
      <c r="D12261">
        <v>3.8274338954007794</v>
      </c>
      <c r="E12261">
        <v>0</v>
      </c>
    </row>
    <row r="12262" spans="1:5">
      <c r="A12262">
        <v>6721</v>
      </c>
      <c r="B12262" t="s">
        <v>14808</v>
      </c>
      <c r="C12262">
        <v>1</v>
      </c>
      <c r="D12262">
        <v>3.8274338954007794</v>
      </c>
      <c r="E12262">
        <v>0</v>
      </c>
    </row>
    <row r="12263" spans="1:5">
      <c r="A12263">
        <v>6721</v>
      </c>
      <c r="B12263" t="s">
        <v>14809</v>
      </c>
      <c r="C12263">
        <v>1</v>
      </c>
      <c r="D12263">
        <v>3.8274338954007794</v>
      </c>
      <c r="E12263">
        <v>0</v>
      </c>
    </row>
    <row r="12264" spans="1:5">
      <c r="A12264">
        <v>6721</v>
      </c>
      <c r="B12264" t="s">
        <v>14810</v>
      </c>
      <c r="C12264">
        <v>1</v>
      </c>
      <c r="D12264">
        <v>3.8274338954007794</v>
      </c>
      <c r="E12264">
        <v>0</v>
      </c>
    </row>
    <row r="12265" spans="1:5">
      <c r="A12265">
        <v>6721</v>
      </c>
      <c r="B12265" t="s">
        <v>14811</v>
      </c>
      <c r="C12265">
        <v>1</v>
      </c>
      <c r="D12265">
        <v>3.8274338954007794</v>
      </c>
      <c r="E12265">
        <v>0</v>
      </c>
    </row>
    <row r="12266" spans="1:5">
      <c r="A12266">
        <v>6721</v>
      </c>
      <c r="B12266" t="s">
        <v>14812</v>
      </c>
      <c r="C12266">
        <v>1</v>
      </c>
      <c r="D12266">
        <v>3.8274338954007794</v>
      </c>
      <c r="E12266">
        <v>0</v>
      </c>
    </row>
    <row r="12267" spans="1:5">
      <c r="A12267">
        <v>6721</v>
      </c>
      <c r="B12267" t="s">
        <v>14813</v>
      </c>
      <c r="C12267">
        <v>1</v>
      </c>
      <c r="D12267">
        <v>3.8274338954007794</v>
      </c>
      <c r="E12267">
        <v>0</v>
      </c>
    </row>
    <row r="12268" spans="1:5">
      <c r="A12268">
        <v>6721</v>
      </c>
      <c r="B12268" t="s">
        <v>14814</v>
      </c>
      <c r="C12268">
        <v>1</v>
      </c>
      <c r="D12268">
        <v>3.8274338954007794</v>
      </c>
      <c r="E12268">
        <v>0</v>
      </c>
    </row>
    <row r="12269" spans="1:5">
      <c r="A12269">
        <v>6721</v>
      </c>
      <c r="B12269" t="s">
        <v>14815</v>
      </c>
      <c r="C12269">
        <v>1</v>
      </c>
      <c r="D12269">
        <v>3.8274338954007794</v>
      </c>
      <c r="E12269">
        <v>0</v>
      </c>
    </row>
    <row r="12270" spans="1:5">
      <c r="A12270">
        <v>6721</v>
      </c>
      <c r="B12270" t="s">
        <v>14816</v>
      </c>
      <c r="C12270">
        <v>1</v>
      </c>
      <c r="D12270">
        <v>3.8274338954007794</v>
      </c>
      <c r="E12270">
        <v>0</v>
      </c>
    </row>
    <row r="12271" spans="1:5">
      <c r="A12271">
        <v>6721</v>
      </c>
      <c r="B12271" t="s">
        <v>14817</v>
      </c>
      <c r="C12271">
        <v>1</v>
      </c>
      <c r="D12271">
        <v>3.8274338954007794</v>
      </c>
      <c r="E12271">
        <v>0</v>
      </c>
    </row>
    <row r="12272" spans="1:5">
      <c r="A12272">
        <v>6721</v>
      </c>
      <c r="B12272" t="s">
        <v>14818</v>
      </c>
      <c r="C12272">
        <v>1</v>
      </c>
      <c r="D12272">
        <v>3.8274338954007794</v>
      </c>
      <c r="E12272">
        <v>0</v>
      </c>
    </row>
    <row r="12273" spans="1:5">
      <c r="A12273">
        <v>6721</v>
      </c>
      <c r="B12273" t="s">
        <v>14819</v>
      </c>
      <c r="C12273">
        <v>1</v>
      </c>
      <c r="D12273">
        <v>3.8274338954007794</v>
      </c>
      <c r="E12273">
        <v>0</v>
      </c>
    </row>
    <row r="12274" spans="1:5">
      <c r="A12274">
        <v>6721</v>
      </c>
      <c r="B12274" t="s">
        <v>14820</v>
      </c>
      <c r="C12274">
        <v>1</v>
      </c>
      <c r="D12274">
        <v>3.8274338954007794</v>
      </c>
      <c r="E12274">
        <v>0</v>
      </c>
    </row>
    <row r="12275" spans="1:5">
      <c r="A12275">
        <v>6721</v>
      </c>
      <c r="B12275" t="s">
        <v>14821</v>
      </c>
      <c r="C12275">
        <v>1</v>
      </c>
      <c r="D12275">
        <v>3.8274338954007794</v>
      </c>
      <c r="E12275">
        <v>0</v>
      </c>
    </row>
    <row r="12276" spans="1:5">
      <c r="A12276">
        <v>6721</v>
      </c>
      <c r="B12276" t="s">
        <v>14822</v>
      </c>
      <c r="C12276">
        <v>1</v>
      </c>
      <c r="D12276">
        <v>3.8274338954007794</v>
      </c>
      <c r="E12276">
        <v>0</v>
      </c>
    </row>
    <row r="12277" spans="1:5">
      <c r="A12277">
        <v>6721</v>
      </c>
      <c r="B12277" t="s">
        <v>5793</v>
      </c>
      <c r="C12277">
        <v>1</v>
      </c>
      <c r="D12277">
        <v>3.8274338954007794</v>
      </c>
      <c r="E12277">
        <v>0</v>
      </c>
    </row>
    <row r="12278" spans="1:5">
      <c r="A12278">
        <v>6721</v>
      </c>
      <c r="B12278" t="s">
        <v>14823</v>
      </c>
      <c r="C12278">
        <v>1</v>
      </c>
      <c r="D12278">
        <v>3.8274338954007794</v>
      </c>
      <c r="E12278">
        <v>0</v>
      </c>
    </row>
    <row r="12279" spans="1:5">
      <c r="A12279">
        <v>6721</v>
      </c>
      <c r="B12279" t="s">
        <v>14824</v>
      </c>
      <c r="C12279">
        <v>1</v>
      </c>
      <c r="D12279">
        <v>3.8274338954007794</v>
      </c>
      <c r="E12279">
        <v>0</v>
      </c>
    </row>
    <row r="12280" spans="1:5">
      <c r="A12280">
        <v>6721</v>
      </c>
      <c r="B12280" t="s">
        <v>4193</v>
      </c>
      <c r="C12280">
        <v>1</v>
      </c>
      <c r="D12280">
        <v>3.8274338954007794</v>
      </c>
      <c r="E12280">
        <v>0</v>
      </c>
    </row>
    <row r="12281" spans="1:5">
      <c r="A12281">
        <v>6721</v>
      </c>
      <c r="B12281" t="s">
        <v>14825</v>
      </c>
      <c r="C12281">
        <v>1</v>
      </c>
      <c r="D12281">
        <v>3.8274338954007794</v>
      </c>
      <c r="E12281">
        <v>0</v>
      </c>
    </row>
    <row r="12282" spans="1:5">
      <c r="A12282">
        <v>6721</v>
      </c>
      <c r="B12282" t="s">
        <v>14826</v>
      </c>
      <c r="C12282">
        <v>1</v>
      </c>
      <c r="D12282">
        <v>3.8274338954007794</v>
      </c>
      <c r="E12282">
        <v>0</v>
      </c>
    </row>
    <row r="12283" spans="1:5">
      <c r="A12283">
        <v>6721</v>
      </c>
      <c r="B12283" t="s">
        <v>14827</v>
      </c>
      <c r="C12283">
        <v>1</v>
      </c>
      <c r="D12283">
        <v>3.8274338954007794</v>
      </c>
      <c r="E12283">
        <v>0</v>
      </c>
    </row>
    <row r="12284" spans="1:5">
      <c r="A12284">
        <v>6721</v>
      </c>
      <c r="B12284" t="s">
        <v>14828</v>
      </c>
      <c r="C12284">
        <v>1</v>
      </c>
      <c r="D12284">
        <v>3.8274338954007794</v>
      </c>
      <c r="E12284">
        <v>0</v>
      </c>
    </row>
    <row r="12285" spans="1:5">
      <c r="A12285">
        <v>6721</v>
      </c>
      <c r="B12285" t="s">
        <v>6451</v>
      </c>
      <c r="C12285">
        <v>1</v>
      </c>
      <c r="D12285">
        <v>3.8274338954007794</v>
      </c>
      <c r="E12285">
        <v>0</v>
      </c>
    </row>
    <row r="12286" spans="1:5">
      <c r="A12286">
        <v>6721</v>
      </c>
      <c r="B12286" t="s">
        <v>14829</v>
      </c>
      <c r="C12286">
        <v>1</v>
      </c>
      <c r="D12286">
        <v>3.8274338954007794</v>
      </c>
      <c r="E12286">
        <v>0</v>
      </c>
    </row>
    <row r="12287" spans="1:5">
      <c r="A12287">
        <v>6721</v>
      </c>
      <c r="B12287" t="s">
        <v>14830</v>
      </c>
      <c r="C12287">
        <v>1</v>
      </c>
      <c r="D12287">
        <v>3.8274338954007794</v>
      </c>
      <c r="E12287">
        <v>0</v>
      </c>
    </row>
    <row r="12288" spans="1:5">
      <c r="A12288">
        <v>6721</v>
      </c>
      <c r="B12288" t="s">
        <v>14831</v>
      </c>
      <c r="C12288">
        <v>1</v>
      </c>
      <c r="D12288">
        <v>3.8274338954007794</v>
      </c>
      <c r="E12288">
        <v>0</v>
      </c>
    </row>
    <row r="12289" spans="1:5">
      <c r="A12289">
        <v>6721</v>
      </c>
      <c r="B12289" t="s">
        <v>14832</v>
      </c>
      <c r="C12289">
        <v>1</v>
      </c>
      <c r="D12289">
        <v>3.8274338954007794</v>
      </c>
      <c r="E12289">
        <v>0</v>
      </c>
    </row>
    <row r="12290" spans="1:5">
      <c r="A12290">
        <v>6721</v>
      </c>
      <c r="B12290" t="s">
        <v>14833</v>
      </c>
      <c r="C12290">
        <v>1</v>
      </c>
      <c r="D12290">
        <v>3.8274338954007794</v>
      </c>
      <c r="E12290">
        <v>0</v>
      </c>
    </row>
    <row r="12291" spans="1:5">
      <c r="A12291">
        <v>6721</v>
      </c>
      <c r="B12291" t="s">
        <v>14834</v>
      </c>
      <c r="C12291">
        <v>1</v>
      </c>
      <c r="D12291">
        <v>3.8274338954007794</v>
      </c>
      <c r="E12291">
        <v>0</v>
      </c>
    </row>
    <row r="12292" spans="1:5">
      <c r="A12292">
        <v>6721</v>
      </c>
      <c r="B12292" t="s">
        <v>14835</v>
      </c>
      <c r="C12292">
        <v>1</v>
      </c>
      <c r="D12292">
        <v>3.8274338954007794</v>
      </c>
      <c r="E12292">
        <v>0</v>
      </c>
    </row>
    <row r="12293" spans="1:5">
      <c r="A12293">
        <v>6721</v>
      </c>
      <c r="B12293" t="s">
        <v>14836</v>
      </c>
      <c r="C12293">
        <v>1</v>
      </c>
      <c r="D12293">
        <v>3.8274338954007794</v>
      </c>
      <c r="E12293">
        <v>0</v>
      </c>
    </row>
    <row r="12294" spans="1:5">
      <c r="A12294">
        <v>6721</v>
      </c>
      <c r="B12294" t="s">
        <v>14837</v>
      </c>
      <c r="C12294">
        <v>1</v>
      </c>
      <c r="D12294">
        <v>3.8274338954007794</v>
      </c>
      <c r="E12294">
        <v>0</v>
      </c>
    </row>
    <row r="12295" spans="1:5">
      <c r="A12295">
        <v>6721</v>
      </c>
      <c r="B12295" t="s">
        <v>14838</v>
      </c>
      <c r="C12295">
        <v>1</v>
      </c>
      <c r="D12295">
        <v>3.8274338954007794</v>
      </c>
      <c r="E12295">
        <v>0</v>
      </c>
    </row>
    <row r="12296" spans="1:5">
      <c r="A12296">
        <v>6721</v>
      </c>
      <c r="B12296" t="s">
        <v>14839</v>
      </c>
      <c r="C12296">
        <v>1</v>
      </c>
      <c r="D12296">
        <v>3.8274338954007794</v>
      </c>
      <c r="E12296">
        <v>0</v>
      </c>
    </row>
    <row r="12297" spans="1:5">
      <c r="A12297">
        <v>6721</v>
      </c>
      <c r="B12297" t="s">
        <v>14840</v>
      </c>
      <c r="C12297">
        <v>1</v>
      </c>
      <c r="D12297">
        <v>3.8274338954007794</v>
      </c>
      <c r="E12297">
        <v>0</v>
      </c>
    </row>
    <row r="12298" spans="1:5">
      <c r="A12298">
        <v>6721</v>
      </c>
      <c r="B12298" t="s">
        <v>14841</v>
      </c>
      <c r="C12298">
        <v>1</v>
      </c>
      <c r="D12298">
        <v>3.8274338954007794</v>
      </c>
      <c r="E12298">
        <v>0</v>
      </c>
    </row>
    <row r="12299" spans="1:5">
      <c r="A12299">
        <v>6721</v>
      </c>
      <c r="B12299" t="s">
        <v>14842</v>
      </c>
      <c r="C12299">
        <v>1</v>
      </c>
      <c r="D12299">
        <v>3.8274338954007794</v>
      </c>
      <c r="E12299">
        <v>0</v>
      </c>
    </row>
    <row r="12300" spans="1:5">
      <c r="A12300">
        <v>6721</v>
      </c>
      <c r="B12300" t="s">
        <v>14843</v>
      </c>
      <c r="C12300">
        <v>1</v>
      </c>
      <c r="D12300">
        <v>3.8274338954007794</v>
      </c>
      <c r="E12300">
        <v>0</v>
      </c>
    </row>
    <row r="12301" spans="1:5">
      <c r="A12301">
        <v>6721</v>
      </c>
      <c r="B12301" t="s">
        <v>14844</v>
      </c>
      <c r="C12301">
        <v>1</v>
      </c>
      <c r="D12301">
        <v>3.8274338954007794</v>
      </c>
      <c r="E12301">
        <v>0</v>
      </c>
    </row>
    <row r="12302" spans="1:5">
      <c r="A12302">
        <v>6721</v>
      </c>
      <c r="B12302" t="s">
        <v>4809</v>
      </c>
      <c r="C12302">
        <v>1</v>
      </c>
      <c r="D12302">
        <v>3.8274338954007794</v>
      </c>
      <c r="E12302">
        <v>0</v>
      </c>
    </row>
    <row r="12303" spans="1:5">
      <c r="A12303">
        <v>6721</v>
      </c>
      <c r="B12303" t="s">
        <v>14845</v>
      </c>
      <c r="C12303">
        <v>1</v>
      </c>
      <c r="D12303">
        <v>3.8274338954007794</v>
      </c>
      <c r="E12303">
        <v>0</v>
      </c>
    </row>
    <row r="12304" spans="1:5">
      <c r="A12304">
        <v>6721</v>
      </c>
      <c r="B12304" t="s">
        <v>14846</v>
      </c>
      <c r="C12304">
        <v>1</v>
      </c>
      <c r="D12304">
        <v>3.8274338954007794</v>
      </c>
      <c r="E12304">
        <v>0</v>
      </c>
    </row>
    <row r="12305" spans="1:5">
      <c r="A12305">
        <v>6721</v>
      </c>
      <c r="B12305" t="s">
        <v>14847</v>
      </c>
      <c r="C12305">
        <v>1</v>
      </c>
      <c r="D12305">
        <v>3.8274338954007794</v>
      </c>
      <c r="E12305">
        <v>0</v>
      </c>
    </row>
    <row r="12306" spans="1:5">
      <c r="A12306">
        <v>6721</v>
      </c>
      <c r="B12306" t="s">
        <v>14848</v>
      </c>
      <c r="C12306">
        <v>1</v>
      </c>
      <c r="D12306">
        <v>3.8274338954007794</v>
      </c>
      <c r="E12306">
        <v>0</v>
      </c>
    </row>
    <row r="12307" spans="1:5">
      <c r="A12307">
        <v>6721</v>
      </c>
      <c r="B12307" t="s">
        <v>14849</v>
      </c>
      <c r="C12307">
        <v>1</v>
      </c>
      <c r="D12307">
        <v>3.8274338954007794</v>
      </c>
      <c r="E12307">
        <v>0</v>
      </c>
    </row>
    <row r="12308" spans="1:5">
      <c r="A12308">
        <v>6721</v>
      </c>
      <c r="B12308" t="s">
        <v>14850</v>
      </c>
      <c r="C12308">
        <v>1</v>
      </c>
      <c r="D12308">
        <v>3.8274338954007794</v>
      </c>
      <c r="E12308">
        <v>0</v>
      </c>
    </row>
    <row r="12309" spans="1:5">
      <c r="A12309">
        <v>6721</v>
      </c>
      <c r="B12309" t="s">
        <v>14851</v>
      </c>
      <c r="C12309">
        <v>1</v>
      </c>
      <c r="D12309">
        <v>3.8274338954007794</v>
      </c>
      <c r="E12309">
        <v>0</v>
      </c>
    </row>
    <row r="12310" spans="1:5">
      <c r="A12310">
        <v>6721</v>
      </c>
      <c r="B12310" t="s">
        <v>14852</v>
      </c>
      <c r="C12310">
        <v>1</v>
      </c>
      <c r="D12310">
        <v>3.8274338954007794</v>
      </c>
      <c r="E12310">
        <v>0</v>
      </c>
    </row>
    <row r="12311" spans="1:5">
      <c r="A12311">
        <v>6721</v>
      </c>
      <c r="B12311" t="s">
        <v>14853</v>
      </c>
      <c r="C12311">
        <v>1</v>
      </c>
      <c r="D12311">
        <v>3.8274338954007794</v>
      </c>
      <c r="E12311">
        <v>0</v>
      </c>
    </row>
    <row r="12312" spans="1:5">
      <c r="A12312">
        <v>6721</v>
      </c>
      <c r="B12312" t="s">
        <v>14854</v>
      </c>
      <c r="C12312">
        <v>1</v>
      </c>
      <c r="D12312">
        <v>3.8274338954007794</v>
      </c>
      <c r="E12312">
        <v>0</v>
      </c>
    </row>
    <row r="12313" spans="1:5">
      <c r="A12313">
        <v>6721</v>
      </c>
      <c r="B12313" t="s">
        <v>14855</v>
      </c>
      <c r="C12313">
        <v>1</v>
      </c>
      <c r="D12313">
        <v>3.8274338954007794</v>
      </c>
      <c r="E12313">
        <v>0</v>
      </c>
    </row>
    <row r="12314" spans="1:5">
      <c r="A12314">
        <v>6721</v>
      </c>
      <c r="B12314" t="s">
        <v>14856</v>
      </c>
      <c r="C12314">
        <v>1</v>
      </c>
      <c r="D12314">
        <v>3.8274338954007794</v>
      </c>
      <c r="E12314">
        <v>0</v>
      </c>
    </row>
    <row r="12315" spans="1:5">
      <c r="A12315">
        <v>6721</v>
      </c>
      <c r="B12315" t="s">
        <v>14857</v>
      </c>
      <c r="C12315">
        <v>1</v>
      </c>
      <c r="D12315">
        <v>3.8274338954007794</v>
      </c>
      <c r="E12315">
        <v>0</v>
      </c>
    </row>
    <row r="12316" spans="1:5">
      <c r="A12316">
        <v>6721</v>
      </c>
      <c r="B12316" t="s">
        <v>14858</v>
      </c>
      <c r="C12316">
        <v>1</v>
      </c>
      <c r="D12316">
        <v>3.8274338954007794</v>
      </c>
      <c r="E12316">
        <v>0</v>
      </c>
    </row>
    <row r="12317" spans="1:5">
      <c r="A12317">
        <v>6721</v>
      </c>
      <c r="B12317" t="s">
        <v>14859</v>
      </c>
      <c r="C12317">
        <v>1</v>
      </c>
      <c r="D12317">
        <v>3.8274338954007794</v>
      </c>
      <c r="E12317">
        <v>0</v>
      </c>
    </row>
    <row r="12318" spans="1:5">
      <c r="A12318">
        <v>6721</v>
      </c>
      <c r="B12318" t="s">
        <v>14860</v>
      </c>
      <c r="C12318">
        <v>1</v>
      </c>
      <c r="D12318">
        <v>3.8274338954007794</v>
      </c>
      <c r="E12318">
        <v>0</v>
      </c>
    </row>
    <row r="12319" spans="1:5">
      <c r="A12319">
        <v>6721</v>
      </c>
      <c r="B12319" t="s">
        <v>14861</v>
      </c>
      <c r="C12319">
        <v>1</v>
      </c>
      <c r="D12319">
        <v>3.8274338954007794</v>
      </c>
      <c r="E12319">
        <v>0</v>
      </c>
    </row>
    <row r="12320" spans="1:5">
      <c r="A12320">
        <v>6721</v>
      </c>
      <c r="B12320" t="s">
        <v>14862</v>
      </c>
      <c r="C12320">
        <v>1</v>
      </c>
      <c r="D12320">
        <v>3.8274338954007794</v>
      </c>
      <c r="E12320">
        <v>0</v>
      </c>
    </row>
    <row r="12321" spans="1:5">
      <c r="A12321">
        <v>6721</v>
      </c>
      <c r="B12321" t="s">
        <v>14863</v>
      </c>
      <c r="C12321">
        <v>1</v>
      </c>
      <c r="D12321">
        <v>3.8274338954007794</v>
      </c>
      <c r="E12321">
        <v>0</v>
      </c>
    </row>
    <row r="12322" spans="1:5">
      <c r="A12322">
        <v>6721</v>
      </c>
      <c r="B12322" t="s">
        <v>14864</v>
      </c>
      <c r="C12322">
        <v>1</v>
      </c>
      <c r="D12322">
        <v>3.8274338954007794</v>
      </c>
      <c r="E12322">
        <v>0</v>
      </c>
    </row>
    <row r="12323" spans="1:5">
      <c r="A12323">
        <v>6721</v>
      </c>
      <c r="B12323" t="s">
        <v>14865</v>
      </c>
      <c r="C12323">
        <v>1</v>
      </c>
      <c r="D12323">
        <v>3.8274338954007794</v>
      </c>
      <c r="E12323">
        <v>0</v>
      </c>
    </row>
    <row r="12324" spans="1:5">
      <c r="A12324">
        <v>6721</v>
      </c>
      <c r="B12324" t="s">
        <v>14866</v>
      </c>
      <c r="C12324">
        <v>1</v>
      </c>
      <c r="D12324">
        <v>3.8274338954007794</v>
      </c>
      <c r="E12324">
        <v>0</v>
      </c>
    </row>
    <row r="12325" spans="1:5">
      <c r="A12325">
        <v>6721</v>
      </c>
      <c r="B12325" t="s">
        <v>14867</v>
      </c>
      <c r="C12325">
        <v>1</v>
      </c>
      <c r="D12325">
        <v>3.8274338954007794</v>
      </c>
      <c r="E12325">
        <v>0</v>
      </c>
    </row>
    <row r="12326" spans="1:5">
      <c r="A12326">
        <v>6721</v>
      </c>
      <c r="B12326" t="s">
        <v>14868</v>
      </c>
      <c r="C12326">
        <v>1</v>
      </c>
      <c r="D12326">
        <v>3.8274338954007794</v>
      </c>
      <c r="E12326">
        <v>0</v>
      </c>
    </row>
    <row r="12327" spans="1:5">
      <c r="A12327">
        <v>6721</v>
      </c>
      <c r="B12327" t="s">
        <v>14869</v>
      </c>
      <c r="C12327">
        <v>1</v>
      </c>
      <c r="D12327">
        <v>3.8274338954007794</v>
      </c>
      <c r="E12327">
        <v>0</v>
      </c>
    </row>
    <row r="12328" spans="1:5">
      <c r="A12328">
        <v>6721</v>
      </c>
      <c r="B12328" t="s">
        <v>14870</v>
      </c>
      <c r="C12328">
        <v>1</v>
      </c>
      <c r="D12328">
        <v>3.8274338954007794</v>
      </c>
      <c r="E12328">
        <v>0</v>
      </c>
    </row>
    <row r="12329" spans="1:5">
      <c r="A12329">
        <v>6721</v>
      </c>
      <c r="B12329" t="s">
        <v>14871</v>
      </c>
      <c r="C12329">
        <v>1</v>
      </c>
      <c r="D12329">
        <v>3.8274338954007794</v>
      </c>
      <c r="E12329">
        <v>0</v>
      </c>
    </row>
    <row r="12330" spans="1:5">
      <c r="A12330">
        <v>6721</v>
      </c>
      <c r="B12330" t="s">
        <v>14872</v>
      </c>
      <c r="C12330">
        <v>1</v>
      </c>
      <c r="D12330">
        <v>3.8274338954007794</v>
      </c>
      <c r="E12330">
        <v>0</v>
      </c>
    </row>
    <row r="12331" spans="1:5">
      <c r="A12331">
        <v>6721</v>
      </c>
      <c r="B12331" t="s">
        <v>6270</v>
      </c>
      <c r="C12331">
        <v>1</v>
      </c>
      <c r="D12331">
        <v>3.8274338954007794</v>
      </c>
      <c r="E12331">
        <v>0</v>
      </c>
    </row>
    <row r="12332" spans="1:5">
      <c r="A12332">
        <v>6721</v>
      </c>
      <c r="B12332" t="s">
        <v>14873</v>
      </c>
      <c r="C12332">
        <v>1</v>
      </c>
      <c r="D12332">
        <v>3.8274338954007794</v>
      </c>
      <c r="E12332">
        <v>0</v>
      </c>
    </row>
    <row r="12333" spans="1:5">
      <c r="A12333">
        <v>6721</v>
      </c>
      <c r="B12333" t="s">
        <v>14874</v>
      </c>
      <c r="C12333">
        <v>1</v>
      </c>
      <c r="D12333">
        <v>3.8274338954007794</v>
      </c>
      <c r="E12333">
        <v>0</v>
      </c>
    </row>
    <row r="12334" spans="1:5">
      <c r="A12334">
        <v>6721</v>
      </c>
      <c r="B12334" t="s">
        <v>14875</v>
      </c>
      <c r="C12334">
        <v>1</v>
      </c>
      <c r="D12334">
        <v>3.8274338954007794</v>
      </c>
      <c r="E12334">
        <v>0</v>
      </c>
    </row>
    <row r="12335" spans="1:5">
      <c r="A12335">
        <v>6721</v>
      </c>
      <c r="B12335" t="s">
        <v>14876</v>
      </c>
      <c r="C12335">
        <v>1</v>
      </c>
      <c r="D12335">
        <v>3.8274338954007794</v>
      </c>
      <c r="E12335">
        <v>0</v>
      </c>
    </row>
    <row r="12336" spans="1:5">
      <c r="A12336">
        <v>6721</v>
      </c>
      <c r="B12336" t="s">
        <v>14877</v>
      </c>
      <c r="C12336">
        <v>1</v>
      </c>
      <c r="D12336">
        <v>3.8274338954007794</v>
      </c>
      <c r="E12336">
        <v>0</v>
      </c>
    </row>
    <row r="12337" spans="1:5">
      <c r="A12337">
        <v>6721</v>
      </c>
      <c r="B12337" t="s">
        <v>14878</v>
      </c>
      <c r="C12337">
        <v>1</v>
      </c>
      <c r="D12337">
        <v>3.8274338954007794</v>
      </c>
      <c r="E12337">
        <v>0</v>
      </c>
    </row>
    <row r="12338" spans="1:5">
      <c r="A12338">
        <v>6721</v>
      </c>
      <c r="B12338" t="s">
        <v>14879</v>
      </c>
      <c r="C12338">
        <v>1</v>
      </c>
      <c r="D12338">
        <v>3.8274338954007794</v>
      </c>
      <c r="E12338">
        <v>0</v>
      </c>
    </row>
    <row r="12339" spans="1:5">
      <c r="A12339">
        <v>6721</v>
      </c>
      <c r="B12339" t="s">
        <v>14880</v>
      </c>
      <c r="C12339">
        <v>1</v>
      </c>
      <c r="D12339">
        <v>3.8274338954007794</v>
      </c>
      <c r="E12339">
        <v>0</v>
      </c>
    </row>
    <row r="12340" spans="1:5">
      <c r="A12340">
        <v>6721</v>
      </c>
      <c r="B12340" t="s">
        <v>14881</v>
      </c>
      <c r="C12340">
        <v>1</v>
      </c>
      <c r="D12340">
        <v>3.8274338954007794</v>
      </c>
      <c r="E12340">
        <v>0</v>
      </c>
    </row>
    <row r="12341" spans="1:5">
      <c r="A12341">
        <v>6721</v>
      </c>
      <c r="B12341" t="s">
        <v>14882</v>
      </c>
      <c r="C12341">
        <v>1</v>
      </c>
      <c r="D12341">
        <v>3.8274338954007794</v>
      </c>
      <c r="E12341">
        <v>0</v>
      </c>
    </row>
    <row r="12342" spans="1:5">
      <c r="A12342">
        <v>6721</v>
      </c>
      <c r="B12342" t="s">
        <v>14883</v>
      </c>
      <c r="C12342">
        <v>1</v>
      </c>
      <c r="D12342">
        <v>3.8274338954007794</v>
      </c>
      <c r="E12342">
        <v>0</v>
      </c>
    </row>
    <row r="12343" spans="1:5">
      <c r="A12343">
        <v>6721</v>
      </c>
      <c r="B12343" t="s">
        <v>14884</v>
      </c>
      <c r="C12343">
        <v>1</v>
      </c>
      <c r="D12343">
        <v>3.8274338954007794</v>
      </c>
      <c r="E12343">
        <v>0</v>
      </c>
    </row>
    <row r="12344" spans="1:5">
      <c r="A12344">
        <v>6721</v>
      </c>
      <c r="B12344" t="s">
        <v>14885</v>
      </c>
      <c r="C12344">
        <v>1</v>
      </c>
      <c r="D12344">
        <v>3.8274338954007794</v>
      </c>
      <c r="E12344">
        <v>0</v>
      </c>
    </row>
    <row r="12345" spans="1:5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</row>
    <row r="12346" spans="1:5">
      <c r="A12346">
        <v>6721</v>
      </c>
      <c r="B12346" t="s">
        <v>14886</v>
      </c>
      <c r="C12346">
        <v>1</v>
      </c>
      <c r="D12346">
        <v>3.8274338954007794</v>
      </c>
      <c r="E12346">
        <v>0</v>
      </c>
    </row>
    <row r="12347" spans="1:5">
      <c r="A12347">
        <v>6721</v>
      </c>
      <c r="B12347" t="s">
        <v>14887</v>
      </c>
      <c r="C12347">
        <v>1</v>
      </c>
      <c r="D12347">
        <v>3.8274338954007794</v>
      </c>
      <c r="E12347">
        <v>0</v>
      </c>
    </row>
    <row r="12348" spans="1:5">
      <c r="A12348">
        <v>6721</v>
      </c>
      <c r="B12348" t="s">
        <v>6916</v>
      </c>
      <c r="C12348">
        <v>1</v>
      </c>
      <c r="D12348">
        <v>3.8274338954007794</v>
      </c>
      <c r="E12348">
        <v>0</v>
      </c>
    </row>
    <row r="12349" spans="1:5">
      <c r="A12349">
        <v>6721</v>
      </c>
      <c r="B12349" t="s">
        <v>14888</v>
      </c>
      <c r="C12349">
        <v>1</v>
      </c>
      <c r="D12349">
        <v>3.8274338954007794</v>
      </c>
      <c r="E12349">
        <v>0</v>
      </c>
    </row>
    <row r="12350" spans="1:5">
      <c r="A12350">
        <v>6721</v>
      </c>
      <c r="B12350" t="s">
        <v>14889</v>
      </c>
      <c r="C12350">
        <v>1</v>
      </c>
      <c r="D12350">
        <v>3.8274338954007794</v>
      </c>
      <c r="E12350">
        <v>0</v>
      </c>
    </row>
    <row r="12351" spans="1:5">
      <c r="A12351">
        <v>6721</v>
      </c>
      <c r="B12351" t="s">
        <v>14890</v>
      </c>
      <c r="C12351">
        <v>1</v>
      </c>
      <c r="D12351">
        <v>3.8274338954007794</v>
      </c>
      <c r="E12351">
        <v>0</v>
      </c>
    </row>
    <row r="12352" spans="1:5">
      <c r="A12352">
        <v>6721</v>
      </c>
      <c r="B12352" t="s">
        <v>14891</v>
      </c>
      <c r="C12352">
        <v>1</v>
      </c>
      <c r="D12352">
        <v>3.8274338954007794</v>
      </c>
      <c r="E12352">
        <v>0</v>
      </c>
    </row>
    <row r="12353" spans="1:5">
      <c r="A12353">
        <v>6721</v>
      </c>
      <c r="B12353" t="s">
        <v>14892</v>
      </c>
      <c r="C12353">
        <v>1</v>
      </c>
      <c r="D12353">
        <v>3.8274338954007794</v>
      </c>
      <c r="E12353">
        <v>0</v>
      </c>
    </row>
    <row r="12354" spans="1:5">
      <c r="A12354">
        <v>6721</v>
      </c>
      <c r="B12354" t="s">
        <v>14893</v>
      </c>
      <c r="C12354">
        <v>1</v>
      </c>
      <c r="D12354">
        <v>3.8274338954007794</v>
      </c>
      <c r="E12354">
        <v>0</v>
      </c>
    </row>
    <row r="12355" spans="1:5">
      <c r="A12355">
        <v>6721</v>
      </c>
      <c r="B12355" t="s">
        <v>14894</v>
      </c>
      <c r="C12355">
        <v>1</v>
      </c>
      <c r="D12355">
        <v>3.8274338954007794</v>
      </c>
      <c r="E12355">
        <v>0</v>
      </c>
    </row>
    <row r="12356" spans="1:5">
      <c r="A12356">
        <v>6721</v>
      </c>
      <c r="B12356" t="s">
        <v>14895</v>
      </c>
      <c r="C12356">
        <v>1</v>
      </c>
      <c r="D12356">
        <v>3.8274338954007794</v>
      </c>
      <c r="E12356">
        <v>0</v>
      </c>
    </row>
    <row r="12357" spans="1:5">
      <c r="A12357">
        <v>6721</v>
      </c>
      <c r="B12357" t="s">
        <v>14896</v>
      </c>
      <c r="C12357">
        <v>1</v>
      </c>
      <c r="D12357">
        <v>3.8274338954007794</v>
      </c>
      <c r="E12357">
        <v>0</v>
      </c>
    </row>
    <row r="12358" spans="1:5">
      <c r="A12358">
        <v>6721</v>
      </c>
      <c r="B12358" t="s">
        <v>14897</v>
      </c>
      <c r="C12358">
        <v>1</v>
      </c>
      <c r="D12358">
        <v>3.8274338954007794</v>
      </c>
      <c r="E12358">
        <v>0</v>
      </c>
    </row>
    <row r="12359" spans="1:5">
      <c r="A12359">
        <v>6721</v>
      </c>
      <c r="B12359" t="s">
        <v>14898</v>
      </c>
      <c r="C12359">
        <v>1</v>
      </c>
      <c r="D12359">
        <v>3.8274338954007794</v>
      </c>
      <c r="E12359">
        <v>0</v>
      </c>
    </row>
    <row r="12360" spans="1:5">
      <c r="A12360">
        <v>6721</v>
      </c>
      <c r="B12360" t="s">
        <v>14899</v>
      </c>
      <c r="C12360">
        <v>1</v>
      </c>
      <c r="D12360">
        <v>3.8274338954007794</v>
      </c>
      <c r="E12360">
        <v>0</v>
      </c>
    </row>
    <row r="12361" spans="1:5">
      <c r="A12361">
        <v>6721</v>
      </c>
      <c r="B12361" t="s">
        <v>14900</v>
      </c>
      <c r="C12361">
        <v>1</v>
      </c>
      <c r="D12361">
        <v>3.8274338954007794</v>
      </c>
      <c r="E12361">
        <v>0</v>
      </c>
    </row>
    <row r="12362" spans="1:5">
      <c r="A12362">
        <v>6721</v>
      </c>
      <c r="B12362" t="s">
        <v>14901</v>
      </c>
      <c r="C12362">
        <v>1</v>
      </c>
      <c r="D12362">
        <v>3.8274338954007794</v>
      </c>
      <c r="E12362">
        <v>0</v>
      </c>
    </row>
    <row r="12363" spans="1:5">
      <c r="A12363">
        <v>6721</v>
      </c>
      <c r="B12363" t="s">
        <v>14902</v>
      </c>
      <c r="C12363">
        <v>1</v>
      </c>
      <c r="D12363">
        <v>3.8274338954007794</v>
      </c>
      <c r="E12363">
        <v>0</v>
      </c>
    </row>
    <row r="12364" spans="1:5">
      <c r="A12364">
        <v>6721</v>
      </c>
      <c r="B12364" t="s">
        <v>14903</v>
      </c>
      <c r="C12364">
        <v>1</v>
      </c>
      <c r="D12364">
        <v>3.8274338954007794</v>
      </c>
      <c r="E12364">
        <v>0</v>
      </c>
    </row>
    <row r="12365" spans="1:5">
      <c r="A12365">
        <v>6721</v>
      </c>
      <c r="B12365" t="s">
        <v>14904</v>
      </c>
      <c r="C12365">
        <v>1</v>
      </c>
      <c r="D12365">
        <v>3.8274338954007794</v>
      </c>
      <c r="E12365">
        <v>0</v>
      </c>
    </row>
    <row r="12366" spans="1:5">
      <c r="A12366">
        <v>6721</v>
      </c>
      <c r="B12366" t="s">
        <v>14905</v>
      </c>
      <c r="C12366">
        <v>1</v>
      </c>
      <c r="D12366">
        <v>3.8274338954007794</v>
      </c>
      <c r="E12366">
        <v>0</v>
      </c>
    </row>
    <row r="12367" spans="1:5">
      <c r="A12367">
        <v>6721</v>
      </c>
      <c r="B12367" t="s">
        <v>14906</v>
      </c>
      <c r="C12367">
        <v>1</v>
      </c>
      <c r="D12367">
        <v>3.8274338954007794</v>
      </c>
      <c r="E12367">
        <v>0</v>
      </c>
    </row>
    <row r="12368" spans="1:5">
      <c r="A12368">
        <v>6721</v>
      </c>
      <c r="B12368" t="s">
        <v>14907</v>
      </c>
      <c r="C12368">
        <v>1</v>
      </c>
      <c r="D12368">
        <v>3.8274338954007794</v>
      </c>
      <c r="E12368">
        <v>0</v>
      </c>
    </row>
    <row r="12369" spans="1:5">
      <c r="A12369">
        <v>6721</v>
      </c>
      <c r="B12369" t="s">
        <v>14908</v>
      </c>
      <c r="C12369">
        <v>1</v>
      </c>
      <c r="D12369">
        <v>3.8274338954007794</v>
      </c>
      <c r="E12369">
        <v>0</v>
      </c>
    </row>
    <row r="12370" spans="1:5">
      <c r="A12370">
        <v>6721</v>
      </c>
      <c r="B12370" t="s">
        <v>14909</v>
      </c>
      <c r="C12370">
        <v>1</v>
      </c>
      <c r="D12370">
        <v>3.8274338954007794</v>
      </c>
      <c r="E12370">
        <v>0</v>
      </c>
    </row>
    <row r="12371" spans="1:5">
      <c r="A12371">
        <v>6721</v>
      </c>
      <c r="B12371" t="s">
        <v>14910</v>
      </c>
      <c r="C12371">
        <v>1</v>
      </c>
      <c r="D12371">
        <v>3.8274338954007794</v>
      </c>
      <c r="E12371">
        <v>0</v>
      </c>
    </row>
    <row r="12372" spans="1:5">
      <c r="A12372">
        <v>6721</v>
      </c>
      <c r="B12372" t="s">
        <v>14911</v>
      </c>
      <c r="C12372">
        <v>1</v>
      </c>
      <c r="D12372">
        <v>3.8274338954007794</v>
      </c>
      <c r="E12372">
        <v>0</v>
      </c>
    </row>
    <row r="12373" spans="1:5">
      <c r="A12373">
        <v>6721</v>
      </c>
      <c r="B12373" t="s">
        <v>14912</v>
      </c>
      <c r="C12373">
        <v>1</v>
      </c>
      <c r="D12373">
        <v>3.8274338954007794</v>
      </c>
      <c r="E12373">
        <v>0</v>
      </c>
    </row>
    <row r="12374" spans="1:5">
      <c r="A12374">
        <v>6721</v>
      </c>
      <c r="B12374" t="s">
        <v>14913</v>
      </c>
      <c r="C12374">
        <v>1</v>
      </c>
      <c r="D12374">
        <v>3.8274338954007794</v>
      </c>
      <c r="E12374">
        <v>0</v>
      </c>
    </row>
    <row r="12375" spans="1:5">
      <c r="A12375">
        <v>6721</v>
      </c>
      <c r="B12375" t="s">
        <v>5547</v>
      </c>
      <c r="C12375">
        <v>1</v>
      </c>
      <c r="D12375">
        <v>3.8274338954007794</v>
      </c>
      <c r="E12375">
        <v>0</v>
      </c>
    </row>
    <row r="12376" spans="1:5">
      <c r="A12376">
        <v>6721</v>
      </c>
      <c r="B12376" t="s">
        <v>14914</v>
      </c>
      <c r="C12376">
        <v>1</v>
      </c>
      <c r="D12376">
        <v>3.8274338954007794</v>
      </c>
      <c r="E12376">
        <v>0</v>
      </c>
    </row>
    <row r="12377" spans="1:5">
      <c r="A12377">
        <v>6721</v>
      </c>
      <c r="B12377" t="s">
        <v>14915</v>
      </c>
      <c r="C12377">
        <v>1</v>
      </c>
      <c r="D12377">
        <v>3.8274338954007794</v>
      </c>
      <c r="E12377">
        <v>0</v>
      </c>
    </row>
    <row r="12378" spans="1:5">
      <c r="A12378">
        <v>6721</v>
      </c>
      <c r="B12378" t="s">
        <v>14916</v>
      </c>
      <c r="C12378">
        <v>1</v>
      </c>
      <c r="D12378">
        <v>3.8274338954007794</v>
      </c>
      <c r="E12378">
        <v>0</v>
      </c>
    </row>
    <row r="12379" spans="1:5">
      <c r="A12379">
        <v>6721</v>
      </c>
      <c r="B12379" t="s">
        <v>14917</v>
      </c>
      <c r="C12379">
        <v>1</v>
      </c>
      <c r="D12379">
        <v>3.8274338954007794</v>
      </c>
      <c r="E12379">
        <v>0</v>
      </c>
    </row>
    <row r="12380" spans="1:5">
      <c r="A12380">
        <v>6721</v>
      </c>
      <c r="B12380" t="s">
        <v>14918</v>
      </c>
      <c r="C12380">
        <v>1</v>
      </c>
      <c r="D12380">
        <v>3.8274338954007794</v>
      </c>
      <c r="E12380">
        <v>0</v>
      </c>
    </row>
    <row r="12381" spans="1:5">
      <c r="A12381">
        <v>6721</v>
      </c>
      <c r="B12381" t="s">
        <v>14919</v>
      </c>
      <c r="C12381">
        <v>1</v>
      </c>
      <c r="D12381">
        <v>3.8274338954007794</v>
      </c>
      <c r="E12381">
        <v>0</v>
      </c>
    </row>
    <row r="12382" spans="1:5">
      <c r="A12382">
        <v>6721</v>
      </c>
      <c r="B12382" t="s">
        <v>14920</v>
      </c>
      <c r="C12382">
        <v>1</v>
      </c>
      <c r="D12382">
        <v>3.8274338954007794</v>
      </c>
      <c r="E12382">
        <v>0</v>
      </c>
    </row>
    <row r="12383" spans="1:5">
      <c r="A12383">
        <v>6721</v>
      </c>
      <c r="B12383" t="s">
        <v>14921</v>
      </c>
      <c r="C12383">
        <v>1</v>
      </c>
      <c r="D12383">
        <v>3.8274338954007794</v>
      </c>
      <c r="E12383">
        <v>0</v>
      </c>
    </row>
    <row r="12384" spans="1:5">
      <c r="A12384">
        <v>6721</v>
      </c>
      <c r="B12384" t="s">
        <v>14922</v>
      </c>
      <c r="C12384">
        <v>1</v>
      </c>
      <c r="D12384">
        <v>3.8274338954007794</v>
      </c>
      <c r="E12384">
        <v>0</v>
      </c>
    </row>
    <row r="12385" spans="1:5">
      <c r="A12385">
        <v>6721</v>
      </c>
      <c r="B12385" t="s">
        <v>14923</v>
      </c>
      <c r="C12385">
        <v>1</v>
      </c>
      <c r="D12385">
        <v>3.8274338954007794</v>
      </c>
      <c r="E12385">
        <v>0</v>
      </c>
    </row>
    <row r="12386" spans="1:5">
      <c r="A12386">
        <v>6721</v>
      </c>
      <c r="B12386" t="s">
        <v>14924</v>
      </c>
      <c r="C12386">
        <v>1</v>
      </c>
      <c r="D12386">
        <v>3.8274338954007794</v>
      </c>
      <c r="E12386">
        <v>0</v>
      </c>
    </row>
    <row r="12387" spans="1:5">
      <c r="A12387">
        <v>6721</v>
      </c>
      <c r="B12387" t="s">
        <v>14925</v>
      </c>
      <c r="C12387">
        <v>1</v>
      </c>
      <c r="D12387">
        <v>3.8274338954007794</v>
      </c>
      <c r="E12387">
        <v>0</v>
      </c>
    </row>
    <row r="12388" spans="1:5">
      <c r="A12388">
        <v>6721</v>
      </c>
      <c r="B12388" t="s">
        <v>14926</v>
      </c>
      <c r="C12388">
        <v>1</v>
      </c>
      <c r="D12388">
        <v>3.8274338954007794</v>
      </c>
      <c r="E12388">
        <v>0</v>
      </c>
    </row>
    <row r="12389" spans="1:5">
      <c r="A12389">
        <v>6721</v>
      </c>
      <c r="B12389" t="s">
        <v>14927</v>
      </c>
      <c r="C12389">
        <v>1</v>
      </c>
      <c r="D12389">
        <v>3.8274338954007794</v>
      </c>
      <c r="E12389">
        <v>0</v>
      </c>
    </row>
    <row r="12390" spans="1:5">
      <c r="A12390">
        <v>6721</v>
      </c>
      <c r="B12390" t="s">
        <v>14928</v>
      </c>
      <c r="C12390">
        <v>1</v>
      </c>
      <c r="D12390">
        <v>3.8274338954007794</v>
      </c>
      <c r="E12390">
        <v>0</v>
      </c>
    </row>
    <row r="12391" spans="1:5">
      <c r="A12391">
        <v>6721</v>
      </c>
      <c r="B12391" t="s">
        <v>14929</v>
      </c>
      <c r="C12391">
        <v>1</v>
      </c>
      <c r="D12391">
        <v>3.8274338954007794</v>
      </c>
      <c r="E12391">
        <v>0</v>
      </c>
    </row>
    <row r="12392" spans="1:5">
      <c r="A12392">
        <v>6721</v>
      </c>
      <c r="B12392" t="s">
        <v>14930</v>
      </c>
      <c r="C12392">
        <v>1</v>
      </c>
      <c r="D12392">
        <v>3.8274338954007794</v>
      </c>
      <c r="E12392">
        <v>0</v>
      </c>
    </row>
    <row r="12393" spans="1:5">
      <c r="A12393">
        <v>6721</v>
      </c>
      <c r="B12393" t="s">
        <v>14931</v>
      </c>
      <c r="C12393">
        <v>1</v>
      </c>
      <c r="D12393">
        <v>3.8274338954007794</v>
      </c>
      <c r="E12393">
        <v>0</v>
      </c>
    </row>
    <row r="12394" spans="1:5">
      <c r="A12394">
        <v>6721</v>
      </c>
      <c r="B12394" t="s">
        <v>5794</v>
      </c>
      <c r="C12394">
        <v>1</v>
      </c>
      <c r="D12394">
        <v>3.8274338954007794</v>
      </c>
      <c r="E12394">
        <v>0</v>
      </c>
    </row>
    <row r="12395" spans="1:5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</row>
    <row r="12396" spans="1:5">
      <c r="A12396">
        <v>6721</v>
      </c>
      <c r="B12396" t="s">
        <v>14932</v>
      </c>
      <c r="C12396">
        <v>1</v>
      </c>
      <c r="D12396">
        <v>3.8274338954007794</v>
      </c>
      <c r="E12396">
        <v>0</v>
      </c>
    </row>
    <row r="12397" spans="1:5">
      <c r="A12397">
        <v>6721</v>
      </c>
      <c r="B12397" t="s">
        <v>14933</v>
      </c>
      <c r="C12397">
        <v>1</v>
      </c>
      <c r="D12397">
        <v>3.8274338954007794</v>
      </c>
      <c r="E12397">
        <v>0</v>
      </c>
    </row>
    <row r="12398" spans="1:5">
      <c r="A12398">
        <v>6721</v>
      </c>
      <c r="B12398" t="s">
        <v>14934</v>
      </c>
      <c r="C12398">
        <v>1</v>
      </c>
      <c r="D12398">
        <v>3.8274338954007794</v>
      </c>
      <c r="E12398">
        <v>0</v>
      </c>
    </row>
    <row r="12399" spans="1:5">
      <c r="A12399">
        <v>6721</v>
      </c>
      <c r="B12399" t="s">
        <v>14935</v>
      </c>
      <c r="C12399">
        <v>1</v>
      </c>
      <c r="D12399">
        <v>3.8274338954007794</v>
      </c>
      <c r="E12399">
        <v>0</v>
      </c>
    </row>
    <row r="12400" spans="1:5">
      <c r="A12400">
        <v>6721</v>
      </c>
      <c r="B12400" t="s">
        <v>14936</v>
      </c>
      <c r="C12400">
        <v>1</v>
      </c>
      <c r="D12400">
        <v>3.8274338954007794</v>
      </c>
      <c r="E12400">
        <v>0</v>
      </c>
    </row>
    <row r="12401" spans="1:5">
      <c r="A12401">
        <v>6721</v>
      </c>
      <c r="B12401" t="s">
        <v>14937</v>
      </c>
      <c r="C12401">
        <v>1</v>
      </c>
      <c r="D12401">
        <v>3.8274338954007794</v>
      </c>
      <c r="E12401">
        <v>0</v>
      </c>
    </row>
    <row r="12402" spans="1:5">
      <c r="A12402">
        <v>6721</v>
      </c>
      <c r="B12402" t="s">
        <v>14938</v>
      </c>
      <c r="C12402">
        <v>1</v>
      </c>
      <c r="D12402">
        <v>3.8274338954007794</v>
      </c>
      <c r="E12402">
        <v>0</v>
      </c>
    </row>
    <row r="12403" spans="1:5">
      <c r="A12403">
        <v>6721</v>
      </c>
      <c r="B12403" t="s">
        <v>14939</v>
      </c>
      <c r="C12403">
        <v>1</v>
      </c>
      <c r="D12403">
        <v>3.8274338954007794</v>
      </c>
      <c r="E12403">
        <v>0</v>
      </c>
    </row>
    <row r="12404" spans="1:5">
      <c r="A12404">
        <v>6721</v>
      </c>
      <c r="B12404" t="s">
        <v>14940</v>
      </c>
      <c r="C12404">
        <v>1</v>
      </c>
      <c r="D12404">
        <v>3.8274338954007794</v>
      </c>
      <c r="E12404">
        <v>0</v>
      </c>
    </row>
    <row r="12405" spans="1:5">
      <c r="A12405">
        <v>6721</v>
      </c>
      <c r="B12405" t="s">
        <v>14941</v>
      </c>
      <c r="C12405">
        <v>1</v>
      </c>
      <c r="D12405">
        <v>3.8274338954007794</v>
      </c>
      <c r="E12405">
        <v>0</v>
      </c>
    </row>
    <row r="12406" spans="1:5">
      <c r="A12406">
        <v>6721</v>
      </c>
      <c r="B12406" t="s">
        <v>14942</v>
      </c>
      <c r="C12406">
        <v>1</v>
      </c>
      <c r="D12406">
        <v>3.8274338954007794</v>
      </c>
      <c r="E12406">
        <v>0</v>
      </c>
    </row>
    <row r="12407" spans="1:5">
      <c r="A12407">
        <v>6721</v>
      </c>
      <c r="B12407" t="s">
        <v>14943</v>
      </c>
      <c r="C12407">
        <v>1</v>
      </c>
      <c r="D12407">
        <v>3.8274338954007794</v>
      </c>
      <c r="E12407">
        <v>0</v>
      </c>
    </row>
    <row r="12408" spans="1:5">
      <c r="A12408">
        <v>6721</v>
      </c>
      <c r="B12408" t="s">
        <v>4153</v>
      </c>
      <c r="C12408">
        <v>1</v>
      </c>
      <c r="D12408">
        <v>3.8274338954007794</v>
      </c>
      <c r="E12408">
        <v>0</v>
      </c>
    </row>
    <row r="12409" spans="1:5">
      <c r="A12409">
        <v>6721</v>
      </c>
      <c r="B12409" t="s">
        <v>14944</v>
      </c>
      <c r="C12409">
        <v>1</v>
      </c>
      <c r="D12409">
        <v>3.8274338954007794</v>
      </c>
      <c r="E12409">
        <v>0</v>
      </c>
    </row>
    <row r="12410" spans="1:5">
      <c r="A12410">
        <v>6721</v>
      </c>
      <c r="B12410" t="s">
        <v>14945</v>
      </c>
      <c r="C12410">
        <v>1</v>
      </c>
      <c r="D12410">
        <v>3.8274338954007794</v>
      </c>
      <c r="E12410">
        <v>0</v>
      </c>
    </row>
    <row r="12411" spans="1:5">
      <c r="A12411">
        <v>6721</v>
      </c>
      <c r="B12411" t="s">
        <v>14946</v>
      </c>
      <c r="C12411">
        <v>1</v>
      </c>
      <c r="D12411">
        <v>3.8274338954007794</v>
      </c>
      <c r="E12411">
        <v>0</v>
      </c>
    </row>
    <row r="12412" spans="1:5">
      <c r="A12412">
        <v>6721</v>
      </c>
      <c r="B12412" t="s">
        <v>14947</v>
      </c>
      <c r="C12412">
        <v>1</v>
      </c>
      <c r="D12412">
        <v>3.8274338954007794</v>
      </c>
      <c r="E12412">
        <v>0</v>
      </c>
    </row>
    <row r="12413" spans="1:5">
      <c r="A12413">
        <v>6721</v>
      </c>
      <c r="B12413" t="s">
        <v>14948</v>
      </c>
      <c r="C12413">
        <v>1</v>
      </c>
      <c r="D12413">
        <v>3.8274338954007794</v>
      </c>
      <c r="E12413">
        <v>0</v>
      </c>
    </row>
    <row r="12414" spans="1:5">
      <c r="A12414">
        <v>6721</v>
      </c>
      <c r="B12414" t="s">
        <v>14949</v>
      </c>
      <c r="C12414">
        <v>1</v>
      </c>
      <c r="D12414">
        <v>3.8274338954007794</v>
      </c>
      <c r="E12414">
        <v>0</v>
      </c>
    </row>
    <row r="12415" spans="1:5">
      <c r="A12415">
        <v>6721</v>
      </c>
      <c r="B12415" t="s">
        <v>14950</v>
      </c>
      <c r="C12415">
        <v>1</v>
      </c>
      <c r="D12415">
        <v>3.8274338954007794</v>
      </c>
      <c r="E12415">
        <v>0</v>
      </c>
    </row>
    <row r="12416" spans="1:5">
      <c r="A12416">
        <v>6721</v>
      </c>
      <c r="B12416" t="s">
        <v>14951</v>
      </c>
      <c r="C12416">
        <v>1</v>
      </c>
      <c r="D12416">
        <v>3.8274338954007794</v>
      </c>
      <c r="E12416">
        <v>0</v>
      </c>
    </row>
    <row r="12417" spans="1:5">
      <c r="A12417">
        <v>6721</v>
      </c>
      <c r="B12417" t="s">
        <v>6137</v>
      </c>
      <c r="C12417">
        <v>1</v>
      </c>
      <c r="D12417">
        <v>3.8274338954007794</v>
      </c>
      <c r="E12417">
        <v>0</v>
      </c>
    </row>
    <row r="12418" spans="1:5">
      <c r="A12418">
        <v>6721</v>
      </c>
      <c r="B12418" t="s">
        <v>14952</v>
      </c>
      <c r="C12418">
        <v>1</v>
      </c>
      <c r="D12418">
        <v>3.8274338954007794</v>
      </c>
      <c r="E12418">
        <v>0</v>
      </c>
    </row>
    <row r="12419" spans="1:5">
      <c r="A12419">
        <v>6721</v>
      </c>
      <c r="B12419" t="s">
        <v>14953</v>
      </c>
      <c r="C12419">
        <v>1</v>
      </c>
      <c r="D12419">
        <v>3.8274338954007794</v>
      </c>
      <c r="E12419">
        <v>0</v>
      </c>
    </row>
    <row r="12420" spans="1:5">
      <c r="A12420">
        <v>6721</v>
      </c>
      <c r="B12420" t="s">
        <v>14954</v>
      </c>
      <c r="C12420">
        <v>1</v>
      </c>
      <c r="D12420">
        <v>3.8274338954007794</v>
      </c>
      <c r="E12420">
        <v>0</v>
      </c>
    </row>
    <row r="12421" spans="1:5">
      <c r="A12421">
        <v>6721</v>
      </c>
      <c r="B12421" t="s">
        <v>14955</v>
      </c>
      <c r="C12421">
        <v>1</v>
      </c>
      <c r="D12421">
        <v>3.8274338954007794</v>
      </c>
      <c r="E12421">
        <v>0</v>
      </c>
    </row>
    <row r="12422" spans="1:5">
      <c r="A12422">
        <v>6721</v>
      </c>
      <c r="B12422" t="s">
        <v>14956</v>
      </c>
      <c r="C12422">
        <v>1</v>
      </c>
      <c r="D12422">
        <v>3.8274338954007794</v>
      </c>
      <c r="E12422">
        <v>0</v>
      </c>
    </row>
    <row r="12423" spans="1:5">
      <c r="A12423">
        <v>6721</v>
      </c>
      <c r="B12423" t="s">
        <v>14957</v>
      </c>
      <c r="C12423">
        <v>1</v>
      </c>
      <c r="D12423">
        <v>3.8274338954007794</v>
      </c>
      <c r="E12423">
        <v>0</v>
      </c>
    </row>
    <row r="12424" spans="1:5">
      <c r="A12424">
        <v>6721</v>
      </c>
      <c r="B12424" t="s">
        <v>14958</v>
      </c>
      <c r="C12424">
        <v>1</v>
      </c>
      <c r="D12424">
        <v>3.8274338954007794</v>
      </c>
      <c r="E12424">
        <v>0</v>
      </c>
    </row>
    <row r="12425" spans="1:5">
      <c r="A12425">
        <v>6721</v>
      </c>
      <c r="B12425" t="s">
        <v>5039</v>
      </c>
      <c r="C12425">
        <v>1</v>
      </c>
      <c r="D12425">
        <v>3.8274338954007794</v>
      </c>
      <c r="E12425">
        <v>0</v>
      </c>
    </row>
    <row r="12426" spans="1:5">
      <c r="A12426">
        <v>6721</v>
      </c>
      <c r="B12426" t="s">
        <v>14959</v>
      </c>
      <c r="C12426">
        <v>1</v>
      </c>
      <c r="D12426">
        <v>3.8274338954007794</v>
      </c>
      <c r="E12426">
        <v>0</v>
      </c>
    </row>
    <row r="12427" spans="1:5">
      <c r="A12427">
        <v>6721</v>
      </c>
      <c r="B12427" t="s">
        <v>14960</v>
      </c>
      <c r="C12427">
        <v>1</v>
      </c>
      <c r="D12427">
        <v>3.8274338954007794</v>
      </c>
      <c r="E12427">
        <v>0</v>
      </c>
    </row>
    <row r="12428" spans="1:5">
      <c r="A12428">
        <v>6721</v>
      </c>
      <c r="B12428" t="s">
        <v>14961</v>
      </c>
      <c r="C12428">
        <v>1</v>
      </c>
      <c r="D12428">
        <v>3.8274338954007794</v>
      </c>
      <c r="E12428">
        <v>0</v>
      </c>
    </row>
    <row r="12429" spans="1:5">
      <c r="A12429">
        <v>6721</v>
      </c>
      <c r="B12429" t="s">
        <v>14962</v>
      </c>
      <c r="C12429">
        <v>1</v>
      </c>
      <c r="D12429">
        <v>3.8274338954007794</v>
      </c>
      <c r="E12429">
        <v>0</v>
      </c>
    </row>
    <row r="12430" spans="1:5">
      <c r="A12430">
        <v>6721</v>
      </c>
      <c r="B12430" t="s">
        <v>14963</v>
      </c>
      <c r="C12430">
        <v>1</v>
      </c>
      <c r="D12430">
        <v>3.8274338954007794</v>
      </c>
      <c r="E12430">
        <v>0</v>
      </c>
    </row>
    <row r="12431" spans="1:5">
      <c r="A12431">
        <v>6721</v>
      </c>
      <c r="B12431" t="s">
        <v>14964</v>
      </c>
      <c r="C12431">
        <v>1</v>
      </c>
      <c r="D12431">
        <v>3.8274338954007794</v>
      </c>
      <c r="E12431">
        <v>0</v>
      </c>
    </row>
    <row r="12432" spans="1:5">
      <c r="A12432">
        <v>6721</v>
      </c>
      <c r="B12432" t="s">
        <v>14965</v>
      </c>
      <c r="C12432">
        <v>1</v>
      </c>
      <c r="D12432">
        <v>3.8274338954007794</v>
      </c>
      <c r="E12432">
        <v>0</v>
      </c>
    </row>
    <row r="12433" spans="1:5">
      <c r="A12433">
        <v>6721</v>
      </c>
      <c r="B12433" t="s">
        <v>4138</v>
      </c>
      <c r="C12433">
        <v>1</v>
      </c>
      <c r="D12433">
        <v>3.8274338954007794</v>
      </c>
      <c r="E12433">
        <v>0</v>
      </c>
    </row>
    <row r="12434" spans="1:5">
      <c r="A12434">
        <v>6721</v>
      </c>
      <c r="B12434" t="s">
        <v>14966</v>
      </c>
      <c r="C12434">
        <v>1</v>
      </c>
      <c r="D12434">
        <v>3.8274338954007794</v>
      </c>
      <c r="E12434">
        <v>0</v>
      </c>
    </row>
    <row r="12435" spans="1:5">
      <c r="A12435">
        <v>6721</v>
      </c>
      <c r="B12435" t="s">
        <v>14967</v>
      </c>
      <c r="C12435">
        <v>1</v>
      </c>
      <c r="D12435">
        <v>3.8274338954007794</v>
      </c>
      <c r="E12435">
        <v>0</v>
      </c>
    </row>
    <row r="12436" spans="1:5">
      <c r="A12436">
        <v>6721</v>
      </c>
      <c r="B12436" t="s">
        <v>14968</v>
      </c>
      <c r="C12436">
        <v>1</v>
      </c>
      <c r="D12436">
        <v>3.8274338954007794</v>
      </c>
      <c r="E12436">
        <v>0</v>
      </c>
    </row>
    <row r="12437" spans="1:5">
      <c r="A12437">
        <v>6721</v>
      </c>
      <c r="B12437" t="s">
        <v>4506</v>
      </c>
      <c r="C12437">
        <v>1</v>
      </c>
      <c r="D12437">
        <v>3.8274338954007794</v>
      </c>
      <c r="E12437">
        <v>0</v>
      </c>
    </row>
    <row r="12438" spans="1:5">
      <c r="A12438">
        <v>6721</v>
      </c>
      <c r="B12438" t="s">
        <v>14969</v>
      </c>
      <c r="C12438">
        <v>1</v>
      </c>
      <c r="D12438">
        <v>3.8274338954007794</v>
      </c>
      <c r="E12438">
        <v>0</v>
      </c>
    </row>
    <row r="12439" spans="1:5">
      <c r="A12439">
        <v>6721</v>
      </c>
      <c r="B12439" t="s">
        <v>6906</v>
      </c>
      <c r="C12439">
        <v>1</v>
      </c>
      <c r="D12439">
        <v>3.8274338954007794</v>
      </c>
      <c r="E12439">
        <v>0</v>
      </c>
    </row>
    <row r="12440" spans="1:5">
      <c r="A12440">
        <v>6721</v>
      </c>
      <c r="B12440" t="s">
        <v>14970</v>
      </c>
      <c r="C12440">
        <v>1</v>
      </c>
      <c r="D12440">
        <v>3.8274338954007794</v>
      </c>
      <c r="E12440">
        <v>0</v>
      </c>
    </row>
    <row r="12441" spans="1:5">
      <c r="A12441">
        <v>6721</v>
      </c>
      <c r="B12441" t="s">
        <v>14971</v>
      </c>
      <c r="C12441">
        <v>1</v>
      </c>
      <c r="D12441">
        <v>3.8274338954007794</v>
      </c>
      <c r="E12441">
        <v>0</v>
      </c>
    </row>
    <row r="12442" spans="1:5">
      <c r="A12442">
        <v>6721</v>
      </c>
      <c r="B12442" t="s">
        <v>14972</v>
      </c>
      <c r="C12442">
        <v>1</v>
      </c>
      <c r="D12442">
        <v>3.8274338954007794</v>
      </c>
      <c r="E12442">
        <v>0</v>
      </c>
    </row>
    <row r="12443" spans="1:5">
      <c r="A12443">
        <v>6721</v>
      </c>
      <c r="B12443" t="s">
        <v>14973</v>
      </c>
      <c r="C12443">
        <v>1</v>
      </c>
      <c r="D12443">
        <v>3.8274338954007794</v>
      </c>
      <c r="E12443">
        <v>0</v>
      </c>
    </row>
    <row r="12444" spans="1:5">
      <c r="A12444">
        <v>6721</v>
      </c>
      <c r="B12444" t="s">
        <v>4764</v>
      </c>
      <c r="C12444">
        <v>1</v>
      </c>
      <c r="D12444">
        <v>3.8274338954007794</v>
      </c>
      <c r="E12444">
        <v>0</v>
      </c>
    </row>
    <row r="12445" spans="1:5">
      <c r="A12445">
        <v>6721</v>
      </c>
      <c r="B12445" t="s">
        <v>14974</v>
      </c>
      <c r="C12445">
        <v>1</v>
      </c>
      <c r="D12445">
        <v>3.8274338954007794</v>
      </c>
      <c r="E12445">
        <v>0</v>
      </c>
    </row>
    <row r="12446" spans="1:5">
      <c r="A12446">
        <v>6721</v>
      </c>
      <c r="B12446" t="s">
        <v>14975</v>
      </c>
      <c r="C12446">
        <v>1</v>
      </c>
      <c r="D12446">
        <v>3.8274338954007794</v>
      </c>
      <c r="E12446">
        <v>0</v>
      </c>
    </row>
    <row r="12447" spans="1:5">
      <c r="A12447">
        <v>6721</v>
      </c>
      <c r="B12447" t="s">
        <v>14976</v>
      </c>
      <c r="C12447">
        <v>1</v>
      </c>
      <c r="D12447">
        <v>3.8274338954007794</v>
      </c>
      <c r="E12447">
        <v>0</v>
      </c>
    </row>
    <row r="12448" spans="1:5">
      <c r="A12448">
        <v>6721</v>
      </c>
      <c r="B12448" t="s">
        <v>14977</v>
      </c>
      <c r="C12448">
        <v>1</v>
      </c>
      <c r="D12448">
        <v>3.8274338954007794</v>
      </c>
      <c r="E12448">
        <v>0</v>
      </c>
    </row>
    <row r="12449" spans="1:5">
      <c r="A12449">
        <v>6721</v>
      </c>
      <c r="B12449" t="s">
        <v>14978</v>
      </c>
      <c r="C12449">
        <v>1</v>
      </c>
      <c r="D12449">
        <v>3.8274338954007794</v>
      </c>
      <c r="E12449">
        <v>0</v>
      </c>
    </row>
    <row r="12450" spans="1:5">
      <c r="A12450">
        <v>6721</v>
      </c>
      <c r="B12450" t="s">
        <v>14979</v>
      </c>
      <c r="C12450">
        <v>1</v>
      </c>
      <c r="D12450">
        <v>3.8274338954007794</v>
      </c>
      <c r="E12450">
        <v>0</v>
      </c>
    </row>
    <row r="12451" spans="1:5">
      <c r="A12451">
        <v>6721</v>
      </c>
      <c r="B12451" t="s">
        <v>14980</v>
      </c>
      <c r="C12451">
        <v>1</v>
      </c>
      <c r="D12451">
        <v>3.8274338954007794</v>
      </c>
      <c r="E12451">
        <v>0</v>
      </c>
    </row>
    <row r="12452" spans="1:5">
      <c r="A12452">
        <v>6721</v>
      </c>
      <c r="B12452" t="s">
        <v>14981</v>
      </c>
      <c r="C12452">
        <v>1</v>
      </c>
      <c r="D12452">
        <v>3.8274338954007794</v>
      </c>
      <c r="E12452">
        <v>0</v>
      </c>
    </row>
    <row r="12453" spans="1:5">
      <c r="A12453">
        <v>6721</v>
      </c>
      <c r="B12453" t="s">
        <v>14982</v>
      </c>
      <c r="C12453">
        <v>1</v>
      </c>
      <c r="D12453">
        <v>3.8274338954007794</v>
      </c>
      <c r="E12453">
        <v>0</v>
      </c>
    </row>
    <row r="12454" spans="1:5">
      <c r="A12454">
        <v>6721</v>
      </c>
      <c r="B12454" t="s">
        <v>14983</v>
      </c>
      <c r="C12454">
        <v>1</v>
      </c>
      <c r="D12454">
        <v>3.8274338954007794</v>
      </c>
      <c r="E12454">
        <v>0</v>
      </c>
    </row>
    <row r="12455" spans="1:5">
      <c r="A12455">
        <v>6721</v>
      </c>
      <c r="B12455" t="s">
        <v>14984</v>
      </c>
      <c r="C12455">
        <v>1</v>
      </c>
      <c r="D12455">
        <v>3.8274338954007794</v>
      </c>
      <c r="E12455">
        <v>0</v>
      </c>
    </row>
    <row r="12456" spans="1:5">
      <c r="A12456">
        <v>6721</v>
      </c>
      <c r="B12456" t="s">
        <v>14985</v>
      </c>
      <c r="C12456">
        <v>1</v>
      </c>
      <c r="D12456">
        <v>3.8274338954007794</v>
      </c>
      <c r="E12456">
        <v>0</v>
      </c>
    </row>
    <row r="12457" spans="1:5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</row>
    <row r="12458" spans="1:5">
      <c r="A12458">
        <v>6721</v>
      </c>
      <c r="B12458" t="s">
        <v>14986</v>
      </c>
      <c r="C12458">
        <v>1</v>
      </c>
      <c r="D12458">
        <v>3.8274338954007794</v>
      </c>
      <c r="E12458">
        <v>0</v>
      </c>
    </row>
    <row r="12459" spans="1:5">
      <c r="A12459">
        <v>6721</v>
      </c>
      <c r="B12459" t="s">
        <v>14987</v>
      </c>
      <c r="C12459">
        <v>1</v>
      </c>
      <c r="D12459">
        <v>3.8274338954007794</v>
      </c>
      <c r="E12459">
        <v>0</v>
      </c>
    </row>
    <row r="12460" spans="1:5">
      <c r="A12460">
        <v>6721</v>
      </c>
      <c r="B12460" t="s">
        <v>7164</v>
      </c>
      <c r="C12460">
        <v>1</v>
      </c>
      <c r="D12460">
        <v>3.8274338954007794</v>
      </c>
      <c r="E12460">
        <v>0</v>
      </c>
    </row>
    <row r="12461" spans="1:5">
      <c r="A12461">
        <v>6721</v>
      </c>
      <c r="B12461" t="s">
        <v>14988</v>
      </c>
      <c r="C12461">
        <v>1</v>
      </c>
      <c r="D12461">
        <v>3.8274338954007794</v>
      </c>
      <c r="E12461">
        <v>0</v>
      </c>
    </row>
    <row r="12462" spans="1:5">
      <c r="A12462">
        <v>6721</v>
      </c>
      <c r="B12462" t="s">
        <v>14989</v>
      </c>
      <c r="C12462">
        <v>1</v>
      </c>
      <c r="D12462">
        <v>3.8274338954007794</v>
      </c>
      <c r="E12462">
        <v>0</v>
      </c>
    </row>
    <row r="12463" spans="1:5">
      <c r="A12463">
        <v>6721</v>
      </c>
      <c r="B12463" t="s">
        <v>14990</v>
      </c>
      <c r="C12463">
        <v>1</v>
      </c>
      <c r="D12463">
        <v>3.8274338954007794</v>
      </c>
      <c r="E12463">
        <v>0</v>
      </c>
    </row>
    <row r="12464" spans="1:5">
      <c r="A12464">
        <v>6721</v>
      </c>
      <c r="B12464" t="s">
        <v>14991</v>
      </c>
      <c r="C12464">
        <v>1</v>
      </c>
      <c r="D12464">
        <v>3.8274338954007794</v>
      </c>
      <c r="E12464">
        <v>0</v>
      </c>
    </row>
    <row r="12465" spans="1:5">
      <c r="A12465">
        <v>6721</v>
      </c>
      <c r="B12465" t="s">
        <v>14992</v>
      </c>
      <c r="C12465">
        <v>1</v>
      </c>
      <c r="D12465">
        <v>3.8274338954007794</v>
      </c>
      <c r="E12465">
        <v>0</v>
      </c>
    </row>
    <row r="12466" spans="1:5">
      <c r="A12466">
        <v>6721</v>
      </c>
      <c r="B12466" t="s">
        <v>4823</v>
      </c>
      <c r="C12466">
        <v>1</v>
      </c>
      <c r="D12466">
        <v>3.8274338954007794</v>
      </c>
      <c r="E12466">
        <v>0</v>
      </c>
    </row>
    <row r="12467" spans="1:5">
      <c r="A12467">
        <v>6721</v>
      </c>
      <c r="B12467" t="s">
        <v>14993</v>
      </c>
      <c r="C12467">
        <v>1</v>
      </c>
      <c r="D12467">
        <v>3.8274338954007794</v>
      </c>
      <c r="E12467">
        <v>0</v>
      </c>
    </row>
    <row r="12468" spans="1:5">
      <c r="A12468">
        <v>6721</v>
      </c>
      <c r="B12468" t="s">
        <v>14994</v>
      </c>
      <c r="C12468">
        <v>1</v>
      </c>
      <c r="D12468">
        <v>3.8274338954007794</v>
      </c>
      <c r="E12468">
        <v>0</v>
      </c>
    </row>
    <row r="12469" spans="1:5">
      <c r="A12469">
        <v>6721</v>
      </c>
      <c r="B12469" t="s">
        <v>14995</v>
      </c>
      <c r="C12469">
        <v>1</v>
      </c>
      <c r="D12469">
        <v>3.8274338954007794</v>
      </c>
      <c r="E12469">
        <v>0</v>
      </c>
    </row>
    <row r="12470" spans="1:5">
      <c r="A12470">
        <v>6721</v>
      </c>
      <c r="B12470" t="s">
        <v>14996</v>
      </c>
      <c r="C12470">
        <v>1</v>
      </c>
      <c r="D12470">
        <v>3.8274338954007794</v>
      </c>
      <c r="E12470">
        <v>0</v>
      </c>
    </row>
    <row r="12471" spans="1:5">
      <c r="A12471">
        <v>6721</v>
      </c>
      <c r="B12471" t="s">
        <v>14997</v>
      </c>
      <c r="C12471">
        <v>1</v>
      </c>
      <c r="D12471">
        <v>3.8274338954007794</v>
      </c>
      <c r="E12471">
        <v>0</v>
      </c>
    </row>
    <row r="12472" spans="1:5">
      <c r="A12472">
        <v>6721</v>
      </c>
      <c r="B12472" t="s">
        <v>14998</v>
      </c>
      <c r="C12472">
        <v>1</v>
      </c>
      <c r="D12472">
        <v>3.8274338954007794</v>
      </c>
      <c r="E12472">
        <v>0</v>
      </c>
    </row>
    <row r="12473" spans="1:5">
      <c r="A12473">
        <v>6721</v>
      </c>
      <c r="B12473" t="s">
        <v>14999</v>
      </c>
      <c r="C12473">
        <v>1</v>
      </c>
      <c r="D12473">
        <v>3.8274338954007794</v>
      </c>
      <c r="E12473">
        <v>0</v>
      </c>
    </row>
    <row r="12474" spans="1:5">
      <c r="A12474">
        <v>6721</v>
      </c>
      <c r="B12474" t="s">
        <v>7097</v>
      </c>
      <c r="C12474">
        <v>1</v>
      </c>
      <c r="D12474">
        <v>3.8274338954007794</v>
      </c>
      <c r="E12474">
        <v>0</v>
      </c>
    </row>
    <row r="12475" spans="1:5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</row>
    <row r="12476" spans="1:5">
      <c r="A12476">
        <v>6721</v>
      </c>
      <c r="B12476" t="s">
        <v>6956</v>
      </c>
      <c r="C12476">
        <v>1</v>
      </c>
      <c r="D12476">
        <v>3.8274338954007794</v>
      </c>
      <c r="E12476">
        <v>0</v>
      </c>
    </row>
    <row r="12477" spans="1:5">
      <c r="A12477">
        <v>6721</v>
      </c>
      <c r="B12477" t="s">
        <v>6146</v>
      </c>
      <c r="C12477">
        <v>1</v>
      </c>
      <c r="D12477">
        <v>3.8274338954007794</v>
      </c>
      <c r="E12477">
        <v>0</v>
      </c>
    </row>
    <row r="12478" spans="1:5">
      <c r="A12478">
        <v>6721</v>
      </c>
      <c r="B12478" t="s">
        <v>15000</v>
      </c>
      <c r="C12478">
        <v>1</v>
      </c>
      <c r="D12478">
        <v>3.8274338954007794</v>
      </c>
      <c r="E12478">
        <v>0</v>
      </c>
    </row>
    <row r="12479" spans="1:5">
      <c r="A12479">
        <v>6721</v>
      </c>
      <c r="B12479" t="s">
        <v>15002</v>
      </c>
      <c r="C12479">
        <v>1</v>
      </c>
      <c r="D12479">
        <v>3.8274338954007794</v>
      </c>
      <c r="E12479">
        <v>0</v>
      </c>
    </row>
    <row r="12480" spans="1:5">
      <c r="A12480">
        <v>6721</v>
      </c>
      <c r="B12480" t="s">
        <v>7432</v>
      </c>
      <c r="C12480">
        <v>1</v>
      </c>
      <c r="D12480">
        <v>3.8274338954007794</v>
      </c>
      <c r="E12480">
        <v>0</v>
      </c>
    </row>
    <row r="12481" spans="1:5">
      <c r="A12481">
        <v>6721</v>
      </c>
      <c r="B12481" t="s">
        <v>15003</v>
      </c>
      <c r="C12481">
        <v>1</v>
      </c>
      <c r="D12481">
        <v>3.8274338954007794</v>
      </c>
      <c r="E12481">
        <v>0</v>
      </c>
    </row>
    <row r="12482" spans="1:5">
      <c r="A12482">
        <v>6721</v>
      </c>
      <c r="B12482" t="s">
        <v>15004</v>
      </c>
      <c r="C12482">
        <v>1</v>
      </c>
      <c r="D12482">
        <v>3.8274338954007794</v>
      </c>
      <c r="E12482">
        <v>0</v>
      </c>
    </row>
    <row r="12483" spans="1:5">
      <c r="A12483">
        <v>6721</v>
      </c>
      <c r="B12483" t="s">
        <v>15005</v>
      </c>
      <c r="C12483">
        <v>1</v>
      </c>
      <c r="D12483">
        <v>3.8274338954007794</v>
      </c>
      <c r="E12483">
        <v>0</v>
      </c>
    </row>
    <row r="12484" spans="1:5">
      <c r="A12484">
        <v>6721</v>
      </c>
      <c r="B12484" t="s">
        <v>15006</v>
      </c>
      <c r="C12484">
        <v>1</v>
      </c>
      <c r="D12484">
        <v>3.8274338954007794</v>
      </c>
      <c r="E12484">
        <v>0</v>
      </c>
    </row>
    <row r="12485" spans="1:5">
      <c r="A12485">
        <v>6721</v>
      </c>
      <c r="B12485" t="s">
        <v>15007</v>
      </c>
      <c r="C12485">
        <v>1</v>
      </c>
      <c r="D12485">
        <v>3.8274338954007794</v>
      </c>
      <c r="E12485">
        <v>0</v>
      </c>
    </row>
    <row r="12486" spans="1:5">
      <c r="A12486">
        <v>6721</v>
      </c>
      <c r="B12486" t="s">
        <v>15008</v>
      </c>
      <c r="C12486">
        <v>1</v>
      </c>
      <c r="D12486">
        <v>3.8274338954007794</v>
      </c>
      <c r="E12486">
        <v>0</v>
      </c>
    </row>
    <row r="12487" spans="1:5">
      <c r="A12487">
        <v>6721</v>
      </c>
      <c r="B12487" t="s">
        <v>15009</v>
      </c>
      <c r="C12487">
        <v>1</v>
      </c>
      <c r="D12487">
        <v>3.8274338954007794</v>
      </c>
      <c r="E12487">
        <v>0</v>
      </c>
    </row>
    <row r="12488" spans="1:5">
      <c r="A12488">
        <v>6721</v>
      </c>
      <c r="B12488" t="s">
        <v>15010</v>
      </c>
      <c r="C12488">
        <v>1</v>
      </c>
      <c r="D12488">
        <v>3.8274338954007794</v>
      </c>
      <c r="E12488">
        <v>0</v>
      </c>
    </row>
    <row r="12489" spans="1:5">
      <c r="A12489">
        <v>6721</v>
      </c>
      <c r="B12489" t="s">
        <v>15011</v>
      </c>
      <c r="C12489">
        <v>1</v>
      </c>
      <c r="D12489">
        <v>3.8274338954007794</v>
      </c>
      <c r="E12489">
        <v>0</v>
      </c>
    </row>
    <row r="12490" spans="1:5">
      <c r="A12490">
        <v>6721</v>
      </c>
      <c r="B12490" t="s">
        <v>15012</v>
      </c>
      <c r="C12490">
        <v>1</v>
      </c>
      <c r="D12490">
        <v>3.8274338954007794</v>
      </c>
      <c r="E12490">
        <v>0</v>
      </c>
    </row>
    <row r="12491" spans="1:5">
      <c r="A12491">
        <v>6721</v>
      </c>
      <c r="B12491" t="s">
        <v>15013</v>
      </c>
      <c r="C12491">
        <v>1</v>
      </c>
      <c r="D12491">
        <v>3.8274338954007794</v>
      </c>
      <c r="E12491">
        <v>0</v>
      </c>
    </row>
    <row r="12492" spans="1:5">
      <c r="A12492">
        <v>6721</v>
      </c>
      <c r="B12492" t="s">
        <v>15014</v>
      </c>
      <c r="C12492">
        <v>1</v>
      </c>
      <c r="D12492">
        <v>3.8274338954007794</v>
      </c>
      <c r="E12492">
        <v>0</v>
      </c>
    </row>
    <row r="12493" spans="1:5">
      <c r="A12493">
        <v>6721</v>
      </c>
      <c r="B12493" t="s">
        <v>15015</v>
      </c>
      <c r="C12493">
        <v>1</v>
      </c>
      <c r="D12493">
        <v>3.8274338954007794</v>
      </c>
      <c r="E12493">
        <v>0</v>
      </c>
    </row>
    <row r="12494" spans="1:5">
      <c r="A12494">
        <v>6721</v>
      </c>
      <c r="B12494" t="s">
        <v>15016</v>
      </c>
      <c r="C12494">
        <v>1</v>
      </c>
      <c r="D12494">
        <v>3.8274338954007794</v>
      </c>
      <c r="E12494">
        <v>0</v>
      </c>
    </row>
    <row r="12495" spans="1:5">
      <c r="A12495">
        <v>6721</v>
      </c>
      <c r="B12495" t="s">
        <v>15017</v>
      </c>
      <c r="C12495">
        <v>1</v>
      </c>
      <c r="D12495">
        <v>3.8274338954007794</v>
      </c>
      <c r="E12495">
        <v>0</v>
      </c>
    </row>
    <row r="12496" spans="1:5">
      <c r="A12496">
        <v>6721</v>
      </c>
      <c r="B12496" t="s">
        <v>15018</v>
      </c>
      <c r="C12496">
        <v>1</v>
      </c>
      <c r="D12496">
        <v>3.8274338954007794</v>
      </c>
      <c r="E12496">
        <v>0</v>
      </c>
    </row>
    <row r="12497" spans="1:5">
      <c r="A12497">
        <v>6721</v>
      </c>
      <c r="B12497" t="s">
        <v>15019</v>
      </c>
      <c r="C12497">
        <v>1</v>
      </c>
      <c r="D12497">
        <v>3.8274338954007794</v>
      </c>
      <c r="E12497">
        <v>0</v>
      </c>
    </row>
    <row r="12498" spans="1:5">
      <c r="A12498">
        <v>6721</v>
      </c>
      <c r="B12498" t="s">
        <v>15020</v>
      </c>
      <c r="C12498">
        <v>1</v>
      </c>
      <c r="D12498">
        <v>3.8274338954007794</v>
      </c>
      <c r="E12498">
        <v>0</v>
      </c>
    </row>
    <row r="12499" spans="1:5">
      <c r="A12499">
        <v>6721</v>
      </c>
      <c r="B12499" t="s">
        <v>7129</v>
      </c>
      <c r="C12499">
        <v>1</v>
      </c>
      <c r="D12499">
        <v>3.8274338954007794</v>
      </c>
      <c r="E12499">
        <v>0</v>
      </c>
    </row>
    <row r="12500" spans="1:5">
      <c r="A12500">
        <v>6721</v>
      </c>
      <c r="B12500" t="s">
        <v>15021</v>
      </c>
      <c r="C12500">
        <v>1</v>
      </c>
      <c r="D12500">
        <v>3.8274338954007794</v>
      </c>
      <c r="E12500">
        <v>0</v>
      </c>
    </row>
    <row r="12501" spans="1:5">
      <c r="A12501">
        <v>6721</v>
      </c>
      <c r="B12501" t="s">
        <v>5515</v>
      </c>
      <c r="C12501">
        <v>1</v>
      </c>
      <c r="D12501">
        <v>3.8274338954007794</v>
      </c>
      <c r="E12501">
        <v>0</v>
      </c>
    </row>
    <row r="12502" spans="1:5">
      <c r="A12502">
        <v>6721</v>
      </c>
      <c r="B12502" t="s">
        <v>6701</v>
      </c>
      <c r="C12502">
        <v>1</v>
      </c>
      <c r="D12502">
        <v>3.8274338954007794</v>
      </c>
      <c r="E12502">
        <v>0</v>
      </c>
    </row>
    <row r="12503" spans="1:5">
      <c r="A12503">
        <v>6721</v>
      </c>
      <c r="B12503" t="s">
        <v>15022</v>
      </c>
      <c r="C12503">
        <v>1</v>
      </c>
      <c r="D12503">
        <v>3.8274338954007794</v>
      </c>
      <c r="E12503">
        <v>0</v>
      </c>
    </row>
    <row r="12504" spans="1:5">
      <c r="A12504">
        <v>6721</v>
      </c>
      <c r="B12504" t="s">
        <v>15023</v>
      </c>
      <c r="C12504">
        <v>1</v>
      </c>
      <c r="D12504">
        <v>3.8274338954007794</v>
      </c>
      <c r="E12504">
        <v>0</v>
      </c>
    </row>
    <row r="12505" spans="1:5">
      <c r="A12505">
        <v>6721</v>
      </c>
      <c r="B12505" t="s">
        <v>15024</v>
      </c>
      <c r="C12505">
        <v>1</v>
      </c>
      <c r="D12505">
        <v>3.8274338954007794</v>
      </c>
      <c r="E12505">
        <v>0</v>
      </c>
    </row>
    <row r="12506" spans="1:5">
      <c r="A12506">
        <v>6721</v>
      </c>
      <c r="B12506" t="s">
        <v>15025</v>
      </c>
      <c r="C12506">
        <v>1</v>
      </c>
      <c r="D12506">
        <v>3.8274338954007794</v>
      </c>
      <c r="E12506">
        <v>0</v>
      </c>
    </row>
    <row r="12507" spans="1:5">
      <c r="A12507">
        <v>6721</v>
      </c>
      <c r="B12507" t="s">
        <v>15026</v>
      </c>
      <c r="C12507">
        <v>1</v>
      </c>
      <c r="D12507">
        <v>3.8274338954007794</v>
      </c>
      <c r="E12507">
        <v>0</v>
      </c>
    </row>
    <row r="12508" spans="1:5">
      <c r="A12508">
        <v>6721</v>
      </c>
      <c r="B12508" t="s">
        <v>15027</v>
      </c>
      <c r="C12508">
        <v>1</v>
      </c>
      <c r="D12508">
        <v>3.8274338954007794</v>
      </c>
      <c r="E12508">
        <v>0</v>
      </c>
    </row>
    <row r="12509" spans="1:5">
      <c r="A12509">
        <v>6721</v>
      </c>
      <c r="B12509" t="s">
        <v>15028</v>
      </c>
      <c r="C12509">
        <v>1</v>
      </c>
      <c r="D12509">
        <v>3.8274338954007794</v>
      </c>
      <c r="E12509">
        <v>0</v>
      </c>
    </row>
    <row r="12510" spans="1:5">
      <c r="A12510">
        <v>6721</v>
      </c>
      <c r="B12510" t="s">
        <v>15029</v>
      </c>
      <c r="C12510">
        <v>1</v>
      </c>
      <c r="D12510">
        <v>3.8274338954007794</v>
      </c>
      <c r="E12510">
        <v>0</v>
      </c>
    </row>
    <row r="12511" spans="1:5">
      <c r="A12511">
        <v>6721</v>
      </c>
      <c r="B12511" t="s">
        <v>15030</v>
      </c>
      <c r="C12511">
        <v>1</v>
      </c>
      <c r="D12511">
        <v>3.8274338954007794</v>
      </c>
      <c r="E12511">
        <v>0</v>
      </c>
    </row>
    <row r="12512" spans="1:5">
      <c r="A12512">
        <v>6721</v>
      </c>
      <c r="B12512" t="s">
        <v>5561</v>
      </c>
      <c r="C12512">
        <v>1</v>
      </c>
      <c r="D12512">
        <v>3.8274338954007794</v>
      </c>
      <c r="E12512">
        <v>0</v>
      </c>
    </row>
    <row r="12513" spans="1:5">
      <c r="A12513">
        <v>6721</v>
      </c>
      <c r="B12513" t="s">
        <v>15031</v>
      </c>
      <c r="C12513">
        <v>1</v>
      </c>
      <c r="D12513">
        <v>3.8274338954007794</v>
      </c>
      <c r="E12513">
        <v>0</v>
      </c>
    </row>
    <row r="12514" spans="1:5">
      <c r="A12514">
        <v>6721</v>
      </c>
      <c r="B12514" t="s">
        <v>15032</v>
      </c>
      <c r="C12514">
        <v>1</v>
      </c>
      <c r="D12514">
        <v>3.8274338954007794</v>
      </c>
      <c r="E12514">
        <v>0</v>
      </c>
    </row>
    <row r="12515" spans="1:5">
      <c r="A12515">
        <v>6721</v>
      </c>
      <c r="B12515" t="s">
        <v>15033</v>
      </c>
      <c r="C12515">
        <v>1</v>
      </c>
      <c r="D12515">
        <v>3.8274338954007794</v>
      </c>
      <c r="E12515">
        <v>0</v>
      </c>
    </row>
    <row r="12516" spans="1:5">
      <c r="A12516">
        <v>6721</v>
      </c>
      <c r="B12516" t="s">
        <v>15034</v>
      </c>
      <c r="C12516">
        <v>1</v>
      </c>
      <c r="D12516">
        <v>3.8274338954007794</v>
      </c>
      <c r="E12516">
        <v>0</v>
      </c>
    </row>
    <row r="12517" spans="1:5">
      <c r="A12517">
        <v>6721</v>
      </c>
      <c r="B12517" t="s">
        <v>15035</v>
      </c>
      <c r="C12517">
        <v>1</v>
      </c>
      <c r="D12517">
        <v>3.8274338954007794</v>
      </c>
      <c r="E12517">
        <v>0</v>
      </c>
    </row>
    <row r="12518" spans="1:5">
      <c r="A12518">
        <v>6721</v>
      </c>
      <c r="B12518" t="s">
        <v>15036</v>
      </c>
      <c r="C12518">
        <v>1</v>
      </c>
      <c r="D12518">
        <v>3.8274338954007794</v>
      </c>
      <c r="E12518">
        <v>0</v>
      </c>
    </row>
    <row r="12519" spans="1:5">
      <c r="A12519">
        <v>6721</v>
      </c>
      <c r="B12519" t="s">
        <v>15037</v>
      </c>
      <c r="C12519">
        <v>1</v>
      </c>
      <c r="D12519">
        <v>3.8274338954007794</v>
      </c>
      <c r="E12519">
        <v>0</v>
      </c>
    </row>
    <row r="12520" spans="1:5">
      <c r="A12520">
        <v>6721</v>
      </c>
      <c r="B12520" t="s">
        <v>15038</v>
      </c>
      <c r="C12520">
        <v>1</v>
      </c>
      <c r="D12520">
        <v>3.8274338954007794</v>
      </c>
      <c r="E12520">
        <v>0</v>
      </c>
    </row>
    <row r="12521" spans="1:5">
      <c r="A12521">
        <v>6721</v>
      </c>
      <c r="B12521" t="s">
        <v>15039</v>
      </c>
      <c r="C12521">
        <v>1</v>
      </c>
      <c r="D12521">
        <v>3.8274338954007794</v>
      </c>
      <c r="E12521">
        <v>0</v>
      </c>
    </row>
    <row r="12522" spans="1:5">
      <c r="A12522">
        <v>6721</v>
      </c>
      <c r="B12522" t="s">
        <v>15040</v>
      </c>
      <c r="C12522">
        <v>1</v>
      </c>
      <c r="D12522">
        <v>3.8274338954007794</v>
      </c>
      <c r="E12522">
        <v>0</v>
      </c>
    </row>
    <row r="12523" spans="1:5">
      <c r="A12523">
        <v>6721</v>
      </c>
      <c r="B12523" t="s">
        <v>15041</v>
      </c>
      <c r="C12523">
        <v>1</v>
      </c>
      <c r="D12523">
        <v>3.8274338954007794</v>
      </c>
      <c r="E12523">
        <v>0</v>
      </c>
    </row>
    <row r="12524" spans="1:5">
      <c r="A12524">
        <v>6721</v>
      </c>
      <c r="B12524" t="s">
        <v>15042</v>
      </c>
      <c r="C12524">
        <v>1</v>
      </c>
      <c r="D12524">
        <v>3.8274338954007794</v>
      </c>
      <c r="E12524">
        <v>0</v>
      </c>
    </row>
    <row r="12525" spans="1:5">
      <c r="A12525">
        <v>6721</v>
      </c>
      <c r="B12525" t="s">
        <v>15043</v>
      </c>
      <c r="C12525">
        <v>1</v>
      </c>
      <c r="D12525">
        <v>3.8274338954007794</v>
      </c>
      <c r="E12525">
        <v>0</v>
      </c>
    </row>
    <row r="12526" spans="1:5">
      <c r="A12526">
        <v>6721</v>
      </c>
      <c r="B12526" t="s">
        <v>15044</v>
      </c>
      <c r="C12526">
        <v>1</v>
      </c>
      <c r="D12526">
        <v>3.8274338954007794</v>
      </c>
      <c r="E12526">
        <v>0</v>
      </c>
    </row>
    <row r="12527" spans="1:5">
      <c r="A12527">
        <v>6721</v>
      </c>
      <c r="B12527" t="s">
        <v>7306</v>
      </c>
      <c r="C12527">
        <v>1</v>
      </c>
      <c r="D12527">
        <v>3.8274338954007794</v>
      </c>
      <c r="E12527">
        <v>0</v>
      </c>
    </row>
    <row r="12528" spans="1:5">
      <c r="A12528">
        <v>6721</v>
      </c>
      <c r="B12528" t="s">
        <v>15045</v>
      </c>
      <c r="C12528">
        <v>1</v>
      </c>
      <c r="D12528">
        <v>3.8274338954007794</v>
      </c>
      <c r="E12528">
        <v>0</v>
      </c>
    </row>
    <row r="12529" spans="1:5">
      <c r="A12529">
        <v>6721</v>
      </c>
      <c r="B12529" t="s">
        <v>15046</v>
      </c>
      <c r="C12529">
        <v>1</v>
      </c>
      <c r="D12529">
        <v>3.8274338954007794</v>
      </c>
      <c r="E12529">
        <v>0</v>
      </c>
    </row>
    <row r="12530" spans="1:5">
      <c r="A12530">
        <v>6721</v>
      </c>
      <c r="B12530" t="s">
        <v>15047</v>
      </c>
      <c r="C12530">
        <v>1</v>
      </c>
      <c r="D12530">
        <v>3.8274338954007794</v>
      </c>
      <c r="E12530">
        <v>0</v>
      </c>
    </row>
    <row r="12531" spans="1:5">
      <c r="A12531">
        <v>6721</v>
      </c>
      <c r="B12531" t="s">
        <v>15048</v>
      </c>
      <c r="C12531">
        <v>1</v>
      </c>
      <c r="D12531">
        <v>3.8274338954007794</v>
      </c>
      <c r="E12531">
        <v>0</v>
      </c>
    </row>
    <row r="12532" spans="1:5">
      <c r="A12532">
        <v>6721</v>
      </c>
      <c r="B12532" t="s">
        <v>15049</v>
      </c>
      <c r="C12532">
        <v>1</v>
      </c>
      <c r="D12532">
        <v>3.8274338954007794</v>
      </c>
      <c r="E12532">
        <v>0</v>
      </c>
    </row>
    <row r="12533" spans="1:5">
      <c r="A12533">
        <v>6721</v>
      </c>
      <c r="B12533" t="s">
        <v>15050</v>
      </c>
      <c r="C12533">
        <v>1</v>
      </c>
      <c r="D12533">
        <v>3.8274338954007794</v>
      </c>
      <c r="E12533">
        <v>0</v>
      </c>
    </row>
    <row r="12534" spans="1:5">
      <c r="A12534">
        <v>6721</v>
      </c>
      <c r="B12534" t="s">
        <v>7299</v>
      </c>
      <c r="C12534">
        <v>1</v>
      </c>
      <c r="D12534">
        <v>3.8274338954007794</v>
      </c>
      <c r="E12534">
        <v>0</v>
      </c>
    </row>
    <row r="12535" spans="1:5">
      <c r="A12535">
        <v>6721</v>
      </c>
      <c r="B12535" t="s">
        <v>15051</v>
      </c>
      <c r="C12535">
        <v>1</v>
      </c>
      <c r="D12535">
        <v>3.8274338954007794</v>
      </c>
      <c r="E12535">
        <v>0</v>
      </c>
    </row>
    <row r="12536" spans="1:5">
      <c r="A12536">
        <v>6721</v>
      </c>
      <c r="B12536" t="s">
        <v>15052</v>
      </c>
      <c r="C12536">
        <v>1</v>
      </c>
      <c r="D12536">
        <v>3.8274338954007794</v>
      </c>
      <c r="E12536">
        <v>0</v>
      </c>
    </row>
    <row r="12537" spans="1:5">
      <c r="A12537">
        <v>6721</v>
      </c>
      <c r="B12537" t="s">
        <v>15053</v>
      </c>
      <c r="C12537">
        <v>1</v>
      </c>
      <c r="D12537">
        <v>3.8274338954007794</v>
      </c>
      <c r="E12537">
        <v>0</v>
      </c>
    </row>
    <row r="12538" spans="1:5">
      <c r="A12538">
        <v>6721</v>
      </c>
      <c r="B12538" t="s">
        <v>15054</v>
      </c>
      <c r="C12538">
        <v>1</v>
      </c>
      <c r="D12538">
        <v>3.8274338954007794</v>
      </c>
      <c r="E12538">
        <v>0</v>
      </c>
    </row>
    <row r="12539" spans="1:5">
      <c r="A12539">
        <v>6721</v>
      </c>
      <c r="B12539" t="s">
        <v>15055</v>
      </c>
      <c r="C12539">
        <v>1</v>
      </c>
      <c r="D12539">
        <v>3.8274338954007794</v>
      </c>
      <c r="E12539">
        <v>0</v>
      </c>
    </row>
    <row r="12540" spans="1:5">
      <c r="A12540">
        <v>6721</v>
      </c>
      <c r="B12540" t="s">
        <v>15056</v>
      </c>
      <c r="C12540">
        <v>1</v>
      </c>
      <c r="D12540">
        <v>3.8274338954007794</v>
      </c>
      <c r="E12540">
        <v>0</v>
      </c>
    </row>
    <row r="12541" spans="1:5">
      <c r="A12541">
        <v>6721</v>
      </c>
      <c r="B12541" t="s">
        <v>15057</v>
      </c>
      <c r="C12541">
        <v>1</v>
      </c>
      <c r="D12541">
        <v>3.8274338954007794</v>
      </c>
      <c r="E12541">
        <v>0</v>
      </c>
    </row>
    <row r="12542" spans="1:5">
      <c r="A12542">
        <v>6721</v>
      </c>
      <c r="B12542" t="s">
        <v>15058</v>
      </c>
      <c r="C12542">
        <v>1</v>
      </c>
      <c r="D12542">
        <v>3.8274338954007794</v>
      </c>
      <c r="E12542">
        <v>0</v>
      </c>
    </row>
    <row r="12543" spans="1:5">
      <c r="A12543">
        <v>6721</v>
      </c>
      <c r="B12543" t="s">
        <v>15059</v>
      </c>
      <c r="C12543">
        <v>1</v>
      </c>
      <c r="D12543">
        <v>3.8274338954007794</v>
      </c>
      <c r="E12543">
        <v>0</v>
      </c>
    </row>
    <row r="12544" spans="1:5">
      <c r="A12544">
        <v>6721</v>
      </c>
      <c r="B12544" t="s">
        <v>15060</v>
      </c>
      <c r="C12544">
        <v>1</v>
      </c>
      <c r="D12544">
        <v>3.8274338954007794</v>
      </c>
      <c r="E12544">
        <v>0</v>
      </c>
    </row>
    <row r="12545" spans="1:5">
      <c r="A12545">
        <v>6721</v>
      </c>
      <c r="B12545" t="s">
        <v>15061</v>
      </c>
      <c r="C12545">
        <v>1</v>
      </c>
      <c r="D12545">
        <v>3.8274338954007794</v>
      </c>
      <c r="E12545">
        <v>0</v>
      </c>
    </row>
    <row r="12546" spans="1:5">
      <c r="A12546">
        <v>6721</v>
      </c>
      <c r="B12546" t="s">
        <v>15062</v>
      </c>
      <c r="C12546">
        <v>1</v>
      </c>
      <c r="D12546">
        <v>3.8274338954007794</v>
      </c>
      <c r="E12546">
        <v>0</v>
      </c>
    </row>
    <row r="12547" spans="1:5">
      <c r="A12547">
        <v>6721</v>
      </c>
      <c r="B12547" t="s">
        <v>15063</v>
      </c>
      <c r="C12547">
        <v>1</v>
      </c>
      <c r="D12547">
        <v>3.8274338954007794</v>
      </c>
      <c r="E12547">
        <v>0</v>
      </c>
    </row>
    <row r="12548" spans="1:5">
      <c r="A12548">
        <v>6721</v>
      </c>
      <c r="B12548" t="s">
        <v>15064</v>
      </c>
      <c r="C12548">
        <v>1</v>
      </c>
      <c r="D12548">
        <v>3.8274338954007794</v>
      </c>
      <c r="E12548">
        <v>0</v>
      </c>
    </row>
    <row r="12549" spans="1:5">
      <c r="A12549">
        <v>6721</v>
      </c>
      <c r="B12549" t="s">
        <v>15065</v>
      </c>
      <c r="C12549">
        <v>1</v>
      </c>
      <c r="D12549">
        <v>3.8274338954007794</v>
      </c>
      <c r="E12549">
        <v>0</v>
      </c>
    </row>
    <row r="12550" spans="1:5">
      <c r="A12550">
        <v>6721</v>
      </c>
      <c r="B12550" t="s">
        <v>15066</v>
      </c>
      <c r="C12550">
        <v>1</v>
      </c>
      <c r="D12550">
        <v>3.8274338954007794</v>
      </c>
      <c r="E12550">
        <v>0</v>
      </c>
    </row>
    <row r="12551" spans="1:5">
      <c r="A12551">
        <v>6721</v>
      </c>
      <c r="B12551" t="s">
        <v>15067</v>
      </c>
      <c r="C12551">
        <v>1</v>
      </c>
      <c r="D12551">
        <v>3.8274338954007794</v>
      </c>
      <c r="E12551">
        <v>0</v>
      </c>
    </row>
    <row r="12552" spans="1:5">
      <c r="A12552">
        <v>6721</v>
      </c>
      <c r="B12552" t="s">
        <v>15068</v>
      </c>
      <c r="C12552">
        <v>1</v>
      </c>
      <c r="D12552">
        <v>3.8274338954007794</v>
      </c>
      <c r="E12552">
        <v>0</v>
      </c>
    </row>
    <row r="12553" spans="1:5">
      <c r="A12553">
        <v>6721</v>
      </c>
      <c r="B12553" t="s">
        <v>15069</v>
      </c>
      <c r="C12553">
        <v>1</v>
      </c>
      <c r="D12553">
        <v>3.8274338954007794</v>
      </c>
      <c r="E12553">
        <v>0</v>
      </c>
    </row>
    <row r="12554" spans="1:5">
      <c r="A12554">
        <v>6721</v>
      </c>
      <c r="B12554" t="s">
        <v>15070</v>
      </c>
      <c r="C12554">
        <v>1</v>
      </c>
      <c r="D12554">
        <v>3.8274338954007794</v>
      </c>
      <c r="E12554">
        <v>0</v>
      </c>
    </row>
    <row r="12555" spans="1:5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</row>
    <row r="12556" spans="1:5">
      <c r="A12556">
        <v>6721</v>
      </c>
      <c r="B12556" t="s">
        <v>15071</v>
      </c>
      <c r="C12556">
        <v>1</v>
      </c>
      <c r="D12556">
        <v>3.8274338954007794</v>
      </c>
      <c r="E12556">
        <v>0</v>
      </c>
    </row>
    <row r="12557" spans="1:5">
      <c r="A12557">
        <v>6721</v>
      </c>
      <c r="B12557" t="s">
        <v>15072</v>
      </c>
      <c r="C12557">
        <v>1</v>
      </c>
      <c r="D12557">
        <v>3.8274338954007794</v>
      </c>
      <c r="E12557">
        <v>0</v>
      </c>
    </row>
    <row r="12558" spans="1:5">
      <c r="A12558">
        <v>6721</v>
      </c>
      <c r="B12558" t="s">
        <v>15073</v>
      </c>
      <c r="C12558">
        <v>1</v>
      </c>
      <c r="D12558">
        <v>3.8274338954007794</v>
      </c>
      <c r="E12558">
        <v>0</v>
      </c>
    </row>
    <row r="12559" spans="1:5">
      <c r="A12559">
        <v>6721</v>
      </c>
      <c r="B12559" t="s">
        <v>15074</v>
      </c>
      <c r="C12559">
        <v>1</v>
      </c>
      <c r="D12559">
        <v>3.8274338954007794</v>
      </c>
      <c r="E12559">
        <v>0</v>
      </c>
    </row>
    <row r="12560" spans="1:5">
      <c r="A12560">
        <v>6721</v>
      </c>
      <c r="B12560" t="s">
        <v>15075</v>
      </c>
      <c r="C12560">
        <v>1</v>
      </c>
      <c r="D12560">
        <v>3.8274338954007794</v>
      </c>
      <c r="E12560">
        <v>0</v>
      </c>
    </row>
    <row r="12561" spans="1:5">
      <c r="A12561">
        <v>6721</v>
      </c>
      <c r="B12561" t="s">
        <v>15076</v>
      </c>
      <c r="C12561">
        <v>1</v>
      </c>
      <c r="D12561">
        <v>3.8274338954007794</v>
      </c>
      <c r="E12561">
        <v>0</v>
      </c>
    </row>
    <row r="12562" spans="1:5">
      <c r="A12562">
        <v>6721</v>
      </c>
      <c r="B12562" t="s">
        <v>15077</v>
      </c>
      <c r="C12562">
        <v>1</v>
      </c>
      <c r="D12562">
        <v>3.8274338954007794</v>
      </c>
      <c r="E12562">
        <v>0</v>
      </c>
    </row>
    <row r="12563" spans="1:5">
      <c r="A12563">
        <v>6721</v>
      </c>
      <c r="B12563" t="s">
        <v>15078</v>
      </c>
      <c r="C12563">
        <v>1</v>
      </c>
      <c r="D12563">
        <v>3.8274338954007794</v>
      </c>
      <c r="E12563">
        <v>0</v>
      </c>
    </row>
    <row r="12564" spans="1:5">
      <c r="A12564">
        <v>6721</v>
      </c>
      <c r="B12564" t="s">
        <v>15079</v>
      </c>
      <c r="C12564">
        <v>1</v>
      </c>
      <c r="D12564">
        <v>3.8274338954007794</v>
      </c>
      <c r="E12564">
        <v>0</v>
      </c>
    </row>
    <row r="12565" spans="1:5">
      <c r="A12565">
        <v>6721</v>
      </c>
      <c r="B12565" t="s">
        <v>15080</v>
      </c>
      <c r="C12565">
        <v>1</v>
      </c>
      <c r="D12565">
        <v>3.8274338954007794</v>
      </c>
      <c r="E12565">
        <v>0</v>
      </c>
    </row>
    <row r="12566" spans="1:5">
      <c r="A12566">
        <v>6721</v>
      </c>
      <c r="B12566" t="s">
        <v>15081</v>
      </c>
      <c r="C12566">
        <v>1</v>
      </c>
      <c r="D12566">
        <v>3.8274338954007794</v>
      </c>
      <c r="E12566">
        <v>0</v>
      </c>
    </row>
    <row r="12567" spans="1:5">
      <c r="A12567">
        <v>6721</v>
      </c>
      <c r="B12567" t="s">
        <v>6075</v>
      </c>
      <c r="C12567">
        <v>1</v>
      </c>
      <c r="D12567">
        <v>3.8274338954007794</v>
      </c>
      <c r="E12567">
        <v>0</v>
      </c>
    </row>
    <row r="12568" spans="1:5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</row>
    <row r="12569" spans="1:5">
      <c r="A12569">
        <v>6721</v>
      </c>
      <c r="B12569" t="s">
        <v>15082</v>
      </c>
      <c r="C12569">
        <v>1</v>
      </c>
      <c r="D12569">
        <v>3.8274338954007794</v>
      </c>
      <c r="E12569">
        <v>0</v>
      </c>
    </row>
    <row r="12570" spans="1:5">
      <c r="A12570">
        <v>6721</v>
      </c>
      <c r="B12570" t="s">
        <v>6845</v>
      </c>
      <c r="C12570">
        <v>1</v>
      </c>
      <c r="D12570">
        <v>3.8274338954007794</v>
      </c>
      <c r="E12570">
        <v>0</v>
      </c>
    </row>
    <row r="12571" spans="1:5">
      <c r="A12571">
        <v>6721</v>
      </c>
      <c r="B12571" t="s">
        <v>5382</v>
      </c>
      <c r="C12571">
        <v>1</v>
      </c>
      <c r="D12571">
        <v>3.8274338954007794</v>
      </c>
      <c r="E12571">
        <v>0</v>
      </c>
    </row>
    <row r="12572" spans="1:5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</row>
    <row r="12573" spans="1:5">
      <c r="A12573">
        <v>6721</v>
      </c>
      <c r="B12573" t="s">
        <v>15083</v>
      </c>
      <c r="C12573">
        <v>1</v>
      </c>
      <c r="D12573">
        <v>3.8274338954007794</v>
      </c>
      <c r="E12573">
        <v>0</v>
      </c>
    </row>
    <row r="12574" spans="1:5">
      <c r="A12574">
        <v>6721</v>
      </c>
      <c r="B12574" t="s">
        <v>15084</v>
      </c>
      <c r="C12574">
        <v>1</v>
      </c>
      <c r="D12574">
        <v>3.8274338954007794</v>
      </c>
      <c r="E12574">
        <v>0</v>
      </c>
    </row>
    <row r="12575" spans="1:5">
      <c r="A12575">
        <v>6721</v>
      </c>
      <c r="B12575" t="s">
        <v>15085</v>
      </c>
      <c r="C12575">
        <v>1</v>
      </c>
      <c r="D12575">
        <v>3.8274338954007794</v>
      </c>
      <c r="E12575">
        <v>0</v>
      </c>
    </row>
    <row r="12576" spans="1:5">
      <c r="A12576">
        <v>6721</v>
      </c>
      <c r="B12576" t="s">
        <v>3996</v>
      </c>
      <c r="C12576">
        <v>1</v>
      </c>
      <c r="D12576">
        <v>3.8274338954007794</v>
      </c>
      <c r="E12576">
        <v>0</v>
      </c>
    </row>
    <row r="12577" spans="1:5">
      <c r="A12577">
        <v>6721</v>
      </c>
      <c r="B12577" t="s">
        <v>15086</v>
      </c>
      <c r="C12577">
        <v>1</v>
      </c>
      <c r="D12577">
        <v>3.8274338954007794</v>
      </c>
      <c r="E12577">
        <v>0</v>
      </c>
    </row>
    <row r="12578" spans="1:5">
      <c r="A12578">
        <v>6721</v>
      </c>
      <c r="B12578" t="s">
        <v>15087</v>
      </c>
      <c r="C12578">
        <v>1</v>
      </c>
      <c r="D12578">
        <v>3.8274338954007794</v>
      </c>
      <c r="E12578">
        <v>0</v>
      </c>
    </row>
    <row r="12579" spans="1:5">
      <c r="A12579">
        <v>6721</v>
      </c>
      <c r="B12579" t="s">
        <v>15088</v>
      </c>
      <c r="C12579">
        <v>1</v>
      </c>
      <c r="D12579">
        <v>3.8274338954007794</v>
      </c>
      <c r="E12579">
        <v>0</v>
      </c>
    </row>
    <row r="12580" spans="1:5">
      <c r="A12580">
        <v>6721</v>
      </c>
      <c r="B12580" t="s">
        <v>15089</v>
      </c>
      <c r="C12580">
        <v>1</v>
      </c>
      <c r="D12580">
        <v>3.8274338954007794</v>
      </c>
      <c r="E12580">
        <v>0</v>
      </c>
    </row>
    <row r="12581" spans="1:5">
      <c r="A12581">
        <v>6721</v>
      </c>
      <c r="B12581" t="s">
        <v>15090</v>
      </c>
      <c r="C12581">
        <v>1</v>
      </c>
      <c r="D12581">
        <v>3.8274338954007794</v>
      </c>
      <c r="E12581">
        <v>0</v>
      </c>
    </row>
    <row r="12582" spans="1:5">
      <c r="A12582">
        <v>6721</v>
      </c>
      <c r="B12582" t="s">
        <v>15091</v>
      </c>
      <c r="C12582">
        <v>1</v>
      </c>
      <c r="D12582">
        <v>3.8274338954007794</v>
      </c>
      <c r="E12582">
        <v>0</v>
      </c>
    </row>
    <row r="12583" spans="1:5">
      <c r="A12583">
        <v>6721</v>
      </c>
      <c r="B12583" t="s">
        <v>15092</v>
      </c>
      <c r="C12583">
        <v>1</v>
      </c>
      <c r="D12583">
        <v>3.8274338954007794</v>
      </c>
      <c r="E12583">
        <v>0</v>
      </c>
    </row>
    <row r="12584" spans="1:5">
      <c r="A12584">
        <v>6721</v>
      </c>
      <c r="B12584" t="s">
        <v>15093</v>
      </c>
      <c r="C12584">
        <v>1</v>
      </c>
      <c r="D12584">
        <v>3.8274338954007794</v>
      </c>
      <c r="E12584">
        <v>0</v>
      </c>
    </row>
    <row r="12585" spans="1:5">
      <c r="A12585">
        <v>6721</v>
      </c>
      <c r="B12585" t="s">
        <v>15094</v>
      </c>
      <c r="C12585">
        <v>1</v>
      </c>
      <c r="D12585">
        <v>3.8274338954007794</v>
      </c>
      <c r="E12585">
        <v>0</v>
      </c>
    </row>
    <row r="12586" spans="1:5">
      <c r="A12586">
        <v>6721</v>
      </c>
      <c r="B12586" t="s">
        <v>5603</v>
      </c>
      <c r="C12586">
        <v>1</v>
      </c>
      <c r="D12586">
        <v>3.8274338954007794</v>
      </c>
      <c r="E12586">
        <v>0</v>
      </c>
    </row>
    <row r="12587" spans="1:5">
      <c r="A12587">
        <v>6721</v>
      </c>
      <c r="B12587" t="s">
        <v>15095</v>
      </c>
      <c r="C12587">
        <v>1</v>
      </c>
      <c r="D12587">
        <v>3.8274338954007794</v>
      </c>
      <c r="E12587">
        <v>0</v>
      </c>
    </row>
    <row r="12588" spans="1:5">
      <c r="A12588">
        <v>6721</v>
      </c>
      <c r="B12588" t="s">
        <v>6884</v>
      </c>
      <c r="C12588">
        <v>1</v>
      </c>
      <c r="D12588">
        <v>3.8274338954007794</v>
      </c>
      <c r="E12588">
        <v>0</v>
      </c>
    </row>
    <row r="12589" spans="1:5">
      <c r="A12589">
        <v>6721</v>
      </c>
      <c r="B12589" t="s">
        <v>15096</v>
      </c>
      <c r="C12589">
        <v>1</v>
      </c>
      <c r="D12589">
        <v>3.8274338954007794</v>
      </c>
      <c r="E12589">
        <v>0</v>
      </c>
    </row>
    <row r="12590" spans="1:5">
      <c r="A12590">
        <v>6721</v>
      </c>
      <c r="B12590" t="s">
        <v>15097</v>
      </c>
      <c r="C12590">
        <v>1</v>
      </c>
      <c r="D12590">
        <v>3.8274338954007794</v>
      </c>
      <c r="E12590">
        <v>0</v>
      </c>
    </row>
    <row r="12591" spans="1:5">
      <c r="A12591">
        <v>6721</v>
      </c>
      <c r="B12591" t="s">
        <v>15098</v>
      </c>
      <c r="C12591">
        <v>1</v>
      </c>
      <c r="D12591">
        <v>3.8274338954007794</v>
      </c>
      <c r="E12591">
        <v>0</v>
      </c>
    </row>
    <row r="12592" spans="1:5">
      <c r="A12592">
        <v>6721</v>
      </c>
      <c r="B12592" t="s">
        <v>15099</v>
      </c>
      <c r="C12592">
        <v>1</v>
      </c>
      <c r="D12592">
        <v>3.8274338954007794</v>
      </c>
      <c r="E12592">
        <v>0</v>
      </c>
    </row>
    <row r="12593" spans="1:5">
      <c r="A12593">
        <v>6721</v>
      </c>
      <c r="B12593" t="s">
        <v>15100</v>
      </c>
      <c r="C12593">
        <v>1</v>
      </c>
      <c r="D12593">
        <v>3.8274338954007794</v>
      </c>
      <c r="E12593">
        <v>0</v>
      </c>
    </row>
    <row r="12594" spans="1:5">
      <c r="A12594">
        <v>6721</v>
      </c>
      <c r="B12594" t="s">
        <v>15101</v>
      </c>
      <c r="C12594">
        <v>1</v>
      </c>
      <c r="D12594">
        <v>3.8274338954007794</v>
      </c>
      <c r="E12594">
        <v>0</v>
      </c>
    </row>
    <row r="12595" spans="1:5">
      <c r="A12595">
        <v>6721</v>
      </c>
      <c r="B12595" t="s">
        <v>15102</v>
      </c>
      <c r="C12595">
        <v>1</v>
      </c>
      <c r="D12595">
        <v>3.8274338954007794</v>
      </c>
      <c r="E12595">
        <v>0</v>
      </c>
    </row>
    <row r="12596" spans="1:5">
      <c r="A12596">
        <v>6721</v>
      </c>
      <c r="B12596" t="s">
        <v>15103</v>
      </c>
      <c r="C12596">
        <v>1</v>
      </c>
      <c r="D12596">
        <v>3.8274338954007794</v>
      </c>
      <c r="E12596">
        <v>0</v>
      </c>
    </row>
    <row r="12597" spans="1:5">
      <c r="A12597">
        <v>6721</v>
      </c>
      <c r="B12597" t="s">
        <v>15104</v>
      </c>
      <c r="C12597">
        <v>1</v>
      </c>
      <c r="D12597">
        <v>3.8274338954007794</v>
      </c>
      <c r="E12597">
        <v>0</v>
      </c>
    </row>
    <row r="12598" spans="1:5">
      <c r="A12598">
        <v>6721</v>
      </c>
      <c r="B12598" t="s">
        <v>15105</v>
      </c>
      <c r="C12598">
        <v>1</v>
      </c>
      <c r="D12598">
        <v>3.8274338954007794</v>
      </c>
      <c r="E12598">
        <v>0</v>
      </c>
    </row>
    <row r="12599" spans="1:5">
      <c r="A12599">
        <v>6721</v>
      </c>
      <c r="B12599" t="s">
        <v>15106</v>
      </c>
      <c r="C12599">
        <v>1</v>
      </c>
      <c r="D12599">
        <v>3.8274338954007794</v>
      </c>
      <c r="E12599">
        <v>0</v>
      </c>
    </row>
    <row r="12600" spans="1:5">
      <c r="A12600">
        <v>6721</v>
      </c>
      <c r="B12600" t="s">
        <v>7136</v>
      </c>
      <c r="C12600">
        <v>1</v>
      </c>
      <c r="D12600">
        <v>3.8274338954007794</v>
      </c>
      <c r="E12600">
        <v>0</v>
      </c>
    </row>
    <row r="12601" spans="1:5">
      <c r="A12601">
        <v>6721</v>
      </c>
      <c r="B12601" t="s">
        <v>15107</v>
      </c>
      <c r="C12601">
        <v>1</v>
      </c>
      <c r="D12601">
        <v>3.8274338954007794</v>
      </c>
      <c r="E12601">
        <v>0</v>
      </c>
    </row>
    <row r="12602" spans="1:5">
      <c r="A12602">
        <v>6721</v>
      </c>
      <c r="B12602" t="s">
        <v>7083</v>
      </c>
      <c r="C12602">
        <v>1</v>
      </c>
      <c r="D12602">
        <v>3.8274338954007794</v>
      </c>
      <c r="E12602">
        <v>0</v>
      </c>
    </row>
    <row r="12603" spans="1:5">
      <c r="A12603">
        <v>6721</v>
      </c>
      <c r="B12603" t="s">
        <v>4827</v>
      </c>
      <c r="C12603">
        <v>1</v>
      </c>
      <c r="D12603">
        <v>3.8274338954007794</v>
      </c>
      <c r="E12603">
        <v>0</v>
      </c>
    </row>
    <row r="12604" spans="1:5">
      <c r="A12604">
        <v>6721</v>
      </c>
      <c r="B12604" t="s">
        <v>15108</v>
      </c>
      <c r="C12604">
        <v>1</v>
      </c>
      <c r="D12604">
        <v>3.8274338954007794</v>
      </c>
      <c r="E12604">
        <v>0</v>
      </c>
    </row>
    <row r="12605" spans="1:5">
      <c r="A12605">
        <v>6721</v>
      </c>
      <c r="B12605" t="s">
        <v>15109</v>
      </c>
      <c r="C12605">
        <v>1</v>
      </c>
      <c r="D12605">
        <v>3.8274338954007794</v>
      </c>
      <c r="E12605">
        <v>0</v>
      </c>
    </row>
    <row r="12606" spans="1:5">
      <c r="A12606">
        <v>6721</v>
      </c>
      <c r="B12606" t="s">
        <v>15110</v>
      </c>
      <c r="C12606">
        <v>1</v>
      </c>
      <c r="D12606">
        <v>3.8274338954007794</v>
      </c>
      <c r="E12606">
        <v>0</v>
      </c>
    </row>
    <row r="12607" spans="1:5">
      <c r="A12607">
        <v>6721</v>
      </c>
      <c r="B12607" t="s">
        <v>15111</v>
      </c>
      <c r="C12607">
        <v>1</v>
      </c>
      <c r="D12607">
        <v>3.8274338954007794</v>
      </c>
      <c r="E12607">
        <v>0</v>
      </c>
    </row>
    <row r="12608" spans="1:5">
      <c r="A12608">
        <v>6721</v>
      </c>
      <c r="B12608" t="s">
        <v>15112</v>
      </c>
      <c r="C12608">
        <v>1</v>
      </c>
      <c r="D12608">
        <v>3.8274338954007794</v>
      </c>
      <c r="E12608">
        <v>0</v>
      </c>
    </row>
    <row r="12609" spans="1:5">
      <c r="A12609">
        <v>6721</v>
      </c>
      <c r="B12609" t="s">
        <v>15113</v>
      </c>
      <c r="C12609">
        <v>1</v>
      </c>
      <c r="D12609">
        <v>3.8274338954007794</v>
      </c>
      <c r="E12609">
        <v>0</v>
      </c>
    </row>
    <row r="12610" spans="1:5">
      <c r="A12610">
        <v>6721</v>
      </c>
      <c r="B12610" t="s">
        <v>15114</v>
      </c>
      <c r="C12610">
        <v>1</v>
      </c>
      <c r="D12610">
        <v>3.8274338954007794</v>
      </c>
      <c r="E12610">
        <v>0</v>
      </c>
    </row>
    <row r="12611" spans="1:5">
      <c r="A12611">
        <v>6721</v>
      </c>
      <c r="B12611" t="s">
        <v>15115</v>
      </c>
      <c r="C12611">
        <v>1</v>
      </c>
      <c r="D12611">
        <v>3.8274338954007794</v>
      </c>
      <c r="E12611">
        <v>0</v>
      </c>
    </row>
    <row r="12612" spans="1:5">
      <c r="A12612">
        <v>6721</v>
      </c>
      <c r="B12612" t="s">
        <v>15116</v>
      </c>
      <c r="C12612">
        <v>1</v>
      </c>
      <c r="D12612">
        <v>3.8274338954007794</v>
      </c>
      <c r="E12612">
        <v>0</v>
      </c>
    </row>
    <row r="12613" spans="1:5">
      <c r="A12613">
        <v>6721</v>
      </c>
      <c r="B12613" t="s">
        <v>15117</v>
      </c>
      <c r="C12613">
        <v>1</v>
      </c>
      <c r="D12613">
        <v>3.8274338954007794</v>
      </c>
      <c r="E12613">
        <v>0</v>
      </c>
    </row>
    <row r="12614" spans="1:5">
      <c r="A12614">
        <v>6721</v>
      </c>
      <c r="B12614" t="s">
        <v>15118</v>
      </c>
      <c r="C12614">
        <v>1</v>
      </c>
      <c r="D12614">
        <v>3.8274338954007794</v>
      </c>
      <c r="E12614">
        <v>0</v>
      </c>
    </row>
    <row r="12615" spans="1:5">
      <c r="A12615">
        <v>6721</v>
      </c>
      <c r="B12615" t="s">
        <v>15119</v>
      </c>
      <c r="C12615">
        <v>1</v>
      </c>
      <c r="D12615">
        <v>3.8274338954007794</v>
      </c>
      <c r="E12615">
        <v>0</v>
      </c>
    </row>
    <row r="12616" spans="1:5">
      <c r="A12616">
        <v>6721</v>
      </c>
      <c r="B12616" t="s">
        <v>15120</v>
      </c>
      <c r="C12616">
        <v>1</v>
      </c>
      <c r="D12616">
        <v>3.8274338954007794</v>
      </c>
      <c r="E12616">
        <v>0</v>
      </c>
    </row>
    <row r="12617" spans="1:5">
      <c r="A12617">
        <v>6721</v>
      </c>
      <c r="B12617" t="s">
        <v>15121</v>
      </c>
      <c r="C12617">
        <v>1</v>
      </c>
      <c r="D12617">
        <v>3.8274338954007794</v>
      </c>
      <c r="E12617">
        <v>0</v>
      </c>
    </row>
    <row r="12618" spans="1:5">
      <c r="A12618">
        <v>6721</v>
      </c>
      <c r="B12618" t="s">
        <v>15122</v>
      </c>
      <c r="C12618">
        <v>1</v>
      </c>
      <c r="D12618">
        <v>3.8274338954007794</v>
      </c>
      <c r="E12618">
        <v>0</v>
      </c>
    </row>
    <row r="12619" spans="1:5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</row>
    <row r="12620" spans="1:5">
      <c r="A12620">
        <v>6721</v>
      </c>
      <c r="B12620" t="s">
        <v>15123</v>
      </c>
      <c r="C12620">
        <v>1</v>
      </c>
      <c r="D12620">
        <v>3.8274338954007794</v>
      </c>
      <c r="E12620">
        <v>0</v>
      </c>
    </row>
    <row r="12621" spans="1:5">
      <c r="A12621">
        <v>6721</v>
      </c>
      <c r="B12621" t="s">
        <v>15124</v>
      </c>
      <c r="C12621">
        <v>1</v>
      </c>
      <c r="D12621">
        <v>3.8274338954007794</v>
      </c>
      <c r="E12621">
        <v>0</v>
      </c>
    </row>
    <row r="12622" spans="1:5">
      <c r="A12622">
        <v>6721</v>
      </c>
      <c r="B12622" t="s">
        <v>15125</v>
      </c>
      <c r="C12622">
        <v>1</v>
      </c>
      <c r="D12622">
        <v>3.8274338954007794</v>
      </c>
      <c r="E12622">
        <v>0</v>
      </c>
    </row>
    <row r="12623" spans="1:5">
      <c r="A12623">
        <v>6721</v>
      </c>
      <c r="B12623" t="s">
        <v>15126</v>
      </c>
      <c r="C12623">
        <v>1</v>
      </c>
      <c r="D12623">
        <v>3.8274338954007794</v>
      </c>
      <c r="E12623">
        <v>0</v>
      </c>
    </row>
    <row r="12624" spans="1:5">
      <c r="A12624">
        <v>6721</v>
      </c>
      <c r="B12624" t="s">
        <v>15127</v>
      </c>
      <c r="C12624">
        <v>1</v>
      </c>
      <c r="D12624">
        <v>3.8274338954007794</v>
      </c>
      <c r="E12624">
        <v>0</v>
      </c>
    </row>
    <row r="12625" spans="1:5">
      <c r="A12625">
        <v>6721</v>
      </c>
      <c r="B12625" t="s">
        <v>15128</v>
      </c>
      <c r="C12625">
        <v>1</v>
      </c>
      <c r="D12625">
        <v>3.8274338954007794</v>
      </c>
      <c r="E12625">
        <v>0</v>
      </c>
    </row>
    <row r="12626" spans="1:5">
      <c r="A12626">
        <v>6721</v>
      </c>
      <c r="B12626" t="s">
        <v>15129</v>
      </c>
      <c r="C12626">
        <v>1</v>
      </c>
      <c r="D12626">
        <v>3.8274338954007794</v>
      </c>
      <c r="E12626">
        <v>0</v>
      </c>
    </row>
    <row r="12627" spans="1:5">
      <c r="A12627">
        <v>6721</v>
      </c>
      <c r="B12627" t="s">
        <v>15130</v>
      </c>
      <c r="C12627">
        <v>1</v>
      </c>
      <c r="D12627">
        <v>3.8274338954007794</v>
      </c>
      <c r="E12627">
        <v>0</v>
      </c>
    </row>
    <row r="12628" spans="1:5">
      <c r="A12628">
        <v>6721</v>
      </c>
      <c r="B12628" t="s">
        <v>15131</v>
      </c>
      <c r="C12628">
        <v>1</v>
      </c>
      <c r="D12628">
        <v>3.8274338954007794</v>
      </c>
      <c r="E12628">
        <v>0</v>
      </c>
    </row>
    <row r="12629" spans="1:5">
      <c r="A12629">
        <v>6721</v>
      </c>
      <c r="B12629" t="s">
        <v>15132</v>
      </c>
      <c r="C12629">
        <v>1</v>
      </c>
      <c r="D12629">
        <v>3.8274338954007794</v>
      </c>
      <c r="E12629">
        <v>0</v>
      </c>
    </row>
    <row r="12630" spans="1:5">
      <c r="A12630">
        <v>6721</v>
      </c>
      <c r="B12630" t="s">
        <v>6864</v>
      </c>
      <c r="C12630">
        <v>1</v>
      </c>
      <c r="D12630">
        <v>3.8274338954007794</v>
      </c>
      <c r="E12630">
        <v>0</v>
      </c>
    </row>
    <row r="12631" spans="1:5">
      <c r="A12631">
        <v>6721</v>
      </c>
      <c r="B12631" t="s">
        <v>15133</v>
      </c>
      <c r="C12631">
        <v>1</v>
      </c>
      <c r="D12631">
        <v>3.8274338954007794</v>
      </c>
      <c r="E12631">
        <v>0</v>
      </c>
    </row>
    <row r="12632" spans="1:5">
      <c r="A12632">
        <v>6721</v>
      </c>
      <c r="B12632" t="s">
        <v>15134</v>
      </c>
      <c r="C12632">
        <v>1</v>
      </c>
      <c r="D12632">
        <v>3.8274338954007794</v>
      </c>
      <c r="E12632">
        <v>0</v>
      </c>
    </row>
    <row r="12633" spans="1:5">
      <c r="A12633">
        <v>6721</v>
      </c>
      <c r="B12633" t="s">
        <v>15135</v>
      </c>
      <c r="C12633">
        <v>1</v>
      </c>
      <c r="D12633">
        <v>3.8274338954007794</v>
      </c>
      <c r="E12633">
        <v>0</v>
      </c>
    </row>
    <row r="12634" spans="1:5">
      <c r="A12634">
        <v>6721</v>
      </c>
      <c r="B12634" t="s">
        <v>15136</v>
      </c>
      <c r="C12634">
        <v>1</v>
      </c>
      <c r="D12634">
        <v>3.8274338954007794</v>
      </c>
      <c r="E12634">
        <v>0</v>
      </c>
    </row>
    <row r="12635" spans="1:5">
      <c r="A12635">
        <v>6721</v>
      </c>
      <c r="B12635" t="s">
        <v>15137</v>
      </c>
      <c r="C12635">
        <v>1</v>
      </c>
      <c r="D12635">
        <v>3.8274338954007794</v>
      </c>
      <c r="E12635">
        <v>0</v>
      </c>
    </row>
    <row r="12636" spans="1:5">
      <c r="A12636">
        <v>6721</v>
      </c>
      <c r="B12636" t="s">
        <v>15138</v>
      </c>
      <c r="C12636">
        <v>1</v>
      </c>
      <c r="D12636">
        <v>3.8274338954007794</v>
      </c>
      <c r="E12636">
        <v>0</v>
      </c>
    </row>
    <row r="12637" spans="1:5">
      <c r="A12637">
        <v>6721</v>
      </c>
      <c r="B12637" t="s">
        <v>15139</v>
      </c>
      <c r="C12637">
        <v>1</v>
      </c>
      <c r="D12637">
        <v>3.8274338954007794</v>
      </c>
      <c r="E12637">
        <v>0</v>
      </c>
    </row>
    <row r="12638" spans="1:5">
      <c r="A12638">
        <v>6721</v>
      </c>
      <c r="B12638" t="s">
        <v>15140</v>
      </c>
      <c r="C12638">
        <v>1</v>
      </c>
      <c r="D12638">
        <v>3.8274338954007794</v>
      </c>
      <c r="E12638">
        <v>0</v>
      </c>
    </row>
    <row r="12639" spans="1:5">
      <c r="A12639">
        <v>6721</v>
      </c>
      <c r="B12639" t="s">
        <v>15141</v>
      </c>
      <c r="C12639">
        <v>1</v>
      </c>
      <c r="D12639">
        <v>3.8274338954007794</v>
      </c>
      <c r="E12639">
        <v>0</v>
      </c>
    </row>
    <row r="12640" spans="1:5">
      <c r="A12640">
        <v>6721</v>
      </c>
      <c r="B12640" t="s">
        <v>15142</v>
      </c>
      <c r="C12640">
        <v>1</v>
      </c>
      <c r="D12640">
        <v>3.8274338954007794</v>
      </c>
      <c r="E12640">
        <v>0</v>
      </c>
    </row>
    <row r="12641" spans="1:5">
      <c r="A12641">
        <v>6721</v>
      </c>
      <c r="B12641" t="s">
        <v>15143</v>
      </c>
      <c r="C12641">
        <v>1</v>
      </c>
      <c r="D12641">
        <v>3.8274338954007794</v>
      </c>
      <c r="E12641">
        <v>0</v>
      </c>
    </row>
    <row r="12642" spans="1:5">
      <c r="A12642">
        <v>6721</v>
      </c>
      <c r="B12642" t="s">
        <v>15144</v>
      </c>
      <c r="C12642">
        <v>1</v>
      </c>
      <c r="D12642">
        <v>3.8274338954007794</v>
      </c>
      <c r="E12642">
        <v>0</v>
      </c>
    </row>
    <row r="12643" spans="1:5">
      <c r="A12643">
        <v>6721</v>
      </c>
      <c r="B12643" t="s">
        <v>15145</v>
      </c>
      <c r="C12643">
        <v>1</v>
      </c>
      <c r="D12643">
        <v>3.8274338954007794</v>
      </c>
      <c r="E12643">
        <v>0</v>
      </c>
    </row>
    <row r="12644" spans="1:5">
      <c r="A12644">
        <v>6721</v>
      </c>
      <c r="B12644" t="s">
        <v>15146</v>
      </c>
      <c r="C12644">
        <v>1</v>
      </c>
      <c r="D12644">
        <v>3.8274338954007794</v>
      </c>
      <c r="E12644">
        <v>0</v>
      </c>
    </row>
    <row r="12645" spans="1:5">
      <c r="A12645">
        <v>6721</v>
      </c>
      <c r="B12645" t="s">
        <v>6046</v>
      </c>
      <c r="C12645">
        <v>1</v>
      </c>
      <c r="D12645">
        <v>3.8274338954007794</v>
      </c>
      <c r="E12645">
        <v>0</v>
      </c>
    </row>
    <row r="12646" spans="1:5">
      <c r="A12646">
        <v>6721</v>
      </c>
      <c r="B12646" t="s">
        <v>15147</v>
      </c>
      <c r="C12646">
        <v>1</v>
      </c>
      <c r="D12646">
        <v>3.8274338954007794</v>
      </c>
      <c r="E12646">
        <v>0</v>
      </c>
    </row>
    <row r="12647" spans="1:5">
      <c r="A12647">
        <v>6721</v>
      </c>
      <c r="B12647" t="s">
        <v>15148</v>
      </c>
      <c r="C12647">
        <v>1</v>
      </c>
      <c r="D12647">
        <v>3.8274338954007794</v>
      </c>
      <c r="E12647">
        <v>0</v>
      </c>
    </row>
    <row r="12648" spans="1:5">
      <c r="A12648">
        <v>6721</v>
      </c>
      <c r="B12648" t="s">
        <v>15149</v>
      </c>
      <c r="C12648">
        <v>1</v>
      </c>
      <c r="D12648">
        <v>3.8274338954007794</v>
      </c>
      <c r="E12648">
        <v>0</v>
      </c>
    </row>
    <row r="12649" spans="1:5">
      <c r="A12649">
        <v>6721</v>
      </c>
      <c r="B12649" t="s">
        <v>15150</v>
      </c>
      <c r="C12649">
        <v>1</v>
      </c>
      <c r="D12649">
        <v>3.8274338954007794</v>
      </c>
      <c r="E12649">
        <v>0</v>
      </c>
    </row>
    <row r="12650" spans="1:5">
      <c r="A12650">
        <v>6721</v>
      </c>
      <c r="B12650" t="s">
        <v>15151</v>
      </c>
      <c r="C12650">
        <v>1</v>
      </c>
      <c r="D12650">
        <v>3.8274338954007794</v>
      </c>
      <c r="E12650">
        <v>0</v>
      </c>
    </row>
    <row r="12651" spans="1:5">
      <c r="A12651">
        <v>6721</v>
      </c>
      <c r="B12651" t="s">
        <v>15152</v>
      </c>
      <c r="C12651">
        <v>1</v>
      </c>
      <c r="D12651">
        <v>3.8274338954007794</v>
      </c>
      <c r="E12651">
        <v>0</v>
      </c>
    </row>
    <row r="12652" spans="1:5">
      <c r="A12652">
        <v>6721</v>
      </c>
      <c r="B12652" t="s">
        <v>15153</v>
      </c>
      <c r="C12652">
        <v>1</v>
      </c>
      <c r="D12652">
        <v>3.8274338954007794</v>
      </c>
      <c r="E12652">
        <v>0</v>
      </c>
    </row>
    <row r="12653" spans="1:5">
      <c r="A12653">
        <v>6721</v>
      </c>
      <c r="B12653" t="s">
        <v>15154</v>
      </c>
      <c r="C12653">
        <v>1</v>
      </c>
      <c r="D12653">
        <v>3.8274338954007794</v>
      </c>
      <c r="E12653">
        <v>0</v>
      </c>
    </row>
    <row r="12654" spans="1:5">
      <c r="A12654">
        <v>6721</v>
      </c>
      <c r="B12654" t="s">
        <v>15155</v>
      </c>
      <c r="C12654">
        <v>1</v>
      </c>
      <c r="D12654">
        <v>3.8274338954007794</v>
      </c>
      <c r="E12654">
        <v>0</v>
      </c>
    </row>
    <row r="12655" spans="1:5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</row>
    <row r="12656" spans="1:5">
      <c r="A12656">
        <v>6721</v>
      </c>
      <c r="B12656" t="s">
        <v>15156</v>
      </c>
      <c r="C12656">
        <v>1</v>
      </c>
      <c r="D12656">
        <v>3.8274338954007794</v>
      </c>
      <c r="E12656">
        <v>0</v>
      </c>
    </row>
    <row r="12657" spans="1:5">
      <c r="A12657">
        <v>6721</v>
      </c>
      <c r="B12657" t="s">
        <v>15157</v>
      </c>
      <c r="C12657">
        <v>1</v>
      </c>
      <c r="D12657">
        <v>3.8274338954007794</v>
      </c>
      <c r="E12657">
        <v>0</v>
      </c>
    </row>
    <row r="12658" spans="1:5">
      <c r="A12658">
        <v>6721</v>
      </c>
      <c r="B12658" t="s">
        <v>15158</v>
      </c>
      <c r="C12658">
        <v>1</v>
      </c>
      <c r="D12658">
        <v>3.8274338954007794</v>
      </c>
      <c r="E12658">
        <v>0</v>
      </c>
    </row>
    <row r="12659" spans="1:5">
      <c r="A12659">
        <v>6721</v>
      </c>
      <c r="B12659" t="s">
        <v>15159</v>
      </c>
      <c r="C12659">
        <v>1</v>
      </c>
      <c r="D12659">
        <v>3.8274338954007794</v>
      </c>
      <c r="E12659">
        <v>0</v>
      </c>
    </row>
    <row r="12660" spans="1:5">
      <c r="A12660">
        <v>6721</v>
      </c>
      <c r="B12660" t="s">
        <v>15160</v>
      </c>
      <c r="C12660">
        <v>1</v>
      </c>
      <c r="D12660">
        <v>3.8274338954007794</v>
      </c>
      <c r="E12660">
        <v>0</v>
      </c>
    </row>
    <row r="12661" spans="1:5">
      <c r="A12661">
        <v>6721</v>
      </c>
      <c r="B12661" t="s">
        <v>15161</v>
      </c>
      <c r="C12661">
        <v>1</v>
      </c>
      <c r="D12661">
        <v>3.8274338954007794</v>
      </c>
      <c r="E12661">
        <v>0</v>
      </c>
    </row>
    <row r="12662" spans="1:5">
      <c r="A12662">
        <v>6721</v>
      </c>
      <c r="B12662" t="s">
        <v>15162</v>
      </c>
      <c r="C12662">
        <v>1</v>
      </c>
      <c r="D12662">
        <v>3.8274338954007794</v>
      </c>
      <c r="E12662">
        <v>0</v>
      </c>
    </row>
    <row r="12663" spans="1:5">
      <c r="A12663">
        <v>6721</v>
      </c>
      <c r="B12663" t="s">
        <v>5217</v>
      </c>
      <c r="C12663">
        <v>1</v>
      </c>
      <c r="D12663">
        <v>3.8274338954007794</v>
      </c>
      <c r="E12663">
        <v>0</v>
      </c>
    </row>
    <row r="12664" spans="1:5">
      <c r="A12664">
        <v>6721</v>
      </c>
      <c r="B12664" t="s">
        <v>15163</v>
      </c>
      <c r="C12664">
        <v>1</v>
      </c>
      <c r="D12664">
        <v>3.8274338954007794</v>
      </c>
      <c r="E12664">
        <v>0</v>
      </c>
    </row>
    <row r="12665" spans="1:5">
      <c r="A12665">
        <v>6721</v>
      </c>
      <c r="B12665" t="s">
        <v>15164</v>
      </c>
      <c r="C12665">
        <v>1</v>
      </c>
      <c r="D12665">
        <v>3.8274338954007794</v>
      </c>
      <c r="E12665">
        <v>0</v>
      </c>
    </row>
    <row r="12666" spans="1:5">
      <c r="A12666">
        <v>6721</v>
      </c>
      <c r="B12666" t="s">
        <v>15165</v>
      </c>
      <c r="C12666">
        <v>1</v>
      </c>
      <c r="D12666">
        <v>3.8274338954007794</v>
      </c>
      <c r="E12666">
        <v>0</v>
      </c>
    </row>
    <row r="12667" spans="1:5">
      <c r="A12667">
        <v>6721</v>
      </c>
      <c r="B12667" t="s">
        <v>5699</v>
      </c>
      <c r="C12667">
        <v>1</v>
      </c>
      <c r="D12667">
        <v>3.8274338954007794</v>
      </c>
      <c r="E12667">
        <v>0</v>
      </c>
    </row>
    <row r="12668" spans="1:5">
      <c r="A12668">
        <v>6721</v>
      </c>
      <c r="B12668" t="s">
        <v>6632</v>
      </c>
      <c r="C12668">
        <v>1</v>
      </c>
      <c r="D12668">
        <v>3.8274338954007794</v>
      </c>
      <c r="E12668">
        <v>0</v>
      </c>
    </row>
    <row r="12669" spans="1:5">
      <c r="A12669">
        <v>6721</v>
      </c>
      <c r="B12669" t="s">
        <v>5709</v>
      </c>
      <c r="C12669">
        <v>1</v>
      </c>
      <c r="D12669">
        <v>3.8274338954007794</v>
      </c>
      <c r="E12669">
        <v>0</v>
      </c>
    </row>
    <row r="12670" spans="1:5">
      <c r="A12670">
        <v>6721</v>
      </c>
      <c r="B12670" t="s">
        <v>15166</v>
      </c>
      <c r="C12670">
        <v>1</v>
      </c>
      <c r="D12670">
        <v>3.8274338954007794</v>
      </c>
      <c r="E12670">
        <v>0</v>
      </c>
    </row>
    <row r="12671" spans="1:5">
      <c r="A12671">
        <v>6721</v>
      </c>
      <c r="B12671" t="s">
        <v>15167</v>
      </c>
      <c r="C12671">
        <v>1</v>
      </c>
      <c r="D12671">
        <v>3.8274338954007794</v>
      </c>
      <c r="E12671">
        <v>0</v>
      </c>
    </row>
    <row r="12672" spans="1:5">
      <c r="A12672">
        <v>6721</v>
      </c>
      <c r="B12672" t="s">
        <v>15168</v>
      </c>
      <c r="C12672">
        <v>1</v>
      </c>
      <c r="D12672">
        <v>3.8274338954007794</v>
      </c>
      <c r="E12672">
        <v>0</v>
      </c>
    </row>
    <row r="12673" spans="1:5">
      <c r="A12673">
        <v>6721</v>
      </c>
      <c r="B12673" t="s">
        <v>15169</v>
      </c>
      <c r="C12673">
        <v>1</v>
      </c>
      <c r="D12673">
        <v>3.8274338954007794</v>
      </c>
      <c r="E12673">
        <v>0</v>
      </c>
    </row>
    <row r="12674" spans="1:5">
      <c r="A12674">
        <v>6721</v>
      </c>
      <c r="B12674" t="s">
        <v>15170</v>
      </c>
      <c r="C12674">
        <v>1</v>
      </c>
      <c r="D12674">
        <v>3.8274338954007794</v>
      </c>
      <c r="E12674">
        <v>0</v>
      </c>
    </row>
    <row r="12675" spans="1:5">
      <c r="A12675">
        <v>6721</v>
      </c>
      <c r="B12675" t="s">
        <v>15171</v>
      </c>
      <c r="C12675">
        <v>1</v>
      </c>
      <c r="D12675">
        <v>3.8274338954007794</v>
      </c>
      <c r="E12675">
        <v>0</v>
      </c>
    </row>
    <row r="12676" spans="1:5">
      <c r="A12676">
        <v>6721</v>
      </c>
      <c r="B12676" t="s">
        <v>15172</v>
      </c>
      <c r="C12676">
        <v>1</v>
      </c>
      <c r="D12676">
        <v>3.8274338954007794</v>
      </c>
      <c r="E12676">
        <v>0</v>
      </c>
    </row>
    <row r="12677" spans="1:5">
      <c r="A12677">
        <v>6721</v>
      </c>
      <c r="B12677" t="s">
        <v>15173</v>
      </c>
      <c r="C12677">
        <v>1</v>
      </c>
      <c r="D12677">
        <v>3.8274338954007794</v>
      </c>
      <c r="E12677">
        <v>0</v>
      </c>
    </row>
    <row r="12678" spans="1:5">
      <c r="A12678">
        <v>6721</v>
      </c>
      <c r="B12678" t="s">
        <v>15174</v>
      </c>
      <c r="C12678">
        <v>1</v>
      </c>
      <c r="D12678">
        <v>3.8274338954007794</v>
      </c>
      <c r="E12678">
        <v>0</v>
      </c>
    </row>
    <row r="12679" spans="1:5">
      <c r="A12679">
        <v>6721</v>
      </c>
      <c r="B12679" t="s">
        <v>15175</v>
      </c>
      <c r="C12679">
        <v>1</v>
      </c>
      <c r="D12679">
        <v>3.8274338954007794</v>
      </c>
      <c r="E12679">
        <v>0</v>
      </c>
    </row>
    <row r="12680" spans="1:5">
      <c r="A12680">
        <v>6721</v>
      </c>
      <c r="B12680" t="s">
        <v>5495</v>
      </c>
      <c r="C12680">
        <v>1</v>
      </c>
      <c r="D12680">
        <v>3.8274338954007794</v>
      </c>
      <c r="E12680">
        <v>0</v>
      </c>
    </row>
    <row r="12681" spans="1:5">
      <c r="A12681">
        <v>6721</v>
      </c>
      <c r="B12681" t="s">
        <v>15176</v>
      </c>
      <c r="C12681">
        <v>1</v>
      </c>
      <c r="D12681">
        <v>3.8274338954007794</v>
      </c>
      <c r="E12681">
        <v>0</v>
      </c>
    </row>
    <row r="12682" spans="1:5">
      <c r="A12682">
        <v>6721</v>
      </c>
      <c r="B12682" t="s">
        <v>15177</v>
      </c>
      <c r="C12682">
        <v>1</v>
      </c>
      <c r="D12682">
        <v>3.8274338954007794</v>
      </c>
      <c r="E12682">
        <v>0</v>
      </c>
    </row>
    <row r="12683" spans="1:5">
      <c r="A12683">
        <v>6721</v>
      </c>
      <c r="B12683" t="s">
        <v>15178</v>
      </c>
      <c r="C12683">
        <v>1</v>
      </c>
      <c r="D12683">
        <v>3.8274338954007794</v>
      </c>
      <c r="E12683">
        <v>0</v>
      </c>
    </row>
    <row r="12684" spans="1:5">
      <c r="A12684">
        <v>6721</v>
      </c>
      <c r="B12684" t="s">
        <v>15179</v>
      </c>
      <c r="C12684">
        <v>1</v>
      </c>
      <c r="D12684">
        <v>3.8274338954007794</v>
      </c>
      <c r="E12684">
        <v>0</v>
      </c>
    </row>
    <row r="12685" spans="1:5">
      <c r="A12685">
        <v>6721</v>
      </c>
      <c r="B12685" t="s">
        <v>15180</v>
      </c>
      <c r="C12685">
        <v>1</v>
      </c>
      <c r="D12685">
        <v>3.8274338954007794</v>
      </c>
      <c r="E12685">
        <v>0</v>
      </c>
    </row>
    <row r="12686" spans="1:5">
      <c r="A12686">
        <v>6721</v>
      </c>
      <c r="B12686" t="s">
        <v>15181</v>
      </c>
      <c r="C12686">
        <v>1</v>
      </c>
      <c r="D12686">
        <v>3.8274338954007794</v>
      </c>
      <c r="E12686">
        <v>0</v>
      </c>
    </row>
    <row r="12687" spans="1:5">
      <c r="A12687">
        <v>6721</v>
      </c>
      <c r="B12687" t="s">
        <v>15182</v>
      </c>
      <c r="C12687">
        <v>1</v>
      </c>
      <c r="D12687">
        <v>3.8274338954007794</v>
      </c>
      <c r="E12687">
        <v>0</v>
      </c>
    </row>
    <row r="12688" spans="1:5">
      <c r="A12688">
        <v>6721</v>
      </c>
      <c r="B12688" t="s">
        <v>15183</v>
      </c>
      <c r="C12688">
        <v>1</v>
      </c>
      <c r="D12688">
        <v>3.8274338954007794</v>
      </c>
      <c r="E12688">
        <v>0</v>
      </c>
    </row>
    <row r="12689" spans="1:5">
      <c r="A12689">
        <v>6721</v>
      </c>
      <c r="B12689" t="s">
        <v>15184</v>
      </c>
      <c r="C12689">
        <v>1</v>
      </c>
      <c r="D12689">
        <v>3.8274338954007794</v>
      </c>
      <c r="E12689">
        <v>0</v>
      </c>
    </row>
    <row r="12690" spans="1:5">
      <c r="A12690">
        <v>6721</v>
      </c>
      <c r="B12690" t="s">
        <v>15185</v>
      </c>
      <c r="C12690">
        <v>1</v>
      </c>
      <c r="D12690">
        <v>3.8274338954007794</v>
      </c>
      <c r="E12690">
        <v>0</v>
      </c>
    </row>
    <row r="12691" spans="1:5">
      <c r="A12691">
        <v>6721</v>
      </c>
      <c r="B12691" t="s">
        <v>15186</v>
      </c>
      <c r="C12691">
        <v>1</v>
      </c>
      <c r="D12691">
        <v>3.8274338954007794</v>
      </c>
      <c r="E12691">
        <v>0</v>
      </c>
    </row>
    <row r="12692" spans="1:5">
      <c r="A12692">
        <v>6721</v>
      </c>
      <c r="B12692" t="s">
        <v>15187</v>
      </c>
      <c r="C12692">
        <v>1</v>
      </c>
      <c r="D12692">
        <v>3.8274338954007794</v>
      </c>
      <c r="E12692">
        <v>0</v>
      </c>
    </row>
    <row r="12693" spans="1:5">
      <c r="A12693">
        <v>6721</v>
      </c>
      <c r="B12693" t="s">
        <v>15188</v>
      </c>
      <c r="C12693">
        <v>1</v>
      </c>
      <c r="D12693">
        <v>3.8274338954007794</v>
      </c>
      <c r="E12693">
        <v>0</v>
      </c>
    </row>
    <row r="12694" spans="1:5">
      <c r="A12694">
        <v>6721</v>
      </c>
      <c r="B12694" t="s">
        <v>15189</v>
      </c>
      <c r="C12694">
        <v>1</v>
      </c>
      <c r="D12694">
        <v>3.8274338954007794</v>
      </c>
      <c r="E12694">
        <v>0</v>
      </c>
    </row>
    <row r="12695" spans="1:5">
      <c r="A12695">
        <v>6721</v>
      </c>
      <c r="B12695" t="s">
        <v>3993</v>
      </c>
      <c r="C12695">
        <v>1</v>
      </c>
      <c r="D12695">
        <v>3.8274338954007794</v>
      </c>
      <c r="E12695">
        <v>0</v>
      </c>
    </row>
    <row r="12696" spans="1:5">
      <c r="A12696">
        <v>6721</v>
      </c>
      <c r="B12696" t="s">
        <v>15190</v>
      </c>
      <c r="C12696">
        <v>1</v>
      </c>
      <c r="D12696">
        <v>3.8274338954007794</v>
      </c>
      <c r="E12696">
        <v>0</v>
      </c>
    </row>
    <row r="12697" spans="1:5">
      <c r="A12697">
        <v>6721</v>
      </c>
      <c r="B12697" t="s">
        <v>15191</v>
      </c>
      <c r="C12697">
        <v>1</v>
      </c>
      <c r="D12697">
        <v>3.8274338954007794</v>
      </c>
      <c r="E12697">
        <v>0</v>
      </c>
    </row>
    <row r="12698" spans="1:5">
      <c r="A12698">
        <v>6721</v>
      </c>
      <c r="B12698" t="s">
        <v>15192</v>
      </c>
      <c r="C12698">
        <v>1</v>
      </c>
      <c r="D12698">
        <v>3.8274338954007794</v>
      </c>
      <c r="E12698">
        <v>0</v>
      </c>
    </row>
    <row r="12699" spans="1:5">
      <c r="A12699">
        <v>6721</v>
      </c>
      <c r="B12699" t="s">
        <v>15193</v>
      </c>
      <c r="C12699">
        <v>1</v>
      </c>
      <c r="D12699">
        <v>3.8274338954007794</v>
      </c>
      <c r="E12699">
        <v>0</v>
      </c>
    </row>
    <row r="12700" spans="1:5">
      <c r="A12700">
        <v>6721</v>
      </c>
      <c r="B12700" t="s">
        <v>15194</v>
      </c>
      <c r="C12700">
        <v>1</v>
      </c>
      <c r="D12700">
        <v>3.8274338954007794</v>
      </c>
      <c r="E12700">
        <v>0</v>
      </c>
    </row>
    <row r="12701" spans="1:5">
      <c r="A12701">
        <v>6721</v>
      </c>
      <c r="B12701" t="s">
        <v>15195</v>
      </c>
      <c r="C12701">
        <v>1</v>
      </c>
      <c r="D12701">
        <v>3.8274338954007794</v>
      </c>
      <c r="E12701">
        <v>0</v>
      </c>
    </row>
    <row r="12702" spans="1:5">
      <c r="A12702">
        <v>6721</v>
      </c>
      <c r="B12702" t="s">
        <v>15196</v>
      </c>
      <c r="C12702">
        <v>1</v>
      </c>
      <c r="D12702">
        <v>3.8274338954007794</v>
      </c>
      <c r="E12702">
        <v>0</v>
      </c>
    </row>
    <row r="12703" spans="1:5">
      <c r="A12703">
        <v>6721</v>
      </c>
      <c r="B12703" t="s">
        <v>15197</v>
      </c>
      <c r="C12703">
        <v>1</v>
      </c>
      <c r="D12703">
        <v>3.8274338954007794</v>
      </c>
      <c r="E12703">
        <v>0</v>
      </c>
    </row>
    <row r="12704" spans="1:5">
      <c r="A12704">
        <v>6721</v>
      </c>
      <c r="B12704" t="s">
        <v>15198</v>
      </c>
      <c r="C12704">
        <v>1</v>
      </c>
      <c r="D12704">
        <v>3.8274338954007794</v>
      </c>
      <c r="E12704">
        <v>0</v>
      </c>
    </row>
    <row r="12705" spans="1:5">
      <c r="A12705">
        <v>6721</v>
      </c>
      <c r="B12705" t="s">
        <v>15199</v>
      </c>
      <c r="C12705">
        <v>1</v>
      </c>
      <c r="D12705">
        <v>3.8274338954007794</v>
      </c>
      <c r="E12705">
        <v>0</v>
      </c>
    </row>
    <row r="12706" spans="1:5">
      <c r="A12706">
        <v>6721</v>
      </c>
      <c r="B12706" t="s">
        <v>15200</v>
      </c>
      <c r="C12706">
        <v>1</v>
      </c>
      <c r="D12706">
        <v>3.8274338954007794</v>
      </c>
      <c r="E12706">
        <v>0</v>
      </c>
    </row>
    <row r="12707" spans="1:5">
      <c r="A12707">
        <v>6721</v>
      </c>
      <c r="B12707" t="s">
        <v>15201</v>
      </c>
      <c r="C12707">
        <v>1</v>
      </c>
      <c r="D12707">
        <v>3.8274338954007794</v>
      </c>
      <c r="E12707">
        <v>0</v>
      </c>
    </row>
    <row r="12708" spans="1:5">
      <c r="A12708">
        <v>6721</v>
      </c>
      <c r="B12708" t="s">
        <v>15202</v>
      </c>
      <c r="C12708">
        <v>1</v>
      </c>
      <c r="D12708">
        <v>3.8274338954007794</v>
      </c>
      <c r="E12708">
        <v>0</v>
      </c>
    </row>
    <row r="12709" spans="1:5">
      <c r="A12709">
        <v>6721</v>
      </c>
      <c r="B12709" t="s">
        <v>15203</v>
      </c>
      <c r="C12709">
        <v>1</v>
      </c>
      <c r="D12709">
        <v>3.8274338954007794</v>
      </c>
      <c r="E12709">
        <v>0</v>
      </c>
    </row>
    <row r="12710" spans="1:5">
      <c r="A12710">
        <v>6721</v>
      </c>
      <c r="B12710" t="s">
        <v>15204</v>
      </c>
      <c r="C12710">
        <v>1</v>
      </c>
      <c r="D12710">
        <v>3.8274338954007794</v>
      </c>
      <c r="E12710">
        <v>0</v>
      </c>
    </row>
    <row r="12711" spans="1:5">
      <c r="A12711">
        <v>6721</v>
      </c>
      <c r="B12711" t="s">
        <v>15205</v>
      </c>
      <c r="C12711">
        <v>1</v>
      </c>
      <c r="D12711">
        <v>3.8274338954007794</v>
      </c>
      <c r="E12711">
        <v>0</v>
      </c>
    </row>
    <row r="12712" spans="1:5">
      <c r="A12712">
        <v>6721</v>
      </c>
      <c r="B12712" t="s">
        <v>15206</v>
      </c>
      <c r="C12712">
        <v>1</v>
      </c>
      <c r="D12712">
        <v>3.8274338954007794</v>
      </c>
      <c r="E12712">
        <v>0</v>
      </c>
    </row>
    <row r="12713" spans="1:5">
      <c r="A12713">
        <v>6721</v>
      </c>
      <c r="B12713" t="s">
        <v>15207</v>
      </c>
      <c r="C12713">
        <v>1</v>
      </c>
      <c r="D12713">
        <v>3.8274338954007794</v>
      </c>
      <c r="E12713">
        <v>0</v>
      </c>
    </row>
    <row r="12714" spans="1:5">
      <c r="A12714">
        <v>6721</v>
      </c>
      <c r="B12714" t="s">
        <v>15208</v>
      </c>
      <c r="C12714">
        <v>1</v>
      </c>
      <c r="D12714">
        <v>3.8274338954007794</v>
      </c>
      <c r="E12714">
        <v>0</v>
      </c>
    </row>
    <row r="12715" spans="1:5">
      <c r="A12715">
        <v>6721</v>
      </c>
      <c r="B12715" t="s">
        <v>15209</v>
      </c>
      <c r="C12715">
        <v>1</v>
      </c>
      <c r="D12715">
        <v>3.8274338954007794</v>
      </c>
      <c r="E12715">
        <v>0</v>
      </c>
    </row>
    <row r="12716" spans="1:5">
      <c r="A12716">
        <v>6721</v>
      </c>
      <c r="B12716" t="s">
        <v>15210</v>
      </c>
      <c r="C12716">
        <v>1</v>
      </c>
      <c r="D12716">
        <v>3.8274338954007794</v>
      </c>
      <c r="E12716">
        <v>0</v>
      </c>
    </row>
    <row r="12717" spans="1:5">
      <c r="A12717">
        <v>6721</v>
      </c>
      <c r="B12717" t="s">
        <v>15211</v>
      </c>
      <c r="C12717">
        <v>1</v>
      </c>
      <c r="D12717">
        <v>3.8274338954007794</v>
      </c>
      <c r="E12717">
        <v>0</v>
      </c>
    </row>
    <row r="12718" spans="1:5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</row>
    <row r="12719" spans="1:5">
      <c r="A12719">
        <v>6721</v>
      </c>
      <c r="B12719" t="s">
        <v>15212</v>
      </c>
      <c r="C12719">
        <v>1</v>
      </c>
      <c r="D12719">
        <v>3.8274338954007794</v>
      </c>
      <c r="E12719">
        <v>0</v>
      </c>
    </row>
    <row r="12720" spans="1:5">
      <c r="A12720">
        <v>6721</v>
      </c>
      <c r="B12720" t="s">
        <v>5902</v>
      </c>
      <c r="C12720">
        <v>1</v>
      </c>
      <c r="D12720">
        <v>3.8274338954007794</v>
      </c>
      <c r="E12720">
        <v>0</v>
      </c>
    </row>
    <row r="12721" spans="1:5">
      <c r="A12721">
        <v>6721</v>
      </c>
      <c r="B12721" t="s">
        <v>7302</v>
      </c>
      <c r="C12721">
        <v>1</v>
      </c>
      <c r="D12721">
        <v>3.8274338954007794</v>
      </c>
      <c r="E12721">
        <v>0</v>
      </c>
    </row>
    <row r="12722" spans="1:5">
      <c r="A12722">
        <v>6721</v>
      </c>
      <c r="B12722" t="s">
        <v>15213</v>
      </c>
      <c r="C12722">
        <v>1</v>
      </c>
      <c r="D12722">
        <v>3.8274338954007794</v>
      </c>
      <c r="E12722">
        <v>0</v>
      </c>
    </row>
    <row r="12723" spans="1:5">
      <c r="A12723">
        <v>6721</v>
      </c>
      <c r="B12723" t="s">
        <v>15214</v>
      </c>
      <c r="C12723">
        <v>1</v>
      </c>
      <c r="D12723">
        <v>3.8274338954007794</v>
      </c>
      <c r="E12723">
        <v>0</v>
      </c>
    </row>
    <row r="12724" spans="1:5">
      <c r="A12724">
        <v>6721</v>
      </c>
      <c r="B12724" t="s">
        <v>15215</v>
      </c>
      <c r="C12724">
        <v>1</v>
      </c>
      <c r="D12724">
        <v>3.8274338954007794</v>
      </c>
      <c r="E12724">
        <v>0</v>
      </c>
    </row>
    <row r="12725" spans="1:5">
      <c r="A12725">
        <v>6721</v>
      </c>
      <c r="B12725" t="s">
        <v>15216</v>
      </c>
      <c r="C12725">
        <v>1</v>
      </c>
      <c r="D12725">
        <v>3.8274338954007794</v>
      </c>
      <c r="E12725">
        <v>0</v>
      </c>
    </row>
    <row r="12726" spans="1:5">
      <c r="A12726">
        <v>6721</v>
      </c>
      <c r="B12726" t="s">
        <v>15217</v>
      </c>
      <c r="C12726">
        <v>1</v>
      </c>
      <c r="D12726">
        <v>3.8274338954007794</v>
      </c>
      <c r="E12726">
        <v>0</v>
      </c>
    </row>
    <row r="12727" spans="1:5">
      <c r="A12727">
        <v>6721</v>
      </c>
      <c r="B12727" t="s">
        <v>15218</v>
      </c>
      <c r="C12727">
        <v>1</v>
      </c>
      <c r="D12727">
        <v>3.8274338954007794</v>
      </c>
      <c r="E12727">
        <v>0</v>
      </c>
    </row>
    <row r="12728" spans="1:5">
      <c r="A12728">
        <v>6721</v>
      </c>
      <c r="B12728" t="s">
        <v>5450</v>
      </c>
      <c r="C12728">
        <v>1</v>
      </c>
      <c r="D12728">
        <v>3.8274338954007794</v>
      </c>
      <c r="E12728">
        <v>0</v>
      </c>
    </row>
    <row r="12729" spans="1:5">
      <c r="A12729">
        <v>6721</v>
      </c>
      <c r="B12729" t="s">
        <v>15219</v>
      </c>
      <c r="C12729">
        <v>1</v>
      </c>
      <c r="D12729">
        <v>3.8274338954007794</v>
      </c>
      <c r="E12729">
        <v>0</v>
      </c>
    </row>
    <row r="12730" spans="1:5">
      <c r="A12730">
        <v>6721</v>
      </c>
      <c r="B12730" t="s">
        <v>15220</v>
      </c>
      <c r="C12730">
        <v>1</v>
      </c>
      <c r="D12730">
        <v>3.8274338954007794</v>
      </c>
      <c r="E12730">
        <v>0</v>
      </c>
    </row>
    <row r="12731" spans="1:5">
      <c r="A12731">
        <v>6721</v>
      </c>
      <c r="B12731" t="s">
        <v>15221</v>
      </c>
      <c r="C12731">
        <v>1</v>
      </c>
      <c r="D12731">
        <v>3.8274338954007794</v>
      </c>
      <c r="E12731">
        <v>0</v>
      </c>
    </row>
    <row r="12732" spans="1:5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</row>
    <row r="12733" spans="1:5">
      <c r="A12733">
        <v>6721</v>
      </c>
      <c r="B12733" t="s">
        <v>15222</v>
      </c>
      <c r="C12733">
        <v>1</v>
      </c>
      <c r="D12733">
        <v>3.8274338954007794</v>
      </c>
      <c r="E12733">
        <v>0</v>
      </c>
    </row>
    <row r="12734" spans="1:5">
      <c r="A12734">
        <v>6721</v>
      </c>
      <c r="B12734" t="s">
        <v>15223</v>
      </c>
      <c r="C12734">
        <v>1</v>
      </c>
      <c r="D12734">
        <v>3.8274338954007794</v>
      </c>
      <c r="E12734">
        <v>0</v>
      </c>
    </row>
    <row r="12735" spans="1:5">
      <c r="A12735">
        <v>6721</v>
      </c>
      <c r="B12735" t="s">
        <v>4846</v>
      </c>
      <c r="C12735">
        <v>1</v>
      </c>
      <c r="D12735">
        <v>3.8274338954007794</v>
      </c>
      <c r="E12735">
        <v>0</v>
      </c>
    </row>
    <row r="12736" spans="1:5">
      <c r="A12736">
        <v>6721</v>
      </c>
      <c r="B12736" t="s">
        <v>15224</v>
      </c>
      <c r="C12736">
        <v>1</v>
      </c>
      <c r="D12736">
        <v>3.8274338954007794</v>
      </c>
      <c r="E12736">
        <v>0</v>
      </c>
    </row>
    <row r="12737" spans="1:5">
      <c r="A12737">
        <v>6721</v>
      </c>
      <c r="B12737" t="s">
        <v>15225</v>
      </c>
      <c r="C12737">
        <v>1</v>
      </c>
      <c r="D12737">
        <v>3.8274338954007794</v>
      </c>
      <c r="E12737">
        <v>0</v>
      </c>
    </row>
    <row r="12738" spans="1:5">
      <c r="A12738">
        <v>6721</v>
      </c>
      <c r="B12738" t="s">
        <v>15226</v>
      </c>
      <c r="C12738">
        <v>1</v>
      </c>
      <c r="D12738">
        <v>3.8274338954007794</v>
      </c>
      <c r="E12738">
        <v>0</v>
      </c>
    </row>
    <row r="12739" spans="1:5">
      <c r="A12739">
        <v>6721</v>
      </c>
      <c r="B12739" t="s">
        <v>15227</v>
      </c>
      <c r="C12739">
        <v>1</v>
      </c>
      <c r="D12739">
        <v>3.8274338954007794</v>
      </c>
      <c r="E12739">
        <v>0</v>
      </c>
    </row>
    <row r="12740" spans="1:5">
      <c r="A12740">
        <v>6721</v>
      </c>
      <c r="B12740" t="s">
        <v>15228</v>
      </c>
      <c r="C12740">
        <v>1</v>
      </c>
      <c r="D12740">
        <v>3.8274338954007794</v>
      </c>
      <c r="E12740">
        <v>0</v>
      </c>
    </row>
    <row r="12741" spans="1:5">
      <c r="A12741">
        <v>6721</v>
      </c>
      <c r="B12741" t="s">
        <v>15229</v>
      </c>
      <c r="C12741">
        <v>1</v>
      </c>
      <c r="D12741">
        <v>3.8274338954007794</v>
      </c>
      <c r="E12741">
        <v>0</v>
      </c>
    </row>
    <row r="12742" spans="1:5">
      <c r="A12742">
        <v>6721</v>
      </c>
      <c r="B12742" t="s">
        <v>15230</v>
      </c>
      <c r="C12742">
        <v>1</v>
      </c>
      <c r="D12742">
        <v>3.8274338954007794</v>
      </c>
      <c r="E12742">
        <v>0</v>
      </c>
    </row>
    <row r="12743" spans="1:5">
      <c r="A12743">
        <v>6721</v>
      </c>
      <c r="B12743" t="s">
        <v>15231</v>
      </c>
      <c r="C12743">
        <v>1</v>
      </c>
      <c r="D12743">
        <v>3.8274338954007794</v>
      </c>
      <c r="E12743">
        <v>0</v>
      </c>
    </row>
    <row r="12744" spans="1:5">
      <c r="A12744">
        <v>6721</v>
      </c>
      <c r="B12744" t="s">
        <v>15232</v>
      </c>
      <c r="C12744">
        <v>1</v>
      </c>
      <c r="D12744">
        <v>3.8274338954007794</v>
      </c>
      <c r="E12744">
        <v>0</v>
      </c>
    </row>
    <row r="12745" spans="1:5">
      <c r="A12745">
        <v>6721</v>
      </c>
      <c r="B12745" t="s">
        <v>15233</v>
      </c>
      <c r="C12745">
        <v>1</v>
      </c>
      <c r="D12745">
        <v>3.8274338954007794</v>
      </c>
      <c r="E12745">
        <v>0</v>
      </c>
    </row>
    <row r="12746" spans="1:5">
      <c r="A12746">
        <v>6721</v>
      </c>
      <c r="B12746" t="s">
        <v>15234</v>
      </c>
      <c r="C12746">
        <v>1</v>
      </c>
      <c r="D12746">
        <v>3.8274338954007794</v>
      </c>
      <c r="E12746">
        <v>0</v>
      </c>
    </row>
    <row r="12747" spans="1:5">
      <c r="A12747">
        <v>6721</v>
      </c>
      <c r="B12747" t="s">
        <v>15235</v>
      </c>
      <c r="C12747">
        <v>1</v>
      </c>
      <c r="D12747">
        <v>3.8274338954007794</v>
      </c>
      <c r="E12747">
        <v>0</v>
      </c>
    </row>
    <row r="12748" spans="1:5">
      <c r="A12748">
        <v>6721</v>
      </c>
      <c r="B12748" t="s">
        <v>15236</v>
      </c>
      <c r="C12748">
        <v>1</v>
      </c>
      <c r="D12748">
        <v>3.8274338954007794</v>
      </c>
      <c r="E12748">
        <v>0</v>
      </c>
    </row>
    <row r="12749" spans="1:5">
      <c r="A12749">
        <v>6721</v>
      </c>
      <c r="B12749" t="s">
        <v>15237</v>
      </c>
      <c r="C12749">
        <v>1</v>
      </c>
      <c r="D12749">
        <v>3.8274338954007794</v>
      </c>
      <c r="E12749">
        <v>0</v>
      </c>
    </row>
    <row r="12750" spans="1:5">
      <c r="A12750">
        <v>6721</v>
      </c>
      <c r="B12750" t="s">
        <v>15238</v>
      </c>
      <c r="C12750">
        <v>1</v>
      </c>
      <c r="D12750">
        <v>3.8274338954007794</v>
      </c>
      <c r="E12750">
        <v>0</v>
      </c>
    </row>
    <row r="12751" spans="1:5">
      <c r="A12751">
        <v>6721</v>
      </c>
      <c r="B12751" t="s">
        <v>15239</v>
      </c>
      <c r="C12751">
        <v>1</v>
      </c>
      <c r="D12751">
        <v>3.8274338954007794</v>
      </c>
      <c r="E12751">
        <v>0</v>
      </c>
    </row>
    <row r="12752" spans="1:5">
      <c r="A12752">
        <v>6721</v>
      </c>
      <c r="B12752" t="s">
        <v>15240</v>
      </c>
      <c r="C12752">
        <v>1</v>
      </c>
      <c r="D12752">
        <v>3.8274338954007794</v>
      </c>
      <c r="E12752">
        <v>0</v>
      </c>
    </row>
    <row r="12753" spans="1:5">
      <c r="A12753">
        <v>6721</v>
      </c>
      <c r="B12753" t="s">
        <v>15241</v>
      </c>
      <c r="C12753">
        <v>1</v>
      </c>
      <c r="D12753">
        <v>3.8274338954007794</v>
      </c>
      <c r="E12753">
        <v>0</v>
      </c>
    </row>
    <row r="12754" spans="1:5">
      <c r="A12754">
        <v>6721</v>
      </c>
      <c r="B12754" t="s">
        <v>5799</v>
      </c>
      <c r="C12754">
        <v>1</v>
      </c>
      <c r="D12754">
        <v>3.8274338954007794</v>
      </c>
      <c r="E12754">
        <v>0</v>
      </c>
    </row>
    <row r="12755" spans="1:5">
      <c r="A12755">
        <v>6721</v>
      </c>
      <c r="B12755" t="s">
        <v>15242</v>
      </c>
      <c r="C12755">
        <v>1</v>
      </c>
      <c r="D12755">
        <v>3.8274338954007794</v>
      </c>
      <c r="E12755">
        <v>0</v>
      </c>
    </row>
    <row r="12756" spans="1:5">
      <c r="A12756">
        <v>6721</v>
      </c>
      <c r="B12756" t="s">
        <v>15243</v>
      </c>
      <c r="C12756">
        <v>1</v>
      </c>
      <c r="D12756">
        <v>3.8274338954007794</v>
      </c>
      <c r="E12756">
        <v>0</v>
      </c>
    </row>
    <row r="12757" spans="1:5">
      <c r="A12757">
        <v>6721</v>
      </c>
      <c r="B12757" t="s">
        <v>15244</v>
      </c>
      <c r="C12757">
        <v>1</v>
      </c>
      <c r="D12757">
        <v>3.8274338954007794</v>
      </c>
      <c r="E12757">
        <v>0</v>
      </c>
    </row>
    <row r="12758" spans="1:5">
      <c r="A12758">
        <v>6721</v>
      </c>
      <c r="B12758" t="s">
        <v>15245</v>
      </c>
      <c r="C12758">
        <v>1</v>
      </c>
      <c r="D12758">
        <v>3.8274338954007794</v>
      </c>
      <c r="E12758">
        <v>0</v>
      </c>
    </row>
    <row r="12759" spans="1:5">
      <c r="A12759">
        <v>6721</v>
      </c>
      <c r="B12759" t="s">
        <v>15246</v>
      </c>
      <c r="C12759">
        <v>1</v>
      </c>
      <c r="D12759">
        <v>3.8274338954007794</v>
      </c>
      <c r="E12759">
        <v>0</v>
      </c>
    </row>
    <row r="12760" spans="1:5">
      <c r="A12760">
        <v>6721</v>
      </c>
      <c r="B12760" t="s">
        <v>15247</v>
      </c>
      <c r="C12760">
        <v>1</v>
      </c>
      <c r="D12760">
        <v>3.8274338954007794</v>
      </c>
      <c r="E12760">
        <v>0</v>
      </c>
    </row>
    <row r="12761" spans="1:5">
      <c r="A12761">
        <v>6721</v>
      </c>
      <c r="B12761" t="s">
        <v>15248</v>
      </c>
      <c r="C12761">
        <v>1</v>
      </c>
      <c r="D12761">
        <v>3.8274338954007794</v>
      </c>
      <c r="E12761">
        <v>0</v>
      </c>
    </row>
    <row r="12762" spans="1:5">
      <c r="A12762">
        <v>6721</v>
      </c>
      <c r="B12762" t="s">
        <v>15249</v>
      </c>
      <c r="C12762">
        <v>1</v>
      </c>
      <c r="D12762">
        <v>3.8274338954007794</v>
      </c>
      <c r="E12762">
        <v>0</v>
      </c>
    </row>
    <row r="12763" spans="1:5">
      <c r="A12763">
        <v>6721</v>
      </c>
      <c r="B12763" t="s">
        <v>15250</v>
      </c>
      <c r="C12763">
        <v>1</v>
      </c>
      <c r="D12763">
        <v>3.8274338954007794</v>
      </c>
      <c r="E12763">
        <v>0</v>
      </c>
    </row>
    <row r="12764" spans="1:5">
      <c r="A12764">
        <v>6721</v>
      </c>
      <c r="B12764" t="s">
        <v>7311</v>
      </c>
      <c r="C12764">
        <v>1</v>
      </c>
      <c r="D12764">
        <v>3.8274338954007794</v>
      </c>
      <c r="E12764">
        <v>0</v>
      </c>
    </row>
    <row r="12765" spans="1:5">
      <c r="A12765">
        <v>6721</v>
      </c>
      <c r="B12765" t="s">
        <v>15251</v>
      </c>
      <c r="C12765">
        <v>1</v>
      </c>
      <c r="D12765">
        <v>3.8274338954007794</v>
      </c>
      <c r="E12765">
        <v>0</v>
      </c>
    </row>
    <row r="12766" spans="1:5">
      <c r="A12766">
        <v>6721</v>
      </c>
      <c r="B12766" t="s">
        <v>15252</v>
      </c>
      <c r="C12766">
        <v>1</v>
      </c>
      <c r="D12766">
        <v>3.8274338954007794</v>
      </c>
      <c r="E12766">
        <v>0</v>
      </c>
    </row>
    <row r="12767" spans="1:5">
      <c r="A12767">
        <v>6721</v>
      </c>
      <c r="B12767" t="s">
        <v>15253</v>
      </c>
      <c r="C12767">
        <v>1</v>
      </c>
      <c r="D12767">
        <v>3.8274338954007794</v>
      </c>
      <c r="E12767">
        <v>0</v>
      </c>
    </row>
    <row r="12768" spans="1:5">
      <c r="A12768">
        <v>6721</v>
      </c>
      <c r="B12768" t="s">
        <v>15254</v>
      </c>
      <c r="C12768">
        <v>1</v>
      </c>
      <c r="D12768">
        <v>3.8274338954007794</v>
      </c>
      <c r="E12768">
        <v>0</v>
      </c>
    </row>
    <row r="12769" spans="1:5">
      <c r="A12769">
        <v>6721</v>
      </c>
      <c r="B12769" t="s">
        <v>15255</v>
      </c>
      <c r="C12769">
        <v>1</v>
      </c>
      <c r="D12769">
        <v>3.8274338954007794</v>
      </c>
      <c r="E12769">
        <v>0</v>
      </c>
    </row>
    <row r="12770" spans="1:5">
      <c r="A12770">
        <v>6721</v>
      </c>
      <c r="B12770" t="s">
        <v>15256</v>
      </c>
      <c r="C12770">
        <v>1</v>
      </c>
      <c r="D12770">
        <v>3.8274338954007794</v>
      </c>
      <c r="E12770">
        <v>0</v>
      </c>
    </row>
    <row r="12771" spans="1:5">
      <c r="A12771">
        <v>6721</v>
      </c>
      <c r="B12771" t="s">
        <v>15257</v>
      </c>
      <c r="C12771">
        <v>1</v>
      </c>
      <c r="D12771">
        <v>3.8274338954007794</v>
      </c>
      <c r="E12771">
        <v>0</v>
      </c>
    </row>
    <row r="12772" spans="1:5">
      <c r="A12772">
        <v>6721</v>
      </c>
      <c r="B12772" t="s">
        <v>15258</v>
      </c>
      <c r="C12772">
        <v>1</v>
      </c>
      <c r="D12772">
        <v>3.8274338954007794</v>
      </c>
      <c r="E12772">
        <v>0</v>
      </c>
    </row>
    <row r="12773" spans="1:5">
      <c r="A12773">
        <v>6721</v>
      </c>
      <c r="B12773" t="s">
        <v>15259</v>
      </c>
      <c r="C12773">
        <v>1</v>
      </c>
      <c r="D12773">
        <v>3.8274338954007794</v>
      </c>
      <c r="E12773">
        <v>0</v>
      </c>
    </row>
    <row r="12774" spans="1:5">
      <c r="A12774">
        <v>6721</v>
      </c>
      <c r="B12774" t="s">
        <v>15260</v>
      </c>
      <c r="C12774">
        <v>1</v>
      </c>
      <c r="D12774">
        <v>3.8274338954007794</v>
      </c>
      <c r="E12774">
        <v>0</v>
      </c>
    </row>
    <row r="12775" spans="1:5">
      <c r="A12775">
        <v>6721</v>
      </c>
      <c r="B12775" t="s">
        <v>15261</v>
      </c>
      <c r="C12775">
        <v>1</v>
      </c>
      <c r="D12775">
        <v>3.8274338954007794</v>
      </c>
      <c r="E12775">
        <v>0</v>
      </c>
    </row>
    <row r="12776" spans="1:5">
      <c r="A12776">
        <v>6721</v>
      </c>
      <c r="B12776" t="s">
        <v>15262</v>
      </c>
      <c r="C12776">
        <v>1</v>
      </c>
      <c r="D12776">
        <v>3.8274338954007794</v>
      </c>
      <c r="E12776">
        <v>0</v>
      </c>
    </row>
    <row r="12777" spans="1:5">
      <c r="A12777">
        <v>6721</v>
      </c>
      <c r="B12777" t="s">
        <v>15263</v>
      </c>
      <c r="C12777">
        <v>1</v>
      </c>
      <c r="D12777">
        <v>3.8274338954007794</v>
      </c>
      <c r="E12777">
        <v>0</v>
      </c>
    </row>
    <row r="12778" spans="1:5">
      <c r="A12778">
        <v>6721</v>
      </c>
      <c r="B12778" t="s">
        <v>15264</v>
      </c>
      <c r="C12778">
        <v>1</v>
      </c>
      <c r="D12778">
        <v>3.8274338954007794</v>
      </c>
      <c r="E12778">
        <v>0</v>
      </c>
    </row>
    <row r="12779" spans="1:5">
      <c r="A12779">
        <v>6721</v>
      </c>
      <c r="B12779" t="s">
        <v>15265</v>
      </c>
      <c r="C12779">
        <v>1</v>
      </c>
      <c r="D12779">
        <v>3.8274338954007794</v>
      </c>
      <c r="E12779">
        <v>0</v>
      </c>
    </row>
    <row r="12780" spans="1:5">
      <c r="A12780">
        <v>6721</v>
      </c>
      <c r="B12780" t="s">
        <v>15266</v>
      </c>
      <c r="C12780">
        <v>1</v>
      </c>
      <c r="D12780">
        <v>3.8274338954007794</v>
      </c>
      <c r="E12780">
        <v>0</v>
      </c>
    </row>
    <row r="12781" spans="1:5">
      <c r="A12781">
        <v>6721</v>
      </c>
      <c r="C12781">
        <v>1</v>
      </c>
      <c r="D12781">
        <v>3.8274338954007794</v>
      </c>
      <c r="E12781">
        <v>0</v>
      </c>
    </row>
    <row r="12782" spans="1:5">
      <c r="A12782">
        <v>6721</v>
      </c>
      <c r="C12782">
        <v>1</v>
      </c>
      <c r="D12782">
        <v>3.8274338954007794</v>
      </c>
      <c r="E12782">
        <v>0</v>
      </c>
    </row>
    <row r="12783" spans="1:5">
      <c r="A12783">
        <v>6721</v>
      </c>
      <c r="C12783">
        <v>1</v>
      </c>
      <c r="D12783">
        <v>3.8274338954007794</v>
      </c>
      <c r="E12783">
        <v>0</v>
      </c>
    </row>
    <row r="12784" spans="1:5">
      <c r="A12784">
        <v>6721</v>
      </c>
      <c r="C12784">
        <v>1</v>
      </c>
      <c r="D12784">
        <v>3.8274338954007794</v>
      </c>
      <c r="E12784">
        <v>0</v>
      </c>
    </row>
    <row r="12785" spans="1:5">
      <c r="A12785">
        <v>6721</v>
      </c>
      <c r="C12785">
        <v>1</v>
      </c>
      <c r="D12785">
        <v>3.8274338954007794</v>
      </c>
      <c r="E12785">
        <v>0</v>
      </c>
    </row>
    <row r="12786" spans="1:5">
      <c r="A12786">
        <v>6721</v>
      </c>
      <c r="C12786">
        <v>1</v>
      </c>
      <c r="D12786">
        <v>3.8274338954007794</v>
      </c>
      <c r="E12786">
        <v>0</v>
      </c>
    </row>
    <row r="12787" spans="1:5">
      <c r="A12787">
        <v>6721</v>
      </c>
      <c r="C12787">
        <v>1</v>
      </c>
      <c r="D12787">
        <v>3.8274338954007794</v>
      </c>
      <c r="E12787">
        <v>0</v>
      </c>
    </row>
    <row r="12788" spans="1:5">
      <c r="A12788">
        <v>6721</v>
      </c>
      <c r="C12788">
        <v>1</v>
      </c>
      <c r="D12788">
        <v>3.8274338954007794</v>
      </c>
      <c r="E12788">
        <v>0</v>
      </c>
    </row>
    <row r="12789" spans="1:5">
      <c r="A12789">
        <v>6721</v>
      </c>
      <c r="C12789">
        <v>1</v>
      </c>
      <c r="D12789">
        <v>3.8274338954007794</v>
      </c>
      <c r="E12789">
        <v>0</v>
      </c>
    </row>
    <row r="12790" spans="1:5">
      <c r="A12790">
        <v>6721</v>
      </c>
      <c r="C12790">
        <v>1</v>
      </c>
      <c r="D12790">
        <v>3.8274338954007794</v>
      </c>
      <c r="E12790">
        <v>0</v>
      </c>
    </row>
    <row r="12791" spans="1:5">
      <c r="A12791">
        <v>6721</v>
      </c>
      <c r="C12791">
        <v>1</v>
      </c>
      <c r="D12791">
        <v>3.8274338954007794</v>
      </c>
      <c r="E12791">
        <v>0</v>
      </c>
    </row>
    <row r="12792" spans="1:5">
      <c r="A12792">
        <v>6721</v>
      </c>
      <c r="C12792">
        <v>1</v>
      </c>
      <c r="D12792">
        <v>3.8274338954007794</v>
      </c>
      <c r="E12792">
        <v>0</v>
      </c>
    </row>
    <row r="12793" spans="1:5">
      <c r="A12793">
        <v>6721</v>
      </c>
      <c r="C12793">
        <v>1</v>
      </c>
      <c r="D12793">
        <v>3.8274338954007794</v>
      </c>
      <c r="E12793">
        <v>0</v>
      </c>
    </row>
    <row r="12794" spans="1:5">
      <c r="A12794">
        <v>6721</v>
      </c>
      <c r="C12794">
        <v>1</v>
      </c>
      <c r="D12794">
        <v>3.8274338954007794</v>
      </c>
      <c r="E12794">
        <v>0</v>
      </c>
    </row>
    <row r="12795" spans="1:5">
      <c r="A12795">
        <v>6721</v>
      </c>
      <c r="C12795">
        <v>1</v>
      </c>
      <c r="D12795">
        <v>3.8274338954007794</v>
      </c>
      <c r="E12795">
        <v>0</v>
      </c>
    </row>
    <row r="12796" spans="1:5">
      <c r="A12796">
        <v>6721</v>
      </c>
      <c r="C12796">
        <v>1</v>
      </c>
      <c r="D12796">
        <v>3.8274338954007794</v>
      </c>
      <c r="E12796">
        <v>0</v>
      </c>
    </row>
    <row r="12797" spans="1:5">
      <c r="A12797">
        <v>6721</v>
      </c>
      <c r="C12797">
        <v>1</v>
      </c>
      <c r="D12797">
        <v>3.8274338954007794</v>
      </c>
      <c r="E12797">
        <v>0</v>
      </c>
    </row>
    <row r="12798" spans="1:5">
      <c r="A12798">
        <v>6721</v>
      </c>
      <c r="C12798">
        <v>1</v>
      </c>
      <c r="D12798">
        <v>3.8274338954007794</v>
      </c>
      <c r="E12798">
        <v>0</v>
      </c>
    </row>
    <row r="12799" spans="1:5">
      <c r="A12799">
        <v>6721</v>
      </c>
      <c r="C12799">
        <v>1</v>
      </c>
      <c r="D12799">
        <v>3.8274338954007794</v>
      </c>
      <c r="E12799">
        <v>0</v>
      </c>
    </row>
    <row r="12800" spans="1:5">
      <c r="A12800">
        <v>6721</v>
      </c>
      <c r="C12800">
        <v>1</v>
      </c>
      <c r="D12800">
        <v>3.8274338954007794</v>
      </c>
      <c r="E12800">
        <v>0</v>
      </c>
    </row>
    <row r="12801" spans="1:5">
      <c r="A12801">
        <v>6721</v>
      </c>
      <c r="C12801">
        <v>1</v>
      </c>
      <c r="D12801">
        <v>3.8274338954007794</v>
      </c>
      <c r="E12801">
        <v>0</v>
      </c>
    </row>
    <row r="12802" spans="1:5">
      <c r="A12802">
        <v>6721</v>
      </c>
      <c r="C12802">
        <v>1</v>
      </c>
      <c r="D12802">
        <v>3.8274338954007794</v>
      </c>
      <c r="E12802">
        <v>0</v>
      </c>
    </row>
    <row r="12803" spans="1:5">
      <c r="A12803">
        <v>6721</v>
      </c>
      <c r="C12803">
        <v>1</v>
      </c>
      <c r="D12803">
        <v>3.8274338954007794</v>
      </c>
      <c r="E12803">
        <v>0</v>
      </c>
    </row>
    <row r="12804" spans="1:5">
      <c r="A12804">
        <v>6721</v>
      </c>
      <c r="C12804">
        <v>1</v>
      </c>
      <c r="D12804">
        <v>3.8274338954007794</v>
      </c>
      <c r="E12804">
        <v>0</v>
      </c>
    </row>
    <row r="12805" spans="1:5">
      <c r="A12805">
        <v>6721</v>
      </c>
      <c r="C12805">
        <v>1</v>
      </c>
      <c r="D12805">
        <v>3.8274338954007794</v>
      </c>
      <c r="E12805">
        <v>0</v>
      </c>
    </row>
    <row r="12806" spans="1:5">
      <c r="A12806">
        <v>6721</v>
      </c>
      <c r="C12806">
        <v>1</v>
      </c>
      <c r="D12806">
        <v>3.8274338954007794</v>
      </c>
      <c r="E12806">
        <v>0</v>
      </c>
    </row>
    <row r="12807" spans="1:5">
      <c r="A12807">
        <v>6721</v>
      </c>
      <c r="C12807">
        <v>1</v>
      </c>
      <c r="D12807">
        <v>3.8274338954007794</v>
      </c>
      <c r="E12807">
        <v>0</v>
      </c>
    </row>
    <row r="12808" spans="1:5">
      <c r="A12808">
        <v>6721</v>
      </c>
      <c r="C12808">
        <v>1</v>
      </c>
      <c r="D12808">
        <v>3.8274338954007794</v>
      </c>
      <c r="E12808">
        <v>0</v>
      </c>
    </row>
    <row r="12809" spans="1:5">
      <c r="A12809">
        <v>6721</v>
      </c>
      <c r="C12809">
        <v>1</v>
      </c>
      <c r="D12809">
        <v>3.8274338954007794</v>
      </c>
      <c r="E12809">
        <v>0</v>
      </c>
    </row>
    <row r="12810" spans="1:5">
      <c r="A12810">
        <v>6721</v>
      </c>
      <c r="C12810">
        <v>1</v>
      </c>
      <c r="D12810">
        <v>3.8274338954007794</v>
      </c>
      <c r="E12810">
        <v>0</v>
      </c>
    </row>
    <row r="12811" spans="1:5">
      <c r="A12811">
        <v>6721</v>
      </c>
      <c r="C12811">
        <v>1</v>
      </c>
      <c r="D12811">
        <v>3.8274338954007794</v>
      </c>
      <c r="E12811">
        <v>0</v>
      </c>
    </row>
    <row r="12812" spans="1:5">
      <c r="A12812">
        <v>6721</v>
      </c>
      <c r="C12812">
        <v>1</v>
      </c>
      <c r="D12812">
        <v>3.8274338954007794</v>
      </c>
      <c r="E12812">
        <v>0</v>
      </c>
    </row>
    <row r="12813" spans="1:5">
      <c r="A12813">
        <v>6721</v>
      </c>
      <c r="C12813">
        <v>1</v>
      </c>
      <c r="D12813">
        <v>3.8274338954007794</v>
      </c>
      <c r="E12813">
        <v>0</v>
      </c>
    </row>
    <row r="12814" spans="1:5">
      <c r="A12814">
        <v>6721</v>
      </c>
      <c r="C12814">
        <v>1</v>
      </c>
      <c r="D12814">
        <v>3.8274338954007794</v>
      </c>
      <c r="E12814">
        <v>0</v>
      </c>
    </row>
    <row r="12815" spans="1:5">
      <c r="A12815">
        <v>6721</v>
      </c>
      <c r="C12815">
        <v>1</v>
      </c>
      <c r="D12815">
        <v>3.8274338954007794</v>
      </c>
      <c r="E12815">
        <v>0</v>
      </c>
    </row>
    <row r="12816" spans="1:5">
      <c r="A12816">
        <v>6721</v>
      </c>
      <c r="C12816">
        <v>1</v>
      </c>
      <c r="D12816">
        <v>3.8274338954007794</v>
      </c>
      <c r="E12816">
        <v>0</v>
      </c>
    </row>
    <row r="12817" spans="1:5">
      <c r="A12817">
        <v>6721</v>
      </c>
      <c r="C12817">
        <v>1</v>
      </c>
      <c r="D12817">
        <v>3.8274338954007794</v>
      </c>
      <c r="E12817">
        <v>0</v>
      </c>
    </row>
    <row r="12818" spans="1:5">
      <c r="A12818">
        <v>6721</v>
      </c>
      <c r="C12818">
        <v>1</v>
      </c>
      <c r="D12818">
        <v>3.8274338954007794</v>
      </c>
      <c r="E12818">
        <v>0</v>
      </c>
    </row>
    <row r="12819" spans="1:5">
      <c r="A12819">
        <v>6721</v>
      </c>
      <c r="C12819">
        <v>1</v>
      </c>
      <c r="D12819">
        <v>3.8274338954007794</v>
      </c>
      <c r="E12819">
        <v>0</v>
      </c>
    </row>
    <row r="12820" spans="1:5">
      <c r="A12820">
        <v>6721</v>
      </c>
      <c r="C12820">
        <v>1</v>
      </c>
      <c r="D12820">
        <v>3.8274338954007794</v>
      </c>
      <c r="E12820">
        <v>0</v>
      </c>
    </row>
    <row r="12821" spans="1:5">
      <c r="A12821">
        <v>6721</v>
      </c>
      <c r="C12821">
        <v>1</v>
      </c>
      <c r="D12821">
        <v>3.8274338954007794</v>
      </c>
      <c r="E12821">
        <v>0</v>
      </c>
    </row>
    <row r="12822" spans="1:5">
      <c r="A12822">
        <v>6721</v>
      </c>
      <c r="C12822">
        <v>1</v>
      </c>
      <c r="D12822">
        <v>3.8274338954007794</v>
      </c>
      <c r="E12822">
        <v>0</v>
      </c>
    </row>
    <row r="12823" spans="1:5">
      <c r="A12823">
        <v>6721</v>
      </c>
      <c r="C12823">
        <v>1</v>
      </c>
      <c r="D12823">
        <v>3.8274338954007794</v>
      </c>
      <c r="E12823">
        <v>0</v>
      </c>
    </row>
    <row r="12824" spans="1:5">
      <c r="A12824">
        <v>6721</v>
      </c>
      <c r="C12824">
        <v>1</v>
      </c>
      <c r="D12824">
        <v>3.8274338954007794</v>
      </c>
      <c r="E12824">
        <v>0</v>
      </c>
    </row>
    <row r="12825" spans="1:5">
      <c r="A12825">
        <v>6721</v>
      </c>
      <c r="C12825">
        <v>1</v>
      </c>
      <c r="D12825">
        <v>3.8274338954007794</v>
      </c>
      <c r="E12825">
        <v>0</v>
      </c>
    </row>
    <row r="12826" spans="1:5">
      <c r="A12826">
        <v>6721</v>
      </c>
      <c r="C12826">
        <v>1</v>
      </c>
      <c r="D12826">
        <v>3.8274338954007794</v>
      </c>
      <c r="E12826">
        <v>0</v>
      </c>
    </row>
    <row r="12827" spans="1:5">
      <c r="A12827">
        <v>6721</v>
      </c>
      <c r="C12827">
        <v>1</v>
      </c>
      <c r="D12827">
        <v>3.8274338954007794</v>
      </c>
      <c r="E12827">
        <v>0</v>
      </c>
    </row>
    <row r="12828" spans="1:5">
      <c r="A12828">
        <v>6721</v>
      </c>
      <c r="C12828">
        <v>1</v>
      </c>
      <c r="D12828">
        <v>3.8274338954007794</v>
      </c>
      <c r="E12828">
        <v>0</v>
      </c>
    </row>
    <row r="12829" spans="1:5">
      <c r="A12829">
        <v>6721</v>
      </c>
      <c r="C12829">
        <v>1</v>
      </c>
      <c r="D12829">
        <v>3.8274338954007794</v>
      </c>
      <c r="E12829">
        <v>0</v>
      </c>
    </row>
    <row r="12830" spans="1:5">
      <c r="A12830">
        <v>6721</v>
      </c>
      <c r="C12830">
        <v>1</v>
      </c>
      <c r="D12830">
        <v>3.8274338954007794</v>
      </c>
      <c r="E12830">
        <v>0</v>
      </c>
    </row>
    <row r="12831" spans="1:5">
      <c r="A12831">
        <v>6721</v>
      </c>
      <c r="C12831">
        <v>1</v>
      </c>
      <c r="D12831">
        <v>3.8274338954007794</v>
      </c>
      <c r="E12831">
        <v>0</v>
      </c>
    </row>
    <row r="12832" spans="1:5">
      <c r="A12832">
        <v>6721</v>
      </c>
      <c r="C12832">
        <v>1</v>
      </c>
      <c r="D12832">
        <v>3.8274338954007794</v>
      </c>
      <c r="E12832">
        <v>0</v>
      </c>
    </row>
    <row r="12833" spans="1:5">
      <c r="A12833">
        <v>6721</v>
      </c>
      <c r="C12833">
        <v>1</v>
      </c>
      <c r="D12833">
        <v>3.8274338954007794</v>
      </c>
      <c r="E12833">
        <v>0</v>
      </c>
    </row>
    <row r="12834" spans="1:5">
      <c r="A12834">
        <v>6721</v>
      </c>
      <c r="C12834">
        <v>1</v>
      </c>
      <c r="D12834">
        <v>3.8274338954007794</v>
      </c>
      <c r="E12834">
        <v>0</v>
      </c>
    </row>
    <row r="12835" spans="1:5">
      <c r="A12835">
        <v>6721</v>
      </c>
      <c r="C12835">
        <v>1</v>
      </c>
      <c r="D12835">
        <v>3.8274338954007794</v>
      </c>
      <c r="E12835">
        <v>0</v>
      </c>
    </row>
    <row r="12836" spans="1:5">
      <c r="A12836">
        <v>6721</v>
      </c>
      <c r="C12836">
        <v>1</v>
      </c>
      <c r="D12836">
        <v>3.8274338954007794</v>
      </c>
      <c r="E12836">
        <v>0</v>
      </c>
    </row>
    <row r="12837" spans="1:5">
      <c r="A12837">
        <v>6721</v>
      </c>
      <c r="C12837">
        <v>1</v>
      </c>
      <c r="D12837">
        <v>3.8274338954007794</v>
      </c>
      <c r="E12837">
        <v>0</v>
      </c>
    </row>
    <row r="12838" spans="1:5">
      <c r="A12838">
        <v>6721</v>
      </c>
      <c r="C12838">
        <v>1</v>
      </c>
      <c r="D12838">
        <v>3.8274338954007794</v>
      </c>
      <c r="E12838">
        <v>0</v>
      </c>
    </row>
    <row r="12839" spans="1:5">
      <c r="A12839">
        <v>6721</v>
      </c>
      <c r="C12839">
        <v>1</v>
      </c>
      <c r="D12839">
        <v>3.8274338954007794</v>
      </c>
      <c r="E12839">
        <v>0</v>
      </c>
    </row>
    <row r="12840" spans="1:5">
      <c r="A12840">
        <v>6721</v>
      </c>
      <c r="C12840">
        <v>1</v>
      </c>
      <c r="D12840">
        <v>3.8274338954007794</v>
      </c>
      <c r="E12840">
        <v>0</v>
      </c>
    </row>
    <row r="12841" spans="1:5">
      <c r="A12841">
        <v>6721</v>
      </c>
      <c r="C12841">
        <v>1</v>
      </c>
      <c r="D12841">
        <v>3.8274338954007794</v>
      </c>
      <c r="E12841">
        <v>0</v>
      </c>
    </row>
    <row r="12842" spans="1:5">
      <c r="A12842">
        <v>6721</v>
      </c>
      <c r="C12842">
        <v>1</v>
      </c>
      <c r="D12842">
        <v>3.8274338954007794</v>
      </c>
      <c r="E12842">
        <v>0</v>
      </c>
    </row>
    <row r="12843" spans="1:5">
      <c r="A12843">
        <v>6721</v>
      </c>
      <c r="C12843">
        <v>1</v>
      </c>
      <c r="D12843">
        <v>3.8274338954007794</v>
      </c>
      <c r="E12843">
        <v>0</v>
      </c>
    </row>
    <row r="12844" spans="1:5">
      <c r="A12844">
        <v>6721</v>
      </c>
      <c r="C12844">
        <v>1</v>
      </c>
      <c r="D12844">
        <v>3.8274338954007794</v>
      </c>
      <c r="E12844">
        <v>0</v>
      </c>
    </row>
    <row r="12845" spans="1:5">
      <c r="A12845">
        <v>6721</v>
      </c>
      <c r="C12845">
        <v>1</v>
      </c>
      <c r="D12845">
        <v>3.8274338954007794</v>
      </c>
      <c r="E12845">
        <v>0</v>
      </c>
    </row>
    <row r="12846" spans="1:5">
      <c r="A12846">
        <v>6721</v>
      </c>
      <c r="C12846">
        <v>1</v>
      </c>
      <c r="D12846">
        <v>3.8274338954007794</v>
      </c>
      <c r="E12846">
        <v>0</v>
      </c>
    </row>
    <row r="12847" spans="1:5">
      <c r="A12847">
        <v>6721</v>
      </c>
      <c r="C12847">
        <v>1</v>
      </c>
      <c r="D12847">
        <v>3.8274338954007794</v>
      </c>
      <c r="E12847">
        <v>0</v>
      </c>
    </row>
    <row r="12848" spans="1:5">
      <c r="A12848">
        <v>6721</v>
      </c>
      <c r="C12848">
        <v>1</v>
      </c>
      <c r="D12848">
        <v>3.8274338954007794</v>
      </c>
      <c r="E12848">
        <v>0</v>
      </c>
    </row>
    <row r="12849" spans="1:5">
      <c r="A12849">
        <v>6721</v>
      </c>
      <c r="C12849">
        <v>1</v>
      </c>
      <c r="D12849">
        <v>3.8274338954007794</v>
      </c>
      <c r="E12849">
        <v>0</v>
      </c>
    </row>
    <row r="12850" spans="1:5">
      <c r="A12850">
        <v>6721</v>
      </c>
      <c r="C12850">
        <v>1</v>
      </c>
      <c r="D12850">
        <v>3.8274338954007794</v>
      </c>
      <c r="E12850">
        <v>0</v>
      </c>
    </row>
    <row r="12851" spans="1:5">
      <c r="A12851">
        <v>6721</v>
      </c>
      <c r="C12851">
        <v>1</v>
      </c>
      <c r="D12851">
        <v>3.8274338954007794</v>
      </c>
      <c r="E12851">
        <v>0</v>
      </c>
    </row>
    <row r="12852" spans="1:5">
      <c r="A12852">
        <v>6721</v>
      </c>
      <c r="C12852">
        <v>1</v>
      </c>
      <c r="D12852">
        <v>3.8274338954007794</v>
      </c>
      <c r="E12852">
        <v>0</v>
      </c>
    </row>
    <row r="12853" spans="1:5">
      <c r="A12853">
        <v>6721</v>
      </c>
      <c r="C12853">
        <v>1</v>
      </c>
      <c r="D12853">
        <v>3.8274338954007794</v>
      </c>
      <c r="E12853">
        <v>0</v>
      </c>
    </row>
    <row r="12854" spans="1:5">
      <c r="A12854">
        <v>6721</v>
      </c>
      <c r="C12854">
        <v>1</v>
      </c>
      <c r="D12854">
        <v>3.8274338954007794</v>
      </c>
      <c r="E12854">
        <v>0</v>
      </c>
    </row>
    <row r="12855" spans="1:5">
      <c r="A12855">
        <v>6721</v>
      </c>
      <c r="C12855">
        <v>1</v>
      </c>
      <c r="D12855">
        <v>3.8274338954007794</v>
      </c>
      <c r="E12855">
        <v>0</v>
      </c>
    </row>
    <row r="12856" spans="1:5">
      <c r="A12856">
        <v>6721</v>
      </c>
      <c r="C12856">
        <v>1</v>
      </c>
      <c r="D12856">
        <v>3.8274338954007794</v>
      </c>
      <c r="E12856">
        <v>0</v>
      </c>
    </row>
    <row r="12857" spans="1:5">
      <c r="A12857">
        <v>6721</v>
      </c>
      <c r="C12857">
        <v>1</v>
      </c>
      <c r="D12857">
        <v>3.8274338954007794</v>
      </c>
      <c r="E12857">
        <v>0</v>
      </c>
    </row>
    <row r="12858" spans="1:5">
      <c r="A12858">
        <v>6721</v>
      </c>
      <c r="C12858">
        <v>1</v>
      </c>
      <c r="D12858">
        <v>3.8274338954007794</v>
      </c>
      <c r="E12858">
        <v>0</v>
      </c>
    </row>
    <row r="12859" spans="1:5">
      <c r="A12859">
        <v>6721</v>
      </c>
      <c r="C12859">
        <v>1</v>
      </c>
      <c r="D12859">
        <v>3.8274338954007794</v>
      </c>
      <c r="E12859">
        <v>0</v>
      </c>
    </row>
    <row r="12860" spans="1:5">
      <c r="A12860">
        <v>6721</v>
      </c>
      <c r="C12860">
        <v>1</v>
      </c>
      <c r="D12860">
        <v>3.8274338954007794</v>
      </c>
      <c r="E12860">
        <v>0</v>
      </c>
    </row>
    <row r="12861" spans="1:5">
      <c r="A12861">
        <v>6721</v>
      </c>
      <c r="C12861">
        <v>1</v>
      </c>
      <c r="D12861">
        <v>3.8274338954007794</v>
      </c>
      <c r="E12861">
        <v>0</v>
      </c>
    </row>
    <row r="12862" spans="1:5">
      <c r="A12862">
        <v>6721</v>
      </c>
      <c r="C12862">
        <v>1</v>
      </c>
      <c r="D12862">
        <v>3.8274338954007794</v>
      </c>
      <c r="E12862">
        <v>0</v>
      </c>
    </row>
    <row r="12863" spans="1:5">
      <c r="A12863">
        <v>6721</v>
      </c>
      <c r="C12863">
        <v>1</v>
      </c>
      <c r="D12863">
        <v>3.8274338954007794</v>
      </c>
      <c r="E12863">
        <v>0</v>
      </c>
    </row>
    <row r="12864" spans="1:5">
      <c r="A12864">
        <v>6721</v>
      </c>
      <c r="C12864">
        <v>1</v>
      </c>
      <c r="D12864">
        <v>3.8274338954007794</v>
      </c>
      <c r="E12864">
        <v>0</v>
      </c>
    </row>
    <row r="12865" spans="1:5">
      <c r="A12865">
        <v>6721</v>
      </c>
      <c r="C12865">
        <v>1</v>
      </c>
      <c r="D12865">
        <v>3.8274338954007794</v>
      </c>
      <c r="E12865">
        <v>0</v>
      </c>
    </row>
    <row r="12866" spans="1:5">
      <c r="A12866">
        <v>6721</v>
      </c>
      <c r="C12866">
        <v>1</v>
      </c>
      <c r="D12866">
        <v>3.8274338954007794</v>
      </c>
      <c r="E12866">
        <v>0</v>
      </c>
    </row>
    <row r="12867" spans="1:5">
      <c r="A12867">
        <v>6721</v>
      </c>
      <c r="C12867">
        <v>1</v>
      </c>
      <c r="D12867">
        <v>3.8274338954007794</v>
      </c>
      <c r="E12867">
        <v>0</v>
      </c>
    </row>
    <row r="12868" spans="1:5">
      <c r="A12868">
        <v>6721</v>
      </c>
      <c r="C12868">
        <v>1</v>
      </c>
      <c r="D12868">
        <v>3.8274338954007794</v>
      </c>
      <c r="E12868">
        <v>0</v>
      </c>
    </row>
    <row r="12869" spans="1:5">
      <c r="A12869">
        <v>6721</v>
      </c>
      <c r="C12869">
        <v>1</v>
      </c>
      <c r="D12869">
        <v>3.8274338954007794</v>
      </c>
      <c r="E12869">
        <v>0</v>
      </c>
    </row>
    <row r="12870" spans="1:5">
      <c r="A12870">
        <v>6721</v>
      </c>
      <c r="C12870">
        <v>1</v>
      </c>
      <c r="D12870">
        <v>3.8274338954007794</v>
      </c>
      <c r="E12870">
        <v>0</v>
      </c>
    </row>
    <row r="12871" spans="1:5">
      <c r="A12871">
        <v>6721</v>
      </c>
      <c r="C12871">
        <v>1</v>
      </c>
      <c r="D12871">
        <v>3.8274338954007794</v>
      </c>
      <c r="E12871">
        <v>0</v>
      </c>
    </row>
    <row r="12872" spans="1:5">
      <c r="A12872">
        <v>6721</v>
      </c>
      <c r="C12872">
        <v>1</v>
      </c>
      <c r="D12872">
        <v>3.8274338954007794</v>
      </c>
      <c r="E12872">
        <v>0</v>
      </c>
    </row>
    <row r="12873" spans="1:5">
      <c r="A12873">
        <v>6721</v>
      </c>
      <c r="C12873">
        <v>1</v>
      </c>
      <c r="D12873">
        <v>3.8274338954007794</v>
      </c>
      <c r="E12873">
        <v>0</v>
      </c>
    </row>
    <row r="12874" spans="1:5">
      <c r="A12874">
        <v>6721</v>
      </c>
      <c r="C12874">
        <v>1</v>
      </c>
      <c r="D12874">
        <v>3.8274338954007794</v>
      </c>
      <c r="E12874">
        <v>0</v>
      </c>
    </row>
    <row r="12875" spans="1:5">
      <c r="A12875">
        <v>6721</v>
      </c>
      <c r="C12875">
        <v>1</v>
      </c>
      <c r="D12875">
        <v>3.8274338954007794</v>
      </c>
      <c r="E12875">
        <v>0</v>
      </c>
    </row>
    <row r="12876" spans="1:5">
      <c r="A12876">
        <v>6721</v>
      </c>
      <c r="C12876">
        <v>1</v>
      </c>
      <c r="D12876">
        <v>3.8274338954007794</v>
      </c>
      <c r="E12876">
        <v>0</v>
      </c>
    </row>
    <row r="12877" spans="1:5">
      <c r="A12877">
        <v>6721</v>
      </c>
      <c r="C12877">
        <v>1</v>
      </c>
      <c r="D12877">
        <v>3.8274338954007794</v>
      </c>
      <c r="E12877">
        <v>0</v>
      </c>
    </row>
    <row r="12878" spans="1:5">
      <c r="A12878">
        <v>6721</v>
      </c>
      <c r="C12878">
        <v>1</v>
      </c>
      <c r="D12878">
        <v>3.8274338954007794</v>
      </c>
      <c r="E12878">
        <v>0</v>
      </c>
    </row>
    <row r="12879" spans="1:5">
      <c r="A12879">
        <v>6721</v>
      </c>
      <c r="C12879">
        <v>1</v>
      </c>
      <c r="D12879">
        <v>3.8274338954007794</v>
      </c>
      <c r="E12879">
        <v>0</v>
      </c>
    </row>
    <row r="12880" spans="1:5">
      <c r="A12880">
        <v>6721</v>
      </c>
      <c r="C12880">
        <v>1</v>
      </c>
      <c r="D12880">
        <v>3.8274338954007794</v>
      </c>
      <c r="E12880">
        <v>0</v>
      </c>
    </row>
    <row r="12881" spans="1:5">
      <c r="A12881">
        <v>6721</v>
      </c>
      <c r="C12881">
        <v>1</v>
      </c>
      <c r="D12881">
        <v>3.8274338954007794</v>
      </c>
      <c r="E12881">
        <v>0</v>
      </c>
    </row>
    <row r="12882" spans="1:5">
      <c r="A12882">
        <v>6721</v>
      </c>
      <c r="C12882">
        <v>1</v>
      </c>
      <c r="D12882">
        <v>3.8274338954007794</v>
      </c>
      <c r="E12882">
        <v>0</v>
      </c>
    </row>
    <row r="12883" spans="1:5">
      <c r="A12883">
        <v>6721</v>
      </c>
      <c r="C12883">
        <v>1</v>
      </c>
      <c r="D12883">
        <v>3.8274338954007794</v>
      </c>
      <c r="E12883">
        <v>0</v>
      </c>
    </row>
    <row r="12884" spans="1:5">
      <c r="A12884">
        <v>6721</v>
      </c>
      <c r="C12884">
        <v>1</v>
      </c>
      <c r="D12884">
        <v>3.8274338954007794</v>
      </c>
      <c r="E12884">
        <v>0</v>
      </c>
    </row>
    <row r="12885" spans="1:5">
      <c r="A12885">
        <v>6721</v>
      </c>
      <c r="C12885">
        <v>1</v>
      </c>
      <c r="D12885">
        <v>3.8274338954007794</v>
      </c>
      <c r="E12885">
        <v>0</v>
      </c>
    </row>
    <row r="12886" spans="1:5">
      <c r="A12886">
        <v>6721</v>
      </c>
      <c r="C12886">
        <v>1</v>
      </c>
      <c r="D12886">
        <v>3.8274338954007794</v>
      </c>
      <c r="E12886">
        <v>0</v>
      </c>
    </row>
    <row r="12887" spans="1:5">
      <c r="A12887">
        <v>6721</v>
      </c>
      <c r="C12887">
        <v>1</v>
      </c>
      <c r="D12887">
        <v>3.8274338954007794</v>
      </c>
      <c r="E12887">
        <v>0</v>
      </c>
    </row>
    <row r="12888" spans="1:5">
      <c r="A12888">
        <v>6721</v>
      </c>
      <c r="C12888">
        <v>1</v>
      </c>
      <c r="D12888">
        <v>3.8274338954007794</v>
      </c>
      <c r="E12888">
        <v>0</v>
      </c>
    </row>
    <row r="12889" spans="1:5">
      <c r="A12889">
        <v>6721</v>
      </c>
      <c r="C12889">
        <v>1</v>
      </c>
      <c r="D12889">
        <v>3.8274338954007794</v>
      </c>
      <c r="E12889">
        <v>0</v>
      </c>
    </row>
    <row r="12890" spans="1:5">
      <c r="A12890">
        <v>6721</v>
      </c>
      <c r="C12890">
        <v>1</v>
      </c>
      <c r="D12890">
        <v>3.8274338954007794</v>
      </c>
      <c r="E12890">
        <v>0</v>
      </c>
    </row>
    <row r="12891" spans="1:5">
      <c r="A12891">
        <v>6721</v>
      </c>
      <c r="C12891">
        <v>1</v>
      </c>
      <c r="D12891">
        <v>3.8274338954007794</v>
      </c>
      <c r="E12891">
        <v>0</v>
      </c>
    </row>
    <row r="12892" spans="1:5">
      <c r="A12892">
        <v>6721</v>
      </c>
      <c r="C12892">
        <v>1</v>
      </c>
      <c r="D12892">
        <v>3.8274338954007794</v>
      </c>
      <c r="E12892">
        <v>0</v>
      </c>
    </row>
    <row r="12893" spans="1:5">
      <c r="A12893">
        <v>6721</v>
      </c>
      <c r="C12893">
        <v>1</v>
      </c>
      <c r="D12893">
        <v>3.8274338954007794</v>
      </c>
      <c r="E12893">
        <v>0</v>
      </c>
    </row>
    <row r="12894" spans="1:5">
      <c r="A12894">
        <v>6721</v>
      </c>
      <c r="C12894">
        <v>1</v>
      </c>
      <c r="D12894">
        <v>3.8274338954007794</v>
      </c>
      <c r="E12894">
        <v>0</v>
      </c>
    </row>
    <row r="12895" spans="1:5">
      <c r="A12895">
        <v>6721</v>
      </c>
      <c r="C12895">
        <v>1</v>
      </c>
      <c r="D12895">
        <v>3.8274338954007794</v>
      </c>
      <c r="E12895">
        <v>0</v>
      </c>
    </row>
    <row r="12896" spans="1:5">
      <c r="A12896">
        <v>6721</v>
      </c>
      <c r="C12896">
        <v>1</v>
      </c>
      <c r="D12896">
        <v>3.8274338954007794</v>
      </c>
      <c r="E12896">
        <v>0</v>
      </c>
    </row>
    <row r="12897" spans="1:5">
      <c r="A12897">
        <v>6721</v>
      </c>
      <c r="C12897">
        <v>1</v>
      </c>
      <c r="D12897">
        <v>3.8274338954007794</v>
      </c>
      <c r="E12897">
        <v>0</v>
      </c>
    </row>
    <row r="12898" spans="1:5">
      <c r="A12898">
        <v>6721</v>
      </c>
      <c r="C12898">
        <v>1</v>
      </c>
      <c r="D12898">
        <v>3.8274338954007794</v>
      </c>
      <c r="E12898">
        <v>0</v>
      </c>
    </row>
    <row r="12899" spans="1:5">
      <c r="A12899">
        <v>6721</v>
      </c>
      <c r="C12899">
        <v>1</v>
      </c>
      <c r="D12899">
        <v>3.8274338954007794</v>
      </c>
      <c r="E12899">
        <v>0</v>
      </c>
    </row>
    <row r="12900" spans="1:5">
      <c r="A12900">
        <v>6721</v>
      </c>
      <c r="C12900">
        <v>1</v>
      </c>
      <c r="D12900">
        <v>3.8274338954007794</v>
      </c>
      <c r="E12900">
        <v>0</v>
      </c>
    </row>
    <row r="12901" spans="1:5">
      <c r="A12901">
        <v>6721</v>
      </c>
      <c r="C12901">
        <v>1</v>
      </c>
      <c r="D12901">
        <v>3.8274338954007794</v>
      </c>
      <c r="E12901">
        <v>0</v>
      </c>
    </row>
    <row r="12902" spans="1:5">
      <c r="A12902">
        <v>6721</v>
      </c>
      <c r="C12902">
        <v>1</v>
      </c>
      <c r="D12902">
        <v>3.8274338954007794</v>
      </c>
      <c r="E12902">
        <v>0</v>
      </c>
    </row>
    <row r="12903" spans="1:5">
      <c r="A12903">
        <v>6721</v>
      </c>
      <c r="C12903">
        <v>1</v>
      </c>
      <c r="D12903">
        <v>3.8274338954007794</v>
      </c>
      <c r="E12903">
        <v>0</v>
      </c>
    </row>
    <row r="12904" spans="1:5">
      <c r="A12904">
        <v>6721</v>
      </c>
      <c r="C12904">
        <v>1</v>
      </c>
      <c r="D12904">
        <v>3.8274338954007794</v>
      </c>
      <c r="E12904">
        <v>0</v>
      </c>
    </row>
    <row r="12905" spans="1:5">
      <c r="A12905">
        <v>6721</v>
      </c>
      <c r="C12905">
        <v>1</v>
      </c>
      <c r="D12905">
        <v>3.8274338954007794</v>
      </c>
      <c r="E12905">
        <v>0</v>
      </c>
    </row>
    <row r="12906" spans="1:5">
      <c r="A12906">
        <v>6721</v>
      </c>
      <c r="C12906">
        <v>1</v>
      </c>
      <c r="D12906">
        <v>3.8274338954007794</v>
      </c>
      <c r="E12906">
        <v>0</v>
      </c>
    </row>
    <row r="12907" spans="1:5">
      <c r="A12907">
        <v>6721</v>
      </c>
      <c r="C12907">
        <v>1</v>
      </c>
      <c r="D12907">
        <v>3.8274338954007794</v>
      </c>
      <c r="E12907">
        <v>0</v>
      </c>
    </row>
    <row r="12908" spans="1:5">
      <c r="A12908">
        <v>6721</v>
      </c>
      <c r="C12908">
        <v>1</v>
      </c>
      <c r="D12908">
        <v>3.8274338954007794</v>
      </c>
      <c r="E12908">
        <v>0</v>
      </c>
    </row>
    <row r="12909" spans="1:5">
      <c r="A12909">
        <v>6721</v>
      </c>
      <c r="C12909">
        <v>1</v>
      </c>
      <c r="D12909">
        <v>3.8274338954007794</v>
      </c>
      <c r="E12909">
        <v>0</v>
      </c>
    </row>
    <row r="12910" spans="1:5">
      <c r="A12910">
        <v>6721</v>
      </c>
      <c r="C12910">
        <v>1</v>
      </c>
      <c r="D12910">
        <v>3.8274338954007794</v>
      </c>
      <c r="E12910">
        <v>0</v>
      </c>
    </row>
    <row r="12911" spans="1:5">
      <c r="A12911">
        <v>6721</v>
      </c>
      <c r="C12911">
        <v>1</v>
      </c>
      <c r="D12911">
        <v>3.8274338954007794</v>
      </c>
      <c r="E12911">
        <v>0</v>
      </c>
    </row>
    <row r="12912" spans="1:5">
      <c r="A12912">
        <v>6721</v>
      </c>
      <c r="C12912">
        <v>1</v>
      </c>
      <c r="D12912">
        <v>3.8274338954007794</v>
      </c>
      <c r="E12912">
        <v>0</v>
      </c>
    </row>
    <row r="12913" spans="1:5">
      <c r="A12913">
        <v>6721</v>
      </c>
      <c r="C12913">
        <v>1</v>
      </c>
      <c r="D12913">
        <v>3.8274338954007794</v>
      </c>
      <c r="E12913">
        <v>0</v>
      </c>
    </row>
    <row r="12914" spans="1:5">
      <c r="A12914">
        <v>6721</v>
      </c>
      <c r="C12914">
        <v>1</v>
      </c>
      <c r="D12914">
        <v>3.8274338954007794</v>
      </c>
      <c r="E12914">
        <v>0</v>
      </c>
    </row>
    <row r="12915" spans="1:5">
      <c r="A12915">
        <v>6721</v>
      </c>
      <c r="C12915">
        <v>1</v>
      </c>
      <c r="D12915">
        <v>3.8274338954007794</v>
      </c>
      <c r="E12915">
        <v>0</v>
      </c>
    </row>
    <row r="12916" spans="1:5">
      <c r="A12916">
        <v>6721</v>
      </c>
      <c r="C12916">
        <v>1</v>
      </c>
      <c r="D12916">
        <v>3.8274338954007794</v>
      </c>
      <c r="E12916">
        <v>0</v>
      </c>
    </row>
    <row r="12917" spans="1:5">
      <c r="A12917">
        <v>6721</v>
      </c>
      <c r="C12917">
        <v>1</v>
      </c>
      <c r="D12917">
        <v>3.8274338954007794</v>
      </c>
      <c r="E12917">
        <v>0</v>
      </c>
    </row>
    <row r="12918" spans="1:5">
      <c r="A12918">
        <v>6721</v>
      </c>
      <c r="C12918">
        <v>1</v>
      </c>
      <c r="D12918">
        <v>3.8274338954007794</v>
      </c>
      <c r="E12918">
        <v>0</v>
      </c>
    </row>
    <row r="12919" spans="1:5">
      <c r="A12919">
        <v>6721</v>
      </c>
      <c r="C12919">
        <v>1</v>
      </c>
      <c r="D12919">
        <v>3.8274338954007794</v>
      </c>
      <c r="E12919">
        <v>0</v>
      </c>
    </row>
    <row r="12920" spans="1:5">
      <c r="A12920">
        <v>6721</v>
      </c>
      <c r="C12920">
        <v>1</v>
      </c>
      <c r="D12920">
        <v>3.8274338954007794</v>
      </c>
      <c r="E12920">
        <v>0</v>
      </c>
    </row>
    <row r="12921" spans="1:5">
      <c r="A12921">
        <v>6721</v>
      </c>
      <c r="C12921">
        <v>1</v>
      </c>
      <c r="D12921">
        <v>3.8274338954007794</v>
      </c>
      <c r="E12921">
        <v>0</v>
      </c>
    </row>
    <row r="12922" spans="1:5">
      <c r="A12922">
        <v>6721</v>
      </c>
      <c r="C12922">
        <v>1</v>
      </c>
      <c r="D12922">
        <v>3.8274338954007794</v>
      </c>
      <c r="E12922">
        <v>0</v>
      </c>
    </row>
    <row r="12923" spans="1:5">
      <c r="A12923">
        <v>6721</v>
      </c>
      <c r="C12923">
        <v>1</v>
      </c>
      <c r="D12923">
        <v>3.8274338954007794</v>
      </c>
      <c r="E12923">
        <v>0</v>
      </c>
    </row>
    <row r="12924" spans="1:5">
      <c r="A12924">
        <v>6721</v>
      </c>
      <c r="C12924">
        <v>1</v>
      </c>
      <c r="D12924">
        <v>3.8274338954007794</v>
      </c>
      <c r="E12924">
        <v>0</v>
      </c>
    </row>
    <row r="12925" spans="1:5">
      <c r="A12925">
        <v>6721</v>
      </c>
      <c r="C12925">
        <v>1</v>
      </c>
      <c r="D12925">
        <v>3.8274338954007794</v>
      </c>
      <c r="E12925">
        <v>0</v>
      </c>
    </row>
    <row r="12926" spans="1:5">
      <c r="A12926">
        <v>6721</v>
      </c>
      <c r="C12926">
        <v>1</v>
      </c>
      <c r="D12926">
        <v>3.8274338954007794</v>
      </c>
      <c r="E12926">
        <v>0</v>
      </c>
    </row>
    <row r="12927" spans="1:5">
      <c r="A12927">
        <v>6721</v>
      </c>
      <c r="C12927">
        <v>1</v>
      </c>
      <c r="D12927">
        <v>3.8274338954007794</v>
      </c>
      <c r="E12927">
        <v>0</v>
      </c>
    </row>
    <row r="12928" spans="1:5">
      <c r="A12928">
        <v>6721</v>
      </c>
      <c r="C12928">
        <v>1</v>
      </c>
      <c r="D12928">
        <v>3.8274338954007794</v>
      </c>
      <c r="E12928">
        <v>0</v>
      </c>
    </row>
    <row r="12929" spans="1:5">
      <c r="A12929">
        <v>6721</v>
      </c>
      <c r="C12929">
        <v>1</v>
      </c>
      <c r="D12929">
        <v>3.8274338954007794</v>
      </c>
      <c r="E12929">
        <v>0</v>
      </c>
    </row>
    <row r="12930" spans="1:5">
      <c r="A12930">
        <v>6721</v>
      </c>
      <c r="C12930">
        <v>1</v>
      </c>
      <c r="D12930">
        <v>3.8274338954007794</v>
      </c>
      <c r="E12930">
        <v>0</v>
      </c>
    </row>
    <row r="12931" spans="1:5">
      <c r="A12931">
        <v>6721</v>
      </c>
      <c r="C12931">
        <v>1</v>
      </c>
      <c r="D12931">
        <v>3.8274338954007794</v>
      </c>
      <c r="E12931">
        <v>0</v>
      </c>
    </row>
    <row r="12932" spans="1:5">
      <c r="A12932">
        <v>6721</v>
      </c>
      <c r="C12932">
        <v>1</v>
      </c>
      <c r="D12932">
        <v>3.8274338954007794</v>
      </c>
      <c r="E12932">
        <v>0</v>
      </c>
    </row>
    <row r="12933" spans="1:5">
      <c r="A12933">
        <v>6721</v>
      </c>
      <c r="C12933">
        <v>1</v>
      </c>
      <c r="D12933">
        <v>3.8274338954007794</v>
      </c>
      <c r="E12933">
        <v>0</v>
      </c>
    </row>
    <row r="12934" spans="1:5">
      <c r="A12934">
        <v>6721</v>
      </c>
      <c r="C12934">
        <v>1</v>
      </c>
      <c r="D12934">
        <v>3.8274338954007794</v>
      </c>
      <c r="E12934">
        <v>0</v>
      </c>
    </row>
    <row r="12935" spans="1:5">
      <c r="A12935">
        <v>6721</v>
      </c>
      <c r="C12935">
        <v>1</v>
      </c>
      <c r="D12935">
        <v>3.8274338954007794</v>
      </c>
      <c r="E12935">
        <v>0</v>
      </c>
    </row>
    <row r="12936" spans="1:5">
      <c r="A12936">
        <v>6721</v>
      </c>
      <c r="C12936">
        <v>1</v>
      </c>
      <c r="D12936">
        <v>3.8274338954007794</v>
      </c>
      <c r="E12936">
        <v>0</v>
      </c>
    </row>
    <row r="12937" spans="1:5">
      <c r="A12937">
        <v>6721</v>
      </c>
      <c r="C12937">
        <v>1</v>
      </c>
      <c r="D12937">
        <v>3.8274338954007794</v>
      </c>
      <c r="E12937">
        <v>0</v>
      </c>
    </row>
    <row r="12938" spans="1:5">
      <c r="A12938">
        <v>6721</v>
      </c>
      <c r="C12938">
        <v>1</v>
      </c>
      <c r="D12938">
        <v>3.8274338954007794</v>
      </c>
      <c r="E12938">
        <v>0</v>
      </c>
    </row>
    <row r="12939" spans="1:5">
      <c r="A12939">
        <v>6721</v>
      </c>
      <c r="C12939">
        <v>1</v>
      </c>
      <c r="D12939">
        <v>3.8274338954007794</v>
      </c>
      <c r="E12939">
        <v>0</v>
      </c>
    </row>
    <row r="12940" spans="1:5">
      <c r="A12940">
        <v>6721</v>
      </c>
      <c r="C12940">
        <v>1</v>
      </c>
      <c r="D12940">
        <v>3.8274338954007794</v>
      </c>
      <c r="E12940">
        <v>0</v>
      </c>
    </row>
    <row r="12941" spans="1:5">
      <c r="A12941">
        <v>6721</v>
      </c>
      <c r="C12941">
        <v>1</v>
      </c>
      <c r="D12941">
        <v>3.8274338954007794</v>
      </c>
      <c r="E12941">
        <v>0</v>
      </c>
    </row>
    <row r="12942" spans="1:5">
      <c r="A12942">
        <v>6721</v>
      </c>
      <c r="C12942">
        <v>1</v>
      </c>
      <c r="D12942">
        <v>3.8274338954007794</v>
      </c>
      <c r="E12942">
        <v>0</v>
      </c>
    </row>
    <row r="12943" spans="1:5">
      <c r="A12943">
        <v>6721</v>
      </c>
      <c r="C12943">
        <v>1</v>
      </c>
      <c r="D12943">
        <v>3.8274338954007794</v>
      </c>
      <c r="E12943">
        <v>0</v>
      </c>
    </row>
    <row r="12944" spans="1:5">
      <c r="A12944">
        <v>6721</v>
      </c>
      <c r="C12944">
        <v>1</v>
      </c>
      <c r="D12944">
        <v>3.8274338954007794</v>
      </c>
      <c r="E12944">
        <v>0</v>
      </c>
    </row>
    <row r="12945" spans="1:5">
      <c r="A12945">
        <v>6721</v>
      </c>
      <c r="C12945">
        <v>1</v>
      </c>
      <c r="D12945">
        <v>3.8274338954007794</v>
      </c>
      <c r="E12945">
        <v>0</v>
      </c>
    </row>
    <row r="12946" spans="1:5">
      <c r="A12946">
        <v>6721</v>
      </c>
      <c r="C12946">
        <v>1</v>
      </c>
      <c r="D12946">
        <v>3.8274338954007794</v>
      </c>
      <c r="E12946">
        <v>0</v>
      </c>
    </row>
    <row r="12947" spans="1:5">
      <c r="A12947">
        <v>6721</v>
      </c>
      <c r="C12947">
        <v>1</v>
      </c>
      <c r="D12947">
        <v>3.8274338954007794</v>
      </c>
      <c r="E12947">
        <v>0</v>
      </c>
    </row>
    <row r="12948" spans="1:5">
      <c r="A12948">
        <v>6721</v>
      </c>
      <c r="C12948">
        <v>1</v>
      </c>
      <c r="D12948">
        <v>3.8274338954007794</v>
      </c>
      <c r="E12948">
        <v>0</v>
      </c>
    </row>
    <row r="12949" spans="1:5">
      <c r="A12949">
        <v>6721</v>
      </c>
      <c r="C12949">
        <v>1</v>
      </c>
      <c r="D12949">
        <v>3.8274338954007794</v>
      </c>
      <c r="E12949">
        <v>0</v>
      </c>
    </row>
    <row r="12950" spans="1:5">
      <c r="A12950">
        <v>6721</v>
      </c>
      <c r="C12950">
        <v>1</v>
      </c>
      <c r="D12950">
        <v>3.8274338954007794</v>
      </c>
      <c r="E12950">
        <v>0</v>
      </c>
    </row>
    <row r="12951" spans="1:5">
      <c r="A12951">
        <v>6721</v>
      </c>
      <c r="C12951">
        <v>1</v>
      </c>
      <c r="D12951">
        <v>3.8274338954007794</v>
      </c>
      <c r="E12951">
        <v>0</v>
      </c>
    </row>
    <row r="12952" spans="1:5">
      <c r="A12952">
        <v>6721</v>
      </c>
      <c r="C12952">
        <v>1</v>
      </c>
      <c r="D12952">
        <v>3.8274338954007794</v>
      </c>
      <c r="E12952">
        <v>0</v>
      </c>
    </row>
    <row r="12953" spans="1:5">
      <c r="A12953">
        <v>6721</v>
      </c>
      <c r="C12953">
        <v>1</v>
      </c>
      <c r="D12953">
        <v>3.8274338954007794</v>
      </c>
      <c r="E12953">
        <v>0</v>
      </c>
    </row>
    <row r="12954" spans="1:5">
      <c r="A12954">
        <v>6721</v>
      </c>
      <c r="C12954">
        <v>1</v>
      </c>
      <c r="D12954">
        <v>3.8274338954007794</v>
      </c>
      <c r="E12954">
        <v>0</v>
      </c>
    </row>
    <row r="12955" spans="1:5">
      <c r="A12955">
        <v>6721</v>
      </c>
      <c r="C12955">
        <v>1</v>
      </c>
      <c r="D12955">
        <v>3.8274338954007794</v>
      </c>
      <c r="E12955">
        <v>0</v>
      </c>
    </row>
    <row r="12956" spans="1:5">
      <c r="A12956">
        <v>6721</v>
      </c>
      <c r="C12956">
        <v>1</v>
      </c>
      <c r="D12956">
        <v>3.8274338954007794</v>
      </c>
      <c r="E12956">
        <v>0</v>
      </c>
    </row>
    <row r="12957" spans="1:5">
      <c r="A12957">
        <v>6721</v>
      </c>
      <c r="C12957">
        <v>1</v>
      </c>
      <c r="D12957">
        <v>3.8274338954007794</v>
      </c>
      <c r="E12957">
        <v>0</v>
      </c>
    </row>
    <row r="12958" spans="1:5">
      <c r="A12958">
        <v>6721</v>
      </c>
      <c r="C12958">
        <v>1</v>
      </c>
      <c r="D12958">
        <v>3.8274338954007794</v>
      </c>
      <c r="E12958">
        <v>0</v>
      </c>
    </row>
    <row r="12959" spans="1:5">
      <c r="A12959">
        <v>6721</v>
      </c>
      <c r="C12959">
        <v>1</v>
      </c>
      <c r="D12959">
        <v>3.8274338954007794</v>
      </c>
      <c r="E12959">
        <v>0</v>
      </c>
    </row>
    <row r="12960" spans="1:5">
      <c r="A12960">
        <v>6721</v>
      </c>
      <c r="C12960">
        <v>1</v>
      </c>
      <c r="D12960">
        <v>3.8274338954007794</v>
      </c>
      <c r="E12960">
        <v>0</v>
      </c>
    </row>
    <row r="12961" spans="1:5">
      <c r="A12961">
        <v>6721</v>
      </c>
      <c r="C12961">
        <v>1</v>
      </c>
      <c r="D12961">
        <v>3.8274338954007794</v>
      </c>
      <c r="E12961">
        <v>0</v>
      </c>
    </row>
    <row r="12962" spans="1:5">
      <c r="A12962">
        <v>6721</v>
      </c>
      <c r="C12962">
        <v>1</v>
      </c>
      <c r="D12962">
        <v>3.8274338954007794</v>
      </c>
      <c r="E12962">
        <v>0</v>
      </c>
    </row>
    <row r="12963" spans="1:5">
      <c r="A12963">
        <v>6721</v>
      </c>
      <c r="C12963">
        <v>1</v>
      </c>
      <c r="D12963">
        <v>3.8274338954007794</v>
      </c>
      <c r="E12963">
        <v>0</v>
      </c>
    </row>
    <row r="12964" spans="1:5">
      <c r="A12964">
        <v>6721</v>
      </c>
      <c r="C12964">
        <v>1</v>
      </c>
      <c r="D12964">
        <v>3.8274338954007794</v>
      </c>
      <c r="E12964">
        <v>0</v>
      </c>
    </row>
    <row r="12965" spans="1:5">
      <c r="A12965">
        <v>6721</v>
      </c>
      <c r="C12965">
        <v>1</v>
      </c>
      <c r="D12965">
        <v>3.8274338954007794</v>
      </c>
      <c r="E12965">
        <v>0</v>
      </c>
    </row>
    <row r="12966" spans="1:5">
      <c r="A12966">
        <v>6721</v>
      </c>
      <c r="C12966">
        <v>1</v>
      </c>
      <c r="D12966">
        <v>3.8274338954007794</v>
      </c>
      <c r="E12966">
        <v>0</v>
      </c>
    </row>
    <row r="12967" spans="1:5">
      <c r="A12967">
        <v>6721</v>
      </c>
      <c r="C12967">
        <v>1</v>
      </c>
      <c r="D12967">
        <v>3.8274338954007794</v>
      </c>
      <c r="E12967">
        <v>0</v>
      </c>
    </row>
    <row r="12968" spans="1:5">
      <c r="A12968">
        <v>6721</v>
      </c>
      <c r="C12968">
        <v>1</v>
      </c>
      <c r="D12968">
        <v>3.8274338954007794</v>
      </c>
      <c r="E12968">
        <v>0</v>
      </c>
    </row>
    <row r="12969" spans="1:5">
      <c r="A12969">
        <v>6721</v>
      </c>
      <c r="C12969">
        <v>1</v>
      </c>
      <c r="D12969">
        <v>3.8274338954007794</v>
      </c>
      <c r="E12969">
        <v>0</v>
      </c>
    </row>
    <row r="12970" spans="1:5">
      <c r="A12970">
        <v>6721</v>
      </c>
      <c r="C12970">
        <v>1</v>
      </c>
      <c r="D12970">
        <v>3.8274338954007794</v>
      </c>
      <c r="E12970">
        <v>0</v>
      </c>
    </row>
    <row r="12971" spans="1:5">
      <c r="A12971">
        <v>6721</v>
      </c>
      <c r="C12971">
        <v>1</v>
      </c>
      <c r="D12971">
        <v>3.8274338954007794</v>
      </c>
      <c r="E12971">
        <v>0</v>
      </c>
    </row>
    <row r="12972" spans="1:5">
      <c r="A12972">
        <v>6721</v>
      </c>
      <c r="C12972">
        <v>1</v>
      </c>
      <c r="D12972">
        <v>3.8274338954007794</v>
      </c>
      <c r="E12972">
        <v>0</v>
      </c>
    </row>
    <row r="12973" spans="1:5">
      <c r="A12973">
        <v>6721</v>
      </c>
      <c r="C12973">
        <v>1</v>
      </c>
      <c r="D12973">
        <v>3.8274338954007794</v>
      </c>
      <c r="E12973">
        <v>0</v>
      </c>
    </row>
    <row r="12974" spans="1:5">
      <c r="A12974">
        <v>6721</v>
      </c>
      <c r="C12974">
        <v>1</v>
      </c>
      <c r="D12974">
        <v>3.8274338954007794</v>
      </c>
      <c r="E12974">
        <v>0</v>
      </c>
    </row>
    <row r="12975" spans="1:5">
      <c r="A12975">
        <v>6721</v>
      </c>
      <c r="C12975">
        <v>1</v>
      </c>
      <c r="D12975">
        <v>3.8274338954007794</v>
      </c>
      <c r="E12975">
        <v>0</v>
      </c>
    </row>
    <row r="12976" spans="1:5">
      <c r="A12976">
        <v>6721</v>
      </c>
      <c r="C12976">
        <v>1</v>
      </c>
      <c r="D12976">
        <v>3.8274338954007794</v>
      </c>
      <c r="E12976">
        <v>0</v>
      </c>
    </row>
    <row r="12977" spans="1:5">
      <c r="A12977">
        <v>6721</v>
      </c>
      <c r="C12977">
        <v>1</v>
      </c>
      <c r="D12977">
        <v>3.8274338954007794</v>
      </c>
      <c r="E12977">
        <v>0</v>
      </c>
    </row>
    <row r="12978" spans="1:5">
      <c r="A12978">
        <v>6721</v>
      </c>
      <c r="C12978">
        <v>1</v>
      </c>
      <c r="D12978">
        <v>3.8274338954007794</v>
      </c>
      <c r="E12978">
        <v>0</v>
      </c>
    </row>
    <row r="12979" spans="1:5">
      <c r="A12979">
        <v>6721</v>
      </c>
      <c r="C12979">
        <v>1</v>
      </c>
      <c r="D12979">
        <v>3.8274338954007794</v>
      </c>
      <c r="E12979">
        <v>0</v>
      </c>
    </row>
    <row r="12980" spans="1:5">
      <c r="A12980">
        <v>6721</v>
      </c>
      <c r="C12980">
        <v>1</v>
      </c>
      <c r="D12980">
        <v>3.8274338954007794</v>
      </c>
      <c r="E12980">
        <v>0</v>
      </c>
    </row>
    <row r="12981" spans="1:5">
      <c r="A12981">
        <v>6721</v>
      </c>
      <c r="C12981">
        <v>1</v>
      </c>
      <c r="D12981">
        <v>3.8274338954007794</v>
      </c>
      <c r="E12981">
        <v>0</v>
      </c>
    </row>
    <row r="12982" spans="1:5">
      <c r="A12982">
        <v>6721</v>
      </c>
      <c r="C12982">
        <v>1</v>
      </c>
      <c r="D12982">
        <v>3.8274338954007794</v>
      </c>
      <c r="E12982">
        <v>0</v>
      </c>
    </row>
    <row r="12983" spans="1:5">
      <c r="A12983">
        <v>6721</v>
      </c>
      <c r="C12983">
        <v>1</v>
      </c>
      <c r="D12983">
        <v>3.8274338954007794</v>
      </c>
      <c r="E12983">
        <v>0</v>
      </c>
    </row>
    <row r="12984" spans="1:5">
      <c r="A12984">
        <v>6721</v>
      </c>
      <c r="C12984">
        <v>1</v>
      </c>
      <c r="D12984">
        <v>3.8274338954007794</v>
      </c>
      <c r="E12984">
        <v>0</v>
      </c>
    </row>
    <row r="12985" spans="1:5">
      <c r="A12985">
        <v>6721</v>
      </c>
      <c r="C12985">
        <v>1</v>
      </c>
      <c r="D12985">
        <v>3.8274338954007794</v>
      </c>
      <c r="E12985">
        <v>0</v>
      </c>
    </row>
    <row r="12986" spans="1:5">
      <c r="A12986">
        <v>6721</v>
      </c>
      <c r="C12986">
        <v>1</v>
      </c>
      <c r="D12986">
        <v>3.8274338954007794</v>
      </c>
      <c r="E12986">
        <v>0</v>
      </c>
    </row>
    <row r="12987" spans="1:5">
      <c r="A12987">
        <v>6721</v>
      </c>
      <c r="C12987">
        <v>1</v>
      </c>
      <c r="D12987">
        <v>3.8274338954007794</v>
      </c>
      <c r="E12987">
        <v>0</v>
      </c>
    </row>
    <row r="12988" spans="1:5">
      <c r="A12988">
        <v>6721</v>
      </c>
      <c r="C12988">
        <v>1</v>
      </c>
      <c r="D12988">
        <v>3.8274338954007794</v>
      </c>
      <c r="E12988">
        <v>0</v>
      </c>
    </row>
    <row r="12989" spans="1:5">
      <c r="A12989">
        <v>6721</v>
      </c>
      <c r="C12989">
        <v>1</v>
      </c>
      <c r="D12989">
        <v>3.8274338954007794</v>
      </c>
      <c r="E12989">
        <v>0</v>
      </c>
    </row>
    <row r="12990" spans="1:5">
      <c r="A12990">
        <v>6721</v>
      </c>
      <c r="C12990">
        <v>1</v>
      </c>
      <c r="D12990">
        <v>3.8274338954007794</v>
      </c>
      <c r="E12990">
        <v>0</v>
      </c>
    </row>
    <row r="12991" spans="1:5">
      <c r="A12991">
        <v>6721</v>
      </c>
      <c r="C12991">
        <v>1</v>
      </c>
      <c r="D12991">
        <v>3.8274338954007794</v>
      </c>
      <c r="E12991">
        <v>0</v>
      </c>
    </row>
    <row r="12992" spans="1:5">
      <c r="A12992">
        <v>6721</v>
      </c>
      <c r="C12992">
        <v>1</v>
      </c>
      <c r="D12992">
        <v>3.8274338954007794</v>
      </c>
      <c r="E12992">
        <v>0</v>
      </c>
    </row>
    <row r="12993" spans="1:5">
      <c r="A12993">
        <v>6721</v>
      </c>
      <c r="C12993">
        <v>1</v>
      </c>
      <c r="D12993">
        <v>3.8274338954007794</v>
      </c>
      <c r="E12993">
        <v>0</v>
      </c>
    </row>
    <row r="12994" spans="1:5">
      <c r="A12994">
        <v>6721</v>
      </c>
      <c r="C12994">
        <v>1</v>
      </c>
      <c r="D12994">
        <v>3.8274338954007794</v>
      </c>
      <c r="E12994">
        <v>0</v>
      </c>
    </row>
    <row r="12995" spans="1:5">
      <c r="A12995">
        <v>6721</v>
      </c>
      <c r="C12995">
        <v>1</v>
      </c>
      <c r="D12995">
        <v>3.8274338954007794</v>
      </c>
      <c r="E12995">
        <v>0</v>
      </c>
    </row>
    <row r="12996" spans="1:5">
      <c r="A12996">
        <v>6721</v>
      </c>
      <c r="C12996">
        <v>1</v>
      </c>
      <c r="D12996">
        <v>3.8274338954007794</v>
      </c>
      <c r="E12996">
        <v>0</v>
      </c>
    </row>
    <row r="12997" spans="1:5">
      <c r="A12997">
        <v>6721</v>
      </c>
      <c r="C12997">
        <v>1</v>
      </c>
      <c r="D12997">
        <v>3.8274338954007794</v>
      </c>
      <c r="E12997">
        <v>0</v>
      </c>
    </row>
    <row r="12998" spans="1:5">
      <c r="A12998">
        <v>6721</v>
      </c>
      <c r="C12998">
        <v>1</v>
      </c>
      <c r="D12998">
        <v>3.8274338954007794</v>
      </c>
      <c r="E12998">
        <v>0</v>
      </c>
    </row>
    <row r="12999" spans="1:5">
      <c r="A12999">
        <v>6721</v>
      </c>
      <c r="C12999">
        <v>1</v>
      </c>
      <c r="D12999">
        <v>3.8274338954007794</v>
      </c>
      <c r="E12999">
        <v>0</v>
      </c>
    </row>
    <row r="13000" spans="1:5">
      <c r="A13000">
        <v>6721</v>
      </c>
      <c r="C13000">
        <v>1</v>
      </c>
      <c r="D13000">
        <v>3.8274338954007794</v>
      </c>
      <c r="E13000">
        <v>0</v>
      </c>
    </row>
    <row r="13001" spans="1:5">
      <c r="A13001">
        <v>6721</v>
      </c>
      <c r="C13001">
        <v>1</v>
      </c>
      <c r="D13001">
        <v>3.8274338954007794</v>
      </c>
      <c r="E13001">
        <v>0</v>
      </c>
    </row>
    <row r="13002" spans="1:5">
      <c r="A13002">
        <v>6721</v>
      </c>
      <c r="C13002">
        <v>1</v>
      </c>
      <c r="D13002">
        <v>3.8274338954007794</v>
      </c>
      <c r="E13002">
        <v>0</v>
      </c>
    </row>
    <row r="13003" spans="1:5">
      <c r="A13003">
        <v>6721</v>
      </c>
      <c r="C13003">
        <v>1</v>
      </c>
      <c r="D13003">
        <v>3.8274338954007794</v>
      </c>
      <c r="E13003">
        <v>0</v>
      </c>
    </row>
    <row r="13004" spans="1:5">
      <c r="A13004">
        <v>6721</v>
      </c>
      <c r="C13004">
        <v>1</v>
      </c>
      <c r="D13004">
        <v>3.8274338954007794</v>
      </c>
      <c r="E13004">
        <v>0</v>
      </c>
    </row>
    <row r="13005" spans="1:5">
      <c r="A13005">
        <v>6721</v>
      </c>
      <c r="C13005">
        <v>1</v>
      </c>
      <c r="D13005">
        <v>3.8274338954007794</v>
      </c>
      <c r="E13005">
        <v>0</v>
      </c>
    </row>
    <row r="13006" spans="1:5">
      <c r="A13006">
        <v>6721</v>
      </c>
      <c r="C13006">
        <v>1</v>
      </c>
      <c r="D13006">
        <v>3.8274338954007794</v>
      </c>
      <c r="E13006">
        <v>0</v>
      </c>
    </row>
    <row r="13007" spans="1:5">
      <c r="A13007">
        <v>6721</v>
      </c>
      <c r="C13007">
        <v>1</v>
      </c>
      <c r="D13007">
        <v>3.8274338954007794</v>
      </c>
      <c r="E13007">
        <v>0</v>
      </c>
    </row>
    <row r="13008" spans="1:5">
      <c r="A13008">
        <v>6721</v>
      </c>
      <c r="C13008">
        <v>1</v>
      </c>
      <c r="D13008">
        <v>3.8274338954007794</v>
      </c>
      <c r="E13008">
        <v>0</v>
      </c>
    </row>
    <row r="13009" spans="1:5">
      <c r="A13009">
        <v>6721</v>
      </c>
      <c r="C13009">
        <v>1</v>
      </c>
      <c r="D13009">
        <v>3.8274338954007794</v>
      </c>
      <c r="E13009">
        <v>0</v>
      </c>
    </row>
    <row r="13010" spans="1:5">
      <c r="A13010">
        <v>6721</v>
      </c>
      <c r="C13010">
        <v>1</v>
      </c>
      <c r="D13010">
        <v>3.8274338954007794</v>
      </c>
      <c r="E13010">
        <v>0</v>
      </c>
    </row>
    <row r="13011" spans="1:5">
      <c r="A13011">
        <v>6721</v>
      </c>
      <c r="C13011">
        <v>1</v>
      </c>
      <c r="D13011">
        <v>3.8274338954007794</v>
      </c>
      <c r="E13011">
        <v>0</v>
      </c>
    </row>
    <row r="13012" spans="1:5">
      <c r="A13012">
        <v>6721</v>
      </c>
      <c r="C13012">
        <v>1</v>
      </c>
      <c r="D13012">
        <v>3.8274338954007794</v>
      </c>
      <c r="E13012">
        <v>0</v>
      </c>
    </row>
    <row r="13013" spans="1:5">
      <c r="A13013">
        <v>6721</v>
      </c>
      <c r="C13013">
        <v>1</v>
      </c>
      <c r="D13013">
        <v>3.8274338954007794</v>
      </c>
      <c r="E13013">
        <v>0</v>
      </c>
    </row>
    <row r="13014" spans="1:5">
      <c r="A13014">
        <v>6721</v>
      </c>
      <c r="C13014">
        <v>1</v>
      </c>
      <c r="D13014">
        <v>3.8274338954007794</v>
      </c>
      <c r="E13014">
        <v>0</v>
      </c>
    </row>
    <row r="13015" spans="1:5">
      <c r="A13015">
        <v>6721</v>
      </c>
      <c r="C13015">
        <v>1</v>
      </c>
      <c r="D13015">
        <v>3.8274338954007794</v>
      </c>
      <c r="E13015">
        <v>0</v>
      </c>
    </row>
    <row r="13016" spans="1:5">
      <c r="A13016">
        <v>6721</v>
      </c>
      <c r="C13016">
        <v>1</v>
      </c>
      <c r="D13016">
        <v>3.8274338954007794</v>
      </c>
      <c r="E13016">
        <v>0</v>
      </c>
    </row>
    <row r="13017" spans="1:5">
      <c r="A13017">
        <v>6721</v>
      </c>
      <c r="C13017">
        <v>1</v>
      </c>
      <c r="D13017">
        <v>3.8274338954007794</v>
      </c>
      <c r="E13017">
        <v>0</v>
      </c>
    </row>
    <row r="13018" spans="1:5">
      <c r="A13018">
        <v>6721</v>
      </c>
      <c r="C13018">
        <v>1</v>
      </c>
      <c r="D13018">
        <v>3.8274338954007794</v>
      </c>
      <c r="E13018">
        <v>0</v>
      </c>
    </row>
    <row r="13019" spans="1:5">
      <c r="A13019">
        <v>6721</v>
      </c>
      <c r="C13019">
        <v>1</v>
      </c>
      <c r="D13019">
        <v>3.8274338954007794</v>
      </c>
      <c r="E13019">
        <v>0</v>
      </c>
    </row>
    <row r="13020" spans="1:5">
      <c r="A13020">
        <v>6721</v>
      </c>
      <c r="C13020">
        <v>1</v>
      </c>
      <c r="D13020">
        <v>3.8274338954007794</v>
      </c>
      <c r="E13020">
        <v>0</v>
      </c>
    </row>
    <row r="13021" spans="1:5">
      <c r="A13021">
        <v>6721</v>
      </c>
      <c r="C13021">
        <v>1</v>
      </c>
      <c r="D13021">
        <v>3.8274338954007794</v>
      </c>
      <c r="E13021">
        <v>0</v>
      </c>
    </row>
    <row r="13022" spans="1:5">
      <c r="A13022">
        <v>6721</v>
      </c>
      <c r="C13022">
        <v>1</v>
      </c>
      <c r="D13022">
        <v>3.8274338954007794</v>
      </c>
      <c r="E13022">
        <v>0</v>
      </c>
    </row>
    <row r="13023" spans="1:5">
      <c r="A13023">
        <v>6721</v>
      </c>
      <c r="C13023">
        <v>1</v>
      </c>
      <c r="D13023">
        <v>3.8274338954007794</v>
      </c>
      <c r="E13023">
        <v>0</v>
      </c>
    </row>
    <row r="13024" spans="1:5">
      <c r="A13024">
        <v>6721</v>
      </c>
      <c r="C13024">
        <v>1</v>
      </c>
      <c r="D13024">
        <v>3.8274338954007794</v>
      </c>
      <c r="E13024">
        <v>0</v>
      </c>
    </row>
    <row r="13025" spans="1:5">
      <c r="A13025">
        <v>6721</v>
      </c>
      <c r="C13025">
        <v>1</v>
      </c>
      <c r="D13025">
        <v>3.8274338954007794</v>
      </c>
      <c r="E13025">
        <v>0</v>
      </c>
    </row>
    <row r="13026" spans="1:5">
      <c r="A13026">
        <v>6721</v>
      </c>
      <c r="C13026">
        <v>1</v>
      </c>
      <c r="D13026">
        <v>3.8274338954007794</v>
      </c>
      <c r="E13026">
        <v>0</v>
      </c>
    </row>
    <row r="13027" spans="1:5">
      <c r="A13027">
        <v>6721</v>
      </c>
      <c r="C13027">
        <v>1</v>
      </c>
      <c r="D13027">
        <v>3.8274338954007794</v>
      </c>
      <c r="E13027">
        <v>0</v>
      </c>
    </row>
    <row r="13028" spans="1:5">
      <c r="A13028">
        <v>6721</v>
      </c>
      <c r="C13028">
        <v>1</v>
      </c>
      <c r="D13028">
        <v>3.8274338954007794</v>
      </c>
      <c r="E13028">
        <v>0</v>
      </c>
    </row>
    <row r="13029" spans="1:5">
      <c r="A13029">
        <v>6721</v>
      </c>
      <c r="C13029">
        <v>1</v>
      </c>
      <c r="D13029">
        <v>3.8274338954007794</v>
      </c>
      <c r="E13029">
        <v>0</v>
      </c>
    </row>
    <row r="13030" spans="1:5">
      <c r="A13030">
        <v>6721</v>
      </c>
      <c r="C13030">
        <v>1</v>
      </c>
      <c r="D13030">
        <v>3.8274338954007794</v>
      </c>
      <c r="E13030">
        <v>0</v>
      </c>
    </row>
    <row r="13031" spans="1:5">
      <c r="A13031">
        <v>6721</v>
      </c>
      <c r="C13031">
        <v>1</v>
      </c>
      <c r="D13031">
        <v>3.8274338954007794</v>
      </c>
      <c r="E13031">
        <v>0</v>
      </c>
    </row>
    <row r="13032" spans="1:5">
      <c r="A13032">
        <v>6721</v>
      </c>
      <c r="C13032">
        <v>1</v>
      </c>
      <c r="D13032">
        <v>3.8274338954007794</v>
      </c>
      <c r="E13032">
        <v>0</v>
      </c>
    </row>
    <row r="13033" spans="1:5">
      <c r="A13033">
        <v>6721</v>
      </c>
      <c r="C13033">
        <v>1</v>
      </c>
      <c r="D13033">
        <v>3.8274338954007794</v>
      </c>
      <c r="E13033">
        <v>0</v>
      </c>
    </row>
    <row r="13034" spans="1:5">
      <c r="A13034">
        <v>6721</v>
      </c>
      <c r="C13034">
        <v>1</v>
      </c>
      <c r="D13034">
        <v>3.8274338954007794</v>
      </c>
      <c r="E13034">
        <v>0</v>
      </c>
    </row>
    <row r="13035" spans="1:5">
      <c r="A13035">
        <v>6721</v>
      </c>
      <c r="C13035">
        <v>1</v>
      </c>
      <c r="D13035">
        <v>3.8274338954007794</v>
      </c>
      <c r="E13035">
        <v>0</v>
      </c>
    </row>
    <row r="13036" spans="1:5">
      <c r="A13036">
        <v>6721</v>
      </c>
      <c r="C13036">
        <v>1</v>
      </c>
      <c r="D13036">
        <v>3.8274338954007794</v>
      </c>
      <c r="E13036">
        <v>0</v>
      </c>
    </row>
    <row r="13037" spans="1:5">
      <c r="A13037">
        <v>6721</v>
      </c>
      <c r="C13037">
        <v>1</v>
      </c>
      <c r="D13037">
        <v>3.8274338954007794</v>
      </c>
      <c r="E13037">
        <v>0</v>
      </c>
    </row>
    <row r="13038" spans="1:5">
      <c r="A13038">
        <v>6721</v>
      </c>
      <c r="C13038">
        <v>1</v>
      </c>
      <c r="D13038">
        <v>3.8274338954007794</v>
      </c>
      <c r="E13038">
        <v>0</v>
      </c>
    </row>
    <row r="13039" spans="1:5">
      <c r="A13039">
        <v>6721</v>
      </c>
      <c r="C13039">
        <v>1</v>
      </c>
      <c r="D13039">
        <v>3.8274338954007794</v>
      </c>
      <c r="E13039">
        <v>0</v>
      </c>
    </row>
    <row r="13040" spans="1:5">
      <c r="A13040">
        <v>6721</v>
      </c>
      <c r="C13040">
        <v>1</v>
      </c>
      <c r="D13040">
        <v>3.8274338954007794</v>
      </c>
      <c r="E13040">
        <v>0</v>
      </c>
    </row>
    <row r="13041" spans="1:5">
      <c r="A13041">
        <v>6721</v>
      </c>
      <c r="C13041">
        <v>1</v>
      </c>
      <c r="D13041">
        <v>3.8274338954007794</v>
      </c>
      <c r="E13041">
        <v>0</v>
      </c>
    </row>
    <row r="13042" spans="1:5">
      <c r="A13042">
        <v>6721</v>
      </c>
      <c r="C13042">
        <v>1</v>
      </c>
      <c r="D13042">
        <v>3.8274338954007794</v>
      </c>
      <c r="E13042">
        <v>0</v>
      </c>
    </row>
    <row r="13043" spans="1:5">
      <c r="A13043">
        <v>6721</v>
      </c>
      <c r="C13043">
        <v>1</v>
      </c>
      <c r="D13043">
        <v>3.8274338954007794</v>
      </c>
      <c r="E13043">
        <v>0</v>
      </c>
    </row>
    <row r="13044" spans="1:5">
      <c r="A13044">
        <v>6721</v>
      </c>
      <c r="C13044">
        <v>1</v>
      </c>
      <c r="D13044">
        <v>3.8274338954007794</v>
      </c>
      <c r="E13044">
        <v>0</v>
      </c>
    </row>
    <row r="13045" spans="1:5">
      <c r="A13045">
        <v>6721</v>
      </c>
      <c r="C13045">
        <v>1</v>
      </c>
      <c r="D13045">
        <v>3.8274338954007794</v>
      </c>
      <c r="E13045">
        <v>0</v>
      </c>
    </row>
    <row r="13046" spans="1:5">
      <c r="A13046">
        <v>6721</v>
      </c>
      <c r="C13046">
        <v>1</v>
      </c>
      <c r="D13046">
        <v>3.8274338954007794</v>
      </c>
      <c r="E13046">
        <v>0</v>
      </c>
    </row>
    <row r="13047" spans="1:5">
      <c r="A13047">
        <v>6721</v>
      </c>
      <c r="C13047">
        <v>1</v>
      </c>
      <c r="D13047">
        <v>3.8274338954007794</v>
      </c>
      <c r="E13047">
        <v>0</v>
      </c>
    </row>
    <row r="13048" spans="1:5">
      <c r="A13048">
        <v>6721</v>
      </c>
      <c r="C13048">
        <v>1</v>
      </c>
      <c r="D13048">
        <v>3.8274338954007794</v>
      </c>
      <c r="E13048">
        <v>0</v>
      </c>
    </row>
    <row r="13049" spans="1:5">
      <c r="A13049">
        <v>6721</v>
      </c>
      <c r="C13049">
        <v>1</v>
      </c>
      <c r="D13049">
        <v>3.8274338954007794</v>
      </c>
      <c r="E13049">
        <v>0</v>
      </c>
    </row>
    <row r="13050" spans="1:5">
      <c r="A13050">
        <v>6721</v>
      </c>
      <c r="C13050">
        <v>1</v>
      </c>
      <c r="D13050">
        <v>3.8274338954007794</v>
      </c>
      <c r="E13050">
        <v>0</v>
      </c>
    </row>
    <row r="13051" spans="1:5">
      <c r="A13051">
        <v>6721</v>
      </c>
      <c r="C13051">
        <v>1</v>
      </c>
      <c r="D13051">
        <v>3.8274338954007794</v>
      </c>
      <c r="E13051">
        <v>0</v>
      </c>
    </row>
    <row r="13052" spans="1:5">
      <c r="A13052">
        <v>6721</v>
      </c>
      <c r="C13052">
        <v>1</v>
      </c>
      <c r="D13052">
        <v>3.8274338954007794</v>
      </c>
      <c r="E13052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workbookViewId="0">
      <selection activeCell="K1" sqref="K1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 t="shared" ref="J3231:J3294" si="102"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 t="shared" ref="D3232:D3295" si="103">LOG(B3232)</f>
        <v>3.5093369580176441</v>
      </c>
      <c r="E3232" s="1">
        <f t="shared" ref="E3232:E3295" si="104">LOG(C3232)</f>
        <v>0.95424250943932487</v>
      </c>
      <c r="G3232" s="1" t="s">
        <v>4525</v>
      </c>
      <c r="H3232" s="4">
        <v>3231</v>
      </c>
      <c r="I3232" s="1">
        <v>2</v>
      </c>
      <c r="J3232" s="1">
        <f t="shared" si="102"/>
        <v>3.5093369580176441</v>
      </c>
      <c r="K3232" s="1">
        <f t="shared" ref="K3232:K3295" si="105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 t="shared" si="103"/>
        <v>3.5094713521025485</v>
      </c>
      <c r="E3233" s="1">
        <f t="shared" si="104"/>
        <v>0.95424250943932487</v>
      </c>
      <c r="G3233" s="1" t="s">
        <v>936</v>
      </c>
      <c r="H3233" s="4">
        <v>3232</v>
      </c>
      <c r="I3233" s="1">
        <v>2</v>
      </c>
      <c r="J3233" s="1">
        <f t="shared" si="102"/>
        <v>3.5094713521025485</v>
      </c>
      <c r="K3233" s="1">
        <f t="shared" si="105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 t="shared" si="103"/>
        <v>3.5096057046115563</v>
      </c>
      <c r="E3234" s="1">
        <f t="shared" si="104"/>
        <v>0.95424250943932487</v>
      </c>
      <c r="G3234" s="1" t="s">
        <v>4526</v>
      </c>
      <c r="H3234" s="4">
        <v>3233</v>
      </c>
      <c r="I3234" s="1">
        <v>2</v>
      </c>
      <c r="J3234" s="1">
        <f t="shared" si="102"/>
        <v>3.5096057046115563</v>
      </c>
      <c r="K3234" s="1">
        <f t="shared" si="105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 t="shared" si="103"/>
        <v>3.5097400155703822</v>
      </c>
      <c r="E3235" s="1">
        <f t="shared" si="104"/>
        <v>0.95424250943932487</v>
      </c>
      <c r="G3235" s="1" t="s">
        <v>4527</v>
      </c>
      <c r="H3235" s="4">
        <v>3234</v>
      </c>
      <c r="I3235" s="1">
        <v>2</v>
      </c>
      <c r="J3235" s="1">
        <f t="shared" si="102"/>
        <v>3.5097400155703822</v>
      </c>
      <c r="K3235" s="1">
        <f t="shared" si="105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 t="shared" si="103"/>
        <v>3.5098742850047193</v>
      </c>
      <c r="E3236" s="1">
        <f t="shared" si="104"/>
        <v>0.95424250943932487</v>
      </c>
      <c r="G3236" s="1" t="s">
        <v>4528</v>
      </c>
      <c r="H3236" s="4">
        <v>3235</v>
      </c>
      <c r="I3236" s="1">
        <v>2</v>
      </c>
      <c r="J3236" s="1">
        <f t="shared" si="102"/>
        <v>3.5098742850047193</v>
      </c>
      <c r="K3236" s="1">
        <f t="shared" si="105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 t="shared" si="103"/>
        <v>3.5100085129402347</v>
      </c>
      <c r="E3237" s="1">
        <f t="shared" si="104"/>
        <v>0.95424250943932487</v>
      </c>
      <c r="G3237" s="1" t="s">
        <v>4529</v>
      </c>
      <c r="H3237" s="4">
        <v>3236</v>
      </c>
      <c r="I3237" s="1">
        <v>2</v>
      </c>
      <c r="J3237" s="1">
        <f t="shared" si="102"/>
        <v>3.5100085129402347</v>
      </c>
      <c r="K3237" s="1">
        <f t="shared" si="105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 t="shared" si="103"/>
        <v>3.5101426994025733</v>
      </c>
      <c r="E3238" s="1">
        <f t="shared" si="104"/>
        <v>0.95424250943932487</v>
      </c>
      <c r="G3238" s="1" t="s">
        <v>4530</v>
      </c>
      <c r="H3238" s="4">
        <v>3237</v>
      </c>
      <c r="I3238" s="1">
        <v>2</v>
      </c>
      <c r="J3238" s="1">
        <f t="shared" si="102"/>
        <v>3.5101426994025733</v>
      </c>
      <c r="K3238" s="1">
        <f t="shared" si="105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 t="shared" si="103"/>
        <v>3.5102768444173549</v>
      </c>
      <c r="E3239" s="1">
        <f t="shared" si="104"/>
        <v>0.95424250943932487</v>
      </c>
      <c r="G3239" s="1" t="s">
        <v>4531</v>
      </c>
      <c r="H3239" s="4">
        <v>3238</v>
      </c>
      <c r="I3239" s="1">
        <v>2</v>
      </c>
      <c r="J3239" s="1">
        <f t="shared" si="102"/>
        <v>3.5102768444173549</v>
      </c>
      <c r="K3239" s="1">
        <f t="shared" si="105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 t="shared" si="103"/>
        <v>3.5104109480101768</v>
      </c>
      <c r="E3240" s="1">
        <f t="shared" si="104"/>
        <v>0.95424250943932487</v>
      </c>
      <c r="G3240" s="1" t="s">
        <v>4532</v>
      </c>
      <c r="H3240" s="4">
        <v>3239</v>
      </c>
      <c r="I3240" s="1">
        <v>2</v>
      </c>
      <c r="J3240" s="1">
        <f t="shared" si="102"/>
        <v>3.5104109480101768</v>
      </c>
      <c r="K3240" s="1">
        <f t="shared" si="105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 t="shared" si="103"/>
        <v>3.510545010206612</v>
      </c>
      <c r="E3241" s="1">
        <f t="shared" si="104"/>
        <v>0.95424250943932487</v>
      </c>
      <c r="G3241" s="1" t="s">
        <v>4533</v>
      </c>
      <c r="H3241" s="4">
        <v>3240</v>
      </c>
      <c r="I3241" s="1">
        <v>2</v>
      </c>
      <c r="J3241" s="1">
        <f t="shared" si="102"/>
        <v>3.510545010206612</v>
      </c>
      <c r="K3241" s="1">
        <f t="shared" si="105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 t="shared" si="103"/>
        <v>3.5106790310322098</v>
      </c>
      <c r="E3242" s="1">
        <f t="shared" si="104"/>
        <v>0.95424250943932487</v>
      </c>
      <c r="G3242" s="1" t="s">
        <v>2080</v>
      </c>
      <c r="H3242" s="4">
        <v>3241</v>
      </c>
      <c r="I3242" s="1">
        <v>2</v>
      </c>
      <c r="J3242" s="1">
        <f t="shared" si="102"/>
        <v>3.5106790310322098</v>
      </c>
      <c r="K3242" s="1">
        <f t="shared" si="105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 t="shared" si="103"/>
        <v>3.5108130105124959</v>
      </c>
      <c r="E3243" s="1">
        <f t="shared" si="104"/>
        <v>0.95424250943932487</v>
      </c>
      <c r="G3243" s="1" t="s">
        <v>4534</v>
      </c>
      <c r="H3243" s="4">
        <v>3242</v>
      </c>
      <c r="I3243" s="1">
        <v>2</v>
      </c>
      <c r="J3243" s="1">
        <f t="shared" si="102"/>
        <v>3.5108130105124959</v>
      </c>
      <c r="K3243" s="1">
        <f t="shared" si="105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 t="shared" si="103"/>
        <v>3.5109469486729727</v>
      </c>
      <c r="E3244" s="1">
        <f t="shared" si="104"/>
        <v>0.95424250943932487</v>
      </c>
      <c r="G3244" s="1" t="s">
        <v>4535</v>
      </c>
      <c r="H3244" s="4">
        <v>3243</v>
      </c>
      <c r="I3244" s="1">
        <v>2</v>
      </c>
      <c r="J3244" s="1">
        <f t="shared" si="102"/>
        <v>3.5109469486729727</v>
      </c>
      <c r="K3244" s="1">
        <f t="shared" si="105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 t="shared" si="103"/>
        <v>3.5110808455391185</v>
      </c>
      <c r="E3245" s="1">
        <f t="shared" si="104"/>
        <v>0.95424250943932487</v>
      </c>
      <c r="G3245" s="1" t="s">
        <v>1031</v>
      </c>
      <c r="H3245" s="4">
        <v>3244</v>
      </c>
      <c r="I3245" s="1">
        <v>2</v>
      </c>
      <c r="J3245" s="1">
        <f t="shared" si="102"/>
        <v>3.5110808455391185</v>
      </c>
      <c r="K3245" s="1">
        <f t="shared" si="105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 t="shared" si="103"/>
        <v>3.5112147011363879</v>
      </c>
      <c r="E3246" s="1">
        <f t="shared" si="104"/>
        <v>0.95424250943932487</v>
      </c>
      <c r="G3246" s="1" t="s">
        <v>863</v>
      </c>
      <c r="H3246" s="4">
        <v>3245</v>
      </c>
      <c r="I3246" s="1">
        <v>2</v>
      </c>
      <c r="J3246" s="1">
        <f t="shared" si="102"/>
        <v>3.5112147011363879</v>
      </c>
      <c r="K3246" s="1">
        <f t="shared" si="105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 t="shared" si="103"/>
        <v>3.5113485154902131</v>
      </c>
      <c r="E3247" s="1">
        <f t="shared" si="104"/>
        <v>0.95424250943932487</v>
      </c>
      <c r="G3247" s="1" t="s">
        <v>4536</v>
      </c>
      <c r="H3247" s="4">
        <v>3246</v>
      </c>
      <c r="I3247" s="1">
        <v>2</v>
      </c>
      <c r="J3247" s="1">
        <f t="shared" si="102"/>
        <v>3.5113485154902131</v>
      </c>
      <c r="K3247" s="1">
        <f t="shared" si="105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 t="shared" si="103"/>
        <v>3.5114822886260013</v>
      </c>
      <c r="E3248" s="1">
        <f t="shared" si="104"/>
        <v>0.95424250943932487</v>
      </c>
      <c r="G3248" s="1" t="s">
        <v>4537</v>
      </c>
      <c r="H3248" s="4">
        <v>3247</v>
      </c>
      <c r="I3248" s="1">
        <v>2</v>
      </c>
      <c r="J3248" s="1">
        <f t="shared" si="102"/>
        <v>3.5114822886260013</v>
      </c>
      <c r="K3248" s="1">
        <f t="shared" si="105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 t="shared" si="103"/>
        <v>3.5116160205691376</v>
      </c>
      <c r="E3249" s="1">
        <f t="shared" si="104"/>
        <v>0.95424250943932487</v>
      </c>
      <c r="G3249" s="1" t="s">
        <v>4538</v>
      </c>
      <c r="H3249" s="4">
        <v>3248</v>
      </c>
      <c r="I3249" s="1">
        <v>2</v>
      </c>
      <c r="J3249" s="1">
        <f t="shared" si="102"/>
        <v>3.5116160205691376</v>
      </c>
      <c r="K3249" s="1">
        <f t="shared" si="105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 t="shared" si="103"/>
        <v>3.5117497113449829</v>
      </c>
      <c r="E3250" s="1">
        <f t="shared" si="104"/>
        <v>0.95424250943932487</v>
      </c>
      <c r="G3250" s="1" t="s">
        <v>4539</v>
      </c>
      <c r="H3250" s="4">
        <v>3249</v>
      </c>
      <c r="I3250" s="1">
        <v>2</v>
      </c>
      <c r="J3250" s="1">
        <f t="shared" si="102"/>
        <v>3.5117497113449829</v>
      </c>
      <c r="K3250" s="1">
        <f t="shared" si="105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 t="shared" si="103"/>
        <v>3.5118833609788744</v>
      </c>
      <c r="E3251" s="1">
        <f t="shared" si="104"/>
        <v>0.95424250943932487</v>
      </c>
      <c r="G3251" s="1" t="s">
        <v>4540</v>
      </c>
      <c r="H3251" s="4">
        <v>3250</v>
      </c>
      <c r="I3251" s="1">
        <v>2</v>
      </c>
      <c r="J3251" s="1">
        <f t="shared" si="102"/>
        <v>3.5118833609788744</v>
      </c>
      <c r="K3251" s="1">
        <f t="shared" si="105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 t="shared" si="103"/>
        <v>3.5120169694961265</v>
      </c>
      <c r="E3252" s="1">
        <f t="shared" si="104"/>
        <v>0.95424250943932487</v>
      </c>
      <c r="G3252" s="1" t="s">
        <v>4541</v>
      </c>
      <c r="H3252" s="4">
        <v>3251</v>
      </c>
      <c r="I3252" s="1">
        <v>2</v>
      </c>
      <c r="J3252" s="1">
        <f t="shared" si="102"/>
        <v>3.5120169694961265</v>
      </c>
      <c r="K3252" s="1">
        <f t="shared" si="105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 t="shared" si="103"/>
        <v>3.5121505369220305</v>
      </c>
      <c r="E3253" s="1">
        <f t="shared" si="104"/>
        <v>0.95424250943932487</v>
      </c>
      <c r="G3253" s="1" t="s">
        <v>1211</v>
      </c>
      <c r="H3253" s="4">
        <v>3252</v>
      </c>
      <c r="I3253" s="1">
        <v>2</v>
      </c>
      <c r="J3253" s="1">
        <f t="shared" si="102"/>
        <v>3.5121505369220305</v>
      </c>
      <c r="K3253" s="1">
        <f t="shared" si="105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 t="shared" si="103"/>
        <v>3.5122840632818537</v>
      </c>
      <c r="E3254" s="1">
        <f t="shared" si="104"/>
        <v>0.95424250943932487</v>
      </c>
      <c r="G3254" s="1" t="s">
        <v>4542</v>
      </c>
      <c r="H3254" s="4">
        <v>3253</v>
      </c>
      <c r="I3254" s="1">
        <v>2</v>
      </c>
      <c r="J3254" s="1">
        <f t="shared" si="102"/>
        <v>3.5122840632818537</v>
      </c>
      <c r="K3254" s="1">
        <f t="shared" si="105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 t="shared" si="103"/>
        <v>3.51241754860084</v>
      </c>
      <c r="E3255" s="1">
        <f t="shared" si="104"/>
        <v>0.95424250943932487</v>
      </c>
      <c r="G3255" s="1" t="s">
        <v>4543</v>
      </c>
      <c r="H3255" s="4">
        <v>3254</v>
      </c>
      <c r="I3255" s="1">
        <v>2</v>
      </c>
      <c r="J3255" s="1">
        <f t="shared" si="102"/>
        <v>3.51241754860084</v>
      </c>
      <c r="K3255" s="1">
        <f t="shared" si="105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 t="shared" si="103"/>
        <v>3.5125509929042109</v>
      </c>
      <c r="E3256" s="1">
        <f t="shared" si="104"/>
        <v>0.95424250943932487</v>
      </c>
      <c r="G3256" s="1" t="s">
        <v>1461</v>
      </c>
      <c r="H3256" s="4">
        <v>3255</v>
      </c>
      <c r="I3256" s="1">
        <v>2</v>
      </c>
      <c r="J3256" s="1">
        <f t="shared" si="102"/>
        <v>3.5125509929042109</v>
      </c>
      <c r="K3256" s="1">
        <f t="shared" si="105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 t="shared" si="103"/>
        <v>3.5126843962171637</v>
      </c>
      <c r="E3257" s="1">
        <f t="shared" si="104"/>
        <v>0.95424250943932487</v>
      </c>
      <c r="G3257" s="1" t="s">
        <v>4544</v>
      </c>
      <c r="H3257" s="4">
        <v>3256</v>
      </c>
      <c r="I3257" s="1">
        <v>2</v>
      </c>
      <c r="J3257" s="1">
        <f t="shared" si="102"/>
        <v>3.5126843962171637</v>
      </c>
      <c r="K3257" s="1">
        <f t="shared" si="105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 t="shared" si="103"/>
        <v>3.5128177585648732</v>
      </c>
      <c r="E3258" s="1">
        <f t="shared" si="104"/>
        <v>0.95424250943932487</v>
      </c>
      <c r="G3258" s="1" t="s">
        <v>2944</v>
      </c>
      <c r="H3258" s="4">
        <v>3257</v>
      </c>
      <c r="I3258" s="1">
        <v>2</v>
      </c>
      <c r="J3258" s="1">
        <f t="shared" si="102"/>
        <v>3.5128177585648732</v>
      </c>
      <c r="K3258" s="1">
        <f t="shared" si="105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 t="shared" si="103"/>
        <v>3.5129510799724906</v>
      </c>
      <c r="E3259" s="1">
        <f t="shared" si="104"/>
        <v>0.95424250943932487</v>
      </c>
      <c r="G3259" s="1" t="s">
        <v>1334</v>
      </c>
      <c r="H3259" s="4">
        <v>3258</v>
      </c>
      <c r="I3259" s="1">
        <v>2</v>
      </c>
      <c r="J3259" s="1">
        <f t="shared" si="102"/>
        <v>3.5129510799724906</v>
      </c>
      <c r="K3259" s="1">
        <f t="shared" si="105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 t="shared" si="103"/>
        <v>3.5130843604651441</v>
      </c>
      <c r="E3260" s="1">
        <f t="shared" si="104"/>
        <v>0.95424250943932487</v>
      </c>
      <c r="G3260" s="1" t="s">
        <v>4545</v>
      </c>
      <c r="H3260" s="4">
        <v>3259</v>
      </c>
      <c r="I3260" s="1">
        <v>2</v>
      </c>
      <c r="J3260" s="1">
        <f t="shared" si="102"/>
        <v>3.5130843604651441</v>
      </c>
      <c r="K3260" s="1">
        <f t="shared" si="105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 t="shared" si="103"/>
        <v>3.5132176000679389</v>
      </c>
      <c r="E3261" s="1">
        <f t="shared" si="104"/>
        <v>0.95424250943932487</v>
      </c>
      <c r="G3261" s="1" t="s">
        <v>4546</v>
      </c>
      <c r="H3261" s="4">
        <v>3260</v>
      </c>
      <c r="I3261" s="1">
        <v>2</v>
      </c>
      <c r="J3261" s="1">
        <f t="shared" si="102"/>
        <v>3.5132176000679389</v>
      </c>
      <c r="K3261" s="1">
        <f t="shared" si="105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 t="shared" si="103"/>
        <v>3.5133507988059569</v>
      </c>
      <c r="E3262" s="1">
        <f t="shared" si="104"/>
        <v>0.95424250943932487</v>
      </c>
      <c r="G3262" s="1" t="s">
        <v>2809</v>
      </c>
      <c r="H3262" s="4">
        <v>3261</v>
      </c>
      <c r="I3262" s="1">
        <v>2</v>
      </c>
      <c r="J3262" s="1">
        <f t="shared" si="102"/>
        <v>3.5133507988059569</v>
      </c>
      <c r="K3262" s="1">
        <f t="shared" si="105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 t="shared" si="103"/>
        <v>3.5134839567042571</v>
      </c>
      <c r="E3263" s="1">
        <f t="shared" si="104"/>
        <v>0.95424250943932487</v>
      </c>
      <c r="G3263" s="1" t="s">
        <v>2321</v>
      </c>
      <c r="H3263" s="4">
        <v>3262</v>
      </c>
      <c r="I3263" s="1">
        <v>2</v>
      </c>
      <c r="J3263" s="1">
        <f t="shared" si="102"/>
        <v>3.5134839567042571</v>
      </c>
      <c r="K3263" s="1">
        <f t="shared" si="105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 t="shared" si="103"/>
        <v>3.5136170737878749</v>
      </c>
      <c r="E3264" s="1">
        <f t="shared" si="104"/>
        <v>0.95424250943932487</v>
      </c>
      <c r="G3264" s="1" t="s">
        <v>4547</v>
      </c>
      <c r="H3264" s="4">
        <v>3263</v>
      </c>
      <c r="I3264" s="1">
        <v>2</v>
      </c>
      <c r="J3264" s="1">
        <f t="shared" si="102"/>
        <v>3.5136170737878749</v>
      </c>
      <c r="K3264" s="1">
        <f t="shared" si="105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 t="shared" si="103"/>
        <v>3.5137501500818233</v>
      </c>
      <c r="E3265" s="1">
        <f t="shared" si="104"/>
        <v>0.95424250943932487</v>
      </c>
      <c r="G3265" s="1" t="s">
        <v>4548</v>
      </c>
      <c r="H3265" s="4">
        <v>3264</v>
      </c>
      <c r="I3265" s="1">
        <v>2</v>
      </c>
      <c r="J3265" s="1">
        <f t="shared" si="102"/>
        <v>3.5137501500818233</v>
      </c>
      <c r="K3265" s="1">
        <f t="shared" si="105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 t="shared" si="103"/>
        <v>3.5138831856110926</v>
      </c>
      <c r="E3266" s="1">
        <f t="shared" si="104"/>
        <v>0.95424250943932487</v>
      </c>
      <c r="G3266" s="1" t="s">
        <v>4549</v>
      </c>
      <c r="H3266" s="4">
        <v>3265</v>
      </c>
      <c r="I3266" s="1">
        <v>2</v>
      </c>
      <c r="J3266" s="1">
        <f t="shared" si="102"/>
        <v>3.5138831856110926</v>
      </c>
      <c r="K3266" s="1">
        <f t="shared" si="105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 t="shared" si="103"/>
        <v>3.5140161804006493</v>
      </c>
      <c r="E3267" s="1">
        <f t="shared" si="104"/>
        <v>0.95424250943932487</v>
      </c>
      <c r="G3267" s="1" t="s">
        <v>4550</v>
      </c>
      <c r="H3267" s="4">
        <v>3266</v>
      </c>
      <c r="I3267" s="1">
        <v>2</v>
      </c>
      <c r="J3267" s="1">
        <f t="shared" si="102"/>
        <v>3.5140161804006493</v>
      </c>
      <c r="K3267" s="1">
        <f t="shared" si="105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 t="shared" si="103"/>
        <v>3.5141491344754372</v>
      </c>
      <c r="E3268" s="1">
        <f t="shared" si="104"/>
        <v>0.95424250943932487</v>
      </c>
      <c r="G3268" s="1" t="s">
        <v>4551</v>
      </c>
      <c r="H3268" s="4">
        <v>3267</v>
      </c>
      <c r="I3268" s="1">
        <v>2</v>
      </c>
      <c r="J3268" s="1">
        <f t="shared" si="102"/>
        <v>3.5141491344754372</v>
      </c>
      <c r="K3268" s="1">
        <f t="shared" si="105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 t="shared" si="103"/>
        <v>3.514282047860378</v>
      </c>
      <c r="E3269" s="1">
        <f t="shared" si="104"/>
        <v>0.95424250943932487</v>
      </c>
      <c r="G3269" s="1" t="s">
        <v>2138</v>
      </c>
      <c r="H3269" s="4">
        <v>3268</v>
      </c>
      <c r="I3269" s="1">
        <v>2</v>
      </c>
      <c r="J3269" s="1">
        <f t="shared" si="102"/>
        <v>3.514282047860378</v>
      </c>
      <c r="K3269" s="1">
        <f t="shared" si="105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 t="shared" si="103"/>
        <v>3.5144149205803692</v>
      </c>
      <c r="E3270" s="1">
        <f t="shared" si="104"/>
        <v>0.95424250943932487</v>
      </c>
      <c r="G3270" s="1" t="s">
        <v>4552</v>
      </c>
      <c r="H3270" s="4">
        <v>3269</v>
      </c>
      <c r="I3270" s="1">
        <v>2</v>
      </c>
      <c r="J3270" s="1">
        <f t="shared" si="102"/>
        <v>3.5144149205803692</v>
      </c>
      <c r="K3270" s="1">
        <f t="shared" si="105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 t="shared" si="103"/>
        <v>3.514547752660286</v>
      </c>
      <c r="E3271" s="1">
        <f t="shared" si="104"/>
        <v>0.95424250943932487</v>
      </c>
      <c r="G3271" s="1" t="s">
        <v>4553</v>
      </c>
      <c r="H3271" s="4">
        <v>3270</v>
      </c>
      <c r="I3271" s="1">
        <v>2</v>
      </c>
      <c r="J3271" s="1">
        <f t="shared" si="102"/>
        <v>3.514547752660286</v>
      </c>
      <c r="K3271" s="1">
        <f t="shared" si="105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 t="shared" si="103"/>
        <v>3.5146805441249818</v>
      </c>
      <c r="E3272" s="1">
        <f t="shared" si="104"/>
        <v>0.95424250943932487</v>
      </c>
      <c r="G3272" s="1" t="s">
        <v>4554</v>
      </c>
      <c r="H3272" s="4">
        <v>3271</v>
      </c>
      <c r="I3272" s="1">
        <v>2</v>
      </c>
      <c r="J3272" s="1">
        <f t="shared" si="102"/>
        <v>3.5146805441249818</v>
      </c>
      <c r="K3272" s="1">
        <f t="shared" si="105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 t="shared" si="103"/>
        <v>3.5148132949992852</v>
      </c>
      <c r="E3273" s="1">
        <f t="shared" si="104"/>
        <v>0.95424250943932487</v>
      </c>
      <c r="G3273" s="1" t="s">
        <v>4555</v>
      </c>
      <c r="H3273" s="4">
        <v>3272</v>
      </c>
      <c r="I3273" s="1">
        <v>2</v>
      </c>
      <c r="J3273" s="1">
        <f t="shared" si="102"/>
        <v>3.5148132949992852</v>
      </c>
      <c r="K3273" s="1">
        <f t="shared" si="105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 t="shared" si="103"/>
        <v>3.5149460053080044</v>
      </c>
      <c r="E3274" s="1">
        <f t="shared" si="104"/>
        <v>0.95424250943932487</v>
      </c>
      <c r="G3274" s="1" t="s">
        <v>4556</v>
      </c>
      <c r="H3274" s="4">
        <v>3273</v>
      </c>
      <c r="I3274" s="1">
        <v>2</v>
      </c>
      <c r="J3274" s="1">
        <f t="shared" si="102"/>
        <v>3.5149460053080044</v>
      </c>
      <c r="K3274" s="1">
        <f t="shared" si="105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 t="shared" si="103"/>
        <v>3.5150786750759226</v>
      </c>
      <c r="E3275" s="1">
        <f t="shared" si="104"/>
        <v>0.95424250943932487</v>
      </c>
      <c r="G3275" s="1" t="s">
        <v>4557</v>
      </c>
      <c r="H3275" s="4">
        <v>3274</v>
      </c>
      <c r="I3275" s="1">
        <v>2</v>
      </c>
      <c r="J3275" s="1">
        <f t="shared" si="102"/>
        <v>3.5150786750759226</v>
      </c>
      <c r="K3275" s="1">
        <f t="shared" si="105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 t="shared" si="103"/>
        <v>3.5152113043278019</v>
      </c>
      <c r="E3276" s="1">
        <f t="shared" si="104"/>
        <v>0.95424250943932487</v>
      </c>
      <c r="G3276" s="1" t="s">
        <v>4558</v>
      </c>
      <c r="H3276" s="4">
        <v>3275</v>
      </c>
      <c r="I3276" s="1">
        <v>2</v>
      </c>
      <c r="J3276" s="1">
        <f t="shared" si="102"/>
        <v>3.5152113043278019</v>
      </c>
      <c r="K3276" s="1">
        <f t="shared" si="105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 t="shared" si="103"/>
        <v>3.5153438930883807</v>
      </c>
      <c r="E3277" s="1">
        <f t="shared" si="104"/>
        <v>0.95424250943932487</v>
      </c>
      <c r="G3277" s="1" t="s">
        <v>4559</v>
      </c>
      <c r="H3277" s="4">
        <v>3276</v>
      </c>
      <c r="I3277" s="1">
        <v>2</v>
      </c>
      <c r="J3277" s="1">
        <f t="shared" si="102"/>
        <v>3.5153438930883807</v>
      </c>
      <c r="K3277" s="1">
        <f t="shared" si="105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 t="shared" si="103"/>
        <v>3.515476441382376</v>
      </c>
      <c r="E3278" s="1">
        <f t="shared" si="104"/>
        <v>0.95424250943932487</v>
      </c>
      <c r="G3278" s="1" t="s">
        <v>4560</v>
      </c>
      <c r="H3278" s="4">
        <v>3277</v>
      </c>
      <c r="I3278" s="1">
        <v>2</v>
      </c>
      <c r="J3278" s="1">
        <f t="shared" si="102"/>
        <v>3.515476441382376</v>
      </c>
      <c r="K3278" s="1">
        <f t="shared" si="105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 t="shared" si="103"/>
        <v>3.5156089492344802</v>
      </c>
      <c r="E3279" s="1">
        <f t="shared" si="104"/>
        <v>0.95424250943932487</v>
      </c>
      <c r="G3279" s="1" t="s">
        <v>4561</v>
      </c>
      <c r="H3279" s="4">
        <v>3278</v>
      </c>
      <c r="I3279" s="1">
        <v>2</v>
      </c>
      <c r="J3279" s="1">
        <f t="shared" si="102"/>
        <v>3.5156089492344802</v>
      </c>
      <c r="K3279" s="1">
        <f t="shared" si="105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 t="shared" si="103"/>
        <v>3.515741416669365</v>
      </c>
      <c r="E3280" s="1">
        <f t="shared" si="104"/>
        <v>0.95424250943932487</v>
      </c>
      <c r="G3280" s="1" t="s">
        <v>4562</v>
      </c>
      <c r="H3280" s="4">
        <v>3279</v>
      </c>
      <c r="I3280" s="1">
        <v>2</v>
      </c>
      <c r="J3280" s="1">
        <f t="shared" si="102"/>
        <v>3.515741416669365</v>
      </c>
      <c r="K3280" s="1">
        <f t="shared" si="105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 t="shared" si="103"/>
        <v>3.5158738437116792</v>
      </c>
      <c r="E3281" s="1">
        <f t="shared" si="104"/>
        <v>0.95424250943932487</v>
      </c>
      <c r="G3281" s="1" t="s">
        <v>4563</v>
      </c>
      <c r="H3281" s="4">
        <v>3280</v>
      </c>
      <c r="I3281" s="1">
        <v>2</v>
      </c>
      <c r="J3281" s="1">
        <f t="shared" si="102"/>
        <v>3.5158738437116792</v>
      </c>
      <c r="K3281" s="1">
        <f t="shared" si="105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 t="shared" si="103"/>
        <v>3.5160062303860475</v>
      </c>
      <c r="E3282" s="1">
        <f t="shared" si="104"/>
        <v>0.95424250943932487</v>
      </c>
      <c r="G3282" s="1" t="s">
        <v>4564</v>
      </c>
      <c r="H3282" s="4">
        <v>3281</v>
      </c>
      <c r="I3282" s="1">
        <v>2</v>
      </c>
      <c r="J3282" s="1">
        <f t="shared" si="102"/>
        <v>3.5160062303860475</v>
      </c>
      <c r="K3282" s="1">
        <f t="shared" si="105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 t="shared" si="103"/>
        <v>3.5161385767170743</v>
      </c>
      <c r="E3283" s="1">
        <f t="shared" si="104"/>
        <v>0.95424250943932487</v>
      </c>
      <c r="G3283" s="1" t="s">
        <v>4565</v>
      </c>
      <c r="H3283" s="4">
        <v>3282</v>
      </c>
      <c r="I3283" s="1">
        <v>2</v>
      </c>
      <c r="J3283" s="1">
        <f t="shared" si="102"/>
        <v>3.5161385767170743</v>
      </c>
      <c r="K3283" s="1">
        <f t="shared" si="105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 t="shared" si="103"/>
        <v>3.5162708827293403</v>
      </c>
      <c r="E3284" s="1">
        <f t="shared" si="104"/>
        <v>0.95424250943932487</v>
      </c>
      <c r="G3284" s="1" t="s">
        <v>4566</v>
      </c>
      <c r="H3284" s="4">
        <v>3283</v>
      </c>
      <c r="I3284" s="1">
        <v>2</v>
      </c>
      <c r="J3284" s="1">
        <f t="shared" si="102"/>
        <v>3.5162708827293403</v>
      </c>
      <c r="K3284" s="1">
        <f t="shared" si="105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 t="shared" si="103"/>
        <v>3.5164031484474032</v>
      </c>
      <c r="E3285" s="1">
        <f t="shared" si="104"/>
        <v>0.95424250943932487</v>
      </c>
      <c r="G3285" s="1" t="s">
        <v>3078</v>
      </c>
      <c r="H3285" s="4">
        <v>3284</v>
      </c>
      <c r="I3285" s="1">
        <v>2</v>
      </c>
      <c r="J3285" s="1">
        <f t="shared" si="102"/>
        <v>3.5164031484474032</v>
      </c>
      <c r="K3285" s="1">
        <f t="shared" si="105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 t="shared" si="103"/>
        <v>3.5165353738957994</v>
      </c>
      <c r="E3286" s="1">
        <f t="shared" si="104"/>
        <v>0.95424250943932487</v>
      </c>
      <c r="G3286" s="1" t="s">
        <v>1853</v>
      </c>
      <c r="H3286" s="4">
        <v>3285</v>
      </c>
      <c r="I3286" s="1">
        <v>2</v>
      </c>
      <c r="J3286" s="1">
        <f t="shared" si="102"/>
        <v>3.5165353738957994</v>
      </c>
      <c r="K3286" s="1">
        <f t="shared" si="105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 t="shared" si="103"/>
        <v>3.516667559099043</v>
      </c>
      <c r="E3287" s="1">
        <f t="shared" si="104"/>
        <v>0.95424250943932487</v>
      </c>
      <c r="G3287" s="1" t="s">
        <v>1170</v>
      </c>
      <c r="H3287" s="4">
        <v>3286</v>
      </c>
      <c r="I3287" s="1">
        <v>2</v>
      </c>
      <c r="J3287" s="1">
        <f t="shared" si="102"/>
        <v>3.516667559099043</v>
      </c>
      <c r="K3287" s="1">
        <f t="shared" si="105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 t="shared" si="103"/>
        <v>3.5167997040816243</v>
      </c>
      <c r="E3288" s="1">
        <f t="shared" si="104"/>
        <v>0.95424250943932487</v>
      </c>
      <c r="G3288" s="1" t="s">
        <v>1713</v>
      </c>
      <c r="H3288" s="4">
        <v>3287</v>
      </c>
      <c r="I3288" s="1">
        <v>2</v>
      </c>
      <c r="J3288" s="1">
        <f t="shared" si="102"/>
        <v>3.5167997040816243</v>
      </c>
      <c r="K3288" s="1">
        <f t="shared" si="105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 t="shared" si="103"/>
        <v>3.5169318088680126</v>
      </c>
      <c r="E3289" s="1">
        <f t="shared" si="104"/>
        <v>0.95424250943932487</v>
      </c>
      <c r="G3289" s="1" t="s">
        <v>4567</v>
      </c>
      <c r="H3289" s="4">
        <v>3288</v>
      </c>
      <c r="I3289" s="1">
        <v>2</v>
      </c>
      <c r="J3289" s="1">
        <f t="shared" si="102"/>
        <v>3.5169318088680126</v>
      </c>
      <c r="K3289" s="1">
        <f t="shared" si="105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 t="shared" si="103"/>
        <v>3.5170638734826545</v>
      </c>
      <c r="E3290" s="1">
        <f t="shared" si="104"/>
        <v>0.95424250943932487</v>
      </c>
      <c r="G3290" s="1" t="s">
        <v>4568</v>
      </c>
      <c r="H3290" s="4">
        <v>3289</v>
      </c>
      <c r="I3290" s="1">
        <v>2</v>
      </c>
      <c r="J3290" s="1">
        <f t="shared" si="102"/>
        <v>3.5170638734826545</v>
      </c>
      <c r="K3290" s="1">
        <f t="shared" si="105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 t="shared" si="103"/>
        <v>3.5171958979499744</v>
      </c>
      <c r="E3291" s="1">
        <f t="shared" si="104"/>
        <v>0.95424250943932487</v>
      </c>
      <c r="G3291" s="1" t="s">
        <v>4569</v>
      </c>
      <c r="H3291" s="4">
        <v>3290</v>
      </c>
      <c r="I3291" s="1">
        <v>2</v>
      </c>
      <c r="J3291" s="1">
        <f t="shared" si="102"/>
        <v>3.5171958979499744</v>
      </c>
      <c r="K3291" s="1">
        <f t="shared" si="105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 t="shared" si="103"/>
        <v>3.5173278822943734</v>
      </c>
      <c r="E3292" s="1">
        <f t="shared" si="104"/>
        <v>0.95424250943932487</v>
      </c>
      <c r="G3292" s="1" t="s">
        <v>4570</v>
      </c>
      <c r="H3292" s="4">
        <v>3291</v>
      </c>
      <c r="I3292" s="1">
        <v>2</v>
      </c>
      <c r="J3292" s="1">
        <f t="shared" si="102"/>
        <v>3.5173278822943734</v>
      </c>
      <c r="K3292" s="1">
        <f t="shared" si="105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 t="shared" si="103"/>
        <v>3.5174598265402324</v>
      </c>
      <c r="E3293" s="1">
        <f t="shared" si="104"/>
        <v>0.95424250943932487</v>
      </c>
      <c r="G3293" s="1" t="s">
        <v>4571</v>
      </c>
      <c r="H3293" s="4">
        <v>3292</v>
      </c>
      <c r="I3293" s="1">
        <v>2</v>
      </c>
      <c r="J3293" s="1">
        <f t="shared" si="102"/>
        <v>3.5174598265402324</v>
      </c>
      <c r="K3293" s="1">
        <f t="shared" si="105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 t="shared" si="103"/>
        <v>3.5175917307119078</v>
      </c>
      <c r="E3294" s="1">
        <f t="shared" si="104"/>
        <v>0.95424250943932487</v>
      </c>
      <c r="G3294" s="1" t="s">
        <v>4572</v>
      </c>
      <c r="H3294" s="4">
        <v>3293</v>
      </c>
      <c r="I3294" s="1">
        <v>2</v>
      </c>
      <c r="J3294" s="1">
        <f t="shared" si="102"/>
        <v>3.5175917307119078</v>
      </c>
      <c r="K3294" s="1">
        <f t="shared" si="105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 t="shared" si="103"/>
        <v>3.5177235948337358</v>
      </c>
      <c r="E3295" s="1">
        <f t="shared" si="104"/>
        <v>0.95424250943932487</v>
      </c>
      <c r="G3295" s="1" t="s">
        <v>4573</v>
      </c>
      <c r="H3295" s="4">
        <v>3294</v>
      </c>
      <c r="I3295" s="1">
        <v>2</v>
      </c>
      <c r="J3295" s="1">
        <f t="shared" ref="J3295:J3358" si="106">LOG(B3295)</f>
        <v>3.5177235948337358</v>
      </c>
      <c r="K3295" s="1">
        <f t="shared" si="105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 t="shared" ref="D3296:D3359" si="107">LOG(B3296)</f>
        <v>3.5178554189300288</v>
      </c>
      <c r="E3296" s="1">
        <f t="shared" ref="E3296:E3359" si="108">LOG(C3296)</f>
        <v>0.95424250943932487</v>
      </c>
      <c r="G3296" s="1" t="s">
        <v>4574</v>
      </c>
      <c r="H3296" s="4">
        <v>3295</v>
      </c>
      <c r="I3296" s="1">
        <v>2</v>
      </c>
      <c r="J3296" s="1">
        <f t="shared" si="106"/>
        <v>3.5178554189300288</v>
      </c>
      <c r="K3296" s="1">
        <f t="shared" ref="K3296:K3359" si="109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 t="shared" si="107"/>
        <v>3.5179872030250783</v>
      </c>
      <c r="E3297" s="1">
        <f t="shared" si="108"/>
        <v>0.95424250943932487</v>
      </c>
      <c r="G3297" s="1" t="s">
        <v>1532</v>
      </c>
      <c r="H3297" s="4">
        <v>3296</v>
      </c>
      <c r="I3297" s="1">
        <v>2</v>
      </c>
      <c r="J3297" s="1">
        <f t="shared" si="106"/>
        <v>3.5179872030250783</v>
      </c>
      <c r="K3297" s="1">
        <f t="shared" si="109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 t="shared" si="107"/>
        <v>3.5181189471431531</v>
      </c>
      <c r="E3298" s="1">
        <f t="shared" si="108"/>
        <v>0.95424250943932487</v>
      </c>
      <c r="G3298" s="1" t="s">
        <v>4575</v>
      </c>
      <c r="H3298" s="4">
        <v>3297</v>
      </c>
      <c r="I3298" s="1">
        <v>2</v>
      </c>
      <c r="J3298" s="1">
        <f t="shared" si="106"/>
        <v>3.5181189471431531</v>
      </c>
      <c r="K3298" s="1">
        <f t="shared" si="109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 t="shared" si="107"/>
        <v>3.5182506513085001</v>
      </c>
      <c r="E3299" s="1">
        <f t="shared" si="108"/>
        <v>0.95424250943932487</v>
      </c>
      <c r="G3299" s="1" t="s">
        <v>4576</v>
      </c>
      <c r="H3299" s="4">
        <v>3298</v>
      </c>
      <c r="I3299" s="1">
        <v>2</v>
      </c>
      <c r="J3299" s="1">
        <f t="shared" si="106"/>
        <v>3.5182506513085001</v>
      </c>
      <c r="K3299" s="1">
        <f t="shared" si="109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 t="shared" si="107"/>
        <v>3.518382315545344</v>
      </c>
      <c r="E3300" s="1">
        <f t="shared" si="108"/>
        <v>0.95424250943932487</v>
      </c>
      <c r="G3300" s="1" t="s">
        <v>4577</v>
      </c>
      <c r="H3300" s="4">
        <v>3299</v>
      </c>
      <c r="I3300" s="1">
        <v>2</v>
      </c>
      <c r="J3300" s="1">
        <f t="shared" si="106"/>
        <v>3.518382315545344</v>
      </c>
      <c r="K3300" s="1">
        <f t="shared" si="109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 t="shared" si="107"/>
        <v>3.5185139398778875</v>
      </c>
      <c r="E3301" s="1">
        <f t="shared" si="108"/>
        <v>0.95424250943932487</v>
      </c>
      <c r="G3301" s="1" t="s">
        <v>2662</v>
      </c>
      <c r="H3301" s="4">
        <v>3300</v>
      </c>
      <c r="I3301" s="1">
        <v>2</v>
      </c>
      <c r="J3301" s="1">
        <f t="shared" si="106"/>
        <v>3.5185139398778875</v>
      </c>
      <c r="K3301" s="1">
        <f t="shared" si="109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 t="shared" si="107"/>
        <v>3.5186455243303114</v>
      </c>
      <c r="E3302" s="1">
        <f t="shared" si="108"/>
        <v>0.95424250943932487</v>
      </c>
      <c r="G3302" s="1" t="s">
        <v>4578</v>
      </c>
      <c r="H3302" s="4">
        <v>3301</v>
      </c>
      <c r="I3302" s="1">
        <v>2</v>
      </c>
      <c r="J3302" s="1">
        <f t="shared" si="106"/>
        <v>3.5186455243303114</v>
      </c>
      <c r="K3302" s="1">
        <f t="shared" si="109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 t="shared" si="107"/>
        <v>3.518777068926775</v>
      </c>
      <c r="E3303" s="1">
        <f t="shared" si="108"/>
        <v>0.95424250943932487</v>
      </c>
      <c r="G3303" s="1" t="s">
        <v>1804</v>
      </c>
      <c r="H3303" s="4">
        <v>3302</v>
      </c>
      <c r="I3303" s="1">
        <v>2</v>
      </c>
      <c r="J3303" s="1">
        <f t="shared" si="106"/>
        <v>3.518777068926775</v>
      </c>
      <c r="K3303" s="1">
        <f t="shared" si="109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 t="shared" si="107"/>
        <v>3.5189085736914141</v>
      </c>
      <c r="E3304" s="1">
        <f t="shared" si="108"/>
        <v>0.95424250943932487</v>
      </c>
      <c r="G3304" s="1" t="s">
        <v>4579</v>
      </c>
      <c r="H3304" s="4">
        <v>3303</v>
      </c>
      <c r="I3304" s="1">
        <v>2</v>
      </c>
      <c r="J3304" s="1">
        <f t="shared" si="106"/>
        <v>3.5189085736914141</v>
      </c>
      <c r="K3304" s="1">
        <f t="shared" si="109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 t="shared" si="107"/>
        <v>3.5190400386483445</v>
      </c>
      <c r="E3305" s="1">
        <f t="shared" si="108"/>
        <v>0.95424250943932487</v>
      </c>
      <c r="G3305" s="1" t="s">
        <v>4580</v>
      </c>
      <c r="H3305" s="4">
        <v>3304</v>
      </c>
      <c r="I3305" s="1">
        <v>2</v>
      </c>
      <c r="J3305" s="1">
        <f t="shared" si="106"/>
        <v>3.5190400386483445</v>
      </c>
      <c r="K3305" s="1">
        <f t="shared" si="109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 t="shared" si="107"/>
        <v>3.5191714638216589</v>
      </c>
      <c r="E3306" s="1">
        <f t="shared" si="108"/>
        <v>0.95424250943932487</v>
      </c>
      <c r="G3306" s="1" t="s">
        <v>2764</v>
      </c>
      <c r="H3306" s="4">
        <v>3305</v>
      </c>
      <c r="I3306" s="1">
        <v>2</v>
      </c>
      <c r="J3306" s="1">
        <f t="shared" si="106"/>
        <v>3.5191714638216589</v>
      </c>
      <c r="K3306" s="1">
        <f t="shared" si="109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 t="shared" si="107"/>
        <v>3.5193028492354288</v>
      </c>
      <c r="E3307" s="1">
        <f t="shared" si="108"/>
        <v>0.95424250943932487</v>
      </c>
      <c r="G3307" s="1" t="s">
        <v>4581</v>
      </c>
      <c r="H3307" s="4">
        <v>3306</v>
      </c>
      <c r="I3307" s="1">
        <v>2</v>
      </c>
      <c r="J3307" s="1">
        <f t="shared" si="106"/>
        <v>3.5193028492354288</v>
      </c>
      <c r="K3307" s="1">
        <f t="shared" si="109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 t="shared" si="107"/>
        <v>3.5194341949137029</v>
      </c>
      <c r="E3308" s="1">
        <f t="shared" si="108"/>
        <v>0.95424250943932487</v>
      </c>
      <c r="G3308" s="1" t="s">
        <v>4582</v>
      </c>
      <c r="H3308" s="4">
        <v>3307</v>
      </c>
      <c r="I3308" s="1">
        <v>2</v>
      </c>
      <c r="J3308" s="1">
        <f t="shared" si="106"/>
        <v>3.5194341949137029</v>
      </c>
      <c r="K3308" s="1">
        <f t="shared" si="109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 t="shared" si="107"/>
        <v>3.5195655008805091</v>
      </c>
      <c r="E3309" s="1">
        <f t="shared" si="108"/>
        <v>0.95424250943932487</v>
      </c>
      <c r="G3309" s="1" t="s">
        <v>4583</v>
      </c>
      <c r="H3309" s="4">
        <v>3308</v>
      </c>
      <c r="I3309" s="1">
        <v>2</v>
      </c>
      <c r="J3309" s="1">
        <f t="shared" si="106"/>
        <v>3.5195655008805091</v>
      </c>
      <c r="K3309" s="1">
        <f t="shared" si="109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 t="shared" si="107"/>
        <v>3.5196967671598531</v>
      </c>
      <c r="E3310" s="1">
        <f t="shared" si="108"/>
        <v>0.95424250943932487</v>
      </c>
      <c r="G3310" s="1" t="s">
        <v>4584</v>
      </c>
      <c r="H3310" s="4">
        <v>3309</v>
      </c>
      <c r="I3310" s="1">
        <v>2</v>
      </c>
      <c r="J3310" s="1">
        <f t="shared" si="106"/>
        <v>3.5196967671598531</v>
      </c>
      <c r="K3310" s="1">
        <f t="shared" si="109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 t="shared" si="107"/>
        <v>3.5198279937757189</v>
      </c>
      <c r="E3311" s="1">
        <f t="shared" si="108"/>
        <v>0.95424250943932487</v>
      </c>
      <c r="G3311" s="1" t="s">
        <v>4585</v>
      </c>
      <c r="H3311" s="4">
        <v>3310</v>
      </c>
      <c r="I3311" s="1">
        <v>2</v>
      </c>
      <c r="J3311" s="1">
        <f t="shared" si="106"/>
        <v>3.5198279937757189</v>
      </c>
      <c r="K3311" s="1">
        <f t="shared" si="109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 t="shared" si="107"/>
        <v>3.5199591807520685</v>
      </c>
      <c r="E3312" s="1">
        <f t="shared" si="108"/>
        <v>0.95424250943932487</v>
      </c>
      <c r="G3312" s="1" t="s">
        <v>1299</v>
      </c>
      <c r="H3312" s="4">
        <v>3311</v>
      </c>
      <c r="I3312" s="1">
        <v>2</v>
      </c>
      <c r="J3312" s="1">
        <f t="shared" si="106"/>
        <v>3.5199591807520685</v>
      </c>
      <c r="K3312" s="1">
        <f t="shared" si="109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 t="shared" si="107"/>
        <v>3.5200903281128424</v>
      </c>
      <c r="E3313" s="1">
        <f t="shared" si="108"/>
        <v>0.95424250943932487</v>
      </c>
      <c r="G3313" s="1" t="s">
        <v>4586</v>
      </c>
      <c r="H3313" s="4">
        <v>3312</v>
      </c>
      <c r="I3313" s="1">
        <v>2</v>
      </c>
      <c r="J3313" s="1">
        <f t="shared" si="106"/>
        <v>3.5200903281128424</v>
      </c>
      <c r="K3313" s="1">
        <f t="shared" si="109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 t="shared" si="107"/>
        <v>3.5202214358819601</v>
      </c>
      <c r="E3314" s="1">
        <f t="shared" si="108"/>
        <v>0.95424250943932487</v>
      </c>
      <c r="G3314" s="1" t="s">
        <v>706</v>
      </c>
      <c r="H3314" s="4">
        <v>3313</v>
      </c>
      <c r="I3314" s="1">
        <v>2</v>
      </c>
      <c r="J3314" s="1">
        <f t="shared" si="106"/>
        <v>3.5202214358819601</v>
      </c>
      <c r="K3314" s="1">
        <f t="shared" si="109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 t="shared" si="107"/>
        <v>3.5203525040833181</v>
      </c>
      <c r="E3315" s="1">
        <f t="shared" si="108"/>
        <v>0.95424250943932487</v>
      </c>
      <c r="G3315" s="1" t="s">
        <v>4587</v>
      </c>
      <c r="H3315" s="4">
        <v>3314</v>
      </c>
      <c r="I3315" s="1">
        <v>2</v>
      </c>
      <c r="J3315" s="1">
        <f t="shared" si="106"/>
        <v>3.5203525040833181</v>
      </c>
      <c r="K3315" s="1">
        <f t="shared" si="109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 t="shared" si="107"/>
        <v>3.520483532740792</v>
      </c>
      <c r="E3316" s="1">
        <f t="shared" si="108"/>
        <v>0.95424250943932487</v>
      </c>
      <c r="G3316" s="1" t="s">
        <v>4588</v>
      </c>
      <c r="H3316" s="4">
        <v>3315</v>
      </c>
      <c r="I3316" s="1">
        <v>2</v>
      </c>
      <c r="J3316" s="1">
        <f t="shared" si="106"/>
        <v>3.520483532740792</v>
      </c>
      <c r="K3316" s="1">
        <f t="shared" si="109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 t="shared" si="107"/>
        <v>3.5206145218782359</v>
      </c>
      <c r="E3317" s="1">
        <f t="shared" si="108"/>
        <v>0.95424250943932487</v>
      </c>
      <c r="G3317" s="1" t="s">
        <v>4589</v>
      </c>
      <c r="H3317" s="4">
        <v>3316</v>
      </c>
      <c r="I3317" s="1">
        <v>2</v>
      </c>
      <c r="J3317" s="1">
        <f t="shared" si="106"/>
        <v>3.5206145218782359</v>
      </c>
      <c r="K3317" s="1">
        <f t="shared" si="109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 t="shared" si="107"/>
        <v>3.5207454715194824</v>
      </c>
      <c r="E3318" s="1">
        <f t="shared" si="108"/>
        <v>0.95424250943932487</v>
      </c>
      <c r="G3318" s="1" t="s">
        <v>4590</v>
      </c>
      <c r="H3318" s="4">
        <v>3317</v>
      </c>
      <c r="I3318" s="1">
        <v>2</v>
      </c>
      <c r="J3318" s="1">
        <f t="shared" si="106"/>
        <v>3.5207454715194824</v>
      </c>
      <c r="K3318" s="1">
        <f t="shared" si="109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 t="shared" si="107"/>
        <v>3.5208763816883417</v>
      </c>
      <c r="E3319" s="1">
        <f t="shared" si="108"/>
        <v>0.95424250943932487</v>
      </c>
      <c r="G3319" s="1" t="s">
        <v>1293</v>
      </c>
      <c r="H3319" s="4">
        <v>3318</v>
      </c>
      <c r="I3319" s="1">
        <v>2</v>
      </c>
      <c r="J3319" s="1">
        <f t="shared" si="106"/>
        <v>3.5208763816883417</v>
      </c>
      <c r="K3319" s="1">
        <f t="shared" si="109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 t="shared" si="107"/>
        <v>3.5210072524086038</v>
      </c>
      <c r="E3320" s="1">
        <f t="shared" si="108"/>
        <v>0.95424250943932487</v>
      </c>
      <c r="G3320" s="1" t="s">
        <v>4591</v>
      </c>
      <c r="H3320" s="4">
        <v>3319</v>
      </c>
      <c r="I3320" s="1">
        <v>2</v>
      </c>
      <c r="J3320" s="1">
        <f t="shared" si="106"/>
        <v>3.5210072524086038</v>
      </c>
      <c r="K3320" s="1">
        <f t="shared" si="109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 t="shared" si="107"/>
        <v>3.5211380837040362</v>
      </c>
      <c r="E3321" s="1">
        <f t="shared" si="108"/>
        <v>0.95424250943932487</v>
      </c>
      <c r="G3321" s="1" t="s">
        <v>4592</v>
      </c>
      <c r="H3321" s="4">
        <v>3320</v>
      </c>
      <c r="I3321" s="1">
        <v>2</v>
      </c>
      <c r="J3321" s="1">
        <f t="shared" si="106"/>
        <v>3.5211380837040362</v>
      </c>
      <c r="K3321" s="1">
        <f t="shared" si="109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 t="shared" si="107"/>
        <v>3.5212688755983854</v>
      </c>
      <c r="E3322" s="1">
        <f t="shared" si="108"/>
        <v>0.95424250943932487</v>
      </c>
      <c r="G3322" s="1" t="s">
        <v>4593</v>
      </c>
      <c r="H3322" s="4">
        <v>3321</v>
      </c>
      <c r="I3322" s="1">
        <v>2</v>
      </c>
      <c r="J3322" s="1">
        <f t="shared" si="106"/>
        <v>3.5212688755983854</v>
      </c>
      <c r="K3322" s="1">
        <f t="shared" si="109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 t="shared" si="107"/>
        <v>3.5213996281153759</v>
      </c>
      <c r="E3323" s="1">
        <f t="shared" si="108"/>
        <v>0.95424250943932487</v>
      </c>
      <c r="G3323" s="1" t="s">
        <v>1012</v>
      </c>
      <c r="H3323" s="4">
        <v>3322</v>
      </c>
      <c r="I3323" s="1">
        <v>2</v>
      </c>
      <c r="J3323" s="1">
        <f t="shared" si="106"/>
        <v>3.5213996281153759</v>
      </c>
      <c r="K3323" s="1">
        <f t="shared" si="109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 t="shared" si="107"/>
        <v>3.5215303412787109</v>
      </c>
      <c r="E3324" s="1">
        <f t="shared" si="108"/>
        <v>0.95424250943932487</v>
      </c>
      <c r="G3324" s="1" t="s">
        <v>4594</v>
      </c>
      <c r="H3324" s="4">
        <v>3323</v>
      </c>
      <c r="I3324" s="1">
        <v>2</v>
      </c>
      <c r="J3324" s="1">
        <f t="shared" si="106"/>
        <v>3.5215303412787109</v>
      </c>
      <c r="K3324" s="1">
        <f t="shared" si="109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 t="shared" si="107"/>
        <v>3.5216610151120733</v>
      </c>
      <c r="E3325" s="1">
        <f t="shared" si="108"/>
        <v>0.95424250943932487</v>
      </c>
      <c r="G3325" s="1" t="s">
        <v>1977</v>
      </c>
      <c r="H3325" s="4">
        <v>3324</v>
      </c>
      <c r="I3325" s="1">
        <v>2</v>
      </c>
      <c r="J3325" s="1">
        <f t="shared" si="106"/>
        <v>3.5216610151120733</v>
      </c>
      <c r="K3325" s="1">
        <f t="shared" si="109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 t="shared" si="107"/>
        <v>3.5217916496391233</v>
      </c>
      <c r="E3326" s="1">
        <f t="shared" si="108"/>
        <v>0.95424250943932487</v>
      </c>
      <c r="G3326" s="1" t="s">
        <v>4595</v>
      </c>
      <c r="H3326" s="4">
        <v>3325</v>
      </c>
      <c r="I3326" s="1">
        <v>2</v>
      </c>
      <c r="J3326" s="1">
        <f t="shared" si="106"/>
        <v>3.5217916496391233</v>
      </c>
      <c r="K3326" s="1">
        <f t="shared" si="109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 t="shared" si="107"/>
        <v>3.5219222448835006</v>
      </c>
      <c r="E3327" s="1">
        <f t="shared" si="108"/>
        <v>0.95424250943932487</v>
      </c>
      <c r="G3327" s="1" t="s">
        <v>4596</v>
      </c>
      <c r="H3327" s="4">
        <v>3326</v>
      </c>
      <c r="I3327" s="1">
        <v>2</v>
      </c>
      <c r="J3327" s="1">
        <f t="shared" si="106"/>
        <v>3.5219222448835006</v>
      </c>
      <c r="K3327" s="1">
        <f t="shared" si="109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 t="shared" si="107"/>
        <v>3.5220528008688223</v>
      </c>
      <c r="E3328" s="1">
        <f t="shared" si="108"/>
        <v>0.95424250943932487</v>
      </c>
      <c r="G3328" s="1" t="s">
        <v>4597</v>
      </c>
      <c r="H3328" s="4">
        <v>3327</v>
      </c>
      <c r="I3328" s="1">
        <v>2</v>
      </c>
      <c r="J3328" s="1">
        <f t="shared" si="106"/>
        <v>3.5220528008688223</v>
      </c>
      <c r="K3328" s="1">
        <f t="shared" si="109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 t="shared" si="107"/>
        <v>3.5221833176186865</v>
      </c>
      <c r="E3329" s="1">
        <f t="shared" si="108"/>
        <v>0.95424250943932487</v>
      </c>
      <c r="G3329" s="1" t="s">
        <v>4598</v>
      </c>
      <c r="H3329" s="4">
        <v>3328</v>
      </c>
      <c r="I3329" s="1">
        <v>2</v>
      </c>
      <c r="J3329" s="1">
        <f t="shared" si="106"/>
        <v>3.5221833176186865</v>
      </c>
      <c r="K3329" s="1">
        <f t="shared" si="109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 t="shared" si="107"/>
        <v>3.5223137951566672</v>
      </c>
      <c r="E3330" s="1">
        <f t="shared" si="108"/>
        <v>0.95424250943932487</v>
      </c>
      <c r="G3330" s="1" t="s">
        <v>4599</v>
      </c>
      <c r="H3330" s="4">
        <v>3329</v>
      </c>
      <c r="I3330" s="1">
        <v>2</v>
      </c>
      <c r="J3330" s="1">
        <f t="shared" si="106"/>
        <v>3.5223137951566672</v>
      </c>
      <c r="K3330" s="1">
        <f t="shared" si="109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 t="shared" si="107"/>
        <v>3.5224442335063197</v>
      </c>
      <c r="E3331" s="1">
        <f t="shared" si="108"/>
        <v>0.95424250943932487</v>
      </c>
      <c r="G3331" s="1" t="s">
        <v>1901</v>
      </c>
      <c r="H3331" s="4">
        <v>3330</v>
      </c>
      <c r="I3331" s="1">
        <v>2</v>
      </c>
      <c r="J3331" s="1">
        <f t="shared" si="106"/>
        <v>3.5224442335063197</v>
      </c>
      <c r="K3331" s="1">
        <f t="shared" si="109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 t="shared" si="107"/>
        <v>3.5225746326911769</v>
      </c>
      <c r="E3332" s="1">
        <f t="shared" si="108"/>
        <v>0.95424250943932487</v>
      </c>
      <c r="G3332" s="1" t="s">
        <v>1614</v>
      </c>
      <c r="H3332" s="4">
        <v>3331</v>
      </c>
      <c r="I3332" s="1">
        <v>2</v>
      </c>
      <c r="J3332" s="1">
        <f t="shared" si="106"/>
        <v>3.5225746326911769</v>
      </c>
      <c r="K3332" s="1">
        <f t="shared" si="109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 t="shared" si="107"/>
        <v>3.52270499273475</v>
      </c>
      <c r="E3333" s="1">
        <f t="shared" si="108"/>
        <v>0.95424250943932487</v>
      </c>
      <c r="G3333" s="1" t="s">
        <v>1609</v>
      </c>
      <c r="H3333" s="4">
        <v>3332</v>
      </c>
      <c r="I3333" s="1">
        <v>2</v>
      </c>
      <c r="J3333" s="1">
        <f t="shared" si="106"/>
        <v>3.52270499273475</v>
      </c>
      <c r="K3333" s="1">
        <f t="shared" si="109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 t="shared" si="107"/>
        <v>3.5228353136605302</v>
      </c>
      <c r="E3334" s="1">
        <f t="shared" si="108"/>
        <v>0.95424250943932487</v>
      </c>
      <c r="G3334" s="1" t="s">
        <v>439</v>
      </c>
      <c r="H3334" s="4">
        <v>3333</v>
      </c>
      <c r="I3334" s="1">
        <v>2</v>
      </c>
      <c r="J3334" s="1">
        <f t="shared" si="106"/>
        <v>3.5228353136605302</v>
      </c>
      <c r="K3334" s="1">
        <f t="shared" si="109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 t="shared" si="107"/>
        <v>3.5229655954919865</v>
      </c>
      <c r="E3335" s="1">
        <f t="shared" si="108"/>
        <v>0.95424250943932487</v>
      </c>
      <c r="G3335" s="1" t="s">
        <v>4600</v>
      </c>
      <c r="H3335" s="4">
        <v>3334</v>
      </c>
      <c r="I3335" s="1">
        <v>2</v>
      </c>
      <c r="J3335" s="1">
        <f t="shared" si="106"/>
        <v>3.5229655954919865</v>
      </c>
      <c r="K3335" s="1">
        <f t="shared" si="109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 t="shared" si="107"/>
        <v>3.5230958382525679</v>
      </c>
      <c r="E3336" s="1">
        <f t="shared" si="108"/>
        <v>0.95424250943932487</v>
      </c>
      <c r="G3336" s="1" t="s">
        <v>4601</v>
      </c>
      <c r="H3336" s="4">
        <v>3335</v>
      </c>
      <c r="I3336" s="1">
        <v>2</v>
      </c>
      <c r="J3336" s="1">
        <f t="shared" si="106"/>
        <v>3.5230958382525679</v>
      </c>
      <c r="K3336" s="1">
        <f t="shared" si="109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 t="shared" si="107"/>
        <v>3.5232260419657009</v>
      </c>
      <c r="E3337" s="1">
        <f t="shared" si="108"/>
        <v>0.95424250943932487</v>
      </c>
      <c r="G3337" s="1" t="s">
        <v>4602</v>
      </c>
      <c r="H3337" s="4">
        <v>3336</v>
      </c>
      <c r="I3337" s="1">
        <v>2</v>
      </c>
      <c r="J3337" s="1">
        <f t="shared" si="106"/>
        <v>3.5232260419657009</v>
      </c>
      <c r="K3337" s="1">
        <f t="shared" si="109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 t="shared" si="107"/>
        <v>3.5233562066547925</v>
      </c>
      <c r="E3338" s="1">
        <f t="shared" si="108"/>
        <v>0.95424250943932487</v>
      </c>
      <c r="G3338" s="1" t="s">
        <v>2975</v>
      </c>
      <c r="H3338" s="4">
        <v>3337</v>
      </c>
      <c r="I3338" s="1">
        <v>2</v>
      </c>
      <c r="J3338" s="1">
        <f t="shared" si="106"/>
        <v>3.5233562066547925</v>
      </c>
      <c r="K3338" s="1">
        <f t="shared" si="109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 t="shared" si="107"/>
        <v>3.5234863323432277</v>
      </c>
      <c r="E3339" s="1">
        <f t="shared" si="108"/>
        <v>0.95424250943932487</v>
      </c>
      <c r="G3339" s="1" t="s">
        <v>2492</v>
      </c>
      <c r="H3339" s="4">
        <v>3338</v>
      </c>
      <c r="I3339" s="1">
        <v>2</v>
      </c>
      <c r="J3339" s="1">
        <f t="shared" si="106"/>
        <v>3.5234863323432277</v>
      </c>
      <c r="K3339" s="1">
        <f t="shared" si="109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 t="shared" si="107"/>
        <v>3.5236164190543708</v>
      </c>
      <c r="E3340" s="1">
        <f t="shared" si="108"/>
        <v>0.95424250943932487</v>
      </c>
      <c r="G3340" s="1" t="s">
        <v>4603</v>
      </c>
      <c r="H3340" s="4">
        <v>3339</v>
      </c>
      <c r="I3340" s="1">
        <v>2</v>
      </c>
      <c r="J3340" s="1">
        <f t="shared" si="106"/>
        <v>3.5236164190543708</v>
      </c>
      <c r="K3340" s="1">
        <f t="shared" si="109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 t="shared" si="107"/>
        <v>3.5237464668115646</v>
      </c>
      <c r="E3341" s="1">
        <f t="shared" si="108"/>
        <v>0.95424250943932487</v>
      </c>
      <c r="G3341" s="1" t="s">
        <v>4604</v>
      </c>
      <c r="H3341" s="4">
        <v>3340</v>
      </c>
      <c r="I3341" s="1">
        <v>2</v>
      </c>
      <c r="J3341" s="1">
        <f t="shared" si="106"/>
        <v>3.5237464668115646</v>
      </c>
      <c r="K3341" s="1">
        <f t="shared" si="109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 t="shared" si="107"/>
        <v>3.5238764756381311</v>
      </c>
      <c r="E3342" s="1">
        <f t="shared" si="108"/>
        <v>0.95424250943932487</v>
      </c>
      <c r="G3342" s="1" t="s">
        <v>4605</v>
      </c>
      <c r="H3342" s="4">
        <v>3341</v>
      </c>
      <c r="I3342" s="1">
        <v>2</v>
      </c>
      <c r="J3342" s="1">
        <f t="shared" si="106"/>
        <v>3.5238764756381311</v>
      </c>
      <c r="K3342" s="1">
        <f t="shared" si="109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 t="shared" si="107"/>
        <v>3.5240064455573727</v>
      </c>
      <c r="E3343" s="1">
        <f t="shared" si="108"/>
        <v>0.95424250943932487</v>
      </c>
      <c r="G3343" s="1" t="s">
        <v>4606</v>
      </c>
      <c r="H3343" s="4">
        <v>3342</v>
      </c>
      <c r="I3343" s="1">
        <v>2</v>
      </c>
      <c r="J3343" s="1">
        <f t="shared" si="106"/>
        <v>3.5240064455573727</v>
      </c>
      <c r="K3343" s="1">
        <f t="shared" si="109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 t="shared" si="107"/>
        <v>3.5241363765925686</v>
      </c>
      <c r="E3344" s="1">
        <f t="shared" si="108"/>
        <v>0.95424250943932487</v>
      </c>
      <c r="G3344" s="1" t="s">
        <v>4607</v>
      </c>
      <c r="H3344" s="4">
        <v>3343</v>
      </c>
      <c r="I3344" s="1">
        <v>2</v>
      </c>
      <c r="J3344" s="1">
        <f t="shared" si="106"/>
        <v>3.5241363765925686</v>
      </c>
      <c r="K3344" s="1">
        <f t="shared" si="109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 t="shared" si="107"/>
        <v>3.5242662687669788</v>
      </c>
      <c r="E3345" s="1">
        <f t="shared" si="108"/>
        <v>0.95424250943932487</v>
      </c>
      <c r="G3345" s="1" t="s">
        <v>4608</v>
      </c>
      <c r="H3345" s="4">
        <v>3344</v>
      </c>
      <c r="I3345" s="1">
        <v>2</v>
      </c>
      <c r="J3345" s="1">
        <f t="shared" si="106"/>
        <v>3.5242662687669788</v>
      </c>
      <c r="K3345" s="1">
        <f t="shared" si="109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 t="shared" si="107"/>
        <v>3.524396122103842</v>
      </c>
      <c r="E3346" s="1">
        <f t="shared" si="108"/>
        <v>0.95424250943932487</v>
      </c>
      <c r="G3346" s="1" t="s">
        <v>1997</v>
      </c>
      <c r="H3346" s="4">
        <v>3345</v>
      </c>
      <c r="I3346" s="1">
        <v>2</v>
      </c>
      <c r="J3346" s="1">
        <f t="shared" si="106"/>
        <v>3.524396122103842</v>
      </c>
      <c r="K3346" s="1">
        <f t="shared" si="109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 t="shared" si="107"/>
        <v>3.5245259366263757</v>
      </c>
      <c r="E3347" s="1">
        <f t="shared" si="108"/>
        <v>0.95424250943932487</v>
      </c>
      <c r="G3347" s="1" t="s">
        <v>4609</v>
      </c>
      <c r="H3347" s="4">
        <v>3346</v>
      </c>
      <c r="I3347" s="1">
        <v>2</v>
      </c>
      <c r="J3347" s="1">
        <f t="shared" si="106"/>
        <v>3.5245259366263757</v>
      </c>
      <c r="K3347" s="1">
        <f t="shared" si="109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 t="shared" si="107"/>
        <v>3.5246557123577773</v>
      </c>
      <c r="E3348" s="1">
        <f t="shared" si="108"/>
        <v>0.95424250943932487</v>
      </c>
      <c r="G3348" s="1" t="s">
        <v>4610</v>
      </c>
      <c r="H3348" s="4">
        <v>3347</v>
      </c>
      <c r="I3348" s="1">
        <v>2</v>
      </c>
      <c r="J3348" s="1">
        <f t="shared" si="106"/>
        <v>3.5246557123577773</v>
      </c>
      <c r="K3348" s="1">
        <f t="shared" si="109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 t="shared" si="107"/>
        <v>3.5247854493212225</v>
      </c>
      <c r="E3349" s="1">
        <f t="shared" si="108"/>
        <v>0.95424250943932487</v>
      </c>
      <c r="G3349" s="1" t="s">
        <v>4611</v>
      </c>
      <c r="H3349" s="4">
        <v>3348</v>
      </c>
      <c r="I3349" s="1">
        <v>2</v>
      </c>
      <c r="J3349" s="1">
        <f t="shared" si="106"/>
        <v>3.5247854493212225</v>
      </c>
      <c r="K3349" s="1">
        <f t="shared" si="109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 t="shared" si="107"/>
        <v>3.524915147539867</v>
      </c>
      <c r="E3350" s="1">
        <f t="shared" si="108"/>
        <v>0.95424250943932487</v>
      </c>
      <c r="G3350" s="1" t="s">
        <v>4612</v>
      </c>
      <c r="H3350" s="4">
        <v>3349</v>
      </c>
      <c r="I3350" s="1">
        <v>2</v>
      </c>
      <c r="J3350" s="1">
        <f t="shared" si="106"/>
        <v>3.524915147539867</v>
      </c>
      <c r="K3350" s="1">
        <f t="shared" si="109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 t="shared" si="107"/>
        <v>3.5250448070368452</v>
      </c>
      <c r="E3351" s="1">
        <f t="shared" si="108"/>
        <v>0.95424250943932487</v>
      </c>
      <c r="G3351" s="1" t="s">
        <v>4613</v>
      </c>
      <c r="H3351" s="4">
        <v>3350</v>
      </c>
      <c r="I3351" s="1">
        <v>2</v>
      </c>
      <c r="J3351" s="1">
        <f t="shared" si="106"/>
        <v>3.5250448070368452</v>
      </c>
      <c r="K3351" s="1">
        <f t="shared" si="109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 t="shared" si="107"/>
        <v>3.5251744278352715</v>
      </c>
      <c r="E3352" s="1">
        <f t="shared" si="108"/>
        <v>0.95424250943932487</v>
      </c>
      <c r="G3352" s="1" t="s">
        <v>4614</v>
      </c>
      <c r="H3352" s="4">
        <v>3351</v>
      </c>
      <c r="I3352" s="1">
        <v>2</v>
      </c>
      <c r="J3352" s="1">
        <f t="shared" si="106"/>
        <v>3.5251744278352715</v>
      </c>
      <c r="K3352" s="1">
        <f t="shared" si="109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 t="shared" si="107"/>
        <v>3.5253040099582389</v>
      </c>
      <c r="E3353" s="1">
        <f t="shared" si="108"/>
        <v>0.95424250943932487</v>
      </c>
      <c r="G3353" s="1" t="s">
        <v>2639</v>
      </c>
      <c r="H3353" s="4">
        <v>3352</v>
      </c>
      <c r="I3353" s="1">
        <v>2</v>
      </c>
      <c r="J3353" s="1">
        <f t="shared" si="106"/>
        <v>3.5253040099582389</v>
      </c>
      <c r="K3353" s="1">
        <f t="shared" si="109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 t="shared" si="107"/>
        <v>3.5254335534288201</v>
      </c>
      <c r="E3354" s="1">
        <f t="shared" si="108"/>
        <v>0.95424250943932487</v>
      </c>
      <c r="G3354" s="1" t="s">
        <v>3001</v>
      </c>
      <c r="H3354" s="4">
        <v>3353</v>
      </c>
      <c r="I3354" s="1">
        <v>2</v>
      </c>
      <c r="J3354" s="1">
        <f t="shared" si="106"/>
        <v>3.5254335534288201</v>
      </c>
      <c r="K3354" s="1">
        <f t="shared" si="109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 t="shared" si="107"/>
        <v>3.525563058270067</v>
      </c>
      <c r="E3355" s="1">
        <f t="shared" si="108"/>
        <v>0.95424250943932487</v>
      </c>
      <c r="G3355" s="1" t="s">
        <v>4615</v>
      </c>
      <c r="H3355" s="4">
        <v>3354</v>
      </c>
      <c r="I3355" s="1">
        <v>2</v>
      </c>
      <c r="J3355" s="1">
        <f t="shared" si="106"/>
        <v>3.525563058270067</v>
      </c>
      <c r="K3355" s="1">
        <f t="shared" si="109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 t="shared" si="107"/>
        <v>3.5256925245050108</v>
      </c>
      <c r="E3356" s="1">
        <f t="shared" si="108"/>
        <v>0.95424250943932487</v>
      </c>
      <c r="G3356" s="1" t="s">
        <v>3207</v>
      </c>
      <c r="H3356" s="4">
        <v>3355</v>
      </c>
      <c r="I3356" s="1">
        <v>2</v>
      </c>
      <c r="J3356" s="1">
        <f t="shared" si="106"/>
        <v>3.5256925245050108</v>
      </c>
      <c r="K3356" s="1">
        <f t="shared" si="109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 t="shared" si="107"/>
        <v>3.5258219521566625</v>
      </c>
      <c r="E3357" s="1">
        <f t="shared" si="108"/>
        <v>0.95424250943932487</v>
      </c>
      <c r="G3357" s="1" t="s">
        <v>4616</v>
      </c>
      <c r="H3357" s="4">
        <v>3356</v>
      </c>
      <c r="I3357" s="1">
        <v>2</v>
      </c>
      <c r="J3357" s="1">
        <f t="shared" si="106"/>
        <v>3.5258219521566625</v>
      </c>
      <c r="K3357" s="1">
        <f t="shared" si="109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 t="shared" si="107"/>
        <v>3.5259513412480126</v>
      </c>
      <c r="E3358" s="1">
        <f t="shared" si="108"/>
        <v>0.95424250943932487</v>
      </c>
      <c r="G3358" s="1" t="s">
        <v>4617</v>
      </c>
      <c r="H3358" s="4">
        <v>3357</v>
      </c>
      <c r="I3358" s="1">
        <v>2</v>
      </c>
      <c r="J3358" s="1">
        <f t="shared" si="106"/>
        <v>3.5259513412480126</v>
      </c>
      <c r="K3358" s="1">
        <f t="shared" si="109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 t="shared" si="107"/>
        <v>3.5260806918020298</v>
      </c>
      <c r="E3359" s="1">
        <f t="shared" si="108"/>
        <v>0.95424250943932487</v>
      </c>
      <c r="G3359" s="1" t="s">
        <v>1732</v>
      </c>
      <c r="H3359" s="4">
        <v>3358</v>
      </c>
      <c r="I3359" s="1">
        <v>2</v>
      </c>
      <c r="J3359" s="1">
        <f t="shared" ref="J3359:J3422" si="110">LOG(B3359)</f>
        <v>3.5260806918020298</v>
      </c>
      <c r="K3359" s="1">
        <f t="shared" si="109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 t="shared" ref="D3360:D3423" si="111">LOG(B3360)</f>
        <v>3.5262100038416642</v>
      </c>
      <c r="E3360" s="1">
        <f t="shared" ref="E3360:E3423" si="112">LOG(C3360)</f>
        <v>0.95424250943932487</v>
      </c>
      <c r="G3360" s="1" t="s">
        <v>4618</v>
      </c>
      <c r="H3360" s="4">
        <v>3359</v>
      </c>
      <c r="I3360" s="1">
        <v>2</v>
      </c>
      <c r="J3360" s="1">
        <f t="shared" si="110"/>
        <v>3.5262100038416642</v>
      </c>
      <c r="K3360" s="1">
        <f t="shared" ref="K3360:K3423" si="113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 t="shared" si="111"/>
        <v>3.5263392773898441</v>
      </c>
      <c r="E3361" s="1">
        <f t="shared" si="112"/>
        <v>0.95424250943932487</v>
      </c>
      <c r="G3361" s="1" t="s">
        <v>4619</v>
      </c>
      <c r="H3361" s="4">
        <v>3360</v>
      </c>
      <c r="I3361" s="1">
        <v>2</v>
      </c>
      <c r="J3361" s="1">
        <f t="shared" si="110"/>
        <v>3.5263392773898441</v>
      </c>
      <c r="K3361" s="1">
        <f t="shared" si="113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 t="shared" si="111"/>
        <v>3.5264685124694775</v>
      </c>
      <c r="E3362" s="1">
        <f t="shared" si="112"/>
        <v>0.95424250943932487</v>
      </c>
      <c r="G3362" s="1" t="s">
        <v>1166</v>
      </c>
      <c r="H3362" s="4">
        <v>3361</v>
      </c>
      <c r="I3362" s="1">
        <v>2</v>
      </c>
      <c r="J3362" s="1">
        <f t="shared" si="110"/>
        <v>3.5264685124694775</v>
      </c>
      <c r="K3362" s="1">
        <f t="shared" si="113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 t="shared" si="111"/>
        <v>3.5265977091034522</v>
      </c>
      <c r="E3363" s="1">
        <f t="shared" si="112"/>
        <v>0.95424250943932487</v>
      </c>
      <c r="G3363" s="1" t="s">
        <v>4620</v>
      </c>
      <c r="H3363" s="4">
        <v>3362</v>
      </c>
      <c r="I3363" s="1">
        <v>2</v>
      </c>
      <c r="J3363" s="1">
        <f t="shared" si="110"/>
        <v>3.5265977091034522</v>
      </c>
      <c r="K3363" s="1">
        <f t="shared" si="113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 t="shared" si="111"/>
        <v>3.5267268673146357</v>
      </c>
      <c r="E3364" s="1">
        <f t="shared" si="112"/>
        <v>0.95424250943932487</v>
      </c>
      <c r="G3364" s="1" t="s">
        <v>4621</v>
      </c>
      <c r="H3364" s="4">
        <v>3363</v>
      </c>
      <c r="I3364" s="1">
        <v>2</v>
      </c>
      <c r="J3364" s="1">
        <f t="shared" si="110"/>
        <v>3.5267268673146357</v>
      </c>
      <c r="K3364" s="1">
        <f t="shared" si="113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 t="shared" si="111"/>
        <v>3.5268559871258747</v>
      </c>
      <c r="E3365" s="1">
        <f t="shared" si="112"/>
        <v>0.95424250943932487</v>
      </c>
      <c r="G3365" s="1" t="s">
        <v>1771</v>
      </c>
      <c r="H3365" s="4">
        <v>3364</v>
      </c>
      <c r="I3365" s="1">
        <v>2</v>
      </c>
      <c r="J3365" s="1">
        <f t="shared" si="110"/>
        <v>3.5268559871258747</v>
      </c>
      <c r="K3365" s="1">
        <f t="shared" si="113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 t="shared" si="111"/>
        <v>3.5269850685599957</v>
      </c>
      <c r="E3366" s="1">
        <f t="shared" si="112"/>
        <v>0.95424250943932487</v>
      </c>
      <c r="G3366" s="1" t="s">
        <v>4622</v>
      </c>
      <c r="H3366" s="4">
        <v>3365</v>
      </c>
      <c r="I3366" s="1">
        <v>2</v>
      </c>
      <c r="J3366" s="1">
        <f t="shared" si="110"/>
        <v>3.5269850685599957</v>
      </c>
      <c r="K3366" s="1">
        <f t="shared" si="113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 t="shared" si="111"/>
        <v>3.527114111639805</v>
      </c>
      <c r="E3367" s="1">
        <f t="shared" si="112"/>
        <v>0.95424250943932487</v>
      </c>
      <c r="G3367" s="1" t="s">
        <v>4623</v>
      </c>
      <c r="H3367" s="4">
        <v>3366</v>
      </c>
      <c r="I3367" s="1">
        <v>2</v>
      </c>
      <c r="J3367" s="1">
        <f t="shared" si="110"/>
        <v>3.527114111639805</v>
      </c>
      <c r="K3367" s="1">
        <f t="shared" si="113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 t="shared" si="111"/>
        <v>3.5272431163880884</v>
      </c>
      <c r="E3368" s="1">
        <f t="shared" si="112"/>
        <v>0.95424250943932487</v>
      </c>
      <c r="G3368" s="1" t="s">
        <v>1533</v>
      </c>
      <c r="H3368" s="4">
        <v>3367</v>
      </c>
      <c r="I3368" s="1">
        <v>2</v>
      </c>
      <c r="J3368" s="1">
        <f t="shared" si="110"/>
        <v>3.5272431163880884</v>
      </c>
      <c r="K3368" s="1">
        <f t="shared" si="113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 t="shared" si="111"/>
        <v>3.5273720828276121</v>
      </c>
      <c r="E3369" s="1">
        <f t="shared" si="112"/>
        <v>0.95424250943932487</v>
      </c>
      <c r="G3369" s="1" t="s">
        <v>1281</v>
      </c>
      <c r="H3369" s="4">
        <v>3368</v>
      </c>
      <c r="I3369" s="1">
        <v>2</v>
      </c>
      <c r="J3369" s="1">
        <f t="shared" si="110"/>
        <v>3.5273720828276121</v>
      </c>
      <c r="K3369" s="1">
        <f t="shared" si="113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 t="shared" si="111"/>
        <v>3.52750101098112</v>
      </c>
      <c r="E3370" s="1">
        <f t="shared" si="112"/>
        <v>0.95424250943932487</v>
      </c>
      <c r="G3370" s="1" t="s">
        <v>2531</v>
      </c>
      <c r="H3370" s="4">
        <v>3369</v>
      </c>
      <c r="I3370" s="1">
        <v>2</v>
      </c>
      <c r="J3370" s="1">
        <f t="shared" si="110"/>
        <v>3.52750101098112</v>
      </c>
      <c r="K3370" s="1">
        <f t="shared" si="113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 t="shared" si="111"/>
        <v>3.5276299008713385</v>
      </c>
      <c r="E3371" s="1">
        <f t="shared" si="112"/>
        <v>0.95424250943932487</v>
      </c>
      <c r="G3371" s="1" t="s">
        <v>4624</v>
      </c>
      <c r="H3371" s="4">
        <v>3370</v>
      </c>
      <c r="I3371" s="1">
        <v>2</v>
      </c>
      <c r="J3371" s="1">
        <f t="shared" si="110"/>
        <v>3.5276299008713385</v>
      </c>
      <c r="K3371" s="1">
        <f t="shared" si="113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 t="shared" si="111"/>
        <v>3.5277587525209717</v>
      </c>
      <c r="E3372" s="1">
        <f t="shared" si="112"/>
        <v>0.95424250943932487</v>
      </c>
      <c r="G3372" s="1" t="s">
        <v>4625</v>
      </c>
      <c r="H3372" s="4">
        <v>3371</v>
      </c>
      <c r="I3372" s="1">
        <v>2</v>
      </c>
      <c r="J3372" s="1">
        <f t="shared" si="110"/>
        <v>3.5277587525209717</v>
      </c>
      <c r="K3372" s="1">
        <f t="shared" si="113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 t="shared" si="111"/>
        <v>3.5278875659527049</v>
      </c>
      <c r="E3373" s="1">
        <f t="shared" si="112"/>
        <v>0.95424250943932487</v>
      </c>
      <c r="G3373" s="1" t="s">
        <v>3182</v>
      </c>
      <c r="H3373" s="4">
        <v>3372</v>
      </c>
      <c r="I3373" s="1">
        <v>2</v>
      </c>
      <c r="J3373" s="1">
        <f t="shared" si="110"/>
        <v>3.5278875659527049</v>
      </c>
      <c r="K3373" s="1">
        <f t="shared" si="113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 t="shared" si="111"/>
        <v>3.5280163411892014</v>
      </c>
      <c r="E3374" s="1">
        <f t="shared" si="112"/>
        <v>0.95424250943932487</v>
      </c>
      <c r="G3374" s="1" t="s">
        <v>350</v>
      </c>
      <c r="H3374" s="4">
        <v>3373</v>
      </c>
      <c r="I3374" s="1">
        <v>2</v>
      </c>
      <c r="J3374" s="1">
        <f t="shared" si="110"/>
        <v>3.5280163411892014</v>
      </c>
      <c r="K3374" s="1">
        <f t="shared" si="113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 t="shared" si="111"/>
        <v>3.5281450782531065</v>
      </c>
      <c r="E3375" s="1">
        <f t="shared" si="112"/>
        <v>0.95424250943932487</v>
      </c>
      <c r="G3375" s="1" t="s">
        <v>4626</v>
      </c>
      <c r="H3375" s="4">
        <v>3374</v>
      </c>
      <c r="I3375" s="1">
        <v>2</v>
      </c>
      <c r="J3375" s="1">
        <f t="shared" si="110"/>
        <v>3.5281450782531065</v>
      </c>
      <c r="K3375" s="1">
        <f t="shared" si="113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 t="shared" si="111"/>
        <v>3.5282737771670436</v>
      </c>
      <c r="E3376" s="1">
        <f t="shared" si="112"/>
        <v>0.95424250943932487</v>
      </c>
      <c r="G3376" s="1" t="s">
        <v>4627</v>
      </c>
      <c r="H3376" s="4">
        <v>3375</v>
      </c>
      <c r="I3376" s="1">
        <v>2</v>
      </c>
      <c r="J3376" s="1">
        <f t="shared" si="110"/>
        <v>3.5282737771670436</v>
      </c>
      <c r="K3376" s="1">
        <f t="shared" si="113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 t="shared" si="111"/>
        <v>3.5284024379536176</v>
      </c>
      <c r="E3377" s="1">
        <f t="shared" si="112"/>
        <v>0.95424250943932487</v>
      </c>
      <c r="G3377" s="1" t="s">
        <v>1224</v>
      </c>
      <c r="H3377" s="4">
        <v>3376</v>
      </c>
      <c r="I3377" s="1">
        <v>2</v>
      </c>
      <c r="J3377" s="1">
        <f t="shared" si="110"/>
        <v>3.5284024379536176</v>
      </c>
      <c r="K3377" s="1">
        <f t="shared" si="113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 t="shared" si="111"/>
        <v>3.5285310606354114</v>
      </c>
      <c r="E3378" s="1">
        <f t="shared" si="112"/>
        <v>0.95424250943932487</v>
      </c>
      <c r="G3378" s="1" t="s">
        <v>4628</v>
      </c>
      <c r="H3378" s="4">
        <v>3377</v>
      </c>
      <c r="I3378" s="1">
        <v>2</v>
      </c>
      <c r="J3378" s="1">
        <f t="shared" si="110"/>
        <v>3.5285310606354114</v>
      </c>
      <c r="K3378" s="1">
        <f t="shared" si="113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 t="shared" si="111"/>
        <v>3.5286596452349897</v>
      </c>
      <c r="E3379" s="1">
        <f t="shared" si="112"/>
        <v>0.95424250943932487</v>
      </c>
      <c r="G3379" s="1" t="s">
        <v>4629</v>
      </c>
      <c r="H3379" s="4">
        <v>3378</v>
      </c>
      <c r="I3379" s="1">
        <v>2</v>
      </c>
      <c r="J3379" s="1">
        <f t="shared" si="110"/>
        <v>3.5286596452349897</v>
      </c>
      <c r="K3379" s="1">
        <f t="shared" si="113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 t="shared" si="111"/>
        <v>3.5287881917748964</v>
      </c>
      <c r="E3380" s="1">
        <f t="shared" si="112"/>
        <v>0.95424250943932487</v>
      </c>
      <c r="G3380" s="1" t="s">
        <v>4630</v>
      </c>
      <c r="H3380" s="4">
        <v>3379</v>
      </c>
      <c r="I3380" s="1">
        <v>2</v>
      </c>
      <c r="J3380" s="1">
        <f t="shared" si="110"/>
        <v>3.5287881917748964</v>
      </c>
      <c r="K3380" s="1">
        <f t="shared" si="113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 t="shared" si="111"/>
        <v>3.5289167002776547</v>
      </c>
      <c r="E3381" s="1">
        <f t="shared" si="112"/>
        <v>0.95424250943932487</v>
      </c>
      <c r="G3381" s="1" t="s">
        <v>4631</v>
      </c>
      <c r="H3381" s="4">
        <v>3380</v>
      </c>
      <c r="I3381" s="1">
        <v>2</v>
      </c>
      <c r="J3381" s="1">
        <f t="shared" si="110"/>
        <v>3.5289167002776547</v>
      </c>
      <c r="K3381" s="1">
        <f t="shared" si="113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 t="shared" si="111"/>
        <v>3.5290451707657691</v>
      </c>
      <c r="E3382" s="1">
        <f t="shared" si="112"/>
        <v>0.95424250943932487</v>
      </c>
      <c r="G3382" s="1" t="s">
        <v>1186</v>
      </c>
      <c r="H3382" s="4">
        <v>3381</v>
      </c>
      <c r="I3382" s="1">
        <v>2</v>
      </c>
      <c r="J3382" s="1">
        <f t="shared" si="110"/>
        <v>3.5290451707657691</v>
      </c>
      <c r="K3382" s="1">
        <f t="shared" si="113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 t="shared" si="111"/>
        <v>3.5291736032617229</v>
      </c>
      <c r="E3383" s="1">
        <f t="shared" si="112"/>
        <v>0.95424250943932487</v>
      </c>
      <c r="G3383" s="1" t="s">
        <v>4632</v>
      </c>
      <c r="H3383" s="4">
        <v>3382</v>
      </c>
      <c r="I3383" s="1">
        <v>2</v>
      </c>
      <c r="J3383" s="1">
        <f t="shared" si="110"/>
        <v>3.5291736032617229</v>
      </c>
      <c r="K3383" s="1">
        <f t="shared" si="113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 t="shared" si="111"/>
        <v>3.5293019977879805</v>
      </c>
      <c r="E3384" s="1">
        <f t="shared" si="112"/>
        <v>0.95424250943932487</v>
      </c>
      <c r="G3384" s="1" t="s">
        <v>4633</v>
      </c>
      <c r="H3384" s="4">
        <v>3383</v>
      </c>
      <c r="I3384" s="1">
        <v>2</v>
      </c>
      <c r="J3384" s="1">
        <f t="shared" si="110"/>
        <v>3.5293019977879805</v>
      </c>
      <c r="K3384" s="1">
        <f t="shared" si="113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 t="shared" si="111"/>
        <v>3.529430354366986</v>
      </c>
      <c r="E3385" s="1">
        <f t="shared" si="112"/>
        <v>0.95424250943932487</v>
      </c>
      <c r="G3385" s="1" t="s">
        <v>4634</v>
      </c>
      <c r="H3385" s="4">
        <v>3384</v>
      </c>
      <c r="I3385" s="1">
        <v>2</v>
      </c>
      <c r="J3385" s="1">
        <f t="shared" si="110"/>
        <v>3.529430354366986</v>
      </c>
      <c r="K3385" s="1">
        <f t="shared" si="113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 t="shared" si="111"/>
        <v>3.529558673021163</v>
      </c>
      <c r="E3386" s="1">
        <f t="shared" si="112"/>
        <v>0.95424250943932487</v>
      </c>
      <c r="G3386" s="1" t="s">
        <v>3000</v>
      </c>
      <c r="H3386" s="4">
        <v>3385</v>
      </c>
      <c r="I3386" s="1">
        <v>2</v>
      </c>
      <c r="J3386" s="1">
        <f t="shared" si="110"/>
        <v>3.529558673021163</v>
      </c>
      <c r="K3386" s="1">
        <f t="shared" si="113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 t="shared" si="111"/>
        <v>3.5296869537729165</v>
      </c>
      <c r="E3387" s="1">
        <f t="shared" si="112"/>
        <v>0.95424250943932487</v>
      </c>
      <c r="G3387" s="1" t="s">
        <v>4635</v>
      </c>
      <c r="H3387" s="4">
        <v>3386</v>
      </c>
      <c r="I3387" s="1">
        <v>2</v>
      </c>
      <c r="J3387" s="1">
        <f t="shared" si="110"/>
        <v>3.5296869537729165</v>
      </c>
      <c r="K3387" s="1">
        <f t="shared" si="113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 t="shared" si="111"/>
        <v>3.5298151966446305</v>
      </c>
      <c r="E3388" s="1">
        <f t="shared" si="112"/>
        <v>0.95424250943932487</v>
      </c>
      <c r="G3388" s="1" t="s">
        <v>4636</v>
      </c>
      <c r="H3388" s="4">
        <v>3387</v>
      </c>
      <c r="I3388" s="1">
        <v>2</v>
      </c>
      <c r="J3388" s="1">
        <f t="shared" si="110"/>
        <v>3.5298151966446305</v>
      </c>
      <c r="K3388" s="1">
        <f t="shared" si="113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 t="shared" si="111"/>
        <v>3.5299434016586693</v>
      </c>
      <c r="E3389" s="1">
        <f t="shared" si="112"/>
        <v>0.95424250943932487</v>
      </c>
      <c r="G3389" s="1" t="s">
        <v>2455</v>
      </c>
      <c r="H3389" s="4">
        <v>3388</v>
      </c>
      <c r="I3389" s="1">
        <v>2</v>
      </c>
      <c r="J3389" s="1">
        <f t="shared" si="110"/>
        <v>3.5299434016586693</v>
      </c>
      <c r="K3389" s="1">
        <f t="shared" si="113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 t="shared" si="111"/>
        <v>3.530071568837378</v>
      </c>
      <c r="E3390" s="1">
        <f t="shared" si="112"/>
        <v>0.95424250943932487</v>
      </c>
      <c r="G3390" s="1" t="s">
        <v>1338</v>
      </c>
      <c r="H3390" s="4">
        <v>3389</v>
      </c>
      <c r="I3390" s="1">
        <v>2</v>
      </c>
      <c r="J3390" s="1">
        <f t="shared" si="110"/>
        <v>3.530071568837378</v>
      </c>
      <c r="K3390" s="1">
        <f t="shared" si="113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 t="shared" si="111"/>
        <v>3.5301996982030821</v>
      </c>
      <c r="E3391" s="1">
        <f t="shared" si="112"/>
        <v>0.95424250943932487</v>
      </c>
      <c r="G3391" s="1" t="s">
        <v>2021</v>
      </c>
      <c r="H3391" s="4">
        <v>3390</v>
      </c>
      <c r="I3391" s="1">
        <v>2</v>
      </c>
      <c r="J3391" s="1">
        <f t="shared" si="110"/>
        <v>3.5301996982030821</v>
      </c>
      <c r="K3391" s="1">
        <f t="shared" si="113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 t="shared" si="111"/>
        <v>3.5303277897780863</v>
      </c>
      <c r="E3392" s="1">
        <f t="shared" si="112"/>
        <v>0.95424250943932487</v>
      </c>
      <c r="G3392" s="1" t="s">
        <v>2537</v>
      </c>
      <c r="H3392" s="4">
        <v>3391</v>
      </c>
      <c r="I3392" s="1">
        <v>2</v>
      </c>
      <c r="J3392" s="1">
        <f t="shared" si="110"/>
        <v>3.5303277897780863</v>
      </c>
      <c r="K3392" s="1">
        <f t="shared" si="113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 t="shared" si="111"/>
        <v>3.5304558435846762</v>
      </c>
      <c r="E3393" s="1">
        <f t="shared" si="112"/>
        <v>0.95424250943932487</v>
      </c>
      <c r="G3393" s="1" t="s">
        <v>4637</v>
      </c>
      <c r="H3393" s="4">
        <v>3392</v>
      </c>
      <c r="I3393" s="1">
        <v>2</v>
      </c>
      <c r="J3393" s="1">
        <f t="shared" si="110"/>
        <v>3.5304558435846762</v>
      </c>
      <c r="K3393" s="1">
        <f t="shared" si="113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 t="shared" si="111"/>
        <v>3.5305838596451178</v>
      </c>
      <c r="E3394" s="1">
        <f t="shared" si="112"/>
        <v>0.95424250943932487</v>
      </c>
      <c r="G3394" s="1" t="s">
        <v>4638</v>
      </c>
      <c r="H3394" s="4">
        <v>3393</v>
      </c>
      <c r="I3394" s="1">
        <v>2</v>
      </c>
      <c r="J3394" s="1">
        <f t="shared" si="110"/>
        <v>3.5305838596451178</v>
      </c>
      <c r="K3394" s="1">
        <f t="shared" si="113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 t="shared" si="111"/>
        <v>3.5307118379816571</v>
      </c>
      <c r="E3395" s="1">
        <f t="shared" si="112"/>
        <v>0.95424250943932487</v>
      </c>
      <c r="G3395" s="1" t="s">
        <v>2015</v>
      </c>
      <c r="H3395" s="4">
        <v>3394</v>
      </c>
      <c r="I3395" s="1">
        <v>2</v>
      </c>
      <c r="J3395" s="1">
        <f t="shared" si="110"/>
        <v>3.5307118379816571</v>
      </c>
      <c r="K3395" s="1">
        <f t="shared" si="113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 t="shared" si="111"/>
        <v>3.5308397786165204</v>
      </c>
      <c r="E3396" s="1">
        <f t="shared" si="112"/>
        <v>0.95424250943932487</v>
      </c>
      <c r="G3396" s="1" t="s">
        <v>4639</v>
      </c>
      <c r="H3396" s="4">
        <v>3395</v>
      </c>
      <c r="I3396" s="1">
        <v>2</v>
      </c>
      <c r="J3396" s="1">
        <f t="shared" si="110"/>
        <v>3.5308397786165204</v>
      </c>
      <c r="K3396" s="1">
        <f t="shared" si="113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 t="shared" si="111"/>
        <v>3.5309676815719149</v>
      </c>
      <c r="E3397" s="1">
        <f t="shared" si="112"/>
        <v>0.95424250943932487</v>
      </c>
      <c r="G3397" s="1" t="s">
        <v>4640</v>
      </c>
      <c r="H3397" s="4">
        <v>3396</v>
      </c>
      <c r="I3397" s="1">
        <v>2</v>
      </c>
      <c r="J3397" s="1">
        <f t="shared" si="110"/>
        <v>3.5309676815719149</v>
      </c>
      <c r="K3397" s="1">
        <f t="shared" si="113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 t="shared" si="111"/>
        <v>3.531095546870028</v>
      </c>
      <c r="E3398" s="1">
        <f t="shared" si="112"/>
        <v>0.95424250943932487</v>
      </c>
      <c r="G3398" s="1" t="s">
        <v>1793</v>
      </c>
      <c r="H3398" s="4">
        <v>3397</v>
      </c>
      <c r="I3398" s="1">
        <v>2</v>
      </c>
      <c r="J3398" s="1">
        <f t="shared" si="110"/>
        <v>3.531095546870028</v>
      </c>
      <c r="K3398" s="1">
        <f t="shared" si="113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 t="shared" si="111"/>
        <v>3.5312233745330266</v>
      </c>
      <c r="E3399" s="1">
        <f t="shared" si="112"/>
        <v>0.95424250943932487</v>
      </c>
      <c r="G3399" s="1" t="s">
        <v>1619</v>
      </c>
      <c r="H3399" s="4">
        <v>3398</v>
      </c>
      <c r="I3399" s="1">
        <v>2</v>
      </c>
      <c r="J3399" s="1">
        <f t="shared" si="110"/>
        <v>3.5312233745330266</v>
      </c>
      <c r="K3399" s="1">
        <f t="shared" si="113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 t="shared" si="111"/>
        <v>3.5313511645830595</v>
      </c>
      <c r="E3400" s="1">
        <f t="shared" si="112"/>
        <v>0.95424250943932487</v>
      </c>
      <c r="G3400" s="1" t="s">
        <v>2649</v>
      </c>
      <c r="H3400" s="4">
        <v>3399</v>
      </c>
      <c r="I3400" s="1">
        <v>2</v>
      </c>
      <c r="J3400" s="1">
        <f t="shared" si="110"/>
        <v>3.5313511645830595</v>
      </c>
      <c r="K3400" s="1">
        <f t="shared" si="113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 t="shared" si="111"/>
        <v>3.5314789170422549</v>
      </c>
      <c r="E3401" s="1">
        <f t="shared" si="112"/>
        <v>0.95424250943932487</v>
      </c>
      <c r="G3401" s="1" t="s">
        <v>4641</v>
      </c>
      <c r="H3401" s="4">
        <v>3400</v>
      </c>
      <c r="I3401" s="1">
        <v>2</v>
      </c>
      <c r="J3401" s="1">
        <f t="shared" si="110"/>
        <v>3.5314789170422549</v>
      </c>
      <c r="K3401" s="1">
        <f t="shared" si="113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 t="shared" si="111"/>
        <v>3.5316066319327222</v>
      </c>
      <c r="E3402" s="1">
        <f t="shared" si="112"/>
        <v>0.95424250943932487</v>
      </c>
      <c r="G3402" s="1" t="s">
        <v>4642</v>
      </c>
      <c r="H3402" s="4">
        <v>3401</v>
      </c>
      <c r="I3402" s="1">
        <v>2</v>
      </c>
      <c r="J3402" s="1">
        <f t="shared" si="110"/>
        <v>3.5316066319327222</v>
      </c>
      <c r="K3402" s="1">
        <f t="shared" si="113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 t="shared" si="111"/>
        <v>3.5317343092765503</v>
      </c>
      <c r="E3403" s="1">
        <f t="shared" si="112"/>
        <v>0.95424250943932487</v>
      </c>
      <c r="G3403" s="1" t="s">
        <v>1377</v>
      </c>
      <c r="H3403" s="4">
        <v>3402</v>
      </c>
      <c r="I3403" s="1">
        <v>2</v>
      </c>
      <c r="J3403" s="1">
        <f t="shared" si="110"/>
        <v>3.5317343092765503</v>
      </c>
      <c r="K3403" s="1">
        <f t="shared" si="113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 t="shared" si="111"/>
        <v>3.5318619490958092</v>
      </c>
      <c r="E3404" s="1">
        <f t="shared" si="112"/>
        <v>0.95424250943932487</v>
      </c>
      <c r="G3404" s="1" t="s">
        <v>4643</v>
      </c>
      <c r="H3404" s="4">
        <v>3403</v>
      </c>
      <c r="I3404" s="1">
        <v>2</v>
      </c>
      <c r="J3404" s="1">
        <f t="shared" si="110"/>
        <v>3.5318619490958092</v>
      </c>
      <c r="K3404" s="1">
        <f t="shared" si="113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 t="shared" si="111"/>
        <v>3.5319895514125501</v>
      </c>
      <c r="E3405" s="1">
        <f t="shared" si="112"/>
        <v>0.95424250943932487</v>
      </c>
      <c r="G3405" s="1" t="s">
        <v>4644</v>
      </c>
      <c r="H3405" s="4">
        <v>3404</v>
      </c>
      <c r="I3405" s="1">
        <v>2</v>
      </c>
      <c r="J3405" s="1">
        <f t="shared" si="110"/>
        <v>3.5319895514125501</v>
      </c>
      <c r="K3405" s="1">
        <f t="shared" si="113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 t="shared" si="111"/>
        <v>3.5321171162488039</v>
      </c>
      <c r="E3406" s="1">
        <f t="shared" si="112"/>
        <v>0.95424250943932487</v>
      </c>
      <c r="G3406" s="1" t="s">
        <v>4645</v>
      </c>
      <c r="H3406" s="4">
        <v>3405</v>
      </c>
      <c r="I3406" s="1">
        <v>2</v>
      </c>
      <c r="J3406" s="1">
        <f t="shared" si="110"/>
        <v>3.5321171162488039</v>
      </c>
      <c r="K3406" s="1">
        <f t="shared" si="113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 t="shared" si="111"/>
        <v>3.5322446436265822</v>
      </c>
      <c r="E3407" s="1">
        <f t="shared" si="112"/>
        <v>0.95424250943932487</v>
      </c>
      <c r="G3407" s="1" t="s">
        <v>4646</v>
      </c>
      <c r="H3407" s="4">
        <v>3406</v>
      </c>
      <c r="I3407" s="1">
        <v>2</v>
      </c>
      <c r="J3407" s="1">
        <f t="shared" si="110"/>
        <v>3.5322446436265822</v>
      </c>
      <c r="K3407" s="1">
        <f t="shared" si="113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 t="shared" si="111"/>
        <v>3.5323721335678773</v>
      </c>
      <c r="E3408" s="1">
        <f t="shared" si="112"/>
        <v>0.95424250943932487</v>
      </c>
      <c r="G3408" s="1" t="s">
        <v>3065</v>
      </c>
      <c r="H3408" s="4">
        <v>3407</v>
      </c>
      <c r="I3408" s="1">
        <v>2</v>
      </c>
      <c r="J3408" s="1">
        <f t="shared" si="110"/>
        <v>3.5323721335678773</v>
      </c>
      <c r="K3408" s="1">
        <f t="shared" si="113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 t="shared" si="111"/>
        <v>3.5324995860946626</v>
      </c>
      <c r="E3409" s="1">
        <f t="shared" si="112"/>
        <v>0.95424250943932487</v>
      </c>
      <c r="G3409" s="1" t="s">
        <v>4647</v>
      </c>
      <c r="H3409" s="4">
        <v>3408</v>
      </c>
      <c r="I3409" s="1">
        <v>2</v>
      </c>
      <c r="J3409" s="1">
        <f t="shared" si="110"/>
        <v>3.5324995860946626</v>
      </c>
      <c r="K3409" s="1">
        <f t="shared" si="113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 t="shared" si="111"/>
        <v>3.532627001228891</v>
      </c>
      <c r="E3410" s="1">
        <f t="shared" si="112"/>
        <v>0.95424250943932487</v>
      </c>
      <c r="G3410" s="1" t="s">
        <v>2927</v>
      </c>
      <c r="H3410" s="4">
        <v>3409</v>
      </c>
      <c r="I3410" s="1">
        <v>2</v>
      </c>
      <c r="J3410" s="1">
        <f t="shared" si="110"/>
        <v>3.532627001228891</v>
      </c>
      <c r="K3410" s="1">
        <f t="shared" si="113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 t="shared" si="111"/>
        <v>3.5327543789924976</v>
      </c>
      <c r="E3411" s="1">
        <f t="shared" si="112"/>
        <v>0.95424250943932487</v>
      </c>
      <c r="G3411" s="1" t="s">
        <v>4648</v>
      </c>
      <c r="H3411" s="4">
        <v>3410</v>
      </c>
      <c r="I3411" s="1">
        <v>2</v>
      </c>
      <c r="J3411" s="1">
        <f t="shared" si="110"/>
        <v>3.5327543789924976</v>
      </c>
      <c r="K3411" s="1">
        <f t="shared" si="113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 t="shared" si="111"/>
        <v>3.5328817194073974</v>
      </c>
      <c r="E3412" s="1">
        <f t="shared" si="112"/>
        <v>0.95424250943932487</v>
      </c>
      <c r="G3412" s="1" t="s">
        <v>4649</v>
      </c>
      <c r="H3412" s="4">
        <v>3411</v>
      </c>
      <c r="I3412" s="1">
        <v>2</v>
      </c>
      <c r="J3412" s="1">
        <f t="shared" si="110"/>
        <v>3.5328817194073974</v>
      </c>
      <c r="K3412" s="1">
        <f t="shared" si="113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 t="shared" si="111"/>
        <v>3.5330090224954853</v>
      </c>
      <c r="E3413" s="1">
        <f t="shared" si="112"/>
        <v>0.95424250943932487</v>
      </c>
      <c r="G3413" s="1" t="s">
        <v>4650</v>
      </c>
      <c r="H3413" s="4">
        <v>3412</v>
      </c>
      <c r="I3413" s="1">
        <v>2</v>
      </c>
      <c r="J3413" s="1">
        <f t="shared" si="110"/>
        <v>3.5330090224954853</v>
      </c>
      <c r="K3413" s="1">
        <f t="shared" si="113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 t="shared" si="111"/>
        <v>3.533136288278639</v>
      </c>
      <c r="E3414" s="1">
        <f t="shared" si="112"/>
        <v>0.95424250943932487</v>
      </c>
      <c r="G3414" s="1" t="s">
        <v>4651</v>
      </c>
      <c r="H3414" s="4">
        <v>3413</v>
      </c>
      <c r="I3414" s="1">
        <v>2</v>
      </c>
      <c r="J3414" s="1">
        <f t="shared" si="110"/>
        <v>3.533136288278639</v>
      </c>
      <c r="K3414" s="1">
        <f t="shared" si="113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 t="shared" si="111"/>
        <v>3.5332635167787148</v>
      </c>
      <c r="E3415" s="1">
        <f t="shared" si="112"/>
        <v>0.95424250943932487</v>
      </c>
      <c r="G3415" s="1" t="s">
        <v>4652</v>
      </c>
      <c r="H3415" s="4">
        <v>3414</v>
      </c>
      <c r="I3415" s="1">
        <v>2</v>
      </c>
      <c r="J3415" s="1">
        <f t="shared" si="110"/>
        <v>3.5332635167787148</v>
      </c>
      <c r="K3415" s="1">
        <f t="shared" si="113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 t="shared" si="111"/>
        <v>3.5333907080175515</v>
      </c>
      <c r="E3416" s="1">
        <f t="shared" si="112"/>
        <v>0.95424250943932487</v>
      </c>
      <c r="G3416" s="1" t="s">
        <v>4653</v>
      </c>
      <c r="H3416" s="4">
        <v>3415</v>
      </c>
      <c r="I3416" s="1">
        <v>2</v>
      </c>
      <c r="J3416" s="1">
        <f t="shared" si="110"/>
        <v>3.5333907080175515</v>
      </c>
      <c r="K3416" s="1">
        <f t="shared" si="113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 t="shared" si="111"/>
        <v>3.5335178620169674</v>
      </c>
      <c r="E3417" s="1">
        <f t="shared" si="112"/>
        <v>0.95424250943932487</v>
      </c>
      <c r="G3417" s="1" t="s">
        <v>1232</v>
      </c>
      <c r="H3417" s="4">
        <v>3416</v>
      </c>
      <c r="I3417" s="1">
        <v>2</v>
      </c>
      <c r="J3417" s="1">
        <f t="shared" si="110"/>
        <v>3.5335178620169674</v>
      </c>
      <c r="K3417" s="1">
        <f t="shared" si="113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 t="shared" si="111"/>
        <v>3.5336449787987627</v>
      </c>
      <c r="E3418" s="1">
        <f t="shared" si="112"/>
        <v>0.95424250943932487</v>
      </c>
      <c r="G3418" s="1" t="s">
        <v>4654</v>
      </c>
      <c r="H3418" s="4">
        <v>3417</v>
      </c>
      <c r="I3418" s="1">
        <v>2</v>
      </c>
      <c r="J3418" s="1">
        <f t="shared" si="110"/>
        <v>3.5336449787987627</v>
      </c>
      <c r="K3418" s="1">
        <f t="shared" si="113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 t="shared" si="111"/>
        <v>3.5337720583847179</v>
      </c>
      <c r="E3419" s="1">
        <f t="shared" si="112"/>
        <v>0.95424250943932487</v>
      </c>
      <c r="G3419" s="1" t="s">
        <v>4655</v>
      </c>
      <c r="H3419" s="4">
        <v>3418</v>
      </c>
      <c r="I3419" s="1">
        <v>2</v>
      </c>
      <c r="J3419" s="1">
        <f t="shared" si="110"/>
        <v>3.5337720583847179</v>
      </c>
      <c r="K3419" s="1">
        <f t="shared" si="113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 t="shared" si="111"/>
        <v>3.5338991007965945</v>
      </c>
      <c r="E3420" s="1">
        <f t="shared" si="112"/>
        <v>0.95424250943932487</v>
      </c>
      <c r="G3420" s="1" t="s">
        <v>4656</v>
      </c>
      <c r="H3420" s="4">
        <v>3419</v>
      </c>
      <c r="I3420" s="1">
        <v>2</v>
      </c>
      <c r="J3420" s="1">
        <f t="shared" si="110"/>
        <v>3.5338991007965945</v>
      </c>
      <c r="K3420" s="1">
        <f t="shared" si="113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 t="shared" si="111"/>
        <v>3.5340261060561349</v>
      </c>
      <c r="E3421" s="1">
        <f t="shared" si="112"/>
        <v>0.95424250943932487</v>
      </c>
      <c r="G3421" s="1" t="s">
        <v>4657</v>
      </c>
      <c r="H3421" s="4">
        <v>3420</v>
      </c>
      <c r="I3421" s="1">
        <v>2</v>
      </c>
      <c r="J3421" s="1">
        <f t="shared" si="110"/>
        <v>3.5340261060561349</v>
      </c>
      <c r="K3421" s="1">
        <f t="shared" si="113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 t="shared" si="111"/>
        <v>3.5341530741850624</v>
      </c>
      <c r="E3422" s="1">
        <f t="shared" si="112"/>
        <v>0.95424250943932487</v>
      </c>
      <c r="G3422" s="1" t="s">
        <v>4658</v>
      </c>
      <c r="H3422" s="4">
        <v>3421</v>
      </c>
      <c r="I3422" s="1">
        <v>2</v>
      </c>
      <c r="J3422" s="1">
        <f t="shared" si="110"/>
        <v>3.5341530741850624</v>
      </c>
      <c r="K3422" s="1">
        <f t="shared" si="113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 t="shared" si="111"/>
        <v>3.5342800052050816</v>
      </c>
      <c r="E3423" s="1">
        <f t="shared" si="112"/>
        <v>0.95424250943932487</v>
      </c>
      <c r="G3423" s="1" t="s">
        <v>4659</v>
      </c>
      <c r="H3423" s="4">
        <v>3422</v>
      </c>
      <c r="I3423" s="1">
        <v>2</v>
      </c>
      <c r="J3423" s="1">
        <f t="shared" ref="J3423:J3486" si="114">LOG(B3423)</f>
        <v>3.5342800052050816</v>
      </c>
      <c r="K3423" s="1">
        <f t="shared" si="113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 t="shared" ref="D3424:D3487" si="115">LOG(B3424)</f>
        <v>3.5344068991378772</v>
      </c>
      <c r="E3424" s="1">
        <f t="shared" ref="E3424:E3487" si="116">LOG(C3424)</f>
        <v>0.95424250943932487</v>
      </c>
      <c r="G3424" s="1" t="s">
        <v>4660</v>
      </c>
      <c r="H3424" s="4">
        <v>3423</v>
      </c>
      <c r="I3424" s="1">
        <v>2</v>
      </c>
      <c r="J3424" s="1">
        <f t="shared" si="114"/>
        <v>3.5344068991378772</v>
      </c>
      <c r="K3424" s="1">
        <f t="shared" ref="K3424:K3487" si="117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 t="shared" si="115"/>
        <v>3.5345337560051155</v>
      </c>
      <c r="E3425" s="1">
        <f t="shared" si="116"/>
        <v>0.95424250943932487</v>
      </c>
      <c r="G3425" s="1" t="s">
        <v>4661</v>
      </c>
      <c r="H3425" s="4">
        <v>3424</v>
      </c>
      <c r="I3425" s="1">
        <v>2</v>
      </c>
      <c r="J3425" s="1">
        <f t="shared" si="114"/>
        <v>3.5345337560051155</v>
      </c>
      <c r="K3425" s="1">
        <f t="shared" si="117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 t="shared" si="115"/>
        <v>3.5346605758284442</v>
      </c>
      <c r="E3426" s="1">
        <f t="shared" si="116"/>
        <v>0.95424250943932487</v>
      </c>
      <c r="G3426" s="1" t="s">
        <v>4662</v>
      </c>
      <c r="H3426" s="4">
        <v>3425</v>
      </c>
      <c r="I3426" s="1">
        <v>2</v>
      </c>
      <c r="J3426" s="1">
        <f t="shared" si="114"/>
        <v>3.5346605758284442</v>
      </c>
      <c r="K3426" s="1">
        <f t="shared" si="117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 t="shared" si="115"/>
        <v>3.5347873586294916</v>
      </c>
      <c r="E3427" s="1">
        <f t="shared" si="116"/>
        <v>0.95424250943932487</v>
      </c>
      <c r="G3427" s="1" t="s">
        <v>2244</v>
      </c>
      <c r="H3427" s="4">
        <v>3426</v>
      </c>
      <c r="I3427" s="1">
        <v>2</v>
      </c>
      <c r="J3427" s="1">
        <f t="shared" si="114"/>
        <v>3.5347873586294916</v>
      </c>
      <c r="K3427" s="1">
        <f t="shared" si="117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 t="shared" si="115"/>
        <v>3.5349141044298671</v>
      </c>
      <c r="E3428" s="1">
        <f t="shared" si="116"/>
        <v>0.95424250943932487</v>
      </c>
      <c r="G3428" s="1" t="s">
        <v>4663</v>
      </c>
      <c r="H3428" s="4">
        <v>3427</v>
      </c>
      <c r="I3428" s="1">
        <v>2</v>
      </c>
      <c r="J3428" s="1">
        <f t="shared" si="114"/>
        <v>3.5349141044298671</v>
      </c>
      <c r="K3428" s="1">
        <f t="shared" si="117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 t="shared" si="115"/>
        <v>3.5350408132511606</v>
      </c>
      <c r="E3429" s="1">
        <f t="shared" si="116"/>
        <v>0.95424250943932487</v>
      </c>
      <c r="G3429" s="1" t="s">
        <v>4664</v>
      </c>
      <c r="H3429" s="4">
        <v>3428</v>
      </c>
      <c r="I3429" s="1">
        <v>2</v>
      </c>
      <c r="J3429" s="1">
        <f t="shared" si="114"/>
        <v>3.5350408132511606</v>
      </c>
      <c r="K3429" s="1">
        <f t="shared" si="117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 t="shared" si="115"/>
        <v>3.5351674851149442</v>
      </c>
      <c r="E3430" s="1">
        <f t="shared" si="116"/>
        <v>0.95424250943932487</v>
      </c>
      <c r="G3430" s="1" t="s">
        <v>4665</v>
      </c>
      <c r="H3430" s="4">
        <v>3429</v>
      </c>
      <c r="I3430" s="1">
        <v>2</v>
      </c>
      <c r="J3430" s="1">
        <f t="shared" si="114"/>
        <v>3.5351674851149442</v>
      </c>
      <c r="K3430" s="1">
        <f t="shared" si="117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 t="shared" si="115"/>
        <v>3.5352941200427703</v>
      </c>
      <c r="E3431" s="1">
        <f t="shared" si="116"/>
        <v>0.95424250943932487</v>
      </c>
      <c r="G3431" s="1" t="s">
        <v>4666</v>
      </c>
      <c r="H3431" s="4">
        <v>3430</v>
      </c>
      <c r="I3431" s="1">
        <v>2</v>
      </c>
      <c r="J3431" s="1">
        <f t="shared" si="114"/>
        <v>3.5352941200427703</v>
      </c>
      <c r="K3431" s="1">
        <f t="shared" si="117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 t="shared" si="115"/>
        <v>3.5354207180561734</v>
      </c>
      <c r="E3432" s="1">
        <f t="shared" si="116"/>
        <v>0.95424250943932487</v>
      </c>
      <c r="G3432" s="1" t="s">
        <v>4667</v>
      </c>
      <c r="H3432" s="4">
        <v>3431</v>
      </c>
      <c r="I3432" s="1">
        <v>2</v>
      </c>
      <c r="J3432" s="1">
        <f t="shared" si="114"/>
        <v>3.5354207180561734</v>
      </c>
      <c r="K3432" s="1">
        <f t="shared" si="117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 t="shared" si="115"/>
        <v>3.5355472791766678</v>
      </c>
      <c r="E3433" s="1">
        <f t="shared" si="116"/>
        <v>0.95424250943932487</v>
      </c>
      <c r="G3433" s="1" t="s">
        <v>4668</v>
      </c>
      <c r="H3433" s="4">
        <v>3432</v>
      </c>
      <c r="I3433" s="1">
        <v>2</v>
      </c>
      <c r="J3433" s="1">
        <f t="shared" si="114"/>
        <v>3.5355472791766678</v>
      </c>
      <c r="K3433" s="1">
        <f t="shared" si="117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 t="shared" si="115"/>
        <v>3.53567380342575</v>
      </c>
      <c r="E3434" s="1">
        <f t="shared" si="116"/>
        <v>0.95424250943932487</v>
      </c>
      <c r="G3434" s="1" t="s">
        <v>4669</v>
      </c>
      <c r="H3434" s="4">
        <v>3433</v>
      </c>
      <c r="I3434" s="1">
        <v>2</v>
      </c>
      <c r="J3434" s="1">
        <f t="shared" si="114"/>
        <v>3.53567380342575</v>
      </c>
      <c r="K3434" s="1">
        <f t="shared" si="117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 t="shared" si="115"/>
        <v>3.5358002908248976</v>
      </c>
      <c r="E3435" s="1">
        <f t="shared" si="116"/>
        <v>0.95424250943932487</v>
      </c>
      <c r="G3435" s="1" t="s">
        <v>4670</v>
      </c>
      <c r="H3435" s="4">
        <v>3434</v>
      </c>
      <c r="I3435" s="1">
        <v>2</v>
      </c>
      <c r="J3435" s="1">
        <f t="shared" si="114"/>
        <v>3.5358002908248976</v>
      </c>
      <c r="K3435" s="1">
        <f t="shared" si="117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 t="shared" si="115"/>
        <v>3.5359267413955693</v>
      </c>
      <c r="E3436" s="1">
        <f t="shared" si="116"/>
        <v>0.95424250943932487</v>
      </c>
      <c r="G3436" s="1" t="s">
        <v>4671</v>
      </c>
      <c r="H3436" s="4">
        <v>3435</v>
      </c>
      <c r="I3436" s="1">
        <v>2</v>
      </c>
      <c r="J3436" s="1">
        <f t="shared" si="114"/>
        <v>3.5359267413955693</v>
      </c>
      <c r="K3436" s="1">
        <f t="shared" si="117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 t="shared" si="115"/>
        <v>3.5360531551592045</v>
      </c>
      <c r="E3437" s="1">
        <f t="shared" si="116"/>
        <v>0.95424250943932487</v>
      </c>
      <c r="G3437" s="1" t="s">
        <v>4672</v>
      </c>
      <c r="H3437" s="4">
        <v>3436</v>
      </c>
      <c r="I3437" s="1">
        <v>2</v>
      </c>
      <c r="J3437" s="1">
        <f t="shared" si="114"/>
        <v>3.5360531551592045</v>
      </c>
      <c r="K3437" s="1">
        <f t="shared" si="117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 t="shared" si="115"/>
        <v>3.5361795321372251</v>
      </c>
      <c r="E3438" s="1">
        <f t="shared" si="116"/>
        <v>0.95424250943932487</v>
      </c>
      <c r="G3438" s="1" t="s">
        <v>4673</v>
      </c>
      <c r="H3438" s="4">
        <v>3437</v>
      </c>
      <c r="I3438" s="1">
        <v>2</v>
      </c>
      <c r="J3438" s="1">
        <f t="shared" si="114"/>
        <v>3.5361795321372251</v>
      </c>
      <c r="K3438" s="1">
        <f t="shared" si="117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 t="shared" si="115"/>
        <v>3.5363058723510337</v>
      </c>
      <c r="E3439" s="1">
        <f t="shared" si="116"/>
        <v>0.95424250943932487</v>
      </c>
      <c r="G3439" s="1" t="s">
        <v>2472</v>
      </c>
      <c r="H3439" s="4">
        <v>3438</v>
      </c>
      <c r="I3439" s="1">
        <v>2</v>
      </c>
      <c r="J3439" s="1">
        <f t="shared" si="114"/>
        <v>3.5363058723510337</v>
      </c>
      <c r="K3439" s="1">
        <f t="shared" si="117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 t="shared" si="115"/>
        <v>3.5364321758220134</v>
      </c>
      <c r="E3440" s="1">
        <f t="shared" si="116"/>
        <v>0.95424250943932487</v>
      </c>
      <c r="G3440" s="1" t="s">
        <v>573</v>
      </c>
      <c r="H3440" s="4">
        <v>3439</v>
      </c>
      <c r="I3440" s="1">
        <v>2</v>
      </c>
      <c r="J3440" s="1">
        <f t="shared" si="114"/>
        <v>3.5364321758220134</v>
      </c>
      <c r="K3440" s="1">
        <f t="shared" si="117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 t="shared" si="115"/>
        <v>3.53655844257153</v>
      </c>
      <c r="E3441" s="1">
        <f t="shared" si="116"/>
        <v>0.95424250943932487</v>
      </c>
      <c r="G3441" s="1" t="s">
        <v>4674</v>
      </c>
      <c r="H3441" s="4">
        <v>3440</v>
      </c>
      <c r="I3441" s="1">
        <v>2</v>
      </c>
      <c r="J3441" s="1">
        <f t="shared" si="114"/>
        <v>3.53655844257153</v>
      </c>
      <c r="K3441" s="1">
        <f t="shared" si="117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 t="shared" si="115"/>
        <v>3.5366846726209302</v>
      </c>
      <c r="E3442" s="1">
        <f t="shared" si="116"/>
        <v>0.90308998699194354</v>
      </c>
      <c r="G3442" s="1" t="s">
        <v>4675</v>
      </c>
      <c r="H3442" s="4">
        <v>3441</v>
      </c>
      <c r="I3442" s="1">
        <v>2</v>
      </c>
      <c r="J3442" s="1">
        <f t="shared" si="114"/>
        <v>3.5366846726209302</v>
      </c>
      <c r="K3442" s="1">
        <f t="shared" si="117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 t="shared" si="115"/>
        <v>3.5368108659915416</v>
      </c>
      <c r="E3443" s="1">
        <f t="shared" si="116"/>
        <v>0.90308998699194354</v>
      </c>
      <c r="G3443" s="1" t="s">
        <v>4676</v>
      </c>
      <c r="H3443" s="4">
        <v>3442</v>
      </c>
      <c r="I3443" s="1">
        <v>2</v>
      </c>
      <c r="J3443" s="1">
        <f t="shared" si="114"/>
        <v>3.5368108659915416</v>
      </c>
      <c r="K3443" s="1">
        <f t="shared" si="117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 t="shared" si="115"/>
        <v>3.5369370227046737</v>
      </c>
      <c r="E3444" s="1">
        <f t="shared" si="116"/>
        <v>0.90308998699194354</v>
      </c>
      <c r="G3444" s="1" t="s">
        <v>2793</v>
      </c>
      <c r="H3444" s="4">
        <v>3443</v>
      </c>
      <c r="I3444" s="1">
        <v>2</v>
      </c>
      <c r="J3444" s="1">
        <f t="shared" si="114"/>
        <v>3.5369370227046737</v>
      </c>
      <c r="K3444" s="1">
        <f t="shared" si="117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 t="shared" si="115"/>
        <v>3.537063142781617</v>
      </c>
      <c r="E3445" s="1">
        <f t="shared" si="116"/>
        <v>0.90308998699194354</v>
      </c>
      <c r="G3445" s="1" t="s">
        <v>4677</v>
      </c>
      <c r="H3445" s="4">
        <v>3444</v>
      </c>
      <c r="I3445" s="1">
        <v>2</v>
      </c>
      <c r="J3445" s="1">
        <f t="shared" si="114"/>
        <v>3.537063142781617</v>
      </c>
      <c r="K3445" s="1">
        <f t="shared" si="117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 t="shared" si="115"/>
        <v>3.5371892262436444</v>
      </c>
      <c r="E3446" s="1">
        <f t="shared" si="116"/>
        <v>0.90308998699194354</v>
      </c>
      <c r="G3446" s="1" t="s">
        <v>4678</v>
      </c>
      <c r="H3446" s="4">
        <v>3445</v>
      </c>
      <c r="I3446" s="1">
        <v>2</v>
      </c>
      <c r="J3446" s="1">
        <f t="shared" si="114"/>
        <v>3.5371892262436444</v>
      </c>
      <c r="K3446" s="1">
        <f t="shared" si="117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 t="shared" si="115"/>
        <v>3.5373152731120099</v>
      </c>
      <c r="E3447" s="1">
        <f t="shared" si="116"/>
        <v>0.90308998699194354</v>
      </c>
      <c r="G3447" s="1" t="s">
        <v>4679</v>
      </c>
      <c r="H3447" s="4">
        <v>3446</v>
      </c>
      <c r="I3447" s="1">
        <v>2</v>
      </c>
      <c r="J3447" s="1">
        <f t="shared" si="114"/>
        <v>3.5373152731120099</v>
      </c>
      <c r="K3447" s="1">
        <f t="shared" si="117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 t="shared" si="115"/>
        <v>3.5374412834079476</v>
      </c>
      <c r="E3448" s="1">
        <f t="shared" si="116"/>
        <v>0.90308998699194354</v>
      </c>
      <c r="G3448" s="1" t="s">
        <v>4680</v>
      </c>
      <c r="H3448" s="4">
        <v>3447</v>
      </c>
      <c r="I3448" s="1">
        <v>2</v>
      </c>
      <c r="J3448" s="1">
        <f t="shared" si="114"/>
        <v>3.5374412834079476</v>
      </c>
      <c r="K3448" s="1">
        <f t="shared" si="117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 t="shared" si="115"/>
        <v>3.5375672571526753</v>
      </c>
      <c r="E3449" s="1">
        <f t="shared" si="116"/>
        <v>0.90308998699194354</v>
      </c>
      <c r="G3449" s="1" t="s">
        <v>4681</v>
      </c>
      <c r="H3449" s="4">
        <v>3448</v>
      </c>
      <c r="I3449" s="1">
        <v>2</v>
      </c>
      <c r="J3449" s="1">
        <f t="shared" si="114"/>
        <v>3.5375672571526753</v>
      </c>
      <c r="K3449" s="1">
        <f t="shared" si="117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 t="shared" si="115"/>
        <v>3.5376931943673906</v>
      </c>
      <c r="E3450" s="1">
        <f t="shared" si="116"/>
        <v>0.90308998699194354</v>
      </c>
      <c r="G3450" s="1" t="s">
        <v>4682</v>
      </c>
      <c r="H3450" s="4">
        <v>3449</v>
      </c>
      <c r="I3450" s="1">
        <v>2</v>
      </c>
      <c r="J3450" s="1">
        <f t="shared" si="114"/>
        <v>3.5376931943673906</v>
      </c>
      <c r="K3450" s="1">
        <f t="shared" si="117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 t="shared" si="115"/>
        <v>3.537819095073274</v>
      </c>
      <c r="E3451" s="1">
        <f t="shared" si="116"/>
        <v>0.90308998699194354</v>
      </c>
      <c r="G3451" s="1" t="s">
        <v>4683</v>
      </c>
      <c r="H3451" s="4">
        <v>3450</v>
      </c>
      <c r="I3451" s="1">
        <v>2</v>
      </c>
      <c r="J3451" s="1">
        <f t="shared" si="114"/>
        <v>3.537819095073274</v>
      </c>
      <c r="K3451" s="1">
        <f t="shared" si="117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 t="shared" si="115"/>
        <v>3.5379449592914867</v>
      </c>
      <c r="E3452" s="1">
        <f t="shared" si="116"/>
        <v>0.90308998699194354</v>
      </c>
      <c r="G3452" s="1" t="s">
        <v>1916</v>
      </c>
      <c r="H3452" s="4">
        <v>3451</v>
      </c>
      <c r="I3452" s="1">
        <v>2</v>
      </c>
      <c r="J3452" s="1">
        <f t="shared" si="114"/>
        <v>3.5379449592914867</v>
      </c>
      <c r="K3452" s="1">
        <f t="shared" si="117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 t="shared" si="115"/>
        <v>3.5380707870431718</v>
      </c>
      <c r="E3453" s="1">
        <f t="shared" si="116"/>
        <v>0.90308998699194354</v>
      </c>
      <c r="G3453" s="1" t="s">
        <v>897</v>
      </c>
      <c r="H3453" s="4">
        <v>3452</v>
      </c>
      <c r="I3453" s="1">
        <v>2</v>
      </c>
      <c r="J3453" s="1">
        <f t="shared" si="114"/>
        <v>3.5380707870431718</v>
      </c>
      <c r="K3453" s="1">
        <f t="shared" si="117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 t="shared" si="115"/>
        <v>3.5381965783494542</v>
      </c>
      <c r="E3454" s="1">
        <f t="shared" si="116"/>
        <v>0.90308998699194354</v>
      </c>
      <c r="G3454" s="1" t="s">
        <v>740</v>
      </c>
      <c r="H3454" s="4">
        <v>3453</v>
      </c>
      <c r="I3454" s="1">
        <v>2</v>
      </c>
      <c r="J3454" s="1">
        <f t="shared" si="114"/>
        <v>3.5381965783494542</v>
      </c>
      <c r="K3454" s="1">
        <f t="shared" si="117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 t="shared" si="115"/>
        <v>3.5383223332314402</v>
      </c>
      <c r="E3455" s="1">
        <f t="shared" si="116"/>
        <v>0.90308998699194354</v>
      </c>
      <c r="G3455" s="1" t="s">
        <v>4684</v>
      </c>
      <c r="H3455" s="4">
        <v>3454</v>
      </c>
      <c r="I3455" s="1">
        <v>2</v>
      </c>
      <c r="J3455" s="1">
        <f t="shared" si="114"/>
        <v>3.5383223332314402</v>
      </c>
      <c r="K3455" s="1">
        <f t="shared" si="117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 t="shared" si="115"/>
        <v>3.5384480517102173</v>
      </c>
      <c r="E3456" s="1">
        <f t="shared" si="116"/>
        <v>0.90308998699194354</v>
      </c>
      <c r="G3456" s="1" t="s">
        <v>3101</v>
      </c>
      <c r="H3456" s="4">
        <v>3455</v>
      </c>
      <c r="I3456" s="1">
        <v>2</v>
      </c>
      <c r="J3456" s="1">
        <f t="shared" si="114"/>
        <v>3.5384480517102173</v>
      </c>
      <c r="K3456" s="1">
        <f t="shared" si="117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 t="shared" si="115"/>
        <v>3.5385737338068557</v>
      </c>
      <c r="E3457" s="1">
        <f t="shared" si="116"/>
        <v>0.90308998699194354</v>
      </c>
      <c r="G3457" s="1" t="s">
        <v>4685</v>
      </c>
      <c r="H3457" s="4">
        <v>3456</v>
      </c>
      <c r="I3457" s="1">
        <v>2</v>
      </c>
      <c r="J3457" s="1">
        <f t="shared" si="114"/>
        <v>3.5385737338068557</v>
      </c>
      <c r="K3457" s="1">
        <f t="shared" si="117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 t="shared" si="115"/>
        <v>3.5386993795424067</v>
      </c>
      <c r="E3458" s="1">
        <f t="shared" si="116"/>
        <v>0.90308998699194354</v>
      </c>
      <c r="G3458" s="1" t="s">
        <v>4686</v>
      </c>
      <c r="H3458" s="4">
        <v>3457</v>
      </c>
      <c r="I3458" s="1">
        <v>2</v>
      </c>
      <c r="J3458" s="1">
        <f t="shared" si="114"/>
        <v>3.5386993795424067</v>
      </c>
      <c r="K3458" s="1">
        <f t="shared" si="117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 t="shared" si="115"/>
        <v>3.5388249889379035</v>
      </c>
      <c r="E3459" s="1">
        <f t="shared" si="116"/>
        <v>0.90308998699194354</v>
      </c>
      <c r="G3459" s="1" t="s">
        <v>4687</v>
      </c>
      <c r="H3459" s="4">
        <v>3458</v>
      </c>
      <c r="I3459" s="1">
        <v>2</v>
      </c>
      <c r="J3459" s="1">
        <f t="shared" si="114"/>
        <v>3.5388249889379035</v>
      </c>
      <c r="K3459" s="1">
        <f t="shared" si="117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 t="shared" si="115"/>
        <v>3.5389505620143615</v>
      </c>
      <c r="E3460" s="1">
        <f t="shared" si="116"/>
        <v>0.90308998699194354</v>
      </c>
      <c r="G3460" s="1" t="s">
        <v>4688</v>
      </c>
      <c r="H3460" s="4">
        <v>3459</v>
      </c>
      <c r="I3460" s="1">
        <v>2</v>
      </c>
      <c r="J3460" s="1">
        <f t="shared" si="114"/>
        <v>3.5389505620143615</v>
      </c>
      <c r="K3460" s="1">
        <f t="shared" si="117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 t="shared" si="115"/>
        <v>3.5390760987927767</v>
      </c>
      <c r="E3461" s="1">
        <f t="shared" si="116"/>
        <v>0.90308998699194354</v>
      </c>
      <c r="G3461" s="1" t="s">
        <v>2882</v>
      </c>
      <c r="H3461" s="4">
        <v>3460</v>
      </c>
      <c r="I3461" s="1">
        <v>2</v>
      </c>
      <c r="J3461" s="1">
        <f t="shared" si="114"/>
        <v>3.5390760987927767</v>
      </c>
      <c r="K3461" s="1">
        <f t="shared" si="117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 t="shared" si="115"/>
        <v>3.5392015992941279</v>
      </c>
      <c r="E3462" s="1">
        <f t="shared" si="116"/>
        <v>0.90308998699194354</v>
      </c>
      <c r="G3462" s="1" t="s">
        <v>4689</v>
      </c>
      <c r="H3462" s="4">
        <v>3461</v>
      </c>
      <c r="I3462" s="1">
        <v>2</v>
      </c>
      <c r="J3462" s="1">
        <f t="shared" si="114"/>
        <v>3.5392015992941279</v>
      </c>
      <c r="K3462" s="1">
        <f t="shared" si="117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 t="shared" si="115"/>
        <v>3.5393270635393752</v>
      </c>
      <c r="E3463" s="1">
        <f t="shared" si="116"/>
        <v>0.90308998699194354</v>
      </c>
      <c r="G3463" s="1" t="s">
        <v>4690</v>
      </c>
      <c r="H3463" s="4">
        <v>3462</v>
      </c>
      <c r="I3463" s="1">
        <v>2</v>
      </c>
      <c r="J3463" s="1">
        <f t="shared" si="114"/>
        <v>3.5393270635393752</v>
      </c>
      <c r="K3463" s="1">
        <f t="shared" si="117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 t="shared" si="115"/>
        <v>3.539452491549461</v>
      </c>
      <c r="E3464" s="1">
        <f t="shared" si="116"/>
        <v>0.90308998699194354</v>
      </c>
      <c r="G3464" s="1" t="s">
        <v>4691</v>
      </c>
      <c r="H3464" s="4">
        <v>3463</v>
      </c>
      <c r="I3464" s="1">
        <v>2</v>
      </c>
      <c r="J3464" s="1">
        <f t="shared" si="114"/>
        <v>3.539452491549461</v>
      </c>
      <c r="K3464" s="1">
        <f t="shared" si="117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 t="shared" si="115"/>
        <v>3.5395778833453089</v>
      </c>
      <c r="E3465" s="1">
        <f t="shared" si="116"/>
        <v>0.90308998699194354</v>
      </c>
      <c r="G3465" s="1" t="s">
        <v>4692</v>
      </c>
      <c r="H3465" s="4">
        <v>3464</v>
      </c>
      <c r="I3465" s="1">
        <v>2</v>
      </c>
      <c r="J3465" s="1">
        <f t="shared" si="114"/>
        <v>3.5395778833453089</v>
      </c>
      <c r="K3465" s="1">
        <f t="shared" si="117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 t="shared" si="115"/>
        <v>3.5397032389478253</v>
      </c>
      <c r="E3466" s="1">
        <f t="shared" si="116"/>
        <v>0.90308998699194354</v>
      </c>
      <c r="G3466" s="1" t="s">
        <v>2880</v>
      </c>
      <c r="H3466" s="4">
        <v>3465</v>
      </c>
      <c r="I3466" s="1">
        <v>2</v>
      </c>
      <c r="J3466" s="1">
        <f t="shared" si="114"/>
        <v>3.5397032389478253</v>
      </c>
      <c r="K3466" s="1">
        <f t="shared" si="117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 t="shared" si="115"/>
        <v>3.5398285583778981</v>
      </c>
      <c r="E3467" s="1">
        <f t="shared" si="116"/>
        <v>0.90308998699194354</v>
      </c>
      <c r="G3467" s="1" t="s">
        <v>4693</v>
      </c>
      <c r="H3467" s="4">
        <v>3466</v>
      </c>
      <c r="I3467" s="1">
        <v>2</v>
      </c>
      <c r="J3467" s="1">
        <f t="shared" si="114"/>
        <v>3.5398285583778981</v>
      </c>
      <c r="K3467" s="1">
        <f t="shared" si="117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 t="shared" si="115"/>
        <v>3.5399538416563967</v>
      </c>
      <c r="E3468" s="1">
        <f t="shared" si="116"/>
        <v>0.90308998699194354</v>
      </c>
      <c r="G3468" s="1" t="s">
        <v>4694</v>
      </c>
      <c r="H3468" s="4">
        <v>3467</v>
      </c>
      <c r="I3468" s="1">
        <v>2</v>
      </c>
      <c r="J3468" s="1">
        <f t="shared" si="114"/>
        <v>3.5399538416563967</v>
      </c>
      <c r="K3468" s="1">
        <f t="shared" si="117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 t="shared" si="115"/>
        <v>3.5400790888041729</v>
      </c>
      <c r="E3469" s="1">
        <f t="shared" si="116"/>
        <v>0.90308998699194354</v>
      </c>
      <c r="G3469" s="1" t="s">
        <v>1413</v>
      </c>
      <c r="H3469" s="4">
        <v>3468</v>
      </c>
      <c r="I3469" s="1">
        <v>2</v>
      </c>
      <c r="J3469" s="1">
        <f t="shared" si="114"/>
        <v>3.5400790888041729</v>
      </c>
      <c r="K3469" s="1">
        <f t="shared" si="117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 t="shared" si="115"/>
        <v>3.5402042998420598</v>
      </c>
      <c r="E3470" s="1">
        <f t="shared" si="116"/>
        <v>0.90308998699194354</v>
      </c>
      <c r="G3470" s="1" t="s">
        <v>4695</v>
      </c>
      <c r="H3470" s="4">
        <v>3469</v>
      </c>
      <c r="I3470" s="1">
        <v>2</v>
      </c>
      <c r="J3470" s="1">
        <f t="shared" si="114"/>
        <v>3.5402042998420598</v>
      </c>
      <c r="K3470" s="1">
        <f t="shared" si="117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 t="shared" si="115"/>
        <v>3.5403294747908736</v>
      </c>
      <c r="E3471" s="1">
        <f t="shared" si="116"/>
        <v>0.90308998699194354</v>
      </c>
      <c r="G3471" s="1" t="s">
        <v>4696</v>
      </c>
      <c r="H3471" s="4">
        <v>3470</v>
      </c>
      <c r="I3471" s="1">
        <v>2</v>
      </c>
      <c r="J3471" s="1">
        <f t="shared" si="114"/>
        <v>3.5403294747908736</v>
      </c>
      <c r="K3471" s="1">
        <f t="shared" si="117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 t="shared" si="115"/>
        <v>3.5404546136714119</v>
      </c>
      <c r="E3472" s="1">
        <f t="shared" si="116"/>
        <v>0.90308998699194354</v>
      </c>
      <c r="G3472" s="1" t="s">
        <v>911</v>
      </c>
      <c r="H3472" s="4">
        <v>3471</v>
      </c>
      <c r="I3472" s="1">
        <v>2</v>
      </c>
      <c r="J3472" s="1">
        <f t="shared" si="114"/>
        <v>3.5404546136714119</v>
      </c>
      <c r="K3472" s="1">
        <f t="shared" si="117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 t="shared" si="115"/>
        <v>3.5405797165044541</v>
      </c>
      <c r="E3473" s="1">
        <f t="shared" si="116"/>
        <v>0.90308998699194354</v>
      </c>
      <c r="G3473" s="1" t="s">
        <v>4697</v>
      </c>
      <c r="H3473" s="4">
        <v>3472</v>
      </c>
      <c r="I3473" s="1">
        <v>2</v>
      </c>
      <c r="J3473" s="1">
        <f t="shared" si="114"/>
        <v>3.5405797165044541</v>
      </c>
      <c r="K3473" s="1">
        <f t="shared" si="117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 t="shared" si="115"/>
        <v>3.5407047833107623</v>
      </c>
      <c r="E3474" s="1">
        <f t="shared" si="116"/>
        <v>0.90308998699194354</v>
      </c>
      <c r="G3474" s="1" t="s">
        <v>4698</v>
      </c>
      <c r="H3474" s="4">
        <v>3473</v>
      </c>
      <c r="I3474" s="1">
        <v>2</v>
      </c>
      <c r="J3474" s="1">
        <f t="shared" si="114"/>
        <v>3.5407047833107623</v>
      </c>
      <c r="K3474" s="1">
        <f t="shared" si="117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 t="shared" si="115"/>
        <v>3.5408298141110799</v>
      </c>
      <c r="E3475" s="1">
        <f t="shared" si="116"/>
        <v>0.90308998699194354</v>
      </c>
      <c r="G3475" s="1" t="s">
        <v>4699</v>
      </c>
      <c r="H3475" s="4">
        <v>3474</v>
      </c>
      <c r="I3475" s="1">
        <v>2</v>
      </c>
      <c r="J3475" s="1">
        <f t="shared" si="114"/>
        <v>3.5408298141110799</v>
      </c>
      <c r="K3475" s="1">
        <f t="shared" si="117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 t="shared" si="115"/>
        <v>3.5409548089261329</v>
      </c>
      <c r="E3476" s="1">
        <f t="shared" si="116"/>
        <v>0.90308998699194354</v>
      </c>
      <c r="G3476" s="1" t="s">
        <v>4700</v>
      </c>
      <c r="H3476" s="4">
        <v>3475</v>
      </c>
      <c r="I3476" s="1">
        <v>2</v>
      </c>
      <c r="J3476" s="1">
        <f t="shared" si="114"/>
        <v>3.5409548089261329</v>
      </c>
      <c r="K3476" s="1">
        <f t="shared" si="117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 t="shared" si="115"/>
        <v>3.5410797677766288</v>
      </c>
      <c r="E3477" s="1">
        <f t="shared" si="116"/>
        <v>0.90308998699194354</v>
      </c>
      <c r="G3477" s="1" t="s">
        <v>4701</v>
      </c>
      <c r="H3477" s="4">
        <v>3476</v>
      </c>
      <c r="I3477" s="1">
        <v>2</v>
      </c>
      <c r="J3477" s="1">
        <f t="shared" si="114"/>
        <v>3.5410797677766288</v>
      </c>
      <c r="K3477" s="1">
        <f t="shared" si="117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 t="shared" si="115"/>
        <v>3.5412046906832586</v>
      </c>
      <c r="E3478" s="1">
        <f t="shared" si="116"/>
        <v>0.90308998699194354</v>
      </c>
      <c r="G3478" s="1" t="s">
        <v>4702</v>
      </c>
      <c r="H3478" s="4">
        <v>3477</v>
      </c>
      <c r="I3478" s="1">
        <v>2</v>
      </c>
      <c r="J3478" s="1">
        <f t="shared" si="114"/>
        <v>3.5412046906832586</v>
      </c>
      <c r="K3478" s="1">
        <f t="shared" si="117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 t="shared" si="115"/>
        <v>3.5413295776666938</v>
      </c>
      <c r="E3479" s="1">
        <f t="shared" si="116"/>
        <v>0.90308998699194354</v>
      </c>
      <c r="G3479" s="1" t="s">
        <v>4703</v>
      </c>
      <c r="H3479" s="4">
        <v>3478</v>
      </c>
      <c r="I3479" s="1">
        <v>2</v>
      </c>
      <c r="J3479" s="1">
        <f t="shared" si="114"/>
        <v>3.5413295776666938</v>
      </c>
      <c r="K3479" s="1">
        <f t="shared" si="117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 t="shared" si="115"/>
        <v>3.5414544287475889</v>
      </c>
      <c r="E3480" s="1">
        <f t="shared" si="116"/>
        <v>0.90308998699194354</v>
      </c>
      <c r="G3480" s="1" t="s">
        <v>4704</v>
      </c>
      <c r="H3480" s="4">
        <v>3479</v>
      </c>
      <c r="I3480" s="1">
        <v>2</v>
      </c>
      <c r="J3480" s="1">
        <f t="shared" si="114"/>
        <v>3.5414544287475889</v>
      </c>
      <c r="K3480" s="1">
        <f t="shared" si="117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 t="shared" si="115"/>
        <v>3.5415792439465807</v>
      </c>
      <c r="E3481" s="1">
        <f t="shared" si="116"/>
        <v>0.90308998699194354</v>
      </c>
      <c r="G3481" s="1" t="s">
        <v>4705</v>
      </c>
      <c r="H3481" s="4">
        <v>3480</v>
      </c>
      <c r="I3481" s="1">
        <v>2</v>
      </c>
      <c r="J3481" s="1">
        <f t="shared" si="114"/>
        <v>3.5415792439465807</v>
      </c>
      <c r="K3481" s="1">
        <f t="shared" si="117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 t="shared" si="115"/>
        <v>3.5417040232842885</v>
      </c>
      <c r="E3482" s="1">
        <f t="shared" si="116"/>
        <v>0.90308998699194354</v>
      </c>
      <c r="G3482" s="1" t="s">
        <v>4706</v>
      </c>
      <c r="H3482" s="4">
        <v>3481</v>
      </c>
      <c r="I3482" s="1">
        <v>2</v>
      </c>
      <c r="J3482" s="1">
        <f t="shared" si="114"/>
        <v>3.5417040232842885</v>
      </c>
      <c r="K3482" s="1">
        <f t="shared" si="117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 t="shared" si="115"/>
        <v>3.5418287667813124</v>
      </c>
      <c r="E3483" s="1">
        <f t="shared" si="116"/>
        <v>0.90308998699194354</v>
      </c>
      <c r="G3483" s="1" t="s">
        <v>4707</v>
      </c>
      <c r="H3483" s="4">
        <v>3482</v>
      </c>
      <c r="I3483" s="1">
        <v>2</v>
      </c>
      <c r="J3483" s="1">
        <f t="shared" si="114"/>
        <v>3.5418287667813124</v>
      </c>
      <c r="K3483" s="1">
        <f t="shared" si="117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 t="shared" si="115"/>
        <v>3.5419534744582362</v>
      </c>
      <c r="E3484" s="1">
        <f t="shared" si="116"/>
        <v>0.90308998699194354</v>
      </c>
      <c r="G3484" s="1" t="s">
        <v>4708</v>
      </c>
      <c r="H3484" s="4">
        <v>3483</v>
      </c>
      <c r="I3484" s="1">
        <v>2</v>
      </c>
      <c r="J3484" s="1">
        <f t="shared" si="114"/>
        <v>3.5419534744582362</v>
      </c>
      <c r="K3484" s="1">
        <f t="shared" si="117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 t="shared" si="115"/>
        <v>3.5420781463356255</v>
      </c>
      <c r="E3485" s="1">
        <f t="shared" si="116"/>
        <v>0.90308998699194354</v>
      </c>
      <c r="G3485" s="1" t="s">
        <v>4709</v>
      </c>
      <c r="H3485" s="4">
        <v>3484</v>
      </c>
      <c r="I3485" s="1">
        <v>2</v>
      </c>
      <c r="J3485" s="1">
        <f t="shared" si="114"/>
        <v>3.5420781463356255</v>
      </c>
      <c r="K3485" s="1">
        <f t="shared" si="117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 t="shared" si="115"/>
        <v>3.5422027824340283</v>
      </c>
      <c r="E3486" s="1">
        <f t="shared" si="116"/>
        <v>0.90308998699194354</v>
      </c>
      <c r="G3486" s="1" t="s">
        <v>1606</v>
      </c>
      <c r="H3486" s="4">
        <v>3485</v>
      </c>
      <c r="I3486" s="1">
        <v>2</v>
      </c>
      <c r="J3486" s="1">
        <f t="shared" si="114"/>
        <v>3.5422027824340283</v>
      </c>
      <c r="K3486" s="1">
        <f t="shared" si="117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 t="shared" si="115"/>
        <v>3.5423273827739745</v>
      </c>
      <c r="E3487" s="1">
        <f t="shared" si="116"/>
        <v>0.90308998699194354</v>
      </c>
      <c r="G3487" s="1" t="s">
        <v>4710</v>
      </c>
      <c r="H3487" s="4">
        <v>3486</v>
      </c>
      <c r="I3487" s="1">
        <v>2</v>
      </c>
      <c r="J3487" s="1">
        <f t="shared" ref="J3487:J3550" si="118">LOG(B3487)</f>
        <v>3.5423273827739745</v>
      </c>
      <c r="K3487" s="1">
        <f t="shared" si="117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 t="shared" ref="D3488:D3551" si="119">LOG(B3488)</f>
        <v>3.5424519473759766</v>
      </c>
      <c r="E3488" s="1">
        <f t="shared" ref="E3488:E3551" si="120">LOG(C3488)</f>
        <v>0.90308998699194354</v>
      </c>
      <c r="G3488" s="1" t="s">
        <v>2785</v>
      </c>
      <c r="H3488" s="4">
        <v>3487</v>
      </c>
      <c r="I3488" s="1">
        <v>2</v>
      </c>
      <c r="J3488" s="1">
        <f t="shared" si="118"/>
        <v>3.5424519473759766</v>
      </c>
      <c r="K3488" s="1">
        <f t="shared" ref="K3488:K3551" si="12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 t="shared" si="119"/>
        <v>3.5425764762605296</v>
      </c>
      <c r="E3489" s="1">
        <f t="shared" si="120"/>
        <v>0.90308998699194354</v>
      </c>
      <c r="G3489" s="1" t="s">
        <v>4711</v>
      </c>
      <c r="H3489" s="4">
        <v>3488</v>
      </c>
      <c r="I3489" s="1">
        <v>2</v>
      </c>
      <c r="J3489" s="1">
        <f t="shared" si="118"/>
        <v>3.5425764762605296</v>
      </c>
      <c r="K3489" s="1">
        <f t="shared" si="12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 t="shared" si="119"/>
        <v>3.5427009694481106</v>
      </c>
      <c r="E3490" s="1">
        <f t="shared" si="120"/>
        <v>0.90308998699194354</v>
      </c>
      <c r="G3490" s="1" t="s">
        <v>4712</v>
      </c>
      <c r="H3490" s="4">
        <v>3489</v>
      </c>
      <c r="I3490" s="1">
        <v>2</v>
      </c>
      <c r="J3490" s="1">
        <f t="shared" si="118"/>
        <v>3.5427009694481106</v>
      </c>
      <c r="K3490" s="1">
        <f t="shared" si="12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 t="shared" si="119"/>
        <v>3.5428254269591797</v>
      </c>
      <c r="E3491" s="1">
        <f t="shared" si="120"/>
        <v>0.90308998699194354</v>
      </c>
      <c r="G3491" s="1" t="s">
        <v>2994</v>
      </c>
      <c r="H3491" s="4">
        <v>3490</v>
      </c>
      <c r="I3491" s="1">
        <v>2</v>
      </c>
      <c r="J3491" s="1">
        <f t="shared" si="118"/>
        <v>3.5428254269591797</v>
      </c>
      <c r="K3491" s="1">
        <f t="shared" si="12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 t="shared" si="119"/>
        <v>3.5429498488141786</v>
      </c>
      <c r="E3492" s="1">
        <f t="shared" si="120"/>
        <v>0.90308998699194354</v>
      </c>
      <c r="G3492" s="1" t="s">
        <v>4713</v>
      </c>
      <c r="H3492" s="4">
        <v>3491</v>
      </c>
      <c r="I3492" s="1">
        <v>2</v>
      </c>
      <c r="J3492" s="1">
        <f t="shared" si="118"/>
        <v>3.5429498488141786</v>
      </c>
      <c r="K3492" s="1">
        <f t="shared" si="12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 t="shared" si="119"/>
        <v>3.543074235033532</v>
      </c>
      <c r="E3493" s="1">
        <f t="shared" si="120"/>
        <v>0.90308998699194354</v>
      </c>
      <c r="G3493" s="1" t="s">
        <v>4714</v>
      </c>
      <c r="H3493" s="4">
        <v>3492</v>
      </c>
      <c r="I3493" s="1">
        <v>2</v>
      </c>
      <c r="J3493" s="1">
        <f t="shared" si="118"/>
        <v>3.543074235033532</v>
      </c>
      <c r="K3493" s="1">
        <f t="shared" si="12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 t="shared" si="119"/>
        <v>3.5431985856376467</v>
      </c>
      <c r="E3494" s="1">
        <f t="shared" si="120"/>
        <v>0.90308998699194354</v>
      </c>
      <c r="G3494" s="1" t="s">
        <v>4715</v>
      </c>
      <c r="H3494" s="4">
        <v>3493</v>
      </c>
      <c r="I3494" s="1">
        <v>2</v>
      </c>
      <c r="J3494" s="1">
        <f t="shared" si="118"/>
        <v>3.5431985856376467</v>
      </c>
      <c r="K3494" s="1">
        <f t="shared" si="12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 t="shared" si="119"/>
        <v>3.543322900646912</v>
      </c>
      <c r="E3495" s="1">
        <f t="shared" si="120"/>
        <v>0.90308998699194354</v>
      </c>
      <c r="G3495" s="1" t="s">
        <v>4716</v>
      </c>
      <c r="H3495" s="4">
        <v>3494</v>
      </c>
      <c r="I3495" s="1">
        <v>2</v>
      </c>
      <c r="J3495" s="1">
        <f t="shared" si="118"/>
        <v>3.543322900646912</v>
      </c>
      <c r="K3495" s="1">
        <f t="shared" si="12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 t="shared" si="119"/>
        <v>3.5434471800817002</v>
      </c>
      <c r="E3496" s="1">
        <f t="shared" si="120"/>
        <v>0.90308998699194354</v>
      </c>
      <c r="G3496" s="1" t="s">
        <v>4717</v>
      </c>
      <c r="H3496" s="4">
        <v>3495</v>
      </c>
      <c r="I3496" s="1">
        <v>2</v>
      </c>
      <c r="J3496" s="1">
        <f t="shared" si="118"/>
        <v>3.5434471800817002</v>
      </c>
      <c r="K3496" s="1">
        <f t="shared" si="12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 t="shared" si="119"/>
        <v>3.5435714239623652</v>
      </c>
      <c r="E3497" s="1">
        <f t="shared" si="120"/>
        <v>0.90308998699194354</v>
      </c>
      <c r="G3497" s="1" t="s">
        <v>1057</v>
      </c>
      <c r="H3497" s="4">
        <v>3496</v>
      </c>
      <c r="I3497" s="1">
        <v>2</v>
      </c>
      <c r="J3497" s="1">
        <f t="shared" si="118"/>
        <v>3.5435714239623652</v>
      </c>
      <c r="K3497" s="1">
        <f t="shared" si="12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 t="shared" si="119"/>
        <v>3.5436956323092446</v>
      </c>
      <c r="E3498" s="1">
        <f t="shared" si="120"/>
        <v>0.90308998699194354</v>
      </c>
      <c r="G3498" s="1" t="s">
        <v>4718</v>
      </c>
      <c r="H3498" s="4">
        <v>3497</v>
      </c>
      <c r="I3498" s="1">
        <v>2</v>
      </c>
      <c r="J3498" s="1">
        <f t="shared" si="118"/>
        <v>3.5436956323092446</v>
      </c>
      <c r="K3498" s="1">
        <f t="shared" si="12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 t="shared" si="119"/>
        <v>3.5438198051426579</v>
      </c>
      <c r="E3499" s="1">
        <f t="shared" si="120"/>
        <v>0.90308998699194354</v>
      </c>
      <c r="G3499" s="1" t="s">
        <v>4719</v>
      </c>
      <c r="H3499" s="4">
        <v>3498</v>
      </c>
      <c r="I3499" s="1">
        <v>2</v>
      </c>
      <c r="J3499" s="1">
        <f t="shared" si="118"/>
        <v>3.5438198051426579</v>
      </c>
      <c r="K3499" s="1">
        <f t="shared" si="12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 t="shared" si="119"/>
        <v>3.5439439424829065</v>
      </c>
      <c r="E3500" s="1">
        <f t="shared" si="120"/>
        <v>0.90308998699194354</v>
      </c>
      <c r="G3500" s="1" t="s">
        <v>4720</v>
      </c>
      <c r="H3500" s="4">
        <v>3499</v>
      </c>
      <c r="I3500" s="1">
        <v>2</v>
      </c>
      <c r="J3500" s="1">
        <f t="shared" si="118"/>
        <v>3.5439439424829065</v>
      </c>
      <c r="K3500" s="1">
        <f t="shared" si="12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 t="shared" si="119"/>
        <v>3.5440680443502757</v>
      </c>
      <c r="E3501" s="1">
        <f t="shared" si="120"/>
        <v>0.90308998699194354</v>
      </c>
      <c r="G3501" s="1" t="s">
        <v>4721</v>
      </c>
      <c r="H3501" s="4">
        <v>3500</v>
      </c>
      <c r="I3501" s="1">
        <v>2</v>
      </c>
      <c r="J3501" s="1">
        <f t="shared" si="118"/>
        <v>3.5440680443502757</v>
      </c>
      <c r="K3501" s="1">
        <f t="shared" si="12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 t="shared" si="119"/>
        <v>3.5441921107650325</v>
      </c>
      <c r="E3502" s="1">
        <f t="shared" si="120"/>
        <v>0.90308998699194354</v>
      </c>
      <c r="G3502" s="1" t="s">
        <v>4722</v>
      </c>
      <c r="H3502" s="4">
        <v>3501</v>
      </c>
      <c r="I3502" s="1">
        <v>2</v>
      </c>
      <c r="J3502" s="1">
        <f t="shared" si="118"/>
        <v>3.5441921107650325</v>
      </c>
      <c r="K3502" s="1">
        <f t="shared" si="12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 t="shared" si="119"/>
        <v>3.5443161417474274</v>
      </c>
      <c r="E3503" s="1">
        <f t="shared" si="120"/>
        <v>0.90308998699194354</v>
      </c>
      <c r="G3503" s="1" t="s">
        <v>1814</v>
      </c>
      <c r="H3503" s="4">
        <v>3502</v>
      </c>
      <c r="I3503" s="1">
        <v>2</v>
      </c>
      <c r="J3503" s="1">
        <f t="shared" si="118"/>
        <v>3.5443161417474274</v>
      </c>
      <c r="K3503" s="1">
        <f t="shared" si="12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 t="shared" si="119"/>
        <v>3.5444401373176926</v>
      </c>
      <c r="E3504" s="1">
        <f t="shared" si="120"/>
        <v>0.90308998699194354</v>
      </c>
      <c r="G3504" s="1" t="s">
        <v>4723</v>
      </c>
      <c r="H3504" s="4">
        <v>3503</v>
      </c>
      <c r="I3504" s="1">
        <v>2</v>
      </c>
      <c r="J3504" s="1">
        <f t="shared" si="118"/>
        <v>3.5444401373176926</v>
      </c>
      <c r="K3504" s="1">
        <f t="shared" si="12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 t="shared" si="119"/>
        <v>3.5445640974960431</v>
      </c>
      <c r="E3505" s="1">
        <f t="shared" si="120"/>
        <v>0.90308998699194354</v>
      </c>
      <c r="G3505" s="1" t="s">
        <v>4724</v>
      </c>
      <c r="H3505" s="4">
        <v>3504</v>
      </c>
      <c r="I3505" s="1">
        <v>2</v>
      </c>
      <c r="J3505" s="1">
        <f t="shared" si="118"/>
        <v>3.5445640974960431</v>
      </c>
      <c r="K3505" s="1">
        <f t="shared" si="12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 t="shared" si="119"/>
        <v>3.5446880223026773</v>
      </c>
      <c r="E3506" s="1">
        <f t="shared" si="120"/>
        <v>0.90308998699194354</v>
      </c>
      <c r="G3506" s="1" t="s">
        <v>4725</v>
      </c>
      <c r="H3506" s="4">
        <v>3505</v>
      </c>
      <c r="I3506" s="1">
        <v>2</v>
      </c>
      <c r="J3506" s="1">
        <f t="shared" si="118"/>
        <v>3.5446880223026773</v>
      </c>
      <c r="K3506" s="1">
        <f t="shared" si="12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 t="shared" si="119"/>
        <v>3.5448119117577761</v>
      </c>
      <c r="E3507" s="1">
        <f t="shared" si="120"/>
        <v>0.90308998699194354</v>
      </c>
      <c r="G3507" s="1" t="s">
        <v>2569</v>
      </c>
      <c r="H3507" s="4">
        <v>3506</v>
      </c>
      <c r="I3507" s="1">
        <v>2</v>
      </c>
      <c r="J3507" s="1">
        <f t="shared" si="118"/>
        <v>3.5448119117577761</v>
      </c>
      <c r="K3507" s="1">
        <f t="shared" si="12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 t="shared" si="119"/>
        <v>3.5449357658815024</v>
      </c>
      <c r="E3508" s="1">
        <f t="shared" si="120"/>
        <v>0.90308998699194354</v>
      </c>
      <c r="G3508" s="1" t="s">
        <v>1259</v>
      </c>
      <c r="H3508" s="4">
        <v>3507</v>
      </c>
      <c r="I3508" s="1">
        <v>2</v>
      </c>
      <c r="J3508" s="1">
        <f t="shared" si="118"/>
        <v>3.5449357658815024</v>
      </c>
      <c r="K3508" s="1">
        <f t="shared" si="12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 t="shared" si="119"/>
        <v>3.5450595846940027</v>
      </c>
      <c r="E3509" s="1">
        <f t="shared" si="120"/>
        <v>0.90308998699194354</v>
      </c>
      <c r="G3509" s="1" t="s">
        <v>1782</v>
      </c>
      <c r="H3509" s="4">
        <v>3508</v>
      </c>
      <c r="I3509" s="1">
        <v>2</v>
      </c>
      <c r="J3509" s="1">
        <f t="shared" si="118"/>
        <v>3.5450595846940027</v>
      </c>
      <c r="K3509" s="1">
        <f t="shared" si="12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 t="shared" si="119"/>
        <v>3.5451833682154064</v>
      </c>
      <c r="E3510" s="1">
        <f t="shared" si="120"/>
        <v>0.90308998699194354</v>
      </c>
      <c r="G3510" s="1" t="s">
        <v>2559</v>
      </c>
      <c r="H3510" s="4">
        <v>3509</v>
      </c>
      <c r="I3510" s="1">
        <v>2</v>
      </c>
      <c r="J3510" s="1">
        <f t="shared" si="118"/>
        <v>3.5451833682154064</v>
      </c>
      <c r="K3510" s="1">
        <f t="shared" si="12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 t="shared" si="119"/>
        <v>3.5453071164658239</v>
      </c>
      <c r="E3511" s="1">
        <f t="shared" si="120"/>
        <v>0.90308998699194354</v>
      </c>
      <c r="G3511" s="1" t="s">
        <v>1714</v>
      </c>
      <c r="H3511" s="4">
        <v>3510</v>
      </c>
      <c r="I3511" s="1">
        <v>2</v>
      </c>
      <c r="J3511" s="1">
        <f t="shared" si="118"/>
        <v>3.5453071164658239</v>
      </c>
      <c r="K3511" s="1">
        <f t="shared" si="12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 t="shared" si="119"/>
        <v>3.5454308294653512</v>
      </c>
      <c r="E3512" s="1">
        <f t="shared" si="120"/>
        <v>0.90308998699194354</v>
      </c>
      <c r="G3512" s="1" t="s">
        <v>1668</v>
      </c>
      <c r="H3512" s="4">
        <v>3511</v>
      </c>
      <c r="I3512" s="1">
        <v>2</v>
      </c>
      <c r="J3512" s="1">
        <f t="shared" si="118"/>
        <v>3.5454308294653512</v>
      </c>
      <c r="K3512" s="1">
        <f t="shared" si="12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 t="shared" si="119"/>
        <v>3.5455545072340651</v>
      </c>
      <c r="E3513" s="1">
        <f t="shared" si="120"/>
        <v>0.90308998699194354</v>
      </c>
      <c r="G3513" s="1" t="s">
        <v>4726</v>
      </c>
      <c r="H3513" s="4">
        <v>3512</v>
      </c>
      <c r="I3513" s="1">
        <v>2</v>
      </c>
      <c r="J3513" s="1">
        <f t="shared" si="118"/>
        <v>3.5455545072340651</v>
      </c>
      <c r="K3513" s="1">
        <f t="shared" si="12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 t="shared" si="119"/>
        <v>3.5456781497920256</v>
      </c>
      <c r="E3514" s="1">
        <f t="shared" si="120"/>
        <v>0.90308998699194354</v>
      </c>
      <c r="G3514" s="1" t="s">
        <v>4727</v>
      </c>
      <c r="H3514" s="4">
        <v>3513</v>
      </c>
      <c r="I3514" s="1">
        <v>2</v>
      </c>
      <c r="J3514" s="1">
        <f t="shared" si="118"/>
        <v>3.5456781497920256</v>
      </c>
      <c r="K3514" s="1">
        <f t="shared" si="12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 t="shared" si="119"/>
        <v>3.5458017571592761</v>
      </c>
      <c r="E3515" s="1">
        <f t="shared" si="120"/>
        <v>0.90308998699194354</v>
      </c>
      <c r="G3515" s="1" t="s">
        <v>4728</v>
      </c>
      <c r="H3515" s="4">
        <v>3514</v>
      </c>
      <c r="I3515" s="1">
        <v>2</v>
      </c>
      <c r="J3515" s="1">
        <f t="shared" si="118"/>
        <v>3.5458017571592761</v>
      </c>
      <c r="K3515" s="1">
        <f t="shared" si="12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 t="shared" si="119"/>
        <v>3.5459253293558426</v>
      </c>
      <c r="E3516" s="1">
        <f t="shared" si="120"/>
        <v>0.90308998699194354</v>
      </c>
      <c r="G3516" s="1" t="s">
        <v>3151</v>
      </c>
      <c r="H3516" s="4">
        <v>3515</v>
      </c>
      <c r="I3516" s="1">
        <v>2</v>
      </c>
      <c r="J3516" s="1">
        <f t="shared" si="118"/>
        <v>3.5459253293558426</v>
      </c>
      <c r="K3516" s="1">
        <f t="shared" si="12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 t="shared" si="119"/>
        <v>3.5460488664017342</v>
      </c>
      <c r="E3517" s="1">
        <f t="shared" si="120"/>
        <v>0.90308998699194354</v>
      </c>
      <c r="G3517" s="1" t="s">
        <v>4729</v>
      </c>
      <c r="H3517" s="4">
        <v>3516</v>
      </c>
      <c r="I3517" s="1">
        <v>2</v>
      </c>
      <c r="J3517" s="1">
        <f t="shared" si="118"/>
        <v>3.5460488664017342</v>
      </c>
      <c r="K3517" s="1">
        <f t="shared" si="12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 t="shared" si="119"/>
        <v>3.5461723683169426</v>
      </c>
      <c r="E3518" s="1">
        <f t="shared" si="120"/>
        <v>0.90308998699194354</v>
      </c>
      <c r="G3518" s="1" t="s">
        <v>4730</v>
      </c>
      <c r="H3518" s="4">
        <v>3517</v>
      </c>
      <c r="I3518" s="1">
        <v>2</v>
      </c>
      <c r="J3518" s="1">
        <f t="shared" si="118"/>
        <v>3.5461723683169426</v>
      </c>
      <c r="K3518" s="1">
        <f t="shared" si="12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 t="shared" si="119"/>
        <v>3.5462958351214424</v>
      </c>
      <c r="E3519" s="1">
        <f t="shared" si="120"/>
        <v>0.90308998699194354</v>
      </c>
      <c r="G3519" s="1" t="s">
        <v>2498</v>
      </c>
      <c r="H3519" s="4">
        <v>3518</v>
      </c>
      <c r="I3519" s="1">
        <v>2</v>
      </c>
      <c r="J3519" s="1">
        <f t="shared" si="118"/>
        <v>3.5462958351214424</v>
      </c>
      <c r="K3519" s="1">
        <f t="shared" si="12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 t="shared" si="119"/>
        <v>3.5464192668351915</v>
      </c>
      <c r="E3520" s="1">
        <f t="shared" si="120"/>
        <v>0.90308998699194354</v>
      </c>
      <c r="G3520" s="1" t="s">
        <v>1099</v>
      </c>
      <c r="H3520" s="4">
        <v>3519</v>
      </c>
      <c r="I3520" s="1">
        <v>2</v>
      </c>
      <c r="J3520" s="1">
        <f t="shared" si="118"/>
        <v>3.5464192668351915</v>
      </c>
      <c r="K3520" s="1">
        <f t="shared" si="12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 t="shared" si="119"/>
        <v>3.5465426634781312</v>
      </c>
      <c r="E3521" s="1">
        <f t="shared" si="120"/>
        <v>0.90308998699194354</v>
      </c>
      <c r="G3521" s="1" t="s">
        <v>4731</v>
      </c>
      <c r="H3521" s="4">
        <v>3520</v>
      </c>
      <c r="I3521" s="1">
        <v>2</v>
      </c>
      <c r="J3521" s="1">
        <f t="shared" si="118"/>
        <v>3.5465426634781312</v>
      </c>
      <c r="K3521" s="1">
        <f t="shared" si="12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 t="shared" si="119"/>
        <v>3.5466660250701842</v>
      </c>
      <c r="E3522" s="1">
        <f t="shared" si="120"/>
        <v>0.90308998699194354</v>
      </c>
      <c r="G3522" s="1" t="s">
        <v>2299</v>
      </c>
      <c r="H3522" s="4">
        <v>3521</v>
      </c>
      <c r="I3522" s="1">
        <v>2</v>
      </c>
      <c r="J3522" s="1">
        <f t="shared" si="118"/>
        <v>3.5466660250701842</v>
      </c>
      <c r="K3522" s="1">
        <f t="shared" si="12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 t="shared" si="119"/>
        <v>3.5467893516312583</v>
      </c>
      <c r="E3523" s="1">
        <f t="shared" si="120"/>
        <v>0.90308998699194354</v>
      </c>
      <c r="G3523" s="1" t="s">
        <v>4732</v>
      </c>
      <c r="H3523" s="4">
        <v>3522</v>
      </c>
      <c r="I3523" s="1">
        <v>2</v>
      </c>
      <c r="J3523" s="1">
        <f t="shared" si="118"/>
        <v>3.5467893516312583</v>
      </c>
      <c r="K3523" s="1">
        <f t="shared" si="12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 t="shared" si="119"/>
        <v>3.5469126431812423</v>
      </c>
      <c r="E3524" s="1">
        <f t="shared" si="120"/>
        <v>0.90308998699194354</v>
      </c>
      <c r="G3524" s="1" t="s">
        <v>4733</v>
      </c>
      <c r="H3524" s="4">
        <v>3523</v>
      </c>
      <c r="I3524" s="1">
        <v>2</v>
      </c>
      <c r="J3524" s="1">
        <f t="shared" si="118"/>
        <v>3.5469126431812423</v>
      </c>
      <c r="K3524" s="1">
        <f t="shared" si="12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 t="shared" si="119"/>
        <v>3.5470358997400102</v>
      </c>
      <c r="E3525" s="1">
        <f t="shared" si="120"/>
        <v>0.90308998699194354</v>
      </c>
      <c r="G3525" s="1" t="s">
        <v>2987</v>
      </c>
      <c r="H3525" s="4">
        <v>3524</v>
      </c>
      <c r="I3525" s="1">
        <v>2</v>
      </c>
      <c r="J3525" s="1">
        <f t="shared" si="118"/>
        <v>3.5470358997400102</v>
      </c>
      <c r="K3525" s="1">
        <f t="shared" si="12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 t="shared" si="119"/>
        <v>3.5471591213274176</v>
      </c>
      <c r="E3526" s="1">
        <f t="shared" si="120"/>
        <v>0.90308998699194354</v>
      </c>
      <c r="G3526" s="1" t="s">
        <v>4734</v>
      </c>
      <c r="H3526" s="4">
        <v>3525</v>
      </c>
      <c r="I3526" s="1">
        <v>2</v>
      </c>
      <c r="J3526" s="1">
        <f t="shared" si="118"/>
        <v>3.5471591213274176</v>
      </c>
      <c r="K3526" s="1">
        <f t="shared" si="12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 t="shared" si="119"/>
        <v>3.5472823079633033</v>
      </c>
      <c r="E3527" s="1">
        <f t="shared" si="120"/>
        <v>0.90308998699194354</v>
      </c>
      <c r="G3527" s="1" t="s">
        <v>4735</v>
      </c>
      <c r="H3527" s="4">
        <v>3526</v>
      </c>
      <c r="I3527" s="1">
        <v>2</v>
      </c>
      <c r="J3527" s="1">
        <f t="shared" si="118"/>
        <v>3.5472823079633033</v>
      </c>
      <c r="K3527" s="1">
        <f t="shared" si="12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 t="shared" si="119"/>
        <v>3.5474054596674898</v>
      </c>
      <c r="E3528" s="1">
        <f t="shared" si="120"/>
        <v>0.90308998699194354</v>
      </c>
      <c r="G3528" s="1" t="s">
        <v>4736</v>
      </c>
      <c r="H3528" s="4">
        <v>3527</v>
      </c>
      <c r="I3528" s="1">
        <v>2</v>
      </c>
      <c r="J3528" s="1">
        <f t="shared" si="118"/>
        <v>3.5474054596674898</v>
      </c>
      <c r="K3528" s="1">
        <f t="shared" si="12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 t="shared" si="119"/>
        <v>3.5475285764597819</v>
      </c>
      <c r="E3529" s="1">
        <f t="shared" si="120"/>
        <v>0.90308998699194354</v>
      </c>
      <c r="G3529" s="1" t="s">
        <v>4737</v>
      </c>
      <c r="H3529" s="4">
        <v>3528</v>
      </c>
      <c r="I3529" s="1">
        <v>2</v>
      </c>
      <c r="J3529" s="1">
        <f t="shared" si="118"/>
        <v>3.5475285764597819</v>
      </c>
      <c r="K3529" s="1">
        <f t="shared" si="12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 t="shared" si="119"/>
        <v>3.5476516583599693</v>
      </c>
      <c r="E3530" s="1">
        <f t="shared" si="120"/>
        <v>0.90308998699194354</v>
      </c>
      <c r="G3530" s="1" t="s">
        <v>4738</v>
      </c>
      <c r="H3530" s="4">
        <v>3529</v>
      </c>
      <c r="I3530" s="1">
        <v>2</v>
      </c>
      <c r="J3530" s="1">
        <f t="shared" si="118"/>
        <v>3.5476516583599693</v>
      </c>
      <c r="K3530" s="1">
        <f t="shared" si="12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 t="shared" si="119"/>
        <v>3.5477747053878224</v>
      </c>
      <c r="E3531" s="1">
        <f t="shared" si="120"/>
        <v>0.90308998699194354</v>
      </c>
      <c r="G3531" s="1" t="s">
        <v>4739</v>
      </c>
      <c r="H3531" s="4">
        <v>3530</v>
      </c>
      <c r="I3531" s="1">
        <v>2</v>
      </c>
      <c r="J3531" s="1">
        <f t="shared" si="118"/>
        <v>3.5477747053878224</v>
      </c>
      <c r="K3531" s="1">
        <f t="shared" si="12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 t="shared" si="119"/>
        <v>3.5478977175630972</v>
      </c>
      <c r="E3532" s="1">
        <f t="shared" si="120"/>
        <v>0.90308998699194354</v>
      </c>
      <c r="G3532" s="1" t="s">
        <v>4740</v>
      </c>
      <c r="H3532" s="4">
        <v>3531</v>
      </c>
      <c r="I3532" s="1">
        <v>2</v>
      </c>
      <c r="J3532" s="1">
        <f t="shared" si="118"/>
        <v>3.5478977175630972</v>
      </c>
      <c r="K3532" s="1">
        <f t="shared" si="12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 t="shared" si="119"/>
        <v>3.5480206949055311</v>
      </c>
      <c r="E3533" s="1">
        <f t="shared" si="120"/>
        <v>0.90308998699194354</v>
      </c>
      <c r="G3533" s="1" t="s">
        <v>3022</v>
      </c>
      <c r="H3533" s="4">
        <v>3532</v>
      </c>
      <c r="I3533" s="1">
        <v>2</v>
      </c>
      <c r="J3533" s="1">
        <f t="shared" si="118"/>
        <v>3.5480206949055311</v>
      </c>
      <c r="K3533" s="1">
        <f t="shared" si="12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 t="shared" si="119"/>
        <v>3.5481436374348454</v>
      </c>
      <c r="E3534" s="1">
        <f t="shared" si="120"/>
        <v>0.90308998699194354</v>
      </c>
      <c r="G3534" s="1" t="s">
        <v>4741</v>
      </c>
      <c r="H3534" s="4">
        <v>3533</v>
      </c>
      <c r="I3534" s="1">
        <v>2</v>
      </c>
      <c r="J3534" s="1">
        <f t="shared" si="118"/>
        <v>3.5481436374348454</v>
      </c>
      <c r="K3534" s="1">
        <f t="shared" si="12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 t="shared" si="119"/>
        <v>3.5482665451707454</v>
      </c>
      <c r="E3535" s="1">
        <f t="shared" si="120"/>
        <v>0.90308998699194354</v>
      </c>
      <c r="G3535" s="1" t="s">
        <v>4742</v>
      </c>
      <c r="H3535" s="4">
        <v>3534</v>
      </c>
      <c r="I3535" s="1">
        <v>2</v>
      </c>
      <c r="J3535" s="1">
        <f t="shared" si="118"/>
        <v>3.5482665451707454</v>
      </c>
      <c r="K3535" s="1">
        <f t="shared" si="12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 t="shared" si="119"/>
        <v>3.5483894181329183</v>
      </c>
      <c r="E3536" s="1">
        <f t="shared" si="120"/>
        <v>0.90308998699194354</v>
      </c>
      <c r="G3536" s="1" t="s">
        <v>4743</v>
      </c>
      <c r="H3536" s="4">
        <v>3535</v>
      </c>
      <c r="I3536" s="1">
        <v>2</v>
      </c>
      <c r="J3536" s="1">
        <f t="shared" si="118"/>
        <v>3.5483894181329183</v>
      </c>
      <c r="K3536" s="1">
        <f t="shared" si="12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 t="shared" si="119"/>
        <v>3.5485122563410356</v>
      </c>
      <c r="E3537" s="1">
        <f t="shared" si="120"/>
        <v>0.90308998699194354</v>
      </c>
      <c r="G3537" s="1" t="s">
        <v>4744</v>
      </c>
      <c r="H3537" s="4">
        <v>3536</v>
      </c>
      <c r="I3537" s="1">
        <v>2</v>
      </c>
      <c r="J3537" s="1">
        <f t="shared" si="118"/>
        <v>3.5485122563410356</v>
      </c>
      <c r="K3537" s="1">
        <f t="shared" si="12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 t="shared" si="119"/>
        <v>3.5486350598147514</v>
      </c>
      <c r="E3538" s="1">
        <f t="shared" si="120"/>
        <v>0.90308998699194354</v>
      </c>
      <c r="G3538" s="1" t="s">
        <v>807</v>
      </c>
      <c r="H3538" s="4">
        <v>3537</v>
      </c>
      <c r="I3538" s="1">
        <v>2</v>
      </c>
      <c r="J3538" s="1">
        <f t="shared" si="118"/>
        <v>3.5486350598147514</v>
      </c>
      <c r="K3538" s="1">
        <f t="shared" si="12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 t="shared" si="119"/>
        <v>3.5487578285737045</v>
      </c>
      <c r="E3539" s="1">
        <f t="shared" si="120"/>
        <v>0.90308998699194354</v>
      </c>
      <c r="G3539" s="1" t="s">
        <v>4745</v>
      </c>
      <c r="H3539" s="4">
        <v>3538</v>
      </c>
      <c r="I3539" s="1">
        <v>2</v>
      </c>
      <c r="J3539" s="1">
        <f t="shared" si="118"/>
        <v>3.5487578285737045</v>
      </c>
      <c r="K3539" s="1">
        <f t="shared" si="12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 t="shared" si="119"/>
        <v>3.5488805626375148</v>
      </c>
      <c r="E3540" s="1">
        <f t="shared" si="120"/>
        <v>0.90308998699194354</v>
      </c>
      <c r="G3540" s="1" t="s">
        <v>4746</v>
      </c>
      <c r="H3540" s="4">
        <v>3539</v>
      </c>
      <c r="I3540" s="1">
        <v>2</v>
      </c>
      <c r="J3540" s="1">
        <f t="shared" si="118"/>
        <v>3.5488805626375148</v>
      </c>
      <c r="K3540" s="1">
        <f t="shared" si="12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 t="shared" si="119"/>
        <v>3.5490032620257876</v>
      </c>
      <c r="E3541" s="1">
        <f t="shared" si="120"/>
        <v>0.90308998699194354</v>
      </c>
      <c r="G3541" s="1" t="s">
        <v>4747</v>
      </c>
      <c r="H3541" s="4">
        <v>3540</v>
      </c>
      <c r="I3541" s="1">
        <v>2</v>
      </c>
      <c r="J3541" s="1">
        <f t="shared" si="118"/>
        <v>3.5490032620257876</v>
      </c>
      <c r="K3541" s="1">
        <f t="shared" si="12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 t="shared" si="119"/>
        <v>3.5491259267581112</v>
      </c>
      <c r="E3542" s="1">
        <f t="shared" si="120"/>
        <v>0.90308998699194354</v>
      </c>
      <c r="G3542" s="1" t="s">
        <v>4748</v>
      </c>
      <c r="H3542" s="4">
        <v>3541</v>
      </c>
      <c r="I3542" s="1">
        <v>2</v>
      </c>
      <c r="J3542" s="1">
        <f t="shared" si="118"/>
        <v>3.5491259267581112</v>
      </c>
      <c r="K3542" s="1">
        <f t="shared" si="12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 t="shared" si="119"/>
        <v>3.5492485568540562</v>
      </c>
      <c r="E3543" s="1">
        <f t="shared" si="120"/>
        <v>0.90308998699194354</v>
      </c>
      <c r="G3543" s="1" t="s">
        <v>4749</v>
      </c>
      <c r="H3543" s="4">
        <v>3542</v>
      </c>
      <c r="I3543" s="1">
        <v>2</v>
      </c>
      <c r="J3543" s="1">
        <f t="shared" si="118"/>
        <v>3.5492485568540562</v>
      </c>
      <c r="K3543" s="1">
        <f t="shared" si="12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 t="shared" si="119"/>
        <v>3.549371152333177</v>
      </c>
      <c r="E3544" s="1">
        <f t="shared" si="120"/>
        <v>0.90308998699194354</v>
      </c>
      <c r="G3544" s="1" t="s">
        <v>1869</v>
      </c>
      <c r="H3544" s="4">
        <v>3543</v>
      </c>
      <c r="I3544" s="1">
        <v>2</v>
      </c>
      <c r="J3544" s="1">
        <f t="shared" si="118"/>
        <v>3.549371152333177</v>
      </c>
      <c r="K3544" s="1">
        <f t="shared" si="12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 t="shared" si="119"/>
        <v>3.5494937132150133</v>
      </c>
      <c r="E3545" s="1">
        <f t="shared" si="120"/>
        <v>0.90308998699194354</v>
      </c>
      <c r="G3545" s="1" t="s">
        <v>4750</v>
      </c>
      <c r="H3545" s="4">
        <v>3544</v>
      </c>
      <c r="I3545" s="1">
        <v>2</v>
      </c>
      <c r="J3545" s="1">
        <f t="shared" si="118"/>
        <v>3.5494937132150133</v>
      </c>
      <c r="K3545" s="1">
        <f t="shared" si="12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 t="shared" si="119"/>
        <v>3.5496162395190853</v>
      </c>
      <c r="E3546" s="1">
        <f t="shared" si="120"/>
        <v>0.90308998699194354</v>
      </c>
      <c r="G3546" s="1" t="s">
        <v>4751</v>
      </c>
      <c r="H3546" s="4">
        <v>3545</v>
      </c>
      <c r="I3546" s="1">
        <v>2</v>
      </c>
      <c r="J3546" s="1">
        <f t="shared" si="118"/>
        <v>3.5496162395190853</v>
      </c>
      <c r="K3546" s="1">
        <f t="shared" si="12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 t="shared" si="119"/>
        <v>3.5497387312648989</v>
      </c>
      <c r="E3547" s="1">
        <f t="shared" si="120"/>
        <v>0.90308998699194354</v>
      </c>
      <c r="G3547" s="1" t="s">
        <v>4752</v>
      </c>
      <c r="H3547" s="4">
        <v>3546</v>
      </c>
      <c r="I3547" s="1">
        <v>2</v>
      </c>
      <c r="J3547" s="1">
        <f t="shared" si="118"/>
        <v>3.5497387312648989</v>
      </c>
      <c r="K3547" s="1">
        <f t="shared" si="12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 t="shared" si="119"/>
        <v>3.5498611884719429</v>
      </c>
      <c r="E3548" s="1">
        <f t="shared" si="120"/>
        <v>0.90308998699194354</v>
      </c>
      <c r="G3548" s="1" t="s">
        <v>4753</v>
      </c>
      <c r="H3548" s="4">
        <v>3547</v>
      </c>
      <c r="I3548" s="1">
        <v>2</v>
      </c>
      <c r="J3548" s="1">
        <f t="shared" si="118"/>
        <v>3.5498611884719429</v>
      </c>
      <c r="K3548" s="1">
        <f t="shared" si="12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 t="shared" si="119"/>
        <v>3.5499836111596887</v>
      </c>
      <c r="E3549" s="1">
        <f t="shared" si="120"/>
        <v>0.90308998699194354</v>
      </c>
      <c r="G3549" s="1" t="s">
        <v>4754</v>
      </c>
      <c r="H3549" s="4">
        <v>3548</v>
      </c>
      <c r="I3549" s="1">
        <v>2</v>
      </c>
      <c r="J3549" s="1">
        <f t="shared" si="118"/>
        <v>3.5499836111596887</v>
      </c>
      <c r="K3549" s="1">
        <f t="shared" si="12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 t="shared" si="119"/>
        <v>3.550105999347593</v>
      </c>
      <c r="E3550" s="1">
        <f t="shared" si="120"/>
        <v>0.90308998699194354</v>
      </c>
      <c r="G3550" s="1" t="s">
        <v>4755</v>
      </c>
      <c r="H3550" s="4">
        <v>3549</v>
      </c>
      <c r="I3550" s="1">
        <v>2</v>
      </c>
      <c r="J3550" s="1">
        <f t="shared" si="118"/>
        <v>3.550105999347593</v>
      </c>
      <c r="K3550" s="1">
        <f t="shared" si="12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 t="shared" si="119"/>
        <v>3.5502283530550942</v>
      </c>
      <c r="E3551" s="1">
        <f t="shared" si="120"/>
        <v>0.90308998699194354</v>
      </c>
      <c r="G3551" s="1" t="s">
        <v>4756</v>
      </c>
      <c r="H3551" s="4">
        <v>3550</v>
      </c>
      <c r="I3551" s="1">
        <v>2</v>
      </c>
      <c r="J3551" s="1">
        <f t="shared" ref="J3551:J3614" si="122">LOG(B3551)</f>
        <v>3.5502283530550942</v>
      </c>
      <c r="K3551" s="1">
        <f t="shared" si="12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 t="shared" ref="D3552:D3615" si="123">LOG(B3552)</f>
        <v>3.5503506723016156</v>
      </c>
      <c r="E3552" s="1">
        <f t="shared" ref="E3552:E3615" si="124">LOG(C3552)</f>
        <v>0.90308998699194354</v>
      </c>
      <c r="G3552" s="1" t="s">
        <v>4757</v>
      </c>
      <c r="H3552" s="4">
        <v>3551</v>
      </c>
      <c r="I3552" s="1">
        <v>2</v>
      </c>
      <c r="J3552" s="1">
        <f t="shared" si="122"/>
        <v>3.5503506723016156</v>
      </c>
      <c r="K3552" s="1">
        <f t="shared" ref="K3552:K3615" si="125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 t="shared" si="123"/>
        <v>3.5504729571065634</v>
      </c>
      <c r="E3553" s="1">
        <f t="shared" si="124"/>
        <v>0.90308998699194354</v>
      </c>
      <c r="G3553" s="1" t="s">
        <v>4758</v>
      </c>
      <c r="H3553" s="4">
        <v>3552</v>
      </c>
      <c r="I3553" s="1">
        <v>2</v>
      </c>
      <c r="J3553" s="1">
        <f t="shared" si="122"/>
        <v>3.5504729571065634</v>
      </c>
      <c r="K3553" s="1">
        <f t="shared" si="125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 t="shared" si="123"/>
        <v>3.5505952074893279</v>
      </c>
      <c r="E3554" s="1">
        <f t="shared" si="124"/>
        <v>0.90308998699194354</v>
      </c>
      <c r="G3554" s="1" t="s">
        <v>1642</v>
      </c>
      <c r="H3554" s="4">
        <v>3553</v>
      </c>
      <c r="I3554" s="1">
        <v>2</v>
      </c>
      <c r="J3554" s="1">
        <f t="shared" si="122"/>
        <v>3.5505952074893279</v>
      </c>
      <c r="K3554" s="1">
        <f t="shared" si="125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 t="shared" si="123"/>
        <v>3.5507174234692829</v>
      </c>
      <c r="E3555" s="1">
        <f t="shared" si="124"/>
        <v>0.90308998699194354</v>
      </c>
      <c r="G3555" s="1" t="s">
        <v>4759</v>
      </c>
      <c r="H3555" s="4">
        <v>3554</v>
      </c>
      <c r="I3555" s="1">
        <v>2</v>
      </c>
      <c r="J3555" s="1">
        <f t="shared" si="122"/>
        <v>3.5507174234692829</v>
      </c>
      <c r="K3555" s="1">
        <f t="shared" si="125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 t="shared" si="123"/>
        <v>3.5508396050657849</v>
      </c>
      <c r="E3556" s="1">
        <f t="shared" si="124"/>
        <v>0.90308998699194354</v>
      </c>
      <c r="G3556" s="1" t="s">
        <v>4760</v>
      </c>
      <c r="H3556" s="4">
        <v>3555</v>
      </c>
      <c r="I3556" s="1">
        <v>2</v>
      </c>
      <c r="J3556" s="1">
        <f t="shared" si="122"/>
        <v>3.5508396050657849</v>
      </c>
      <c r="K3556" s="1">
        <f t="shared" si="125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 t="shared" si="123"/>
        <v>3.5509617522981762</v>
      </c>
      <c r="E3557" s="1">
        <f t="shared" si="124"/>
        <v>0.90308998699194354</v>
      </c>
      <c r="G3557" s="1" t="s">
        <v>4761</v>
      </c>
      <c r="H3557" s="4">
        <v>3556</v>
      </c>
      <c r="I3557" s="1">
        <v>2</v>
      </c>
      <c r="J3557" s="1">
        <f t="shared" si="122"/>
        <v>3.5509617522981762</v>
      </c>
      <c r="K3557" s="1">
        <f t="shared" si="125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 t="shared" si="123"/>
        <v>3.5510838651857801</v>
      </c>
      <c r="E3558" s="1">
        <f t="shared" si="124"/>
        <v>0.90308998699194354</v>
      </c>
      <c r="G3558" s="1" t="s">
        <v>4762</v>
      </c>
      <c r="H3558" s="4">
        <v>3557</v>
      </c>
      <c r="I3558" s="1">
        <v>2</v>
      </c>
      <c r="J3558" s="1">
        <f t="shared" si="122"/>
        <v>3.5510838651857801</v>
      </c>
      <c r="K3558" s="1">
        <f t="shared" si="125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 t="shared" si="123"/>
        <v>3.5512059437479064</v>
      </c>
      <c r="E3559" s="1">
        <f t="shared" si="124"/>
        <v>0.90308998699194354</v>
      </c>
      <c r="G3559" s="1" t="s">
        <v>1093</v>
      </c>
      <c r="H3559" s="4">
        <v>3558</v>
      </c>
      <c r="I3559" s="1">
        <v>2</v>
      </c>
      <c r="J3559" s="1">
        <f t="shared" si="122"/>
        <v>3.5512059437479064</v>
      </c>
      <c r="K3559" s="1">
        <f t="shared" si="125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 t="shared" si="123"/>
        <v>3.551327988003846</v>
      </c>
      <c r="E3560" s="1">
        <f t="shared" si="124"/>
        <v>0.90308998699194354</v>
      </c>
      <c r="G3560" s="1" t="s">
        <v>1091</v>
      </c>
      <c r="H3560" s="4">
        <v>3559</v>
      </c>
      <c r="I3560" s="1">
        <v>2</v>
      </c>
      <c r="J3560" s="1">
        <f t="shared" si="122"/>
        <v>3.551327988003846</v>
      </c>
      <c r="K3560" s="1">
        <f t="shared" si="125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 t="shared" si="123"/>
        <v>3.5514499979728753</v>
      </c>
      <c r="E3561" s="1">
        <f t="shared" si="124"/>
        <v>0.90308998699194354</v>
      </c>
      <c r="G3561" s="1" t="s">
        <v>4763</v>
      </c>
      <c r="H3561" s="4">
        <v>3560</v>
      </c>
      <c r="I3561" s="1">
        <v>2</v>
      </c>
      <c r="J3561" s="1">
        <f t="shared" si="122"/>
        <v>3.5514499979728753</v>
      </c>
      <c r="K3561" s="1">
        <f t="shared" si="125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 t="shared" si="123"/>
        <v>3.5515719736742537</v>
      </c>
      <c r="E3562" s="1">
        <f t="shared" si="124"/>
        <v>0.90308998699194354</v>
      </c>
      <c r="G3562" s="1" t="s">
        <v>1617</v>
      </c>
      <c r="H3562" s="4">
        <v>3561</v>
      </c>
      <c r="I3562" s="1">
        <v>2</v>
      </c>
      <c r="J3562" s="1">
        <f t="shared" si="122"/>
        <v>3.5515719736742537</v>
      </c>
      <c r="K3562" s="1">
        <f t="shared" si="125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 t="shared" si="123"/>
        <v>3.5516939151272249</v>
      </c>
      <c r="E3563" s="1">
        <f t="shared" si="124"/>
        <v>0.90308998699194354</v>
      </c>
      <c r="G3563" s="1" t="s">
        <v>4764</v>
      </c>
      <c r="H3563" s="4">
        <v>3562</v>
      </c>
      <c r="I3563" s="1">
        <v>2</v>
      </c>
      <c r="J3563" s="1">
        <f t="shared" si="122"/>
        <v>3.5516939151272249</v>
      </c>
      <c r="K3563" s="1">
        <f t="shared" si="125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 t="shared" si="123"/>
        <v>3.5518158223510157</v>
      </c>
      <c r="E3564" s="1">
        <f t="shared" si="124"/>
        <v>0.90308998699194354</v>
      </c>
      <c r="G3564" s="1" t="s">
        <v>4765</v>
      </c>
      <c r="H3564" s="4">
        <v>3563</v>
      </c>
      <c r="I3564" s="1">
        <v>2</v>
      </c>
      <c r="J3564" s="1">
        <f t="shared" si="122"/>
        <v>3.5518158223510157</v>
      </c>
      <c r="K3564" s="1">
        <f t="shared" si="125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 t="shared" si="123"/>
        <v>3.5519376953648374</v>
      </c>
      <c r="E3565" s="1">
        <f t="shared" si="124"/>
        <v>0.90308998699194354</v>
      </c>
      <c r="G3565" s="1" t="s">
        <v>4766</v>
      </c>
      <c r="H3565" s="4">
        <v>3564</v>
      </c>
      <c r="I3565" s="1">
        <v>2</v>
      </c>
      <c r="J3565" s="1">
        <f t="shared" si="122"/>
        <v>3.5519376953648374</v>
      </c>
      <c r="K3565" s="1">
        <f t="shared" si="125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 t="shared" si="123"/>
        <v>3.5520595341878844</v>
      </c>
      <c r="E3566" s="1">
        <f t="shared" si="124"/>
        <v>0.90308998699194354</v>
      </c>
      <c r="G3566" s="1" t="s">
        <v>4767</v>
      </c>
      <c r="H3566" s="4">
        <v>3565</v>
      </c>
      <c r="I3566" s="1">
        <v>2</v>
      </c>
      <c r="J3566" s="1">
        <f t="shared" si="122"/>
        <v>3.5520595341878844</v>
      </c>
      <c r="K3566" s="1">
        <f t="shared" si="125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 t="shared" si="123"/>
        <v>3.5521813388393357</v>
      </c>
      <c r="E3567" s="1">
        <f t="shared" si="124"/>
        <v>0.90308998699194354</v>
      </c>
      <c r="G3567" s="1" t="s">
        <v>4768</v>
      </c>
      <c r="H3567" s="4">
        <v>3566</v>
      </c>
      <c r="I3567" s="1">
        <v>2</v>
      </c>
      <c r="J3567" s="1">
        <f t="shared" si="122"/>
        <v>3.5521813388393357</v>
      </c>
      <c r="K3567" s="1">
        <f t="shared" si="125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 t="shared" si="123"/>
        <v>3.5523031093383541</v>
      </c>
      <c r="E3568" s="1">
        <f t="shared" si="124"/>
        <v>0.90308998699194354</v>
      </c>
      <c r="G3568" s="1" t="s">
        <v>4769</v>
      </c>
      <c r="H3568" s="4">
        <v>3567</v>
      </c>
      <c r="I3568" s="1">
        <v>2</v>
      </c>
      <c r="J3568" s="1">
        <f t="shared" si="122"/>
        <v>3.5523031093383541</v>
      </c>
      <c r="K3568" s="1">
        <f t="shared" si="125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 t="shared" si="123"/>
        <v>3.5524248457040857</v>
      </c>
      <c r="E3569" s="1">
        <f t="shared" si="124"/>
        <v>0.90308998699194354</v>
      </c>
      <c r="G3569" s="1" t="s">
        <v>4770</v>
      </c>
      <c r="H3569" s="4">
        <v>3568</v>
      </c>
      <c r="I3569" s="1">
        <v>2</v>
      </c>
      <c r="J3569" s="1">
        <f t="shared" si="122"/>
        <v>3.5524248457040857</v>
      </c>
      <c r="K3569" s="1">
        <f t="shared" si="125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 t="shared" si="123"/>
        <v>3.5525465479556604</v>
      </c>
      <c r="E3570" s="1">
        <f t="shared" si="124"/>
        <v>0.90308998699194354</v>
      </c>
      <c r="G3570" s="1" t="s">
        <v>4771</v>
      </c>
      <c r="H3570" s="4">
        <v>3569</v>
      </c>
      <c r="I3570" s="1">
        <v>2</v>
      </c>
      <c r="J3570" s="1">
        <f t="shared" si="122"/>
        <v>3.5525465479556604</v>
      </c>
      <c r="K3570" s="1">
        <f t="shared" si="125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 t="shared" si="123"/>
        <v>3.5526682161121932</v>
      </c>
      <c r="E3571" s="1">
        <f t="shared" si="124"/>
        <v>0.90308998699194354</v>
      </c>
      <c r="G3571" s="1" t="s">
        <v>4772</v>
      </c>
      <c r="H3571" s="4">
        <v>3570</v>
      </c>
      <c r="I3571" s="1">
        <v>2</v>
      </c>
      <c r="J3571" s="1">
        <f t="shared" si="122"/>
        <v>3.5526682161121932</v>
      </c>
      <c r="K3571" s="1">
        <f t="shared" si="125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 t="shared" si="123"/>
        <v>3.5527898501927822</v>
      </c>
      <c r="E3572" s="1">
        <f t="shared" si="124"/>
        <v>0.90308998699194354</v>
      </c>
      <c r="G3572" s="1" t="s">
        <v>4773</v>
      </c>
      <c r="H3572" s="4">
        <v>3571</v>
      </c>
      <c r="I3572" s="1">
        <v>2</v>
      </c>
      <c r="J3572" s="1">
        <f t="shared" si="122"/>
        <v>3.5527898501927822</v>
      </c>
      <c r="K3572" s="1">
        <f t="shared" si="125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 t="shared" si="123"/>
        <v>3.5529114502165089</v>
      </c>
      <c r="E3573" s="1">
        <f t="shared" si="124"/>
        <v>0.90308998699194354</v>
      </c>
      <c r="G3573" s="1" t="s">
        <v>4774</v>
      </c>
      <c r="H3573" s="4">
        <v>3572</v>
      </c>
      <c r="I3573" s="1">
        <v>2</v>
      </c>
      <c r="J3573" s="1">
        <f t="shared" si="122"/>
        <v>3.5529114502165089</v>
      </c>
      <c r="K3573" s="1">
        <f t="shared" si="125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 t="shared" si="123"/>
        <v>3.5530330162024399</v>
      </c>
      <c r="E3574" s="1">
        <f t="shared" si="124"/>
        <v>0.90308998699194354</v>
      </c>
      <c r="G3574" s="1" t="s">
        <v>1660</v>
      </c>
      <c r="H3574" s="4">
        <v>3573</v>
      </c>
      <c r="I3574" s="1">
        <v>2</v>
      </c>
      <c r="J3574" s="1">
        <f t="shared" si="122"/>
        <v>3.5530330162024399</v>
      </c>
      <c r="K3574" s="1">
        <f t="shared" si="125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 t="shared" si="123"/>
        <v>3.5531545481696254</v>
      </c>
      <c r="E3575" s="1">
        <f t="shared" si="124"/>
        <v>0.90308998699194354</v>
      </c>
      <c r="G3575" s="1" t="s">
        <v>4775</v>
      </c>
      <c r="H3575" s="4">
        <v>3574</v>
      </c>
      <c r="I3575" s="1">
        <v>2</v>
      </c>
      <c r="J3575" s="1">
        <f t="shared" si="122"/>
        <v>3.5531545481696254</v>
      </c>
      <c r="K3575" s="1">
        <f t="shared" si="125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 t="shared" si="123"/>
        <v>3.5532760461370994</v>
      </c>
      <c r="E3576" s="1">
        <f t="shared" si="124"/>
        <v>0.90308998699194354</v>
      </c>
      <c r="G3576" s="1" t="s">
        <v>4776</v>
      </c>
      <c r="H3576" s="4">
        <v>3575</v>
      </c>
      <c r="I3576" s="1">
        <v>2</v>
      </c>
      <c r="J3576" s="1">
        <f t="shared" si="122"/>
        <v>3.5532760461370994</v>
      </c>
      <c r="K3576" s="1">
        <f t="shared" si="125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 t="shared" si="123"/>
        <v>3.5533975101238799</v>
      </c>
      <c r="E3577" s="1">
        <f t="shared" si="124"/>
        <v>0.90308998699194354</v>
      </c>
      <c r="G3577" s="1" t="s">
        <v>4777</v>
      </c>
      <c r="H3577" s="4">
        <v>3576</v>
      </c>
      <c r="I3577" s="1">
        <v>2</v>
      </c>
      <c r="J3577" s="1">
        <f t="shared" si="122"/>
        <v>3.5533975101238799</v>
      </c>
      <c r="K3577" s="1">
        <f t="shared" si="125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 t="shared" si="123"/>
        <v>3.5535189401489697</v>
      </c>
      <c r="E3578" s="1">
        <f t="shared" si="124"/>
        <v>0.90308998699194354</v>
      </c>
      <c r="G3578" s="1" t="s">
        <v>4778</v>
      </c>
      <c r="H3578" s="4">
        <v>3577</v>
      </c>
      <c r="I3578" s="1">
        <v>2</v>
      </c>
      <c r="J3578" s="1">
        <f t="shared" si="122"/>
        <v>3.5535189401489697</v>
      </c>
      <c r="K3578" s="1">
        <f t="shared" si="125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 t="shared" si="123"/>
        <v>3.553640336231354</v>
      </c>
      <c r="E3579" s="1">
        <f t="shared" si="124"/>
        <v>0.90308998699194354</v>
      </c>
      <c r="G3579" s="1" t="s">
        <v>4779</v>
      </c>
      <c r="H3579" s="4">
        <v>3578</v>
      </c>
      <c r="I3579" s="1">
        <v>2</v>
      </c>
      <c r="J3579" s="1">
        <f t="shared" si="122"/>
        <v>3.553640336231354</v>
      </c>
      <c r="K3579" s="1">
        <f t="shared" si="125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 t="shared" si="123"/>
        <v>3.5537616983900042</v>
      </c>
      <c r="E3580" s="1">
        <f t="shared" si="124"/>
        <v>0.90308998699194354</v>
      </c>
      <c r="G3580" s="1" t="s">
        <v>4780</v>
      </c>
      <c r="H3580" s="4">
        <v>3579</v>
      </c>
      <c r="I3580" s="1">
        <v>2</v>
      </c>
      <c r="J3580" s="1">
        <f t="shared" si="122"/>
        <v>3.5537616983900042</v>
      </c>
      <c r="K3580" s="1">
        <f t="shared" si="125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 t="shared" si="123"/>
        <v>3.5538830266438746</v>
      </c>
      <c r="E3581" s="1">
        <f t="shared" si="124"/>
        <v>0.90308998699194354</v>
      </c>
      <c r="G3581" s="1" t="s">
        <v>2107</v>
      </c>
      <c r="H3581" s="4">
        <v>3580</v>
      </c>
      <c r="I3581" s="1">
        <v>2</v>
      </c>
      <c r="J3581" s="1">
        <f t="shared" si="122"/>
        <v>3.5538830266438746</v>
      </c>
      <c r="K3581" s="1">
        <f t="shared" si="125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 t="shared" si="123"/>
        <v>3.5540043210119028</v>
      </c>
      <c r="E3582" s="1">
        <f t="shared" si="124"/>
        <v>0.90308998699194354</v>
      </c>
      <c r="G3582" s="1" t="s">
        <v>2288</v>
      </c>
      <c r="H3582" s="4">
        <v>3581</v>
      </c>
      <c r="I3582" s="1">
        <v>2</v>
      </c>
      <c r="J3582" s="1">
        <f t="shared" si="122"/>
        <v>3.5540043210119028</v>
      </c>
      <c r="K3582" s="1">
        <f t="shared" si="125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 t="shared" si="123"/>
        <v>3.5541255815130128</v>
      </c>
      <c r="E3583" s="1">
        <f t="shared" si="124"/>
        <v>0.90308998699194354</v>
      </c>
      <c r="G3583" s="1" t="s">
        <v>4781</v>
      </c>
      <c r="H3583" s="4">
        <v>3582</v>
      </c>
      <c r="I3583" s="1">
        <v>2</v>
      </c>
      <c r="J3583" s="1">
        <f t="shared" si="122"/>
        <v>3.5541255815130128</v>
      </c>
      <c r="K3583" s="1">
        <f t="shared" si="125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 t="shared" si="123"/>
        <v>3.5542468081661105</v>
      </c>
      <c r="E3584" s="1">
        <f t="shared" si="124"/>
        <v>0.90308998699194354</v>
      </c>
      <c r="G3584" s="1" t="s">
        <v>4782</v>
      </c>
      <c r="H3584" s="4">
        <v>3583</v>
      </c>
      <c r="I3584" s="1">
        <v>2</v>
      </c>
      <c r="J3584" s="1">
        <f t="shared" si="122"/>
        <v>3.5542468081661105</v>
      </c>
      <c r="K3584" s="1">
        <f t="shared" si="125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 t="shared" si="123"/>
        <v>3.5543680009900878</v>
      </c>
      <c r="E3585" s="1">
        <f t="shared" si="124"/>
        <v>0.90308998699194354</v>
      </c>
      <c r="G3585" s="1" t="s">
        <v>4783</v>
      </c>
      <c r="H3585" s="4">
        <v>3584</v>
      </c>
      <c r="I3585" s="1">
        <v>2</v>
      </c>
      <c r="J3585" s="1">
        <f t="shared" si="122"/>
        <v>3.5543680009900878</v>
      </c>
      <c r="K3585" s="1">
        <f t="shared" si="125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 t="shared" si="123"/>
        <v>3.5544891600038189</v>
      </c>
      <c r="E3586" s="1">
        <f t="shared" si="124"/>
        <v>0.90308998699194354</v>
      </c>
      <c r="G3586" s="1" t="s">
        <v>4784</v>
      </c>
      <c r="H3586" s="4">
        <v>3585</v>
      </c>
      <c r="I3586" s="1">
        <v>2</v>
      </c>
      <c r="J3586" s="1">
        <f t="shared" si="122"/>
        <v>3.5544891600038189</v>
      </c>
      <c r="K3586" s="1">
        <f t="shared" si="125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 t="shared" si="123"/>
        <v>3.5546102852261638</v>
      </c>
      <c r="E3587" s="1">
        <f t="shared" si="124"/>
        <v>0.90308998699194354</v>
      </c>
      <c r="G3587" s="1" t="s">
        <v>4785</v>
      </c>
      <c r="H3587" s="4">
        <v>3586</v>
      </c>
      <c r="I3587" s="1">
        <v>2</v>
      </c>
      <c r="J3587" s="1">
        <f t="shared" si="122"/>
        <v>3.5546102852261638</v>
      </c>
      <c r="K3587" s="1">
        <f t="shared" si="125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 t="shared" si="123"/>
        <v>3.5547313766759667</v>
      </c>
      <c r="E3588" s="1">
        <f t="shared" si="124"/>
        <v>0.90308998699194354</v>
      </c>
      <c r="G3588" s="1" t="s">
        <v>4786</v>
      </c>
      <c r="H3588" s="4">
        <v>3587</v>
      </c>
      <c r="I3588" s="1">
        <v>2</v>
      </c>
      <c r="J3588" s="1">
        <f t="shared" si="122"/>
        <v>3.5547313766759667</v>
      </c>
      <c r="K3588" s="1">
        <f t="shared" si="125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 t="shared" si="123"/>
        <v>3.5548524343720547</v>
      </c>
      <c r="E3589" s="1">
        <f t="shared" si="124"/>
        <v>0.90308998699194354</v>
      </c>
      <c r="G3589" s="1" t="s">
        <v>4787</v>
      </c>
      <c r="H3589" s="4">
        <v>3588</v>
      </c>
      <c r="I3589" s="1">
        <v>2</v>
      </c>
      <c r="J3589" s="1">
        <f t="shared" si="122"/>
        <v>3.5548524343720547</v>
      </c>
      <c r="K3589" s="1">
        <f t="shared" si="125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 t="shared" si="123"/>
        <v>3.5549734583332397</v>
      </c>
      <c r="E3590" s="1">
        <f t="shared" si="124"/>
        <v>0.90308998699194354</v>
      </c>
      <c r="G3590" s="1" t="s">
        <v>4788</v>
      </c>
      <c r="H3590" s="4">
        <v>3589</v>
      </c>
      <c r="I3590" s="1">
        <v>2</v>
      </c>
      <c r="J3590" s="1">
        <f t="shared" si="122"/>
        <v>3.5549734583332397</v>
      </c>
      <c r="K3590" s="1">
        <f t="shared" si="125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 t="shared" si="123"/>
        <v>3.5550944485783194</v>
      </c>
      <c r="E3591" s="1">
        <f t="shared" si="124"/>
        <v>0.90308998699194354</v>
      </c>
      <c r="G3591" s="1" t="s">
        <v>823</v>
      </c>
      <c r="H3591" s="4">
        <v>3590</v>
      </c>
      <c r="I3591" s="1">
        <v>2</v>
      </c>
      <c r="J3591" s="1">
        <f t="shared" si="122"/>
        <v>3.5550944485783194</v>
      </c>
      <c r="K3591" s="1">
        <f t="shared" si="125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 t="shared" si="123"/>
        <v>3.5552154051260731</v>
      </c>
      <c r="E3592" s="1">
        <f t="shared" si="124"/>
        <v>0.90308998699194354</v>
      </c>
      <c r="G3592" s="1" t="s">
        <v>1124</v>
      </c>
      <c r="H3592" s="4">
        <v>3591</v>
      </c>
      <c r="I3592" s="1">
        <v>2</v>
      </c>
      <c r="J3592" s="1">
        <f t="shared" si="122"/>
        <v>3.5552154051260731</v>
      </c>
      <c r="K3592" s="1">
        <f t="shared" si="125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 t="shared" si="123"/>
        <v>3.5553363279952666</v>
      </c>
      <c r="E3593" s="1">
        <f t="shared" si="124"/>
        <v>0.90308998699194354</v>
      </c>
      <c r="G3593" s="1" t="s">
        <v>2526</v>
      </c>
      <c r="H3593" s="4">
        <v>3592</v>
      </c>
      <c r="I3593" s="1">
        <v>2</v>
      </c>
      <c r="J3593" s="1">
        <f t="shared" si="122"/>
        <v>3.5553363279952666</v>
      </c>
      <c r="K3593" s="1">
        <f t="shared" si="125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 t="shared" si="123"/>
        <v>3.5554572172046495</v>
      </c>
      <c r="E3594" s="1">
        <f t="shared" si="124"/>
        <v>0.90308998699194354</v>
      </c>
      <c r="G3594" s="1" t="s">
        <v>4789</v>
      </c>
      <c r="H3594" s="4">
        <v>3593</v>
      </c>
      <c r="I3594" s="1">
        <v>2</v>
      </c>
      <c r="J3594" s="1">
        <f t="shared" si="122"/>
        <v>3.5554572172046495</v>
      </c>
      <c r="K3594" s="1">
        <f t="shared" si="125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 t="shared" si="123"/>
        <v>3.5555780727729549</v>
      </c>
      <c r="E3595" s="1">
        <f t="shared" si="124"/>
        <v>0.90308998699194354</v>
      </c>
      <c r="G3595" s="1" t="s">
        <v>492</v>
      </c>
      <c r="H3595" s="4">
        <v>3594</v>
      </c>
      <c r="I3595" s="1">
        <v>2</v>
      </c>
      <c r="J3595" s="1">
        <f t="shared" si="122"/>
        <v>3.5555780727729549</v>
      </c>
      <c r="K3595" s="1">
        <f t="shared" si="125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 t="shared" si="123"/>
        <v>3.5556988947189012</v>
      </c>
      <c r="E3596" s="1">
        <f t="shared" si="124"/>
        <v>0.90308998699194354</v>
      </c>
      <c r="G3596" s="1" t="s">
        <v>2618</v>
      </c>
      <c r="H3596" s="4">
        <v>3595</v>
      </c>
      <c r="I3596" s="1">
        <v>2</v>
      </c>
      <c r="J3596" s="1">
        <f t="shared" si="122"/>
        <v>3.5556988947189012</v>
      </c>
      <c r="K3596" s="1">
        <f t="shared" si="125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 t="shared" si="123"/>
        <v>3.5558196830611912</v>
      </c>
      <c r="E3597" s="1">
        <f t="shared" si="124"/>
        <v>0.90308998699194354</v>
      </c>
      <c r="G3597" s="1" t="s">
        <v>2467</v>
      </c>
      <c r="H3597" s="4">
        <v>3596</v>
      </c>
      <c r="I3597" s="1">
        <v>2</v>
      </c>
      <c r="J3597" s="1">
        <f t="shared" si="122"/>
        <v>3.5558196830611912</v>
      </c>
      <c r="K3597" s="1">
        <f t="shared" si="125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 t="shared" si="123"/>
        <v>3.5559404378185113</v>
      </c>
      <c r="E3598" s="1">
        <f t="shared" si="124"/>
        <v>0.90308998699194354</v>
      </c>
      <c r="G3598" s="1" t="s">
        <v>2579</v>
      </c>
      <c r="H3598" s="4">
        <v>3597</v>
      </c>
      <c r="I3598" s="1">
        <v>2</v>
      </c>
      <c r="J3598" s="1">
        <f t="shared" si="122"/>
        <v>3.5559404378185113</v>
      </c>
      <c r="K3598" s="1">
        <f t="shared" si="125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 t="shared" si="123"/>
        <v>3.5560611590095323</v>
      </c>
      <c r="E3599" s="1">
        <f t="shared" si="124"/>
        <v>0.90308998699194354</v>
      </c>
      <c r="G3599" s="1" t="s">
        <v>4790</v>
      </c>
      <c r="H3599" s="4">
        <v>3598</v>
      </c>
      <c r="I3599" s="1">
        <v>2</v>
      </c>
      <c r="J3599" s="1">
        <f t="shared" si="122"/>
        <v>3.5560611590095323</v>
      </c>
      <c r="K3599" s="1">
        <f t="shared" si="125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 t="shared" si="123"/>
        <v>3.5561818466529114</v>
      </c>
      <c r="E3600" s="1">
        <f t="shared" si="124"/>
        <v>0.90308998699194354</v>
      </c>
      <c r="G3600" s="1" t="s">
        <v>2622</v>
      </c>
      <c r="H3600" s="4">
        <v>3599</v>
      </c>
      <c r="I3600" s="1">
        <v>2</v>
      </c>
      <c r="J3600" s="1">
        <f t="shared" si="122"/>
        <v>3.5561818466529114</v>
      </c>
      <c r="K3600" s="1">
        <f t="shared" si="125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 t="shared" si="123"/>
        <v>3.5563025007672873</v>
      </c>
      <c r="E3601" s="1">
        <f t="shared" si="124"/>
        <v>0.90308998699194354</v>
      </c>
      <c r="G3601" s="1" t="s">
        <v>4791</v>
      </c>
      <c r="H3601" s="4">
        <v>3600</v>
      </c>
      <c r="I3601" s="1">
        <v>2</v>
      </c>
      <c r="J3601" s="1">
        <f t="shared" si="122"/>
        <v>3.5563025007672873</v>
      </c>
      <c r="K3601" s="1">
        <f t="shared" si="125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 t="shared" si="123"/>
        <v>3.5564231213712851</v>
      </c>
      <c r="E3602" s="1">
        <f t="shared" si="124"/>
        <v>0.90308998699194354</v>
      </c>
      <c r="G3602" s="1" t="s">
        <v>4792</v>
      </c>
      <c r="H3602" s="4">
        <v>3601</v>
      </c>
      <c r="I3602" s="1">
        <v>2</v>
      </c>
      <c r="J3602" s="1">
        <f t="shared" si="122"/>
        <v>3.5564231213712851</v>
      </c>
      <c r="K3602" s="1">
        <f t="shared" si="125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 t="shared" si="123"/>
        <v>3.5565437084835145</v>
      </c>
      <c r="E3603" s="1">
        <f t="shared" si="124"/>
        <v>0.90308998699194354</v>
      </c>
      <c r="G3603" s="1" t="s">
        <v>1019</v>
      </c>
      <c r="H3603" s="4">
        <v>3602</v>
      </c>
      <c r="I3603" s="1">
        <v>2</v>
      </c>
      <c r="J3603" s="1">
        <f t="shared" si="122"/>
        <v>3.5565437084835145</v>
      </c>
      <c r="K3603" s="1">
        <f t="shared" si="125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 t="shared" si="123"/>
        <v>3.5566642621225686</v>
      </c>
      <c r="E3604" s="1">
        <f t="shared" si="124"/>
        <v>0.90308998699194354</v>
      </c>
      <c r="G3604" s="1" t="s">
        <v>4793</v>
      </c>
      <c r="H3604" s="4">
        <v>3603</v>
      </c>
      <c r="I3604" s="1">
        <v>2</v>
      </c>
      <c r="J3604" s="1">
        <f t="shared" si="122"/>
        <v>3.5566642621225686</v>
      </c>
      <c r="K3604" s="1">
        <f t="shared" si="125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 t="shared" si="123"/>
        <v>3.5567847823070253</v>
      </c>
      <c r="E3605" s="1">
        <f t="shared" si="124"/>
        <v>0.90308998699194354</v>
      </c>
      <c r="G3605" s="1" t="s">
        <v>4794</v>
      </c>
      <c r="H3605" s="4">
        <v>3604</v>
      </c>
      <c r="I3605" s="1">
        <v>2</v>
      </c>
      <c r="J3605" s="1">
        <f t="shared" si="122"/>
        <v>3.5567847823070253</v>
      </c>
      <c r="K3605" s="1">
        <f t="shared" si="125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 t="shared" si="123"/>
        <v>3.5569052690554477</v>
      </c>
      <c r="E3606" s="1">
        <f t="shared" si="124"/>
        <v>0.90308998699194354</v>
      </c>
      <c r="G3606" s="1" t="s">
        <v>2665</v>
      </c>
      <c r="H3606" s="4">
        <v>3605</v>
      </c>
      <c r="I3606" s="1">
        <v>2</v>
      </c>
      <c r="J3606" s="1">
        <f t="shared" si="122"/>
        <v>3.5569052690554477</v>
      </c>
      <c r="K3606" s="1">
        <f t="shared" si="125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 t="shared" si="123"/>
        <v>3.557025722386383</v>
      </c>
      <c r="E3607" s="1">
        <f t="shared" si="124"/>
        <v>0.90308998699194354</v>
      </c>
      <c r="G3607" s="1" t="s">
        <v>4795</v>
      </c>
      <c r="H3607" s="4">
        <v>3606</v>
      </c>
      <c r="I3607" s="1">
        <v>2</v>
      </c>
      <c r="J3607" s="1">
        <f t="shared" si="122"/>
        <v>3.557025722386383</v>
      </c>
      <c r="K3607" s="1">
        <f t="shared" si="125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 t="shared" si="123"/>
        <v>3.5571461423183632</v>
      </c>
      <c r="E3608" s="1">
        <f t="shared" si="124"/>
        <v>0.90308998699194354</v>
      </c>
      <c r="G3608" s="1" t="s">
        <v>4796</v>
      </c>
      <c r="H3608" s="4">
        <v>3607</v>
      </c>
      <c r="I3608" s="1">
        <v>2</v>
      </c>
      <c r="J3608" s="1">
        <f t="shared" si="122"/>
        <v>3.5571461423183632</v>
      </c>
      <c r="K3608" s="1">
        <f t="shared" si="125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 t="shared" si="123"/>
        <v>3.5572665288699041</v>
      </c>
      <c r="E3609" s="1">
        <f t="shared" si="124"/>
        <v>0.90308998699194354</v>
      </c>
      <c r="G3609" s="1" t="s">
        <v>4797</v>
      </c>
      <c r="H3609" s="4">
        <v>3608</v>
      </c>
      <c r="I3609" s="1">
        <v>2</v>
      </c>
      <c r="J3609" s="1">
        <f t="shared" si="122"/>
        <v>3.5572665288699041</v>
      </c>
      <c r="K3609" s="1">
        <f t="shared" si="125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 t="shared" si="123"/>
        <v>3.5573868820595074</v>
      </c>
      <c r="E3610" s="1">
        <f t="shared" si="124"/>
        <v>0.90308998699194354</v>
      </c>
      <c r="G3610" s="1" t="s">
        <v>1341</v>
      </c>
      <c r="H3610" s="4">
        <v>3609</v>
      </c>
      <c r="I3610" s="1">
        <v>2</v>
      </c>
      <c r="J3610" s="1">
        <f t="shared" si="122"/>
        <v>3.5573868820595074</v>
      </c>
      <c r="K3610" s="1">
        <f t="shared" si="125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 t="shared" si="123"/>
        <v>3.5575072019056577</v>
      </c>
      <c r="E3611" s="1">
        <f t="shared" si="124"/>
        <v>0.90308998699194354</v>
      </c>
      <c r="G3611" s="1" t="s">
        <v>4798</v>
      </c>
      <c r="H3611" s="4">
        <v>3610</v>
      </c>
      <c r="I3611" s="1">
        <v>2</v>
      </c>
      <c r="J3611" s="1">
        <f t="shared" si="122"/>
        <v>3.5575072019056577</v>
      </c>
      <c r="K3611" s="1">
        <f t="shared" si="125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 t="shared" si="123"/>
        <v>3.5576274884268266</v>
      </c>
      <c r="E3612" s="1">
        <f t="shared" si="124"/>
        <v>0.90308998699194354</v>
      </c>
      <c r="G3612" s="1" t="s">
        <v>4799</v>
      </c>
      <c r="H3612" s="4">
        <v>3611</v>
      </c>
      <c r="I3612" s="1">
        <v>2</v>
      </c>
      <c r="J3612" s="1">
        <f t="shared" si="122"/>
        <v>3.5576274884268266</v>
      </c>
      <c r="K3612" s="1">
        <f t="shared" si="125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 t="shared" si="123"/>
        <v>3.5577477416414682</v>
      </c>
      <c r="E3613" s="1">
        <f t="shared" si="124"/>
        <v>0.90308998699194354</v>
      </c>
      <c r="G3613" s="1" t="s">
        <v>4800</v>
      </c>
      <c r="H3613" s="4">
        <v>3612</v>
      </c>
      <c r="I3613" s="1">
        <v>2</v>
      </c>
      <c r="J3613" s="1">
        <f t="shared" si="122"/>
        <v>3.5577477416414682</v>
      </c>
      <c r="K3613" s="1">
        <f t="shared" si="125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 t="shared" si="123"/>
        <v>3.5578679615680224</v>
      </c>
      <c r="E3614" s="1">
        <f t="shared" si="124"/>
        <v>0.90308998699194354</v>
      </c>
      <c r="G3614" s="1" t="s">
        <v>4801</v>
      </c>
      <c r="H3614" s="4">
        <v>3613</v>
      </c>
      <c r="I3614" s="1">
        <v>2</v>
      </c>
      <c r="J3614" s="1">
        <f t="shared" si="122"/>
        <v>3.5578679615680224</v>
      </c>
      <c r="K3614" s="1">
        <f t="shared" si="125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 t="shared" si="123"/>
        <v>3.5579881482249132</v>
      </c>
      <c r="E3615" s="1">
        <f t="shared" si="124"/>
        <v>0.90308998699194354</v>
      </c>
      <c r="G3615" s="1" t="s">
        <v>4802</v>
      </c>
      <c r="H3615" s="4">
        <v>3614</v>
      </c>
      <c r="I3615" s="1">
        <v>2</v>
      </c>
      <c r="J3615" s="1">
        <f t="shared" ref="J3615:J3678" si="126">LOG(B3615)</f>
        <v>3.5579881482249132</v>
      </c>
      <c r="K3615" s="1">
        <f t="shared" si="125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 t="shared" ref="D3616:D3679" si="127">LOG(B3616)</f>
        <v>3.5581083016305497</v>
      </c>
      <c r="E3616" s="1">
        <f t="shared" ref="E3616:E3679" si="128">LOG(C3616)</f>
        <v>0.90308998699194354</v>
      </c>
      <c r="G3616" s="1" t="s">
        <v>4803</v>
      </c>
      <c r="H3616" s="4">
        <v>3615</v>
      </c>
      <c r="I3616" s="1">
        <v>2</v>
      </c>
      <c r="J3616" s="1">
        <f t="shared" si="126"/>
        <v>3.5581083016305497</v>
      </c>
      <c r="K3616" s="1">
        <f t="shared" ref="K3616:K3679" si="129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 t="shared" si="127"/>
        <v>3.5582284218033258</v>
      </c>
      <c r="E3617" s="1">
        <f t="shared" si="128"/>
        <v>0.90308998699194354</v>
      </c>
      <c r="G3617" s="1" t="s">
        <v>2823</v>
      </c>
      <c r="H3617" s="4">
        <v>3616</v>
      </c>
      <c r="I3617" s="1">
        <v>2</v>
      </c>
      <c r="J3617" s="1">
        <f t="shared" si="126"/>
        <v>3.5582284218033258</v>
      </c>
      <c r="K3617" s="1">
        <f t="shared" si="129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 t="shared" si="127"/>
        <v>3.5583485087616196</v>
      </c>
      <c r="E3618" s="1">
        <f t="shared" si="128"/>
        <v>0.90308998699194354</v>
      </c>
      <c r="G3618" s="1" t="s">
        <v>4804</v>
      </c>
      <c r="H3618" s="4">
        <v>3617</v>
      </c>
      <c r="I3618" s="1">
        <v>2</v>
      </c>
      <c r="J3618" s="1">
        <f t="shared" si="126"/>
        <v>3.5583485087616196</v>
      </c>
      <c r="K3618" s="1">
        <f t="shared" si="129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 t="shared" si="127"/>
        <v>3.5584685625237951</v>
      </c>
      <c r="E3619" s="1">
        <f t="shared" si="128"/>
        <v>0.90308998699194354</v>
      </c>
      <c r="G3619" s="1" t="s">
        <v>3061</v>
      </c>
      <c r="H3619" s="4">
        <v>3618</v>
      </c>
      <c r="I3619" s="1">
        <v>2</v>
      </c>
      <c r="J3619" s="1">
        <f t="shared" si="126"/>
        <v>3.5584685625237951</v>
      </c>
      <c r="K3619" s="1">
        <f t="shared" si="129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 t="shared" si="127"/>
        <v>3.5585885831081994</v>
      </c>
      <c r="E3620" s="1">
        <f t="shared" si="128"/>
        <v>0.90308998699194354</v>
      </c>
      <c r="G3620" s="1" t="s">
        <v>676</v>
      </c>
      <c r="H3620" s="4">
        <v>3619</v>
      </c>
      <c r="I3620" s="1">
        <v>2</v>
      </c>
      <c r="J3620" s="1">
        <f t="shared" si="126"/>
        <v>3.5585885831081994</v>
      </c>
      <c r="K3620" s="1">
        <f t="shared" si="129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 t="shared" si="127"/>
        <v>3.5587085705331658</v>
      </c>
      <c r="E3621" s="1">
        <f t="shared" si="128"/>
        <v>0.90308998699194354</v>
      </c>
      <c r="G3621" s="1" t="s">
        <v>2801</v>
      </c>
      <c r="H3621" s="4">
        <v>3620</v>
      </c>
      <c r="I3621" s="1">
        <v>2</v>
      </c>
      <c r="J3621" s="1">
        <f t="shared" si="126"/>
        <v>3.5587085705331658</v>
      </c>
      <c r="K3621" s="1">
        <f t="shared" si="129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 t="shared" si="127"/>
        <v>3.5588285248170117</v>
      </c>
      <c r="E3622" s="1">
        <f t="shared" si="128"/>
        <v>0.90308998699194354</v>
      </c>
      <c r="G3622" s="1" t="s">
        <v>4805</v>
      </c>
      <c r="H3622" s="4">
        <v>3621</v>
      </c>
      <c r="I3622" s="1">
        <v>2</v>
      </c>
      <c r="J3622" s="1">
        <f t="shared" si="126"/>
        <v>3.5588285248170117</v>
      </c>
      <c r="K3622" s="1">
        <f t="shared" si="129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 t="shared" si="127"/>
        <v>3.5589484459780394</v>
      </c>
      <c r="E3623" s="1">
        <f t="shared" si="128"/>
        <v>0.90308998699194354</v>
      </c>
      <c r="G3623" s="1" t="s">
        <v>1254</v>
      </c>
      <c r="H3623" s="4">
        <v>3622</v>
      </c>
      <c r="I3623" s="1">
        <v>2</v>
      </c>
      <c r="J3623" s="1">
        <f t="shared" si="126"/>
        <v>3.5589484459780394</v>
      </c>
      <c r="K3623" s="1">
        <f t="shared" si="129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 t="shared" si="127"/>
        <v>3.5590683340345368</v>
      </c>
      <c r="E3624" s="1">
        <f t="shared" si="128"/>
        <v>0.90308998699194354</v>
      </c>
      <c r="G3624" s="1" t="s">
        <v>4806</v>
      </c>
      <c r="H3624" s="4">
        <v>3623</v>
      </c>
      <c r="I3624" s="1">
        <v>2</v>
      </c>
      <c r="J3624" s="1">
        <f t="shared" si="126"/>
        <v>3.5590683340345368</v>
      </c>
      <c r="K3624" s="1">
        <f t="shared" si="129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 t="shared" si="127"/>
        <v>3.5591881890047756</v>
      </c>
      <c r="E3625" s="1">
        <f t="shared" si="128"/>
        <v>0.90308998699194354</v>
      </c>
      <c r="G3625" s="1" t="s">
        <v>4807</v>
      </c>
      <c r="H3625" s="4">
        <v>3624</v>
      </c>
      <c r="I3625" s="1">
        <v>2</v>
      </c>
      <c r="J3625" s="1">
        <f t="shared" si="126"/>
        <v>3.5591881890047756</v>
      </c>
      <c r="K3625" s="1">
        <f t="shared" si="129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 t="shared" si="127"/>
        <v>3.5593080109070123</v>
      </c>
      <c r="E3626" s="1">
        <f t="shared" si="128"/>
        <v>0.90308998699194354</v>
      </c>
      <c r="G3626" s="1" t="s">
        <v>4808</v>
      </c>
      <c r="H3626" s="4">
        <v>3625</v>
      </c>
      <c r="I3626" s="1">
        <v>2</v>
      </c>
      <c r="J3626" s="1">
        <f t="shared" si="126"/>
        <v>3.5593080109070123</v>
      </c>
      <c r="K3626" s="1">
        <f t="shared" si="129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 t="shared" si="127"/>
        <v>3.5594277997594896</v>
      </c>
      <c r="E3627" s="1">
        <f t="shared" si="128"/>
        <v>0.90308998699194354</v>
      </c>
      <c r="G3627" s="1" t="s">
        <v>4809</v>
      </c>
      <c r="H3627" s="4">
        <v>3626</v>
      </c>
      <c r="I3627" s="1">
        <v>2</v>
      </c>
      <c r="J3627" s="1">
        <f t="shared" si="126"/>
        <v>3.5594277997594896</v>
      </c>
      <c r="K3627" s="1">
        <f t="shared" si="129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 t="shared" si="127"/>
        <v>3.5595475555804343</v>
      </c>
      <c r="E3628" s="1">
        <f t="shared" si="128"/>
        <v>0.90308998699194354</v>
      </c>
      <c r="G3628" s="1" t="s">
        <v>4810</v>
      </c>
      <c r="H3628" s="4">
        <v>3627</v>
      </c>
      <c r="I3628" s="1">
        <v>2</v>
      </c>
      <c r="J3628" s="1">
        <f t="shared" si="126"/>
        <v>3.5595475555804343</v>
      </c>
      <c r="K3628" s="1">
        <f t="shared" si="129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 t="shared" si="127"/>
        <v>3.5596672783880576</v>
      </c>
      <c r="E3629" s="1">
        <f t="shared" si="128"/>
        <v>0.90308998699194354</v>
      </c>
      <c r="G3629" s="1" t="s">
        <v>4811</v>
      </c>
      <c r="H3629" s="4">
        <v>3628</v>
      </c>
      <c r="I3629" s="1">
        <v>2</v>
      </c>
      <c r="J3629" s="1">
        <f t="shared" si="126"/>
        <v>3.5596672783880576</v>
      </c>
      <c r="K3629" s="1">
        <f t="shared" si="129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 t="shared" si="127"/>
        <v>3.5597869682005565</v>
      </c>
      <c r="E3630" s="1">
        <f t="shared" si="128"/>
        <v>0.90308998699194354</v>
      </c>
      <c r="G3630" s="1" t="s">
        <v>4812</v>
      </c>
      <c r="H3630" s="4">
        <v>3629</v>
      </c>
      <c r="I3630" s="1">
        <v>2</v>
      </c>
      <c r="J3630" s="1">
        <f t="shared" si="126"/>
        <v>3.5597869682005565</v>
      </c>
      <c r="K3630" s="1">
        <f t="shared" si="129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 t="shared" si="127"/>
        <v>3.5599066250361124</v>
      </c>
      <c r="E3631" s="1">
        <f t="shared" si="128"/>
        <v>0.90308998699194354</v>
      </c>
      <c r="G3631" s="1" t="s">
        <v>4813</v>
      </c>
      <c r="H3631" s="4">
        <v>3630</v>
      </c>
      <c r="I3631" s="1">
        <v>2</v>
      </c>
      <c r="J3631" s="1">
        <f t="shared" si="126"/>
        <v>3.5599066250361124</v>
      </c>
      <c r="K3631" s="1">
        <f t="shared" si="129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 t="shared" si="127"/>
        <v>3.5600262489128922</v>
      </c>
      <c r="E3632" s="1">
        <f t="shared" si="128"/>
        <v>0.90308998699194354</v>
      </c>
      <c r="G3632" s="1" t="s">
        <v>2409</v>
      </c>
      <c r="H3632" s="4">
        <v>3631</v>
      </c>
      <c r="I3632" s="1">
        <v>2</v>
      </c>
      <c r="J3632" s="1">
        <f t="shared" si="126"/>
        <v>3.5600262489128922</v>
      </c>
      <c r="K3632" s="1">
        <f t="shared" si="129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 t="shared" si="127"/>
        <v>3.5601458398490475</v>
      </c>
      <c r="E3633" s="1">
        <f t="shared" si="128"/>
        <v>0.90308998699194354</v>
      </c>
      <c r="G3633" s="1" t="s">
        <v>2289</v>
      </c>
      <c r="H3633" s="4">
        <v>3632</v>
      </c>
      <c r="I3633" s="1">
        <v>2</v>
      </c>
      <c r="J3633" s="1">
        <f t="shared" si="126"/>
        <v>3.5601458398490475</v>
      </c>
      <c r="K3633" s="1">
        <f t="shared" si="129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 t="shared" si="127"/>
        <v>3.5602653978627146</v>
      </c>
      <c r="E3634" s="1">
        <f t="shared" si="128"/>
        <v>0.90308998699194354</v>
      </c>
      <c r="G3634" s="1" t="s">
        <v>4814</v>
      </c>
      <c r="H3634" s="4">
        <v>3633</v>
      </c>
      <c r="I3634" s="1">
        <v>2</v>
      </c>
      <c r="J3634" s="1">
        <f t="shared" si="126"/>
        <v>3.5602653978627146</v>
      </c>
      <c r="K3634" s="1">
        <f t="shared" si="129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 t="shared" si="127"/>
        <v>3.5603849229720157</v>
      </c>
      <c r="E3635" s="1">
        <f t="shared" si="128"/>
        <v>0.90308998699194354</v>
      </c>
      <c r="G3635" s="1" t="s">
        <v>4815</v>
      </c>
      <c r="H3635" s="4">
        <v>3634</v>
      </c>
      <c r="I3635" s="1">
        <v>2</v>
      </c>
      <c r="J3635" s="1">
        <f t="shared" si="126"/>
        <v>3.5603849229720157</v>
      </c>
      <c r="K3635" s="1">
        <f t="shared" si="129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 t="shared" si="127"/>
        <v>3.5605044151950564</v>
      </c>
      <c r="E3636" s="1">
        <f t="shared" si="128"/>
        <v>0.90308998699194354</v>
      </c>
      <c r="G3636" s="1" t="s">
        <v>4816</v>
      </c>
      <c r="H3636" s="4">
        <v>3635</v>
      </c>
      <c r="I3636" s="1">
        <v>2</v>
      </c>
      <c r="J3636" s="1">
        <f t="shared" si="126"/>
        <v>3.5605044151950564</v>
      </c>
      <c r="K3636" s="1">
        <f t="shared" si="129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 t="shared" si="127"/>
        <v>3.5606238745499299</v>
      </c>
      <c r="E3637" s="1">
        <f t="shared" si="128"/>
        <v>0.90308998699194354</v>
      </c>
      <c r="G3637" s="1" t="s">
        <v>4817</v>
      </c>
      <c r="H3637" s="4">
        <v>3636</v>
      </c>
      <c r="I3637" s="1">
        <v>2</v>
      </c>
      <c r="J3637" s="1">
        <f t="shared" si="126"/>
        <v>3.5606238745499299</v>
      </c>
      <c r="K3637" s="1">
        <f t="shared" si="129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 t="shared" si="127"/>
        <v>3.5607433010547118</v>
      </c>
      <c r="E3638" s="1">
        <f t="shared" si="128"/>
        <v>0.90308998699194354</v>
      </c>
      <c r="G3638" s="1" t="s">
        <v>4818</v>
      </c>
      <c r="H3638" s="4">
        <v>3637</v>
      </c>
      <c r="I3638" s="1">
        <v>2</v>
      </c>
      <c r="J3638" s="1">
        <f t="shared" si="126"/>
        <v>3.5607433010547118</v>
      </c>
      <c r="K3638" s="1">
        <f t="shared" si="129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 t="shared" si="127"/>
        <v>3.5608626947274646</v>
      </c>
      <c r="E3639" s="1">
        <f t="shared" si="128"/>
        <v>0.90308998699194354</v>
      </c>
      <c r="G3639" s="1" t="s">
        <v>4819</v>
      </c>
      <c r="H3639" s="4">
        <v>3638</v>
      </c>
      <c r="I3639" s="1">
        <v>2</v>
      </c>
      <c r="J3639" s="1">
        <f t="shared" si="126"/>
        <v>3.5608626947274646</v>
      </c>
      <c r="K3639" s="1">
        <f t="shared" si="129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 t="shared" si="127"/>
        <v>3.5609820555862353</v>
      </c>
      <c r="E3640" s="1">
        <f t="shared" si="128"/>
        <v>0.90308998699194354</v>
      </c>
      <c r="G3640" s="1" t="s">
        <v>1231</v>
      </c>
      <c r="H3640" s="4">
        <v>3639</v>
      </c>
      <c r="I3640" s="1">
        <v>2</v>
      </c>
      <c r="J3640" s="1">
        <f t="shared" si="126"/>
        <v>3.5609820555862353</v>
      </c>
      <c r="K3640" s="1">
        <f t="shared" si="129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 t="shared" si="127"/>
        <v>3.5611013836490559</v>
      </c>
      <c r="E3641" s="1">
        <f t="shared" si="128"/>
        <v>0.90308998699194354</v>
      </c>
      <c r="G3641" s="1" t="s">
        <v>4820</v>
      </c>
      <c r="H3641" s="4">
        <v>3640</v>
      </c>
      <c r="I3641" s="1">
        <v>2</v>
      </c>
      <c r="J3641" s="1">
        <f t="shared" si="126"/>
        <v>3.5611013836490559</v>
      </c>
      <c r="K3641" s="1">
        <f t="shared" si="129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 t="shared" si="127"/>
        <v>3.5612206789339438</v>
      </c>
      <c r="E3642" s="1">
        <f t="shared" si="128"/>
        <v>0.90308998699194354</v>
      </c>
      <c r="G3642" s="1" t="s">
        <v>4821</v>
      </c>
      <c r="H3642" s="4">
        <v>3641</v>
      </c>
      <c r="I3642" s="1">
        <v>2</v>
      </c>
      <c r="J3642" s="1">
        <f t="shared" si="126"/>
        <v>3.5612206789339438</v>
      </c>
      <c r="K3642" s="1">
        <f t="shared" si="129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 t="shared" si="127"/>
        <v>3.5613399414589013</v>
      </c>
      <c r="E3643" s="1">
        <f t="shared" si="128"/>
        <v>0.90308998699194354</v>
      </c>
      <c r="G3643" s="1" t="s">
        <v>1349</v>
      </c>
      <c r="H3643" s="4">
        <v>3642</v>
      </c>
      <c r="I3643" s="1">
        <v>2</v>
      </c>
      <c r="J3643" s="1">
        <f t="shared" si="126"/>
        <v>3.5613399414589013</v>
      </c>
      <c r="K3643" s="1">
        <f t="shared" si="129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 t="shared" si="127"/>
        <v>3.5614591712419159</v>
      </c>
      <c r="E3644" s="1">
        <f t="shared" si="128"/>
        <v>0.90308998699194354</v>
      </c>
      <c r="G3644" s="1" t="s">
        <v>4822</v>
      </c>
      <c r="H3644" s="4">
        <v>3643</v>
      </c>
      <c r="I3644" s="1">
        <v>2</v>
      </c>
      <c r="J3644" s="1">
        <f t="shared" si="126"/>
        <v>3.5614591712419159</v>
      </c>
      <c r="K3644" s="1">
        <f t="shared" si="129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 t="shared" si="127"/>
        <v>3.5615783683009608</v>
      </c>
      <c r="E3645" s="1">
        <f t="shared" si="128"/>
        <v>0.90308998699194354</v>
      </c>
      <c r="G3645" s="1" t="s">
        <v>4823</v>
      </c>
      <c r="H3645" s="4">
        <v>3644</v>
      </c>
      <c r="I3645" s="1">
        <v>2</v>
      </c>
      <c r="J3645" s="1">
        <f t="shared" si="126"/>
        <v>3.5615783683009608</v>
      </c>
      <c r="K3645" s="1">
        <f t="shared" si="129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 t="shared" si="127"/>
        <v>3.5616975326539935</v>
      </c>
      <c r="E3646" s="1">
        <f t="shared" si="128"/>
        <v>0.90308998699194354</v>
      </c>
      <c r="G3646" s="1" t="s">
        <v>4824</v>
      </c>
      <c r="H3646" s="4">
        <v>3645</v>
      </c>
      <c r="I3646" s="1">
        <v>2</v>
      </c>
      <c r="J3646" s="1">
        <f t="shared" si="126"/>
        <v>3.5616975326539935</v>
      </c>
      <c r="K3646" s="1">
        <f t="shared" si="129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 t="shared" si="127"/>
        <v>3.5618166643189575</v>
      </c>
      <c r="E3647" s="1">
        <f t="shared" si="128"/>
        <v>0.90308998699194354</v>
      </c>
      <c r="G3647" s="1" t="s">
        <v>4825</v>
      </c>
      <c r="H3647" s="4">
        <v>3646</v>
      </c>
      <c r="I3647" s="1">
        <v>2</v>
      </c>
      <c r="J3647" s="1">
        <f t="shared" si="126"/>
        <v>3.5618166643189575</v>
      </c>
      <c r="K3647" s="1">
        <f t="shared" si="129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 t="shared" si="127"/>
        <v>3.5619357633137811</v>
      </c>
      <c r="E3648" s="1">
        <f t="shared" si="128"/>
        <v>0.90308998699194354</v>
      </c>
      <c r="G3648" s="1" t="s">
        <v>4826</v>
      </c>
      <c r="H3648" s="4">
        <v>3647</v>
      </c>
      <c r="I3648" s="1">
        <v>2</v>
      </c>
      <c r="J3648" s="1">
        <f t="shared" si="126"/>
        <v>3.5619357633137811</v>
      </c>
      <c r="K3648" s="1">
        <f t="shared" si="129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 t="shared" si="127"/>
        <v>3.5620548296563785</v>
      </c>
      <c r="E3649" s="1">
        <f t="shared" si="128"/>
        <v>0.90308998699194354</v>
      </c>
      <c r="G3649" s="1" t="s">
        <v>4827</v>
      </c>
      <c r="H3649" s="4">
        <v>3648</v>
      </c>
      <c r="I3649" s="1">
        <v>2</v>
      </c>
      <c r="J3649" s="1">
        <f t="shared" si="126"/>
        <v>3.5620548296563785</v>
      </c>
      <c r="K3649" s="1">
        <f t="shared" si="129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 t="shared" si="127"/>
        <v>3.5621738633646483</v>
      </c>
      <c r="E3650" s="1">
        <f t="shared" si="128"/>
        <v>0.90308998699194354</v>
      </c>
      <c r="G3650" s="1" t="s">
        <v>4828</v>
      </c>
      <c r="H3650" s="4">
        <v>3649</v>
      </c>
      <c r="I3650" s="1">
        <v>2</v>
      </c>
      <c r="J3650" s="1">
        <f t="shared" si="126"/>
        <v>3.5621738633646483</v>
      </c>
      <c r="K3650" s="1">
        <f t="shared" si="129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 t="shared" si="127"/>
        <v>3.5622928644564746</v>
      </c>
      <c r="E3651" s="1">
        <f t="shared" si="128"/>
        <v>0.90308998699194354</v>
      </c>
      <c r="G3651" s="1" t="s">
        <v>4829</v>
      </c>
      <c r="H3651" s="4">
        <v>3650</v>
      </c>
      <c r="I3651" s="1">
        <v>2</v>
      </c>
      <c r="J3651" s="1">
        <f t="shared" si="126"/>
        <v>3.5622928644564746</v>
      </c>
      <c r="K3651" s="1">
        <f t="shared" si="129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 t="shared" si="127"/>
        <v>3.5624118329497274</v>
      </c>
      <c r="E3652" s="1">
        <f t="shared" si="128"/>
        <v>0.90308998699194354</v>
      </c>
      <c r="G3652" s="1" t="s">
        <v>4830</v>
      </c>
      <c r="H3652" s="4">
        <v>3651</v>
      </c>
      <c r="I3652" s="1">
        <v>2</v>
      </c>
      <c r="J3652" s="1">
        <f t="shared" si="126"/>
        <v>3.5624118329497274</v>
      </c>
      <c r="K3652" s="1">
        <f t="shared" si="129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 t="shared" si="127"/>
        <v>3.5625307688622612</v>
      </c>
      <c r="E3653" s="1">
        <f t="shared" si="128"/>
        <v>0.90308998699194354</v>
      </c>
      <c r="G3653" s="1" t="s">
        <v>4831</v>
      </c>
      <c r="H3653" s="4">
        <v>3652</v>
      </c>
      <c r="I3653" s="1">
        <v>2</v>
      </c>
      <c r="J3653" s="1">
        <f t="shared" si="126"/>
        <v>3.5625307688622612</v>
      </c>
      <c r="K3653" s="1">
        <f t="shared" si="129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 t="shared" si="127"/>
        <v>3.5626496722119168</v>
      </c>
      <c r="E3654" s="1">
        <f t="shared" si="128"/>
        <v>0.90308998699194354</v>
      </c>
      <c r="G3654" s="1" t="s">
        <v>4832</v>
      </c>
      <c r="H3654" s="4">
        <v>3653</v>
      </c>
      <c r="I3654" s="1">
        <v>2</v>
      </c>
      <c r="J3654" s="1">
        <f t="shared" si="126"/>
        <v>3.5626496722119168</v>
      </c>
      <c r="K3654" s="1">
        <f t="shared" si="129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 t="shared" si="127"/>
        <v>3.562768543016519</v>
      </c>
      <c r="E3655" s="1">
        <f t="shared" si="128"/>
        <v>0.90308998699194354</v>
      </c>
      <c r="G3655" s="1" t="s">
        <v>2191</v>
      </c>
      <c r="H3655" s="4">
        <v>3654</v>
      </c>
      <c r="I3655" s="1">
        <v>2</v>
      </c>
      <c r="J3655" s="1">
        <f t="shared" si="126"/>
        <v>3.562768543016519</v>
      </c>
      <c r="K3655" s="1">
        <f t="shared" si="129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 t="shared" si="127"/>
        <v>3.5628873812938791</v>
      </c>
      <c r="E3656" s="1">
        <f t="shared" si="128"/>
        <v>0.90308998699194354</v>
      </c>
      <c r="G3656" s="1" t="s">
        <v>4833</v>
      </c>
      <c r="H3656" s="4">
        <v>3655</v>
      </c>
      <c r="I3656" s="1">
        <v>2</v>
      </c>
      <c r="J3656" s="1">
        <f t="shared" si="126"/>
        <v>3.5628873812938791</v>
      </c>
      <c r="K3656" s="1">
        <f t="shared" si="129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 t="shared" si="127"/>
        <v>3.5630061870617937</v>
      </c>
      <c r="E3657" s="1">
        <f t="shared" si="128"/>
        <v>0.90308998699194354</v>
      </c>
      <c r="G3657" s="1" t="s">
        <v>2814</v>
      </c>
      <c r="H3657" s="4">
        <v>3656</v>
      </c>
      <c r="I3657" s="1">
        <v>2</v>
      </c>
      <c r="J3657" s="1">
        <f t="shared" si="126"/>
        <v>3.5630061870617937</v>
      </c>
      <c r="K3657" s="1">
        <f t="shared" si="129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 t="shared" si="127"/>
        <v>3.5631249603380444</v>
      </c>
      <c r="E3658" s="1">
        <f t="shared" si="128"/>
        <v>0.90308998699194354</v>
      </c>
      <c r="G3658" s="1" t="s">
        <v>4834</v>
      </c>
      <c r="H3658" s="4">
        <v>3657</v>
      </c>
      <c r="I3658" s="1">
        <v>2</v>
      </c>
      <c r="J3658" s="1">
        <f t="shared" si="126"/>
        <v>3.5631249603380444</v>
      </c>
      <c r="K3658" s="1">
        <f t="shared" si="129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 t="shared" si="127"/>
        <v>3.5632437011403981</v>
      </c>
      <c r="E3659" s="1">
        <f t="shared" si="128"/>
        <v>0.90308998699194354</v>
      </c>
      <c r="G3659" s="1" t="s">
        <v>1037</v>
      </c>
      <c r="H3659" s="4">
        <v>3658</v>
      </c>
      <c r="I3659" s="1">
        <v>2</v>
      </c>
      <c r="J3659" s="1">
        <f t="shared" si="126"/>
        <v>3.5632437011403981</v>
      </c>
      <c r="K3659" s="1">
        <f t="shared" si="129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 t="shared" si="127"/>
        <v>3.5633624094866074</v>
      </c>
      <c r="E3660" s="1">
        <f t="shared" si="128"/>
        <v>0.90308998699194354</v>
      </c>
      <c r="G3660" s="1" t="s">
        <v>4835</v>
      </c>
      <c r="H3660" s="4">
        <v>3659</v>
      </c>
      <c r="I3660" s="1">
        <v>2</v>
      </c>
      <c r="J3660" s="1">
        <f t="shared" si="126"/>
        <v>3.5633624094866074</v>
      </c>
      <c r="K3660" s="1">
        <f t="shared" si="129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 t="shared" si="127"/>
        <v>3.5634810853944106</v>
      </c>
      <c r="E3661" s="1">
        <f t="shared" si="128"/>
        <v>0.90308998699194354</v>
      </c>
      <c r="G3661" s="1" t="s">
        <v>4836</v>
      </c>
      <c r="H3661" s="4">
        <v>3660</v>
      </c>
      <c r="I3661" s="1">
        <v>2</v>
      </c>
      <c r="J3661" s="1">
        <f t="shared" si="126"/>
        <v>3.5634810853944106</v>
      </c>
      <c r="K3661" s="1">
        <f t="shared" si="129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 t="shared" si="127"/>
        <v>3.5635997288815311</v>
      </c>
      <c r="E3662" s="1">
        <f t="shared" si="128"/>
        <v>0.90308998699194354</v>
      </c>
      <c r="G3662" s="1" t="s">
        <v>2298</v>
      </c>
      <c r="H3662" s="4">
        <v>3661</v>
      </c>
      <c r="I3662" s="1">
        <v>2</v>
      </c>
      <c r="J3662" s="1">
        <f t="shared" si="126"/>
        <v>3.5635997288815311</v>
      </c>
      <c r="K3662" s="1">
        <f t="shared" si="129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 t="shared" si="127"/>
        <v>3.5637183399656776</v>
      </c>
      <c r="E3663" s="1">
        <f t="shared" si="128"/>
        <v>0.90308998699194354</v>
      </c>
      <c r="G3663" s="1" t="s">
        <v>2397</v>
      </c>
      <c r="H3663" s="4">
        <v>3662</v>
      </c>
      <c r="I3663" s="1">
        <v>2</v>
      </c>
      <c r="J3663" s="1">
        <f t="shared" si="126"/>
        <v>3.5637183399656776</v>
      </c>
      <c r="K3663" s="1">
        <f t="shared" si="129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 t="shared" si="127"/>
        <v>3.5638369186645451</v>
      </c>
      <c r="E3664" s="1">
        <f t="shared" si="128"/>
        <v>0.90308998699194354</v>
      </c>
      <c r="G3664" s="1" t="s">
        <v>2607</v>
      </c>
      <c r="H3664" s="4">
        <v>3663</v>
      </c>
      <c r="I3664" s="1">
        <v>2</v>
      </c>
      <c r="J3664" s="1">
        <f t="shared" si="126"/>
        <v>3.5638369186645451</v>
      </c>
      <c r="K3664" s="1">
        <f t="shared" si="129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 t="shared" si="127"/>
        <v>3.5639554649958129</v>
      </c>
      <c r="E3665" s="1">
        <f t="shared" si="128"/>
        <v>0.90308998699194354</v>
      </c>
      <c r="G3665" s="1" t="s">
        <v>4837</v>
      </c>
      <c r="H3665" s="4">
        <v>3664</v>
      </c>
      <c r="I3665" s="1">
        <v>2</v>
      </c>
      <c r="J3665" s="1">
        <f t="shared" si="126"/>
        <v>3.5639554649958129</v>
      </c>
      <c r="K3665" s="1">
        <f t="shared" si="129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 t="shared" si="127"/>
        <v>3.564073978977147</v>
      </c>
      <c r="E3666" s="1">
        <f t="shared" si="128"/>
        <v>0.90308998699194354</v>
      </c>
      <c r="G3666" s="1" t="s">
        <v>4838</v>
      </c>
      <c r="H3666" s="4">
        <v>3665</v>
      </c>
      <c r="I3666" s="1">
        <v>2</v>
      </c>
      <c r="J3666" s="1">
        <f t="shared" si="126"/>
        <v>3.564073978977147</v>
      </c>
      <c r="K3666" s="1">
        <f t="shared" si="129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 t="shared" si="127"/>
        <v>3.5641924606261979</v>
      </c>
      <c r="E3667" s="1">
        <f t="shared" si="128"/>
        <v>0.90308998699194354</v>
      </c>
      <c r="G3667" s="1" t="s">
        <v>549</v>
      </c>
      <c r="H3667" s="4">
        <v>3666</v>
      </c>
      <c r="I3667" s="1">
        <v>2</v>
      </c>
      <c r="J3667" s="1">
        <f t="shared" si="126"/>
        <v>3.5641924606261979</v>
      </c>
      <c r="K3667" s="1">
        <f t="shared" si="129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 t="shared" si="127"/>
        <v>3.5643109099606027</v>
      </c>
      <c r="E3668" s="1">
        <f t="shared" si="128"/>
        <v>0.90308998699194354</v>
      </c>
      <c r="G3668" s="1" t="s">
        <v>832</v>
      </c>
      <c r="H3668" s="4">
        <v>3667</v>
      </c>
      <c r="I3668" s="1">
        <v>2</v>
      </c>
      <c r="J3668" s="1">
        <f t="shared" si="126"/>
        <v>3.5643109099606027</v>
      </c>
      <c r="K3668" s="1">
        <f t="shared" si="129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 t="shared" si="127"/>
        <v>3.5644293269979834</v>
      </c>
      <c r="E3669" s="1">
        <f t="shared" si="128"/>
        <v>0.90308998699194354</v>
      </c>
      <c r="G3669" s="1" t="s">
        <v>4839</v>
      </c>
      <c r="H3669" s="4">
        <v>3668</v>
      </c>
      <c r="I3669" s="1">
        <v>2</v>
      </c>
      <c r="J3669" s="1">
        <f t="shared" si="126"/>
        <v>3.5644293269979834</v>
      </c>
      <c r="K3669" s="1">
        <f t="shared" si="129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 t="shared" si="127"/>
        <v>3.5645477117559481</v>
      </c>
      <c r="E3670" s="1">
        <f t="shared" si="128"/>
        <v>0.90308998699194354</v>
      </c>
      <c r="G3670" s="1" t="s">
        <v>4840</v>
      </c>
      <c r="H3670" s="4">
        <v>3669</v>
      </c>
      <c r="I3670" s="1">
        <v>2</v>
      </c>
      <c r="J3670" s="1">
        <f t="shared" si="126"/>
        <v>3.5645477117559481</v>
      </c>
      <c r="K3670" s="1">
        <f t="shared" si="129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 t="shared" si="127"/>
        <v>3.5646660642520893</v>
      </c>
      <c r="E3671" s="1">
        <f t="shared" si="128"/>
        <v>0.90308998699194354</v>
      </c>
      <c r="G3671" s="1" t="s">
        <v>4841</v>
      </c>
      <c r="H3671" s="4">
        <v>3670</v>
      </c>
      <c r="I3671" s="1">
        <v>2</v>
      </c>
      <c r="J3671" s="1">
        <f t="shared" si="126"/>
        <v>3.5646660642520893</v>
      </c>
      <c r="K3671" s="1">
        <f t="shared" si="129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 t="shared" si="127"/>
        <v>3.5647843845039868</v>
      </c>
      <c r="E3672" s="1">
        <f t="shared" si="128"/>
        <v>0.90308998699194354</v>
      </c>
      <c r="G3672" s="1" t="s">
        <v>4842</v>
      </c>
      <c r="H3672" s="4">
        <v>3671</v>
      </c>
      <c r="I3672" s="1">
        <v>2</v>
      </c>
      <c r="J3672" s="1">
        <f t="shared" si="126"/>
        <v>3.5647843845039868</v>
      </c>
      <c r="K3672" s="1">
        <f t="shared" si="129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 t="shared" si="127"/>
        <v>3.5649026725292048</v>
      </c>
      <c r="E3673" s="1">
        <f t="shared" si="128"/>
        <v>0.90308998699194354</v>
      </c>
      <c r="G3673" s="1" t="s">
        <v>4843</v>
      </c>
      <c r="H3673" s="4">
        <v>3672</v>
      </c>
      <c r="I3673" s="1">
        <v>2</v>
      </c>
      <c r="J3673" s="1">
        <f t="shared" si="126"/>
        <v>3.5649026725292048</v>
      </c>
      <c r="K3673" s="1">
        <f t="shared" si="129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 t="shared" si="127"/>
        <v>3.5650209283452936</v>
      </c>
      <c r="E3674" s="1">
        <f t="shared" si="128"/>
        <v>0.90308998699194354</v>
      </c>
      <c r="G3674" s="1" t="s">
        <v>296</v>
      </c>
      <c r="H3674" s="4">
        <v>3673</v>
      </c>
      <c r="I3674" s="1">
        <v>2</v>
      </c>
      <c r="J3674" s="1">
        <f t="shared" si="126"/>
        <v>3.5650209283452936</v>
      </c>
      <c r="K3674" s="1">
        <f t="shared" si="129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 t="shared" si="127"/>
        <v>3.5651391519697895</v>
      </c>
      <c r="E3675" s="1">
        <f t="shared" si="128"/>
        <v>0.90308998699194354</v>
      </c>
      <c r="G3675" s="1" t="s">
        <v>4844</v>
      </c>
      <c r="H3675" s="4">
        <v>3674</v>
      </c>
      <c r="I3675" s="1">
        <v>2</v>
      </c>
      <c r="J3675" s="1">
        <f t="shared" si="126"/>
        <v>3.5651391519697895</v>
      </c>
      <c r="K3675" s="1">
        <f t="shared" si="129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 t="shared" si="127"/>
        <v>3.5652573434202135</v>
      </c>
      <c r="E3676" s="1">
        <f t="shared" si="128"/>
        <v>0.90308998699194354</v>
      </c>
      <c r="G3676" s="1" t="s">
        <v>4845</v>
      </c>
      <c r="H3676" s="4">
        <v>3675</v>
      </c>
      <c r="I3676" s="1">
        <v>2</v>
      </c>
      <c r="J3676" s="1">
        <f t="shared" si="126"/>
        <v>3.5652573434202135</v>
      </c>
      <c r="K3676" s="1">
        <f t="shared" si="129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 t="shared" si="127"/>
        <v>3.5653755027140734</v>
      </c>
      <c r="E3677" s="1">
        <f t="shared" si="128"/>
        <v>0.90308998699194354</v>
      </c>
      <c r="G3677" s="1" t="s">
        <v>4846</v>
      </c>
      <c r="H3677" s="4">
        <v>3676</v>
      </c>
      <c r="I3677" s="1">
        <v>2</v>
      </c>
      <c r="J3677" s="1">
        <f t="shared" si="126"/>
        <v>3.5653755027140734</v>
      </c>
      <c r="K3677" s="1">
        <f t="shared" si="129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 t="shared" si="127"/>
        <v>3.5654936298688624</v>
      </c>
      <c r="E3678" s="1">
        <f t="shared" si="128"/>
        <v>0.90308998699194354</v>
      </c>
      <c r="G3678" s="1" t="s">
        <v>4847</v>
      </c>
      <c r="H3678" s="4">
        <v>3677</v>
      </c>
      <c r="I3678" s="1">
        <v>2</v>
      </c>
      <c r="J3678" s="1">
        <f t="shared" si="126"/>
        <v>3.5654936298688624</v>
      </c>
      <c r="K3678" s="1">
        <f t="shared" si="129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 t="shared" si="127"/>
        <v>3.5656117249020585</v>
      </c>
      <c r="E3679" s="1">
        <f t="shared" si="128"/>
        <v>0.90308998699194354</v>
      </c>
      <c r="G3679" s="1" t="s">
        <v>4848</v>
      </c>
      <c r="H3679" s="4">
        <v>3678</v>
      </c>
      <c r="I3679" s="1">
        <v>2</v>
      </c>
      <c r="J3679" s="1">
        <f t="shared" ref="J3679:J3742" si="130">LOG(B3679)</f>
        <v>3.5656117249020585</v>
      </c>
      <c r="K3679" s="1">
        <f t="shared" si="129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 t="shared" ref="D3680:D3743" si="131">LOG(B3680)</f>
        <v>3.5657297878311272</v>
      </c>
      <c r="E3680" s="1">
        <f t="shared" ref="E3680:E3743" si="132">LOG(C3680)</f>
        <v>0.90308998699194354</v>
      </c>
      <c r="G3680" s="1" t="s">
        <v>4849</v>
      </c>
      <c r="H3680" s="4">
        <v>3679</v>
      </c>
      <c r="I3680" s="1">
        <v>2</v>
      </c>
      <c r="J3680" s="1">
        <f t="shared" si="130"/>
        <v>3.5657297878311272</v>
      </c>
      <c r="K3680" s="1">
        <f t="shared" ref="K3680:K3743" si="133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 t="shared" si="131"/>
        <v>3.5658478186735176</v>
      </c>
      <c r="E3681" s="1">
        <f t="shared" si="132"/>
        <v>0.90308998699194354</v>
      </c>
      <c r="G3681" s="1" t="s">
        <v>2909</v>
      </c>
      <c r="H3681" s="4">
        <v>3680</v>
      </c>
      <c r="I3681" s="1">
        <v>2</v>
      </c>
      <c r="J3681" s="1">
        <f t="shared" si="130"/>
        <v>3.5658478186735176</v>
      </c>
      <c r="K3681" s="1">
        <f t="shared" si="133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 t="shared" si="131"/>
        <v>3.5659658174466666</v>
      </c>
      <c r="E3682" s="1">
        <f t="shared" si="132"/>
        <v>0.90308998699194354</v>
      </c>
      <c r="G3682" s="1" t="s">
        <v>4850</v>
      </c>
      <c r="H3682" s="4">
        <v>3681</v>
      </c>
      <c r="I3682" s="1">
        <v>2</v>
      </c>
      <c r="J3682" s="1">
        <f t="shared" si="130"/>
        <v>3.5659658174466666</v>
      </c>
      <c r="K3682" s="1">
        <f t="shared" si="133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 t="shared" si="131"/>
        <v>3.5660837841679958</v>
      </c>
      <c r="E3683" s="1">
        <f t="shared" si="132"/>
        <v>0.84509804001425681</v>
      </c>
      <c r="G3683" s="1" t="s">
        <v>4851</v>
      </c>
      <c r="H3683" s="4">
        <v>3682</v>
      </c>
      <c r="I3683" s="1">
        <v>2</v>
      </c>
      <c r="J3683" s="1">
        <f t="shared" si="130"/>
        <v>3.5660837841679958</v>
      </c>
      <c r="K3683" s="1">
        <f t="shared" si="133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 t="shared" si="131"/>
        <v>3.5662017188549129</v>
      </c>
      <c r="E3684" s="1">
        <f t="shared" si="132"/>
        <v>0.84509804001425681</v>
      </c>
      <c r="G3684" s="1" t="s">
        <v>4852</v>
      </c>
      <c r="H3684" s="4">
        <v>3683</v>
      </c>
      <c r="I3684" s="1">
        <v>2</v>
      </c>
      <c r="J3684" s="1">
        <f t="shared" si="130"/>
        <v>3.5662017188549129</v>
      </c>
      <c r="K3684" s="1">
        <f t="shared" si="133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 t="shared" si="131"/>
        <v>3.5663196215248112</v>
      </c>
      <c r="E3685" s="1">
        <f t="shared" si="132"/>
        <v>0.84509804001425681</v>
      </c>
      <c r="G3685" s="1" t="s">
        <v>4853</v>
      </c>
      <c r="H3685" s="4">
        <v>3684</v>
      </c>
      <c r="I3685" s="1">
        <v>2</v>
      </c>
      <c r="J3685" s="1">
        <f t="shared" si="130"/>
        <v>3.5663196215248112</v>
      </c>
      <c r="K3685" s="1">
        <f t="shared" si="133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 t="shared" si="131"/>
        <v>3.5664374921950701</v>
      </c>
      <c r="E3686" s="1">
        <f t="shared" si="132"/>
        <v>0.84509804001425681</v>
      </c>
      <c r="G3686" s="1" t="s">
        <v>4854</v>
      </c>
      <c r="H3686" s="4">
        <v>3685</v>
      </c>
      <c r="I3686" s="1">
        <v>2</v>
      </c>
      <c r="J3686" s="1">
        <f t="shared" si="130"/>
        <v>3.5664374921950701</v>
      </c>
      <c r="K3686" s="1">
        <f t="shared" si="133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 t="shared" si="131"/>
        <v>3.5665553308830549</v>
      </c>
      <c r="E3687" s="1">
        <f t="shared" si="132"/>
        <v>0.84509804001425681</v>
      </c>
      <c r="G3687" s="1" t="s">
        <v>4855</v>
      </c>
      <c r="H3687" s="4">
        <v>3686</v>
      </c>
      <c r="I3687" s="1">
        <v>2</v>
      </c>
      <c r="J3687" s="1">
        <f t="shared" si="130"/>
        <v>3.5665553308830549</v>
      </c>
      <c r="K3687" s="1">
        <f t="shared" si="133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 t="shared" si="131"/>
        <v>3.5666731376061165</v>
      </c>
      <c r="E3688" s="1">
        <f t="shared" si="132"/>
        <v>0.84509804001425681</v>
      </c>
      <c r="G3688" s="1" t="s">
        <v>4856</v>
      </c>
      <c r="H3688" s="4">
        <v>3687</v>
      </c>
      <c r="I3688" s="1">
        <v>2</v>
      </c>
      <c r="J3688" s="1">
        <f t="shared" si="130"/>
        <v>3.5666731376061165</v>
      </c>
      <c r="K3688" s="1">
        <f t="shared" si="133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 t="shared" si="131"/>
        <v>3.5667909123815917</v>
      </c>
      <c r="E3689" s="1">
        <f t="shared" si="132"/>
        <v>0.84509804001425681</v>
      </c>
      <c r="G3689" s="1" t="s">
        <v>4857</v>
      </c>
      <c r="H3689" s="4">
        <v>3688</v>
      </c>
      <c r="I3689" s="1">
        <v>2</v>
      </c>
      <c r="J3689" s="1">
        <f t="shared" si="130"/>
        <v>3.5667909123815917</v>
      </c>
      <c r="K3689" s="1">
        <f t="shared" si="133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 t="shared" si="131"/>
        <v>3.5669086552268032</v>
      </c>
      <c r="E3690" s="1">
        <f t="shared" si="132"/>
        <v>0.84509804001425681</v>
      </c>
      <c r="G3690" s="1" t="s">
        <v>4858</v>
      </c>
      <c r="H3690" s="4">
        <v>3689</v>
      </c>
      <c r="I3690" s="1">
        <v>2</v>
      </c>
      <c r="J3690" s="1">
        <f t="shared" si="130"/>
        <v>3.5669086552268032</v>
      </c>
      <c r="K3690" s="1">
        <f t="shared" si="133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 t="shared" si="131"/>
        <v>3.5670263661590602</v>
      </c>
      <c r="E3691" s="1">
        <f t="shared" si="132"/>
        <v>0.84509804001425681</v>
      </c>
      <c r="G3691" s="1" t="s">
        <v>4859</v>
      </c>
      <c r="H3691" s="4">
        <v>3690</v>
      </c>
      <c r="I3691" s="1">
        <v>2</v>
      </c>
      <c r="J3691" s="1">
        <f t="shared" si="130"/>
        <v>3.5670263661590602</v>
      </c>
      <c r="K3691" s="1">
        <f t="shared" si="133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 t="shared" si="131"/>
        <v>3.5671440451956573</v>
      </c>
      <c r="E3692" s="1">
        <f t="shared" si="132"/>
        <v>0.84509804001425681</v>
      </c>
      <c r="G3692" s="1" t="s">
        <v>4860</v>
      </c>
      <c r="H3692" s="4">
        <v>3691</v>
      </c>
      <c r="I3692" s="1">
        <v>2</v>
      </c>
      <c r="J3692" s="1">
        <f t="shared" si="130"/>
        <v>3.5671440451956573</v>
      </c>
      <c r="K3692" s="1">
        <f t="shared" si="133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 t="shared" si="131"/>
        <v>3.5672616923538745</v>
      </c>
      <c r="E3693" s="1">
        <f t="shared" si="132"/>
        <v>0.84509804001425681</v>
      </c>
      <c r="G3693" s="1" t="s">
        <v>1926</v>
      </c>
      <c r="H3693" s="4">
        <v>3692</v>
      </c>
      <c r="I3693" s="1">
        <v>2</v>
      </c>
      <c r="J3693" s="1">
        <f t="shared" si="130"/>
        <v>3.5672616923538745</v>
      </c>
      <c r="K3693" s="1">
        <f t="shared" si="133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 t="shared" si="131"/>
        <v>3.5673793076509788</v>
      </c>
      <c r="E3694" s="1">
        <f t="shared" si="132"/>
        <v>0.84509804001425681</v>
      </c>
      <c r="G3694" s="1" t="s">
        <v>4861</v>
      </c>
      <c r="H3694" s="4">
        <v>3693</v>
      </c>
      <c r="I3694" s="1">
        <v>2</v>
      </c>
      <c r="J3694" s="1">
        <f t="shared" si="130"/>
        <v>3.5673793076509788</v>
      </c>
      <c r="K3694" s="1">
        <f t="shared" si="133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 t="shared" si="131"/>
        <v>3.5674968911042226</v>
      </c>
      <c r="E3695" s="1">
        <f t="shared" si="132"/>
        <v>0.84509804001425681</v>
      </c>
      <c r="G3695" s="1" t="s">
        <v>4862</v>
      </c>
      <c r="H3695" s="4">
        <v>3694</v>
      </c>
      <c r="I3695" s="1">
        <v>2</v>
      </c>
      <c r="J3695" s="1">
        <f t="shared" si="130"/>
        <v>3.5674968911042226</v>
      </c>
      <c r="K3695" s="1">
        <f t="shared" si="133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 t="shared" si="131"/>
        <v>3.5676144427308447</v>
      </c>
      <c r="E3696" s="1">
        <f t="shared" si="132"/>
        <v>0.84509804001425681</v>
      </c>
      <c r="G3696" s="1" t="s">
        <v>437</v>
      </c>
      <c r="H3696" s="4">
        <v>3695</v>
      </c>
      <c r="I3696" s="1">
        <v>2</v>
      </c>
      <c r="J3696" s="1">
        <f t="shared" si="130"/>
        <v>3.5676144427308447</v>
      </c>
      <c r="K3696" s="1">
        <f t="shared" si="133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 t="shared" si="131"/>
        <v>3.567731962548069</v>
      </c>
      <c r="E3697" s="1">
        <f t="shared" si="132"/>
        <v>0.84509804001425681</v>
      </c>
      <c r="G3697" s="1" t="s">
        <v>4863</v>
      </c>
      <c r="H3697" s="4">
        <v>3696</v>
      </c>
      <c r="I3697" s="1">
        <v>2</v>
      </c>
      <c r="J3697" s="1">
        <f t="shared" si="130"/>
        <v>3.567731962548069</v>
      </c>
      <c r="K3697" s="1">
        <f t="shared" si="133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 t="shared" si="131"/>
        <v>3.5678494505731067</v>
      </c>
      <c r="E3698" s="1">
        <f t="shared" si="132"/>
        <v>0.84509804001425681</v>
      </c>
      <c r="G3698" s="1" t="s">
        <v>4864</v>
      </c>
      <c r="H3698" s="4">
        <v>3697</v>
      </c>
      <c r="I3698" s="1">
        <v>2</v>
      </c>
      <c r="J3698" s="1">
        <f t="shared" si="130"/>
        <v>3.5678494505731067</v>
      </c>
      <c r="K3698" s="1">
        <f t="shared" si="133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 t="shared" si="131"/>
        <v>3.5679669068231541</v>
      </c>
      <c r="E3699" s="1">
        <f t="shared" si="132"/>
        <v>0.84509804001425681</v>
      </c>
      <c r="G3699" s="1" t="s">
        <v>495</v>
      </c>
      <c r="H3699" s="4">
        <v>3698</v>
      </c>
      <c r="I3699" s="1">
        <v>2</v>
      </c>
      <c r="J3699" s="1">
        <f t="shared" si="130"/>
        <v>3.5679669068231541</v>
      </c>
      <c r="K3699" s="1">
        <f t="shared" si="133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 t="shared" si="131"/>
        <v>3.568084331315394</v>
      </c>
      <c r="E3700" s="1">
        <f t="shared" si="132"/>
        <v>0.84509804001425681</v>
      </c>
      <c r="G3700" s="1" t="s">
        <v>4865</v>
      </c>
      <c r="H3700" s="4">
        <v>3699</v>
      </c>
      <c r="I3700" s="1">
        <v>2</v>
      </c>
      <c r="J3700" s="1">
        <f t="shared" si="130"/>
        <v>3.568084331315394</v>
      </c>
      <c r="K3700" s="1">
        <f t="shared" si="133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 t="shared" si="131"/>
        <v>3.568201724066995</v>
      </c>
      <c r="E3701" s="1">
        <f t="shared" si="132"/>
        <v>0.84509804001425681</v>
      </c>
      <c r="G3701" s="1" t="s">
        <v>4866</v>
      </c>
      <c r="H3701" s="4">
        <v>3700</v>
      </c>
      <c r="I3701" s="1">
        <v>2</v>
      </c>
      <c r="J3701" s="1">
        <f t="shared" si="130"/>
        <v>3.568201724066995</v>
      </c>
      <c r="K3701" s="1">
        <f t="shared" si="133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 t="shared" si="131"/>
        <v>3.5683190850951116</v>
      </c>
      <c r="E3702" s="1">
        <f t="shared" si="132"/>
        <v>0.84509804001425681</v>
      </c>
      <c r="G3702" s="1" t="s">
        <v>1371</v>
      </c>
      <c r="H3702" s="4">
        <v>3701</v>
      </c>
      <c r="I3702" s="1">
        <v>2</v>
      </c>
      <c r="J3702" s="1">
        <f t="shared" si="130"/>
        <v>3.5683190850951116</v>
      </c>
      <c r="K3702" s="1">
        <f t="shared" si="133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 t="shared" si="131"/>
        <v>3.5684364144168854</v>
      </c>
      <c r="E3703" s="1">
        <f t="shared" si="132"/>
        <v>0.84509804001425681</v>
      </c>
      <c r="G3703" s="1" t="s">
        <v>4867</v>
      </c>
      <c r="H3703" s="4">
        <v>3702</v>
      </c>
      <c r="I3703" s="1">
        <v>2</v>
      </c>
      <c r="J3703" s="1">
        <f t="shared" si="130"/>
        <v>3.5684364144168854</v>
      </c>
      <c r="K3703" s="1">
        <f t="shared" si="133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 t="shared" si="131"/>
        <v>3.5685537120494426</v>
      </c>
      <c r="E3704" s="1">
        <f t="shared" si="132"/>
        <v>0.84509804001425681</v>
      </c>
      <c r="G3704" s="1" t="s">
        <v>4868</v>
      </c>
      <c r="H3704" s="4">
        <v>3703</v>
      </c>
      <c r="I3704" s="1">
        <v>2</v>
      </c>
      <c r="J3704" s="1">
        <f t="shared" si="130"/>
        <v>3.5685537120494426</v>
      </c>
      <c r="K3704" s="1">
        <f t="shared" si="133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 t="shared" si="131"/>
        <v>3.5686709780098966</v>
      </c>
      <c r="E3705" s="1">
        <f t="shared" si="132"/>
        <v>0.84509804001425681</v>
      </c>
      <c r="G3705" s="1" t="s">
        <v>4869</v>
      </c>
      <c r="H3705" s="4">
        <v>3704</v>
      </c>
      <c r="I3705" s="1">
        <v>2</v>
      </c>
      <c r="J3705" s="1">
        <f t="shared" si="130"/>
        <v>3.5686709780098966</v>
      </c>
      <c r="K3705" s="1">
        <f t="shared" si="133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 t="shared" si="131"/>
        <v>3.5687882123153472</v>
      </c>
      <c r="E3706" s="1">
        <f t="shared" si="132"/>
        <v>0.84509804001425681</v>
      </c>
      <c r="G3706" s="1" t="s">
        <v>4870</v>
      </c>
      <c r="H3706" s="4">
        <v>3705</v>
      </c>
      <c r="I3706" s="1">
        <v>2</v>
      </c>
      <c r="J3706" s="1">
        <f t="shared" si="130"/>
        <v>3.5687882123153472</v>
      </c>
      <c r="K3706" s="1">
        <f t="shared" si="133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 t="shared" si="131"/>
        <v>3.5689054149828787</v>
      </c>
      <c r="E3707" s="1">
        <f t="shared" si="132"/>
        <v>0.84509804001425681</v>
      </c>
      <c r="G3707" s="1" t="s">
        <v>4871</v>
      </c>
      <c r="H3707" s="4">
        <v>3706</v>
      </c>
      <c r="I3707" s="1">
        <v>2</v>
      </c>
      <c r="J3707" s="1">
        <f t="shared" si="130"/>
        <v>3.5689054149828787</v>
      </c>
      <c r="K3707" s="1">
        <f t="shared" si="133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 t="shared" si="131"/>
        <v>3.5690225860295635</v>
      </c>
      <c r="E3708" s="1">
        <f t="shared" si="132"/>
        <v>0.84509804001425681</v>
      </c>
      <c r="G3708" s="1" t="s">
        <v>4872</v>
      </c>
      <c r="H3708" s="4">
        <v>3707</v>
      </c>
      <c r="I3708" s="1">
        <v>2</v>
      </c>
      <c r="J3708" s="1">
        <f t="shared" si="130"/>
        <v>3.5690225860295635</v>
      </c>
      <c r="K3708" s="1">
        <f t="shared" si="133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 t="shared" si="131"/>
        <v>3.5691397254724593</v>
      </c>
      <c r="E3709" s="1">
        <f t="shared" si="132"/>
        <v>0.84509804001425681</v>
      </c>
      <c r="G3709" s="1" t="s">
        <v>4873</v>
      </c>
      <c r="H3709" s="4">
        <v>3708</v>
      </c>
      <c r="I3709" s="1">
        <v>2</v>
      </c>
      <c r="J3709" s="1">
        <f t="shared" si="130"/>
        <v>3.5691397254724593</v>
      </c>
      <c r="K3709" s="1">
        <f t="shared" si="133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 t="shared" si="131"/>
        <v>3.5692568333286103</v>
      </c>
      <c r="E3710" s="1">
        <f t="shared" si="132"/>
        <v>0.84509804001425681</v>
      </c>
      <c r="G3710" s="1" t="s">
        <v>4874</v>
      </c>
      <c r="H3710" s="4">
        <v>3709</v>
      </c>
      <c r="I3710" s="1">
        <v>2</v>
      </c>
      <c r="J3710" s="1">
        <f t="shared" si="130"/>
        <v>3.5692568333286103</v>
      </c>
      <c r="K3710" s="1">
        <f t="shared" si="133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 t="shared" si="131"/>
        <v>3.5693739096150461</v>
      </c>
      <c r="E3711" s="1">
        <f t="shared" si="132"/>
        <v>0.84509804001425681</v>
      </c>
      <c r="G3711" s="1" t="s">
        <v>3200</v>
      </c>
      <c r="H3711" s="4">
        <v>3710</v>
      </c>
      <c r="I3711" s="1">
        <v>2</v>
      </c>
      <c r="J3711" s="1">
        <f t="shared" si="130"/>
        <v>3.5693739096150461</v>
      </c>
      <c r="K3711" s="1">
        <f t="shared" si="133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 t="shared" si="131"/>
        <v>3.5694909543487832</v>
      </c>
      <c r="E3712" s="1">
        <f t="shared" si="132"/>
        <v>0.84509804001425681</v>
      </c>
      <c r="G3712" s="1" t="s">
        <v>4875</v>
      </c>
      <c r="H3712" s="4">
        <v>3711</v>
      </c>
      <c r="I3712" s="1">
        <v>2</v>
      </c>
      <c r="J3712" s="1">
        <f t="shared" si="130"/>
        <v>3.5694909543487832</v>
      </c>
      <c r="K3712" s="1">
        <f t="shared" si="133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 t="shared" si="131"/>
        <v>3.5696079675468244</v>
      </c>
      <c r="E3713" s="1">
        <f t="shared" si="132"/>
        <v>0.84509804001425681</v>
      </c>
      <c r="G3713" s="1" t="s">
        <v>4876</v>
      </c>
      <c r="H3713" s="4">
        <v>3712</v>
      </c>
      <c r="I3713" s="1">
        <v>2</v>
      </c>
      <c r="J3713" s="1">
        <f t="shared" si="130"/>
        <v>3.5696079675468244</v>
      </c>
      <c r="K3713" s="1">
        <f t="shared" si="133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 t="shared" si="131"/>
        <v>3.5697249492261589</v>
      </c>
      <c r="E3714" s="1">
        <f t="shared" si="132"/>
        <v>0.84509804001425681</v>
      </c>
      <c r="G3714" s="1" t="s">
        <v>4877</v>
      </c>
      <c r="H3714" s="4">
        <v>3713</v>
      </c>
      <c r="I3714" s="1">
        <v>2</v>
      </c>
      <c r="J3714" s="1">
        <f t="shared" si="130"/>
        <v>3.5697249492261589</v>
      </c>
      <c r="K3714" s="1">
        <f t="shared" si="133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 t="shared" si="131"/>
        <v>3.5698418994037615</v>
      </c>
      <c r="E3715" s="1">
        <f t="shared" si="132"/>
        <v>0.84509804001425681</v>
      </c>
      <c r="G3715" s="1" t="s">
        <v>2232</v>
      </c>
      <c r="H3715" s="4">
        <v>3714</v>
      </c>
      <c r="I3715" s="1">
        <v>2</v>
      </c>
      <c r="J3715" s="1">
        <f t="shared" si="130"/>
        <v>3.5698418994037615</v>
      </c>
      <c r="K3715" s="1">
        <f t="shared" si="133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 t="shared" si="131"/>
        <v>3.5699588180965942</v>
      </c>
      <c r="E3716" s="1">
        <f t="shared" si="132"/>
        <v>0.84509804001425681</v>
      </c>
      <c r="G3716" s="1" t="s">
        <v>4878</v>
      </c>
      <c r="H3716" s="4">
        <v>3715</v>
      </c>
      <c r="I3716" s="1">
        <v>2</v>
      </c>
      <c r="J3716" s="1">
        <f t="shared" si="130"/>
        <v>3.5699588180965942</v>
      </c>
      <c r="K3716" s="1">
        <f t="shared" si="133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 t="shared" si="131"/>
        <v>3.5700757053216043</v>
      </c>
      <c r="E3717" s="1">
        <f t="shared" si="132"/>
        <v>0.84509804001425681</v>
      </c>
      <c r="G3717" s="1" t="s">
        <v>4879</v>
      </c>
      <c r="H3717" s="4">
        <v>3716</v>
      </c>
      <c r="I3717" s="1">
        <v>2</v>
      </c>
      <c r="J3717" s="1">
        <f t="shared" si="130"/>
        <v>3.5700757053216043</v>
      </c>
      <c r="K3717" s="1">
        <f t="shared" si="133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 t="shared" si="131"/>
        <v>3.5701925610957259</v>
      </c>
      <c r="E3718" s="1">
        <f t="shared" si="132"/>
        <v>0.84509804001425681</v>
      </c>
      <c r="G3718" s="1" t="s">
        <v>4880</v>
      </c>
      <c r="H3718" s="4">
        <v>3717</v>
      </c>
      <c r="I3718" s="1">
        <v>2</v>
      </c>
      <c r="J3718" s="1">
        <f t="shared" si="130"/>
        <v>3.5701925610957259</v>
      </c>
      <c r="K3718" s="1">
        <f t="shared" si="133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 t="shared" si="131"/>
        <v>3.5703093854358796</v>
      </c>
      <c r="E3719" s="1">
        <f t="shared" si="132"/>
        <v>0.84509804001425681</v>
      </c>
      <c r="G3719" s="1" t="s">
        <v>4881</v>
      </c>
      <c r="H3719" s="4">
        <v>3718</v>
      </c>
      <c r="I3719" s="1">
        <v>2</v>
      </c>
      <c r="J3719" s="1">
        <f t="shared" si="130"/>
        <v>3.5703093854358796</v>
      </c>
      <c r="K3719" s="1">
        <f t="shared" si="133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 t="shared" si="131"/>
        <v>3.5704261783589728</v>
      </c>
      <c r="E3720" s="1">
        <f t="shared" si="132"/>
        <v>0.84509804001425681</v>
      </c>
      <c r="G3720" s="1" t="s">
        <v>4882</v>
      </c>
      <c r="H3720" s="4">
        <v>3719</v>
      </c>
      <c r="I3720" s="1">
        <v>2</v>
      </c>
      <c r="J3720" s="1">
        <f t="shared" si="130"/>
        <v>3.5704261783589728</v>
      </c>
      <c r="K3720" s="1">
        <f t="shared" si="133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 t="shared" si="131"/>
        <v>3.5705429398818973</v>
      </c>
      <c r="E3721" s="1">
        <f t="shared" si="132"/>
        <v>0.84509804001425681</v>
      </c>
      <c r="G3721" s="1" t="s">
        <v>4883</v>
      </c>
      <c r="H3721" s="4">
        <v>3720</v>
      </c>
      <c r="I3721" s="1">
        <v>2</v>
      </c>
      <c r="J3721" s="1">
        <f t="shared" si="130"/>
        <v>3.5705429398818973</v>
      </c>
      <c r="K3721" s="1">
        <f t="shared" si="133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 t="shared" si="131"/>
        <v>3.5706596700215343</v>
      </c>
      <c r="E3722" s="1">
        <f t="shared" si="132"/>
        <v>0.84509804001425681</v>
      </c>
      <c r="G3722" s="1" t="s">
        <v>4884</v>
      </c>
      <c r="H3722" s="4">
        <v>3721</v>
      </c>
      <c r="I3722" s="1">
        <v>2</v>
      </c>
      <c r="J3722" s="1">
        <f t="shared" si="130"/>
        <v>3.5706596700215343</v>
      </c>
      <c r="K3722" s="1">
        <f t="shared" si="133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 t="shared" si="131"/>
        <v>3.570776368794748</v>
      </c>
      <c r="E3723" s="1">
        <f t="shared" si="132"/>
        <v>0.84509804001425681</v>
      </c>
      <c r="G3723" s="1" t="s">
        <v>4885</v>
      </c>
      <c r="H3723" s="4">
        <v>3722</v>
      </c>
      <c r="I3723" s="1">
        <v>2</v>
      </c>
      <c r="J3723" s="1">
        <f t="shared" si="130"/>
        <v>3.570776368794748</v>
      </c>
      <c r="K3723" s="1">
        <f t="shared" si="133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 t="shared" si="131"/>
        <v>3.5708930362183922</v>
      </c>
      <c r="E3724" s="1">
        <f t="shared" si="132"/>
        <v>0.84509804001425681</v>
      </c>
      <c r="G3724" s="1" t="s">
        <v>4886</v>
      </c>
      <c r="H3724" s="4">
        <v>3723</v>
      </c>
      <c r="I3724" s="1">
        <v>2</v>
      </c>
      <c r="J3724" s="1">
        <f t="shared" si="130"/>
        <v>3.5708930362183922</v>
      </c>
      <c r="K3724" s="1">
        <f t="shared" si="133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 t="shared" si="131"/>
        <v>3.5710096723093052</v>
      </c>
      <c r="E3725" s="1">
        <f t="shared" si="132"/>
        <v>0.84509804001425681</v>
      </c>
      <c r="G3725" s="1" t="s">
        <v>3135</v>
      </c>
      <c r="H3725" s="4">
        <v>3724</v>
      </c>
      <c r="I3725" s="1">
        <v>2</v>
      </c>
      <c r="J3725" s="1">
        <f t="shared" si="130"/>
        <v>3.5710096723093052</v>
      </c>
      <c r="K3725" s="1">
        <f t="shared" si="133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 t="shared" si="131"/>
        <v>3.5711262770843115</v>
      </c>
      <c r="E3726" s="1">
        <f t="shared" si="132"/>
        <v>0.84509804001425681</v>
      </c>
      <c r="G3726" s="1" t="s">
        <v>4887</v>
      </c>
      <c r="H3726" s="4">
        <v>3725</v>
      </c>
      <c r="I3726" s="1">
        <v>2</v>
      </c>
      <c r="J3726" s="1">
        <f t="shared" si="130"/>
        <v>3.5711262770843115</v>
      </c>
      <c r="K3726" s="1">
        <f t="shared" si="133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 t="shared" si="131"/>
        <v>3.5712428505602238</v>
      </c>
      <c r="E3727" s="1">
        <f t="shared" si="132"/>
        <v>0.84509804001425681</v>
      </c>
      <c r="G3727" s="1" t="s">
        <v>1301</v>
      </c>
      <c r="H3727" s="4">
        <v>3726</v>
      </c>
      <c r="I3727" s="1">
        <v>2</v>
      </c>
      <c r="J3727" s="1">
        <f t="shared" si="130"/>
        <v>3.5712428505602238</v>
      </c>
      <c r="K3727" s="1">
        <f t="shared" si="133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 t="shared" si="131"/>
        <v>3.5713593927538398</v>
      </c>
      <c r="E3728" s="1">
        <f t="shared" si="132"/>
        <v>0.84509804001425681</v>
      </c>
      <c r="G3728" s="1" t="s">
        <v>4888</v>
      </c>
      <c r="H3728" s="4">
        <v>3727</v>
      </c>
      <c r="I3728" s="1">
        <v>2</v>
      </c>
      <c r="J3728" s="1">
        <f t="shared" si="130"/>
        <v>3.5713593927538398</v>
      </c>
      <c r="K3728" s="1">
        <f t="shared" si="133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 t="shared" si="131"/>
        <v>3.5714759036819439</v>
      </c>
      <c r="E3729" s="1">
        <f t="shared" si="132"/>
        <v>0.84509804001425681</v>
      </c>
      <c r="G3729" s="1" t="s">
        <v>4889</v>
      </c>
      <c r="H3729" s="4">
        <v>3728</v>
      </c>
      <c r="I3729" s="1">
        <v>2</v>
      </c>
      <c r="J3729" s="1">
        <f t="shared" si="130"/>
        <v>3.5714759036819439</v>
      </c>
      <c r="K3729" s="1">
        <f t="shared" si="133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 t="shared" si="131"/>
        <v>3.571592383361307</v>
      </c>
      <c r="E3730" s="1">
        <f t="shared" si="132"/>
        <v>0.84509804001425681</v>
      </c>
      <c r="G3730" s="1" t="s">
        <v>2221</v>
      </c>
      <c r="H3730" s="4">
        <v>3729</v>
      </c>
      <c r="I3730" s="1">
        <v>2</v>
      </c>
      <c r="J3730" s="1">
        <f t="shared" si="130"/>
        <v>3.571592383361307</v>
      </c>
      <c r="K3730" s="1">
        <f t="shared" si="133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 t="shared" si="131"/>
        <v>3.5717088318086878</v>
      </c>
      <c r="E3731" s="1">
        <f t="shared" si="132"/>
        <v>0.84509804001425681</v>
      </c>
      <c r="G3731" s="1" t="s">
        <v>4890</v>
      </c>
      <c r="H3731" s="4">
        <v>3730</v>
      </c>
      <c r="I3731" s="1">
        <v>2</v>
      </c>
      <c r="J3731" s="1">
        <f t="shared" si="130"/>
        <v>3.5717088318086878</v>
      </c>
      <c r="K3731" s="1">
        <f t="shared" si="133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 t="shared" si="131"/>
        <v>3.5718252490408289</v>
      </c>
      <c r="E3732" s="1">
        <f t="shared" si="132"/>
        <v>0.84509804001425681</v>
      </c>
      <c r="G3732" s="1" t="s">
        <v>4891</v>
      </c>
      <c r="H3732" s="4">
        <v>3731</v>
      </c>
      <c r="I3732" s="1">
        <v>2</v>
      </c>
      <c r="J3732" s="1">
        <f t="shared" si="130"/>
        <v>3.5718252490408289</v>
      </c>
      <c r="K3732" s="1">
        <f t="shared" si="133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 t="shared" si="131"/>
        <v>3.5719416350744622</v>
      </c>
      <c r="E3733" s="1">
        <f t="shared" si="132"/>
        <v>0.84509804001425681</v>
      </c>
      <c r="G3733" s="1" t="s">
        <v>4892</v>
      </c>
      <c r="H3733" s="4">
        <v>3732</v>
      </c>
      <c r="I3733" s="1">
        <v>2</v>
      </c>
      <c r="J3733" s="1">
        <f t="shared" si="130"/>
        <v>3.5719416350744622</v>
      </c>
      <c r="K3733" s="1">
        <f t="shared" si="133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 t="shared" si="131"/>
        <v>3.5720579899263045</v>
      </c>
      <c r="E3734" s="1">
        <f t="shared" si="132"/>
        <v>0.84509804001425681</v>
      </c>
      <c r="G3734" s="1" t="s">
        <v>4893</v>
      </c>
      <c r="H3734" s="4">
        <v>3733</v>
      </c>
      <c r="I3734" s="1">
        <v>2</v>
      </c>
      <c r="J3734" s="1">
        <f t="shared" si="130"/>
        <v>3.5720579899263045</v>
      </c>
      <c r="K3734" s="1">
        <f t="shared" si="133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 t="shared" si="131"/>
        <v>3.5721743136130595</v>
      </c>
      <c r="E3735" s="1">
        <f t="shared" si="132"/>
        <v>0.84509804001425681</v>
      </c>
      <c r="G3735" s="1" t="s">
        <v>4894</v>
      </c>
      <c r="H3735" s="4">
        <v>3734</v>
      </c>
      <c r="I3735" s="1">
        <v>2</v>
      </c>
      <c r="J3735" s="1">
        <f t="shared" si="130"/>
        <v>3.5721743136130595</v>
      </c>
      <c r="K3735" s="1">
        <f t="shared" si="133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 t="shared" si="131"/>
        <v>3.5722906061514177</v>
      </c>
      <c r="E3736" s="1">
        <f t="shared" si="132"/>
        <v>0.84509804001425681</v>
      </c>
      <c r="G3736" s="1" t="s">
        <v>3202</v>
      </c>
      <c r="H3736" s="4">
        <v>3735</v>
      </c>
      <c r="I3736" s="1">
        <v>2</v>
      </c>
      <c r="J3736" s="1">
        <f t="shared" si="130"/>
        <v>3.5722906061514177</v>
      </c>
      <c r="K3736" s="1">
        <f t="shared" si="133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 t="shared" si="131"/>
        <v>3.5724068675580556</v>
      </c>
      <c r="E3737" s="1">
        <f t="shared" si="132"/>
        <v>0.84509804001425681</v>
      </c>
      <c r="G3737" s="1" t="s">
        <v>1294</v>
      </c>
      <c r="H3737" s="4">
        <v>3736</v>
      </c>
      <c r="I3737" s="1">
        <v>2</v>
      </c>
      <c r="J3737" s="1">
        <f t="shared" si="130"/>
        <v>3.5724068675580556</v>
      </c>
      <c r="K3737" s="1">
        <f t="shared" si="133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 t="shared" si="131"/>
        <v>3.5725230978496376</v>
      </c>
      <c r="E3738" s="1">
        <f t="shared" si="132"/>
        <v>0.84509804001425681</v>
      </c>
      <c r="G3738" s="1" t="s">
        <v>1597</v>
      </c>
      <c r="H3738" s="4">
        <v>3737</v>
      </c>
      <c r="I3738" s="1">
        <v>2</v>
      </c>
      <c r="J3738" s="1">
        <f t="shared" si="130"/>
        <v>3.5725230978496376</v>
      </c>
      <c r="K3738" s="1">
        <f t="shared" si="133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 t="shared" si="131"/>
        <v>3.5726392970428131</v>
      </c>
      <c r="E3739" s="1">
        <f t="shared" si="132"/>
        <v>0.84509804001425681</v>
      </c>
      <c r="G3739" s="1" t="s">
        <v>4895</v>
      </c>
      <c r="H3739" s="4">
        <v>3738</v>
      </c>
      <c r="I3739" s="1">
        <v>2</v>
      </c>
      <c r="J3739" s="1">
        <f t="shared" si="130"/>
        <v>3.5726392970428131</v>
      </c>
      <c r="K3739" s="1">
        <f t="shared" si="133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 t="shared" si="131"/>
        <v>3.5727554651542195</v>
      </c>
      <c r="E3740" s="1">
        <f t="shared" si="132"/>
        <v>0.84509804001425681</v>
      </c>
      <c r="G3740" s="1" t="s">
        <v>4896</v>
      </c>
      <c r="H3740" s="4">
        <v>3739</v>
      </c>
      <c r="I3740" s="1">
        <v>2</v>
      </c>
      <c r="J3740" s="1">
        <f t="shared" si="130"/>
        <v>3.5727554651542195</v>
      </c>
      <c r="K3740" s="1">
        <f t="shared" si="133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 t="shared" si="131"/>
        <v>3.5728716022004803</v>
      </c>
      <c r="E3741" s="1">
        <f t="shared" si="132"/>
        <v>0.84509804001425681</v>
      </c>
      <c r="G3741" s="1" t="s">
        <v>4897</v>
      </c>
      <c r="H3741" s="4">
        <v>3740</v>
      </c>
      <c r="I3741" s="1">
        <v>2</v>
      </c>
      <c r="J3741" s="1">
        <f t="shared" si="130"/>
        <v>3.5728716022004803</v>
      </c>
      <c r="K3741" s="1">
        <f t="shared" si="133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 t="shared" si="131"/>
        <v>3.5729877081982049</v>
      </c>
      <c r="E3742" s="1">
        <f t="shared" si="132"/>
        <v>0.84509804001425681</v>
      </c>
      <c r="G3742" s="1" t="s">
        <v>4898</v>
      </c>
      <c r="H3742" s="4">
        <v>3741</v>
      </c>
      <c r="I3742" s="1">
        <v>2</v>
      </c>
      <c r="J3742" s="1">
        <f t="shared" si="130"/>
        <v>3.5729877081982049</v>
      </c>
      <c r="K3742" s="1">
        <f t="shared" si="133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 t="shared" si="131"/>
        <v>3.5731037831639911</v>
      </c>
      <c r="E3743" s="1">
        <f t="shared" si="132"/>
        <v>0.84509804001425681</v>
      </c>
      <c r="G3743" s="1" t="s">
        <v>4899</v>
      </c>
      <c r="H3743" s="4">
        <v>3742</v>
      </c>
      <c r="I3743" s="1">
        <v>2</v>
      </c>
      <c r="J3743" s="1">
        <f t="shared" ref="J3743:J3806" si="134">LOG(B3743)</f>
        <v>3.5731037831639911</v>
      </c>
      <c r="K3743" s="1">
        <f t="shared" si="133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 t="shared" ref="D3744:D3807" si="135">LOG(B3744)</f>
        <v>3.5732198271144218</v>
      </c>
      <c r="E3744" s="1">
        <f t="shared" ref="E3744:E3807" si="136">LOG(C3744)</f>
        <v>0.84509804001425681</v>
      </c>
      <c r="G3744" s="1" t="s">
        <v>2503</v>
      </c>
      <c r="H3744" s="4">
        <v>3743</v>
      </c>
      <c r="I3744" s="1">
        <v>2</v>
      </c>
      <c r="J3744" s="1">
        <f t="shared" si="134"/>
        <v>3.5732198271144218</v>
      </c>
      <c r="K3744" s="1">
        <f t="shared" ref="K3744:K3807" si="137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 t="shared" si="135"/>
        <v>3.5733358400660675</v>
      </c>
      <c r="E3745" s="1">
        <f t="shared" si="136"/>
        <v>0.84509804001425681</v>
      </c>
      <c r="G3745" s="1" t="s">
        <v>4900</v>
      </c>
      <c r="H3745" s="4">
        <v>3744</v>
      </c>
      <c r="I3745" s="1">
        <v>2</v>
      </c>
      <c r="J3745" s="1">
        <f t="shared" si="134"/>
        <v>3.5733358400660675</v>
      </c>
      <c r="K3745" s="1">
        <f t="shared" si="137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 t="shared" si="135"/>
        <v>3.5734518220354854</v>
      </c>
      <c r="E3746" s="1">
        <f t="shared" si="136"/>
        <v>0.84509804001425681</v>
      </c>
      <c r="G3746" s="1" t="s">
        <v>1844</v>
      </c>
      <c r="H3746" s="4">
        <v>3745</v>
      </c>
      <c r="I3746" s="1">
        <v>2</v>
      </c>
      <c r="J3746" s="1">
        <f t="shared" si="134"/>
        <v>3.5734518220354854</v>
      </c>
      <c r="K3746" s="1">
        <f t="shared" si="137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 t="shared" si="135"/>
        <v>3.5735677730392186</v>
      </c>
      <c r="E3747" s="1">
        <f t="shared" si="136"/>
        <v>0.84509804001425681</v>
      </c>
      <c r="G3747" s="1" t="s">
        <v>2261</v>
      </c>
      <c r="H3747" s="4">
        <v>3746</v>
      </c>
      <c r="I3747" s="1">
        <v>2</v>
      </c>
      <c r="J3747" s="1">
        <f t="shared" si="134"/>
        <v>3.5735677730392186</v>
      </c>
      <c r="K3747" s="1">
        <f t="shared" si="137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 t="shared" si="135"/>
        <v>3.5736836930937979</v>
      </c>
      <c r="E3748" s="1">
        <f t="shared" si="136"/>
        <v>0.84509804001425681</v>
      </c>
      <c r="G3748" s="1" t="s">
        <v>4901</v>
      </c>
      <c r="H3748" s="4">
        <v>3747</v>
      </c>
      <c r="I3748" s="1">
        <v>2</v>
      </c>
      <c r="J3748" s="1">
        <f t="shared" si="134"/>
        <v>3.5736836930937979</v>
      </c>
      <c r="K3748" s="1">
        <f t="shared" si="137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 t="shared" si="135"/>
        <v>3.5737995822157407</v>
      </c>
      <c r="E3749" s="1">
        <f t="shared" si="136"/>
        <v>0.84509804001425681</v>
      </c>
      <c r="G3749" s="1" t="s">
        <v>4902</v>
      </c>
      <c r="H3749" s="4">
        <v>3748</v>
      </c>
      <c r="I3749" s="1">
        <v>2</v>
      </c>
      <c r="J3749" s="1">
        <f t="shared" si="134"/>
        <v>3.5737995822157407</v>
      </c>
      <c r="K3749" s="1">
        <f t="shared" si="137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 t="shared" si="135"/>
        <v>3.5739154404215507</v>
      </c>
      <c r="E3750" s="1">
        <f t="shared" si="136"/>
        <v>0.84509804001425681</v>
      </c>
      <c r="G3750" s="1" t="s">
        <v>2936</v>
      </c>
      <c r="H3750" s="4">
        <v>3749</v>
      </c>
      <c r="I3750" s="1">
        <v>2</v>
      </c>
      <c r="J3750" s="1">
        <f t="shared" si="134"/>
        <v>3.5739154404215507</v>
      </c>
      <c r="K3750" s="1">
        <f t="shared" si="137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 t="shared" si="135"/>
        <v>3.5740312677277188</v>
      </c>
      <c r="E3751" s="1">
        <f t="shared" si="136"/>
        <v>0.84509804001425681</v>
      </c>
      <c r="G3751" s="1" t="s">
        <v>4903</v>
      </c>
      <c r="H3751" s="4">
        <v>3750</v>
      </c>
      <c r="I3751" s="1">
        <v>2</v>
      </c>
      <c r="J3751" s="1">
        <f t="shared" si="134"/>
        <v>3.5740312677277188</v>
      </c>
      <c r="K3751" s="1">
        <f t="shared" si="137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 t="shared" si="135"/>
        <v>3.5741470641507229</v>
      </c>
      <c r="E3752" s="1">
        <f t="shared" si="136"/>
        <v>0.84509804001425681</v>
      </c>
      <c r="G3752" s="1" t="s">
        <v>4904</v>
      </c>
      <c r="H3752" s="4">
        <v>3751</v>
      </c>
      <c r="I3752" s="1">
        <v>2</v>
      </c>
      <c r="J3752" s="1">
        <f t="shared" si="134"/>
        <v>3.5741470641507229</v>
      </c>
      <c r="K3752" s="1">
        <f t="shared" si="137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 t="shared" si="135"/>
        <v>3.5742628297070267</v>
      </c>
      <c r="E3753" s="1">
        <f t="shared" si="136"/>
        <v>0.84509804001425681</v>
      </c>
      <c r="G3753" s="1" t="s">
        <v>4905</v>
      </c>
      <c r="H3753" s="4">
        <v>3752</v>
      </c>
      <c r="I3753" s="1">
        <v>2</v>
      </c>
      <c r="J3753" s="1">
        <f t="shared" si="134"/>
        <v>3.5742628297070267</v>
      </c>
      <c r="K3753" s="1">
        <f t="shared" si="137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 t="shared" si="135"/>
        <v>3.5743785644130823</v>
      </c>
      <c r="E3754" s="1">
        <f t="shared" si="136"/>
        <v>0.84509804001425681</v>
      </c>
      <c r="G3754" s="1" t="s">
        <v>4906</v>
      </c>
      <c r="H3754" s="4">
        <v>3753</v>
      </c>
      <c r="I3754" s="1">
        <v>2</v>
      </c>
      <c r="J3754" s="1">
        <f t="shared" si="134"/>
        <v>3.5743785644130823</v>
      </c>
      <c r="K3754" s="1">
        <f t="shared" si="137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 t="shared" si="135"/>
        <v>3.5744942682853273</v>
      </c>
      <c r="E3755" s="1">
        <f t="shared" si="136"/>
        <v>0.84509804001425681</v>
      </c>
      <c r="G3755" s="1" t="s">
        <v>4907</v>
      </c>
      <c r="H3755" s="4">
        <v>3754</v>
      </c>
      <c r="I3755" s="1">
        <v>2</v>
      </c>
      <c r="J3755" s="1">
        <f t="shared" si="134"/>
        <v>3.5744942682853273</v>
      </c>
      <c r="K3755" s="1">
        <f t="shared" si="137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 t="shared" si="135"/>
        <v>3.5746099413401873</v>
      </c>
      <c r="E3756" s="1">
        <f t="shared" si="136"/>
        <v>0.84509804001425681</v>
      </c>
      <c r="G3756" s="1" t="s">
        <v>4908</v>
      </c>
      <c r="H3756" s="4">
        <v>3755</v>
      </c>
      <c r="I3756" s="1">
        <v>2</v>
      </c>
      <c r="J3756" s="1">
        <f t="shared" si="134"/>
        <v>3.5746099413401873</v>
      </c>
      <c r="K3756" s="1">
        <f t="shared" si="137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 t="shared" si="135"/>
        <v>3.5747255835940734</v>
      </c>
      <c r="E3757" s="1">
        <f t="shared" si="136"/>
        <v>0.84509804001425681</v>
      </c>
      <c r="G3757" s="1" t="s">
        <v>4909</v>
      </c>
      <c r="H3757" s="4">
        <v>3756</v>
      </c>
      <c r="I3757" s="1">
        <v>2</v>
      </c>
      <c r="J3757" s="1">
        <f t="shared" si="134"/>
        <v>3.5747255835940734</v>
      </c>
      <c r="K3757" s="1">
        <f t="shared" si="137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 t="shared" si="135"/>
        <v>3.5748411950633847</v>
      </c>
      <c r="E3758" s="1">
        <f t="shared" si="136"/>
        <v>0.84509804001425681</v>
      </c>
      <c r="G3758" s="1" t="s">
        <v>1780</v>
      </c>
      <c r="H3758" s="4">
        <v>3757</v>
      </c>
      <c r="I3758" s="1">
        <v>2</v>
      </c>
      <c r="J3758" s="1">
        <f t="shared" si="134"/>
        <v>3.5748411950633847</v>
      </c>
      <c r="K3758" s="1">
        <f t="shared" si="137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 t="shared" si="135"/>
        <v>3.5749567757645067</v>
      </c>
      <c r="E3759" s="1">
        <f t="shared" si="136"/>
        <v>0.84509804001425681</v>
      </c>
      <c r="G3759" s="1" t="s">
        <v>1563</v>
      </c>
      <c r="H3759" s="4">
        <v>3758</v>
      </c>
      <c r="I3759" s="1">
        <v>2</v>
      </c>
      <c r="J3759" s="1">
        <f t="shared" si="134"/>
        <v>3.5749567757645067</v>
      </c>
      <c r="K3759" s="1">
        <f t="shared" si="137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 t="shared" si="135"/>
        <v>3.5750723257138124</v>
      </c>
      <c r="E3760" s="1">
        <f t="shared" si="136"/>
        <v>0.84509804001425681</v>
      </c>
      <c r="G3760" s="1" t="s">
        <v>4910</v>
      </c>
      <c r="H3760" s="4">
        <v>3759</v>
      </c>
      <c r="I3760" s="1">
        <v>2</v>
      </c>
      <c r="J3760" s="1">
        <f t="shared" si="134"/>
        <v>3.5750723257138124</v>
      </c>
      <c r="K3760" s="1">
        <f t="shared" si="137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 t="shared" si="135"/>
        <v>3.5751878449276608</v>
      </c>
      <c r="E3761" s="1">
        <f t="shared" si="136"/>
        <v>0.84509804001425681</v>
      </c>
      <c r="G3761" s="1" t="s">
        <v>4911</v>
      </c>
      <c r="H3761" s="4">
        <v>3760</v>
      </c>
      <c r="I3761" s="1">
        <v>2</v>
      </c>
      <c r="J3761" s="1">
        <f t="shared" si="134"/>
        <v>3.5751878449276608</v>
      </c>
      <c r="K3761" s="1">
        <f t="shared" si="137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 t="shared" si="135"/>
        <v>3.5753033334223989</v>
      </c>
      <c r="E3762" s="1">
        <f t="shared" si="136"/>
        <v>0.84509804001425681</v>
      </c>
      <c r="G3762" s="1" t="s">
        <v>1757</v>
      </c>
      <c r="H3762" s="4">
        <v>3761</v>
      </c>
      <c r="I3762" s="1">
        <v>2</v>
      </c>
      <c r="J3762" s="1">
        <f t="shared" si="134"/>
        <v>3.5753033334223989</v>
      </c>
      <c r="K3762" s="1">
        <f t="shared" si="137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 t="shared" si="135"/>
        <v>3.5754187912143602</v>
      </c>
      <c r="E3763" s="1">
        <f t="shared" si="136"/>
        <v>0.84509804001425681</v>
      </c>
      <c r="G3763" s="1" t="s">
        <v>2712</v>
      </c>
      <c r="H3763" s="4">
        <v>3762</v>
      </c>
      <c r="I3763" s="1">
        <v>2</v>
      </c>
      <c r="J3763" s="1">
        <f t="shared" si="134"/>
        <v>3.5754187912143602</v>
      </c>
      <c r="K3763" s="1">
        <f t="shared" si="137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 t="shared" si="135"/>
        <v>3.5755342183198642</v>
      </c>
      <c r="E3764" s="1">
        <f t="shared" si="136"/>
        <v>0.84509804001425681</v>
      </c>
      <c r="G3764" s="1" t="s">
        <v>4912</v>
      </c>
      <c r="H3764" s="4">
        <v>3763</v>
      </c>
      <c r="I3764" s="1">
        <v>2</v>
      </c>
      <c r="J3764" s="1">
        <f t="shared" si="134"/>
        <v>3.5755342183198642</v>
      </c>
      <c r="K3764" s="1">
        <f t="shared" si="137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 t="shared" si="135"/>
        <v>3.5756496147552195</v>
      </c>
      <c r="E3765" s="1">
        <f t="shared" si="136"/>
        <v>0.84509804001425681</v>
      </c>
      <c r="G3765" s="1" t="s">
        <v>4913</v>
      </c>
      <c r="H3765" s="4">
        <v>3764</v>
      </c>
      <c r="I3765" s="1">
        <v>2</v>
      </c>
      <c r="J3765" s="1">
        <f t="shared" si="134"/>
        <v>3.5756496147552195</v>
      </c>
      <c r="K3765" s="1">
        <f t="shared" si="137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 t="shared" si="135"/>
        <v>3.5757649805367193</v>
      </c>
      <c r="E3766" s="1">
        <f t="shared" si="136"/>
        <v>0.84509804001425681</v>
      </c>
      <c r="G3766" s="1" t="s">
        <v>4914</v>
      </c>
      <c r="H3766" s="4">
        <v>3765</v>
      </c>
      <c r="I3766" s="1">
        <v>2</v>
      </c>
      <c r="J3766" s="1">
        <f t="shared" si="134"/>
        <v>3.5757649805367193</v>
      </c>
      <c r="K3766" s="1">
        <f t="shared" si="137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 t="shared" si="135"/>
        <v>3.5758803156806458</v>
      </c>
      <c r="E3767" s="1">
        <f t="shared" si="136"/>
        <v>0.84509804001425681</v>
      </c>
      <c r="G3767" s="1" t="s">
        <v>2824</v>
      </c>
      <c r="H3767" s="4">
        <v>3766</v>
      </c>
      <c r="I3767" s="1">
        <v>2</v>
      </c>
      <c r="J3767" s="1">
        <f t="shared" si="134"/>
        <v>3.5758803156806458</v>
      </c>
      <c r="K3767" s="1">
        <f t="shared" si="137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 t="shared" si="135"/>
        <v>3.5759956202032677</v>
      </c>
      <c r="E3768" s="1">
        <f t="shared" si="136"/>
        <v>0.84509804001425681</v>
      </c>
      <c r="G3768" s="1" t="s">
        <v>2103</v>
      </c>
      <c r="H3768" s="4">
        <v>3767</v>
      </c>
      <c r="I3768" s="1">
        <v>2</v>
      </c>
      <c r="J3768" s="1">
        <f t="shared" si="134"/>
        <v>3.5759956202032677</v>
      </c>
      <c r="K3768" s="1">
        <f t="shared" si="137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 t="shared" si="135"/>
        <v>3.5761108941208399</v>
      </c>
      <c r="E3769" s="1">
        <f t="shared" si="136"/>
        <v>0.84509804001425681</v>
      </c>
      <c r="G3769" s="1" t="s">
        <v>4915</v>
      </c>
      <c r="H3769" s="4">
        <v>3768</v>
      </c>
      <c r="I3769" s="1">
        <v>2</v>
      </c>
      <c r="J3769" s="1">
        <f t="shared" si="134"/>
        <v>3.5761108941208399</v>
      </c>
      <c r="K3769" s="1">
        <f t="shared" si="137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 t="shared" si="135"/>
        <v>3.5762261374496052</v>
      </c>
      <c r="E3770" s="1">
        <f t="shared" si="136"/>
        <v>0.84509804001425681</v>
      </c>
      <c r="G3770" s="1" t="s">
        <v>4916</v>
      </c>
      <c r="H3770" s="4">
        <v>3769</v>
      </c>
      <c r="I3770" s="1">
        <v>2</v>
      </c>
      <c r="J3770" s="1">
        <f t="shared" si="134"/>
        <v>3.5762261374496052</v>
      </c>
      <c r="K3770" s="1">
        <f t="shared" si="137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 t="shared" si="135"/>
        <v>3.576341350205793</v>
      </c>
      <c r="E3771" s="1">
        <f t="shared" si="136"/>
        <v>0.84509804001425681</v>
      </c>
      <c r="G3771" s="1" t="s">
        <v>4917</v>
      </c>
      <c r="H3771" s="4">
        <v>3770</v>
      </c>
      <c r="I3771" s="1">
        <v>2</v>
      </c>
      <c r="J3771" s="1">
        <f t="shared" si="134"/>
        <v>3.576341350205793</v>
      </c>
      <c r="K3771" s="1">
        <f t="shared" si="137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 t="shared" si="135"/>
        <v>3.5764565324056203</v>
      </c>
      <c r="E3772" s="1">
        <f t="shared" si="136"/>
        <v>0.84509804001425681</v>
      </c>
      <c r="G3772" s="1" t="s">
        <v>1477</v>
      </c>
      <c r="H3772" s="4">
        <v>3771</v>
      </c>
      <c r="I3772" s="1">
        <v>2</v>
      </c>
      <c r="J3772" s="1">
        <f t="shared" si="134"/>
        <v>3.5764565324056203</v>
      </c>
      <c r="K3772" s="1">
        <f t="shared" si="137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 t="shared" si="135"/>
        <v>3.5765716840652906</v>
      </c>
      <c r="E3773" s="1">
        <f t="shared" si="136"/>
        <v>0.84509804001425681</v>
      </c>
      <c r="G3773" s="1" t="s">
        <v>4918</v>
      </c>
      <c r="H3773" s="4">
        <v>3772</v>
      </c>
      <c r="I3773" s="1">
        <v>2</v>
      </c>
      <c r="J3773" s="1">
        <f t="shared" si="134"/>
        <v>3.5765716840652906</v>
      </c>
      <c r="K3773" s="1">
        <f t="shared" si="137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 t="shared" si="135"/>
        <v>3.5766868052009957</v>
      </c>
      <c r="E3774" s="1">
        <f t="shared" si="136"/>
        <v>0.84509804001425681</v>
      </c>
      <c r="G3774" s="1" t="s">
        <v>4919</v>
      </c>
      <c r="H3774" s="4">
        <v>3773</v>
      </c>
      <c r="I3774" s="1">
        <v>2</v>
      </c>
      <c r="J3774" s="1">
        <f t="shared" si="134"/>
        <v>3.5766868052009957</v>
      </c>
      <c r="K3774" s="1">
        <f t="shared" si="137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 t="shared" si="135"/>
        <v>3.5768018958289125</v>
      </c>
      <c r="E3775" s="1">
        <f t="shared" si="136"/>
        <v>0.84509804001425681</v>
      </c>
      <c r="G3775" s="1" t="s">
        <v>2195</v>
      </c>
      <c r="H3775" s="4">
        <v>3774</v>
      </c>
      <c r="I3775" s="1">
        <v>2</v>
      </c>
      <c r="J3775" s="1">
        <f t="shared" si="134"/>
        <v>3.5768018958289125</v>
      </c>
      <c r="K3775" s="1">
        <f t="shared" si="137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 t="shared" si="135"/>
        <v>3.5769169559652072</v>
      </c>
      <c r="E3776" s="1">
        <f t="shared" si="136"/>
        <v>0.84509804001425681</v>
      </c>
      <c r="G3776" s="1" t="s">
        <v>4920</v>
      </c>
      <c r="H3776" s="4">
        <v>3775</v>
      </c>
      <c r="I3776" s="1">
        <v>2</v>
      </c>
      <c r="J3776" s="1">
        <f t="shared" si="134"/>
        <v>3.5769169559652072</v>
      </c>
      <c r="K3776" s="1">
        <f t="shared" si="137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 t="shared" si="135"/>
        <v>3.5770319856260313</v>
      </c>
      <c r="E3777" s="1">
        <f t="shared" si="136"/>
        <v>0.84509804001425681</v>
      </c>
      <c r="G3777" s="1" t="s">
        <v>4921</v>
      </c>
      <c r="H3777" s="4">
        <v>3776</v>
      </c>
      <c r="I3777" s="1">
        <v>2</v>
      </c>
      <c r="J3777" s="1">
        <f t="shared" si="134"/>
        <v>3.5770319856260313</v>
      </c>
      <c r="K3777" s="1">
        <f t="shared" si="137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 t="shared" si="135"/>
        <v>3.5771469848275252</v>
      </c>
      <c r="E3778" s="1">
        <f t="shared" si="136"/>
        <v>0.84509804001425681</v>
      </c>
      <c r="G3778" s="1" t="s">
        <v>4922</v>
      </c>
      <c r="H3778" s="4">
        <v>3777</v>
      </c>
      <c r="I3778" s="1">
        <v>2</v>
      </c>
      <c r="J3778" s="1">
        <f t="shared" si="134"/>
        <v>3.5771469848275252</v>
      </c>
      <c r="K3778" s="1">
        <f t="shared" si="137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 t="shared" si="135"/>
        <v>3.5772619535858148</v>
      </c>
      <c r="E3779" s="1">
        <f t="shared" si="136"/>
        <v>0.84509804001425681</v>
      </c>
      <c r="G3779" s="1" t="s">
        <v>4923</v>
      </c>
      <c r="H3779" s="4">
        <v>3778</v>
      </c>
      <c r="I3779" s="1">
        <v>2</v>
      </c>
      <c r="J3779" s="1">
        <f t="shared" si="134"/>
        <v>3.5772619535858148</v>
      </c>
      <c r="K3779" s="1">
        <f t="shared" si="137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 t="shared" si="135"/>
        <v>3.5773768919170146</v>
      </c>
      <c r="E3780" s="1">
        <f t="shared" si="136"/>
        <v>0.84509804001425681</v>
      </c>
      <c r="G3780" s="1" t="s">
        <v>4924</v>
      </c>
      <c r="H3780" s="4">
        <v>3779</v>
      </c>
      <c r="I3780" s="1">
        <v>2</v>
      </c>
      <c r="J3780" s="1">
        <f t="shared" si="134"/>
        <v>3.5773768919170146</v>
      </c>
      <c r="K3780" s="1">
        <f t="shared" si="137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 t="shared" si="135"/>
        <v>3.5774917998372255</v>
      </c>
      <c r="E3781" s="1">
        <f t="shared" si="136"/>
        <v>0.84509804001425681</v>
      </c>
      <c r="G3781" s="1" t="s">
        <v>4925</v>
      </c>
      <c r="H3781" s="4">
        <v>3780</v>
      </c>
      <c r="I3781" s="1">
        <v>2</v>
      </c>
      <c r="J3781" s="1">
        <f t="shared" si="134"/>
        <v>3.5774917998372255</v>
      </c>
      <c r="K3781" s="1">
        <f t="shared" si="137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 t="shared" si="135"/>
        <v>3.5776066773625357</v>
      </c>
      <c r="E3782" s="1">
        <f t="shared" si="136"/>
        <v>0.84509804001425681</v>
      </c>
      <c r="G3782" s="1" t="s">
        <v>1024</v>
      </c>
      <c r="H3782" s="4">
        <v>3781</v>
      </c>
      <c r="I3782" s="1">
        <v>2</v>
      </c>
      <c r="J3782" s="1">
        <f t="shared" si="134"/>
        <v>3.5776066773625357</v>
      </c>
      <c r="K3782" s="1">
        <f t="shared" si="137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 t="shared" si="135"/>
        <v>3.577721524509021</v>
      </c>
      <c r="E3783" s="1">
        <f t="shared" si="136"/>
        <v>0.84509804001425681</v>
      </c>
      <c r="G3783" s="1" t="s">
        <v>4926</v>
      </c>
      <c r="H3783" s="4">
        <v>3782</v>
      </c>
      <c r="I3783" s="1">
        <v>2</v>
      </c>
      <c r="J3783" s="1">
        <f t="shared" si="134"/>
        <v>3.577721524509021</v>
      </c>
      <c r="K3783" s="1">
        <f t="shared" si="137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 t="shared" si="135"/>
        <v>3.5778363412927439</v>
      </c>
      <c r="E3784" s="1">
        <f t="shared" si="136"/>
        <v>0.84509804001425681</v>
      </c>
      <c r="G3784" s="1" t="s">
        <v>4927</v>
      </c>
      <c r="H3784" s="4">
        <v>3783</v>
      </c>
      <c r="I3784" s="1">
        <v>2</v>
      </c>
      <c r="J3784" s="1">
        <f t="shared" si="134"/>
        <v>3.5778363412927439</v>
      </c>
      <c r="K3784" s="1">
        <f t="shared" si="137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 t="shared" si="135"/>
        <v>3.5779511277297553</v>
      </c>
      <c r="E3785" s="1">
        <f t="shared" si="136"/>
        <v>0.84509804001425681</v>
      </c>
      <c r="G3785" s="1" t="s">
        <v>4928</v>
      </c>
      <c r="H3785" s="4">
        <v>3784</v>
      </c>
      <c r="I3785" s="1">
        <v>2</v>
      </c>
      <c r="J3785" s="1">
        <f t="shared" si="134"/>
        <v>3.5779511277297553</v>
      </c>
      <c r="K3785" s="1">
        <f t="shared" si="137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 t="shared" si="135"/>
        <v>3.5780658838360915</v>
      </c>
      <c r="E3786" s="1">
        <f t="shared" si="136"/>
        <v>0.84509804001425681</v>
      </c>
      <c r="G3786" s="1" t="s">
        <v>3111</v>
      </c>
      <c r="H3786" s="4">
        <v>3785</v>
      </c>
      <c r="I3786" s="1">
        <v>2</v>
      </c>
      <c r="J3786" s="1">
        <f t="shared" si="134"/>
        <v>3.5780658838360915</v>
      </c>
      <c r="K3786" s="1">
        <f t="shared" si="137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 t="shared" si="135"/>
        <v>3.5781806096277777</v>
      </c>
      <c r="E3787" s="1">
        <f t="shared" si="136"/>
        <v>0.84509804001425681</v>
      </c>
      <c r="G3787" s="1" t="s">
        <v>4929</v>
      </c>
      <c r="H3787" s="4">
        <v>3786</v>
      </c>
      <c r="I3787" s="1">
        <v>2</v>
      </c>
      <c r="J3787" s="1">
        <f t="shared" si="134"/>
        <v>3.5781806096277777</v>
      </c>
      <c r="K3787" s="1">
        <f t="shared" si="137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 t="shared" si="135"/>
        <v>3.5782953051208262</v>
      </c>
      <c r="E3788" s="1">
        <f t="shared" si="136"/>
        <v>0.84509804001425681</v>
      </c>
      <c r="G3788" s="1" t="s">
        <v>4930</v>
      </c>
      <c r="H3788" s="4">
        <v>3787</v>
      </c>
      <c r="I3788" s="1">
        <v>2</v>
      </c>
      <c r="J3788" s="1">
        <f t="shared" si="134"/>
        <v>3.5782953051208262</v>
      </c>
      <c r="K3788" s="1">
        <f t="shared" si="137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 t="shared" si="135"/>
        <v>3.578409970331236</v>
      </c>
      <c r="E3789" s="1">
        <f t="shared" si="136"/>
        <v>0.84509804001425681</v>
      </c>
      <c r="G3789" s="1" t="s">
        <v>4931</v>
      </c>
      <c r="H3789" s="4">
        <v>3788</v>
      </c>
      <c r="I3789" s="1">
        <v>2</v>
      </c>
      <c r="J3789" s="1">
        <f t="shared" si="134"/>
        <v>3.578409970331236</v>
      </c>
      <c r="K3789" s="1">
        <f t="shared" si="137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 t="shared" si="135"/>
        <v>3.5785246052749931</v>
      </c>
      <c r="E3790" s="1">
        <f t="shared" si="136"/>
        <v>0.84509804001425681</v>
      </c>
      <c r="G3790" s="1" t="s">
        <v>2642</v>
      </c>
      <c r="H3790" s="4">
        <v>3789</v>
      </c>
      <c r="I3790" s="1">
        <v>2</v>
      </c>
      <c r="J3790" s="1">
        <f t="shared" si="134"/>
        <v>3.5785246052749931</v>
      </c>
      <c r="K3790" s="1">
        <f t="shared" si="137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 t="shared" si="135"/>
        <v>3.5786392099680722</v>
      </c>
      <c r="E3791" s="1">
        <f t="shared" si="136"/>
        <v>0.84509804001425681</v>
      </c>
      <c r="G3791" s="1" t="s">
        <v>4932</v>
      </c>
      <c r="H3791" s="4">
        <v>3790</v>
      </c>
      <c r="I3791" s="1">
        <v>2</v>
      </c>
      <c r="J3791" s="1">
        <f t="shared" si="134"/>
        <v>3.5786392099680722</v>
      </c>
      <c r="K3791" s="1">
        <f t="shared" si="137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 t="shared" si="135"/>
        <v>3.5787537844264348</v>
      </c>
      <c r="E3792" s="1">
        <f t="shared" si="136"/>
        <v>0.84509804001425681</v>
      </c>
      <c r="G3792" s="1" t="s">
        <v>2069</v>
      </c>
      <c r="H3792" s="4">
        <v>3791</v>
      </c>
      <c r="I3792" s="1">
        <v>2</v>
      </c>
      <c r="J3792" s="1">
        <f t="shared" si="134"/>
        <v>3.5787537844264348</v>
      </c>
      <c r="K3792" s="1">
        <f t="shared" si="137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 t="shared" si="135"/>
        <v>3.5788683286660286</v>
      </c>
      <c r="E3793" s="1">
        <f t="shared" si="136"/>
        <v>0.84509804001425681</v>
      </c>
      <c r="G3793" s="1" t="s">
        <v>4933</v>
      </c>
      <c r="H3793" s="4">
        <v>3792</v>
      </c>
      <c r="I3793" s="1">
        <v>2</v>
      </c>
      <c r="J3793" s="1">
        <f t="shared" si="134"/>
        <v>3.5788683286660286</v>
      </c>
      <c r="K3793" s="1">
        <f t="shared" si="137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 t="shared" si="135"/>
        <v>3.5789828427027905</v>
      </c>
      <c r="E3794" s="1">
        <f t="shared" si="136"/>
        <v>0.84509804001425681</v>
      </c>
      <c r="G3794" s="1" t="s">
        <v>985</v>
      </c>
      <c r="H3794" s="4">
        <v>3793</v>
      </c>
      <c r="I3794" s="1">
        <v>2</v>
      </c>
      <c r="J3794" s="1">
        <f t="shared" si="134"/>
        <v>3.5789828427027905</v>
      </c>
      <c r="K3794" s="1">
        <f t="shared" si="137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 t="shared" si="135"/>
        <v>3.5790973265526436</v>
      </c>
      <c r="E3795" s="1">
        <f t="shared" si="136"/>
        <v>0.84509804001425681</v>
      </c>
      <c r="G3795" s="1" t="s">
        <v>4934</v>
      </c>
      <c r="H3795" s="4">
        <v>3794</v>
      </c>
      <c r="I3795" s="1">
        <v>2</v>
      </c>
      <c r="J3795" s="1">
        <f t="shared" si="134"/>
        <v>3.5790973265526436</v>
      </c>
      <c r="K3795" s="1">
        <f t="shared" si="137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 t="shared" si="135"/>
        <v>3.5792117802314993</v>
      </c>
      <c r="E3796" s="1">
        <f t="shared" si="136"/>
        <v>0.84509804001425681</v>
      </c>
      <c r="G3796" s="1" t="s">
        <v>4935</v>
      </c>
      <c r="H3796" s="4">
        <v>3795</v>
      </c>
      <c r="I3796" s="1">
        <v>2</v>
      </c>
      <c r="J3796" s="1">
        <f t="shared" si="134"/>
        <v>3.5792117802314993</v>
      </c>
      <c r="K3796" s="1">
        <f t="shared" si="137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 t="shared" si="135"/>
        <v>3.5793262037552549</v>
      </c>
      <c r="E3797" s="1">
        <f t="shared" si="136"/>
        <v>0.84509804001425681</v>
      </c>
      <c r="G3797" s="1" t="s">
        <v>4936</v>
      </c>
      <c r="H3797" s="4">
        <v>3796</v>
      </c>
      <c r="I3797" s="1">
        <v>2</v>
      </c>
      <c r="J3797" s="1">
        <f t="shared" si="134"/>
        <v>3.5793262037552549</v>
      </c>
      <c r="K3797" s="1">
        <f t="shared" si="137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 t="shared" si="135"/>
        <v>3.5794405971397971</v>
      </c>
      <c r="E3798" s="1">
        <f t="shared" si="136"/>
        <v>0.84509804001425681</v>
      </c>
      <c r="G3798" s="1" t="s">
        <v>4937</v>
      </c>
      <c r="H3798" s="4">
        <v>3797</v>
      </c>
      <c r="I3798" s="1">
        <v>2</v>
      </c>
      <c r="J3798" s="1">
        <f t="shared" si="134"/>
        <v>3.5794405971397971</v>
      </c>
      <c r="K3798" s="1">
        <f t="shared" si="137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 t="shared" si="135"/>
        <v>3.5795549604009986</v>
      </c>
      <c r="E3799" s="1">
        <f t="shared" si="136"/>
        <v>0.84509804001425681</v>
      </c>
      <c r="G3799" s="1" t="s">
        <v>2847</v>
      </c>
      <c r="H3799" s="4">
        <v>3798</v>
      </c>
      <c r="I3799" s="1">
        <v>2</v>
      </c>
      <c r="J3799" s="1">
        <f t="shared" si="134"/>
        <v>3.5795549604009986</v>
      </c>
      <c r="K3799" s="1">
        <f t="shared" si="137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 t="shared" si="135"/>
        <v>3.5796692935547205</v>
      </c>
      <c r="E3800" s="1">
        <f t="shared" si="136"/>
        <v>0.84509804001425681</v>
      </c>
      <c r="G3800" s="1" t="s">
        <v>4938</v>
      </c>
      <c r="H3800" s="4">
        <v>3799</v>
      </c>
      <c r="I3800" s="1">
        <v>2</v>
      </c>
      <c r="J3800" s="1">
        <f t="shared" si="134"/>
        <v>3.5796692935547205</v>
      </c>
      <c r="K3800" s="1">
        <f t="shared" si="137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 t="shared" si="135"/>
        <v>3.5797835966168101</v>
      </c>
      <c r="E3801" s="1">
        <f t="shared" si="136"/>
        <v>0.84509804001425681</v>
      </c>
      <c r="G3801" s="1" t="s">
        <v>4939</v>
      </c>
      <c r="H3801" s="4">
        <v>3800</v>
      </c>
      <c r="I3801" s="1">
        <v>2</v>
      </c>
      <c r="J3801" s="1">
        <f t="shared" si="134"/>
        <v>3.5797835966168101</v>
      </c>
      <c r="K3801" s="1">
        <f t="shared" si="137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 t="shared" si="135"/>
        <v>3.5798978696031036</v>
      </c>
      <c r="E3802" s="1">
        <f t="shared" si="136"/>
        <v>0.84509804001425681</v>
      </c>
      <c r="G3802" s="1" t="s">
        <v>4940</v>
      </c>
      <c r="H3802" s="4">
        <v>3801</v>
      </c>
      <c r="I3802" s="1">
        <v>2</v>
      </c>
      <c r="J3802" s="1">
        <f t="shared" si="134"/>
        <v>3.5798978696031036</v>
      </c>
      <c r="K3802" s="1">
        <f t="shared" si="137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 t="shared" si="135"/>
        <v>3.5800121125294244</v>
      </c>
      <c r="E3803" s="1">
        <f t="shared" si="136"/>
        <v>0.84509804001425681</v>
      </c>
      <c r="G3803" s="1" t="s">
        <v>2012</v>
      </c>
      <c r="H3803" s="4">
        <v>3802</v>
      </c>
      <c r="I3803" s="1">
        <v>2</v>
      </c>
      <c r="J3803" s="1">
        <f t="shared" si="134"/>
        <v>3.5800121125294244</v>
      </c>
      <c r="K3803" s="1">
        <f t="shared" si="137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 t="shared" si="135"/>
        <v>3.5801263254115825</v>
      </c>
      <c r="E3804" s="1">
        <f t="shared" si="136"/>
        <v>0.84509804001425681</v>
      </c>
      <c r="G3804" s="1" t="s">
        <v>4941</v>
      </c>
      <c r="H3804" s="4">
        <v>3803</v>
      </c>
      <c r="I3804" s="1">
        <v>2</v>
      </c>
      <c r="J3804" s="1">
        <f t="shared" si="134"/>
        <v>3.5801263254115825</v>
      </c>
      <c r="K3804" s="1">
        <f t="shared" si="137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 t="shared" si="135"/>
        <v>3.5802405082653763</v>
      </c>
      <c r="E3805" s="1">
        <f t="shared" si="136"/>
        <v>0.84509804001425681</v>
      </c>
      <c r="G3805" s="1" t="s">
        <v>1727</v>
      </c>
      <c r="H3805" s="4">
        <v>3804</v>
      </c>
      <c r="I3805" s="1">
        <v>2</v>
      </c>
      <c r="J3805" s="1">
        <f t="shared" si="134"/>
        <v>3.5802405082653763</v>
      </c>
      <c r="K3805" s="1">
        <f t="shared" si="137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 t="shared" si="135"/>
        <v>3.5803546611065915</v>
      </c>
      <c r="E3806" s="1">
        <f t="shared" si="136"/>
        <v>0.84509804001425681</v>
      </c>
      <c r="G3806" s="1" t="s">
        <v>847</v>
      </c>
      <c r="H3806" s="4">
        <v>3805</v>
      </c>
      <c r="I3806" s="1">
        <v>2</v>
      </c>
      <c r="J3806" s="1">
        <f t="shared" si="134"/>
        <v>3.5803546611065915</v>
      </c>
      <c r="K3806" s="1">
        <f t="shared" si="137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 t="shared" si="135"/>
        <v>3.5804687839510017</v>
      </c>
      <c r="E3807" s="1">
        <f t="shared" si="136"/>
        <v>0.84509804001425681</v>
      </c>
      <c r="G3807" s="1" t="s">
        <v>4942</v>
      </c>
      <c r="H3807" s="4">
        <v>3806</v>
      </c>
      <c r="I3807" s="1">
        <v>2</v>
      </c>
      <c r="J3807" s="1">
        <f t="shared" ref="J3807:J3870" si="138">LOG(B3807)</f>
        <v>3.5804687839510017</v>
      </c>
      <c r="K3807" s="1">
        <f t="shared" si="137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 t="shared" ref="D3808:D3871" si="139">LOG(B3808)</f>
        <v>3.580582876814367</v>
      </c>
      <c r="E3808" s="1">
        <f t="shared" ref="E3808:E3871" si="140">LOG(C3808)</f>
        <v>0.84509804001425681</v>
      </c>
      <c r="G3808" s="1" t="s">
        <v>4943</v>
      </c>
      <c r="H3808" s="4">
        <v>3807</v>
      </c>
      <c r="I3808" s="1">
        <v>2</v>
      </c>
      <c r="J3808" s="1">
        <f t="shared" si="138"/>
        <v>3.580582876814367</v>
      </c>
      <c r="K3808" s="1">
        <f t="shared" ref="K3808:K3871" si="14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 t="shared" si="139"/>
        <v>3.5806969397124369</v>
      </c>
      <c r="E3809" s="1">
        <f t="shared" si="140"/>
        <v>0.84509804001425681</v>
      </c>
      <c r="G3809" s="1" t="s">
        <v>4944</v>
      </c>
      <c r="H3809" s="4">
        <v>3808</v>
      </c>
      <c r="I3809" s="1">
        <v>2</v>
      </c>
      <c r="J3809" s="1">
        <f t="shared" si="138"/>
        <v>3.5806969397124369</v>
      </c>
      <c r="K3809" s="1">
        <f t="shared" si="14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 t="shared" si="139"/>
        <v>3.5808109726609461</v>
      </c>
      <c r="E3810" s="1">
        <f t="shared" si="140"/>
        <v>0.84509804001425681</v>
      </c>
      <c r="G3810" s="1" t="s">
        <v>4945</v>
      </c>
      <c r="H3810" s="4">
        <v>3809</v>
      </c>
      <c r="I3810" s="1">
        <v>2</v>
      </c>
      <c r="J3810" s="1">
        <f t="shared" si="138"/>
        <v>3.5808109726609461</v>
      </c>
      <c r="K3810" s="1">
        <f t="shared" si="14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 t="shared" si="139"/>
        <v>3.5809249756756194</v>
      </c>
      <c r="E3811" s="1">
        <f t="shared" si="140"/>
        <v>0.84509804001425681</v>
      </c>
      <c r="G3811" s="1" t="s">
        <v>2656</v>
      </c>
      <c r="H3811" s="4">
        <v>3810</v>
      </c>
      <c r="I3811" s="1">
        <v>2</v>
      </c>
      <c r="J3811" s="1">
        <f t="shared" si="138"/>
        <v>3.5809249756756194</v>
      </c>
      <c r="K3811" s="1">
        <f t="shared" si="14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 t="shared" si="139"/>
        <v>3.581038948772167</v>
      </c>
      <c r="E3812" s="1">
        <f t="shared" si="140"/>
        <v>0.84509804001425681</v>
      </c>
      <c r="G3812" s="1" t="s">
        <v>4946</v>
      </c>
      <c r="H3812" s="4">
        <v>3811</v>
      </c>
      <c r="I3812" s="1">
        <v>2</v>
      </c>
      <c r="J3812" s="1">
        <f t="shared" si="138"/>
        <v>3.581038948772167</v>
      </c>
      <c r="K3812" s="1">
        <f t="shared" si="14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 t="shared" si="139"/>
        <v>3.5811528919662887</v>
      </c>
      <c r="E3813" s="1">
        <f t="shared" si="140"/>
        <v>0.84509804001425681</v>
      </c>
      <c r="G3813" s="1" t="s">
        <v>4947</v>
      </c>
      <c r="H3813" s="4">
        <v>3812</v>
      </c>
      <c r="I3813" s="1">
        <v>2</v>
      </c>
      <c r="J3813" s="1">
        <f t="shared" si="138"/>
        <v>3.5811528919662887</v>
      </c>
      <c r="K3813" s="1">
        <f t="shared" si="14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 t="shared" si="139"/>
        <v>3.5812668052736707</v>
      </c>
      <c r="E3814" s="1">
        <f t="shared" si="140"/>
        <v>0.84509804001425681</v>
      </c>
      <c r="G3814" s="1" t="s">
        <v>4948</v>
      </c>
      <c r="H3814" s="4">
        <v>3813</v>
      </c>
      <c r="I3814" s="1">
        <v>2</v>
      </c>
      <c r="J3814" s="1">
        <f t="shared" si="138"/>
        <v>3.5812668052736707</v>
      </c>
      <c r="K3814" s="1">
        <f t="shared" si="14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 t="shared" si="139"/>
        <v>3.5813806887099866</v>
      </c>
      <c r="E3815" s="1">
        <f t="shared" si="140"/>
        <v>0.84509804001425681</v>
      </c>
      <c r="G3815" s="1" t="s">
        <v>4949</v>
      </c>
      <c r="H3815" s="4">
        <v>3814</v>
      </c>
      <c r="I3815" s="1">
        <v>2</v>
      </c>
      <c r="J3815" s="1">
        <f t="shared" si="138"/>
        <v>3.5813806887099866</v>
      </c>
      <c r="K3815" s="1">
        <f t="shared" si="14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 t="shared" si="139"/>
        <v>3.5814945422908995</v>
      </c>
      <c r="E3816" s="1">
        <f t="shared" si="140"/>
        <v>0.84509804001425681</v>
      </c>
      <c r="G3816" s="1" t="s">
        <v>1568</v>
      </c>
      <c r="H3816" s="4">
        <v>3815</v>
      </c>
      <c r="I3816" s="1">
        <v>2</v>
      </c>
      <c r="J3816" s="1">
        <f t="shared" si="138"/>
        <v>3.5814945422908995</v>
      </c>
      <c r="K3816" s="1">
        <f t="shared" si="14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 t="shared" si="139"/>
        <v>3.5816083660320577</v>
      </c>
      <c r="E3817" s="1">
        <f t="shared" si="140"/>
        <v>0.84509804001425681</v>
      </c>
      <c r="G3817" s="1" t="s">
        <v>3068</v>
      </c>
      <c r="H3817" s="4">
        <v>3816</v>
      </c>
      <c r="I3817" s="1">
        <v>2</v>
      </c>
      <c r="J3817" s="1">
        <f t="shared" si="138"/>
        <v>3.5816083660320577</v>
      </c>
      <c r="K3817" s="1">
        <f t="shared" si="14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 t="shared" si="139"/>
        <v>3.5817221599490989</v>
      </c>
      <c r="E3818" s="1">
        <f t="shared" si="140"/>
        <v>0.84509804001425681</v>
      </c>
      <c r="G3818" s="1" t="s">
        <v>4950</v>
      </c>
      <c r="H3818" s="4">
        <v>3817</v>
      </c>
      <c r="I3818" s="1">
        <v>2</v>
      </c>
      <c r="J3818" s="1">
        <f t="shared" si="138"/>
        <v>3.5817221599490989</v>
      </c>
      <c r="K3818" s="1">
        <f t="shared" si="14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 t="shared" si="139"/>
        <v>3.5818359240576481</v>
      </c>
      <c r="E3819" s="1">
        <f t="shared" si="140"/>
        <v>0.84509804001425681</v>
      </c>
      <c r="G3819" s="1" t="s">
        <v>4951</v>
      </c>
      <c r="H3819" s="4">
        <v>3818</v>
      </c>
      <c r="I3819" s="1">
        <v>2</v>
      </c>
      <c r="J3819" s="1">
        <f t="shared" si="138"/>
        <v>3.5818359240576481</v>
      </c>
      <c r="K3819" s="1">
        <f t="shared" si="14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 t="shared" si="139"/>
        <v>3.5819496583733179</v>
      </c>
      <c r="E3820" s="1">
        <f t="shared" si="140"/>
        <v>0.84509804001425681</v>
      </c>
      <c r="G3820" s="1" t="s">
        <v>4952</v>
      </c>
      <c r="H3820" s="4">
        <v>3819</v>
      </c>
      <c r="I3820" s="1">
        <v>2</v>
      </c>
      <c r="J3820" s="1">
        <f t="shared" si="138"/>
        <v>3.5819496583733179</v>
      </c>
      <c r="K3820" s="1">
        <f t="shared" si="14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 t="shared" si="139"/>
        <v>3.5820633629117089</v>
      </c>
      <c r="E3821" s="1">
        <f t="shared" si="140"/>
        <v>0.84509804001425681</v>
      </c>
      <c r="G3821" s="1" t="s">
        <v>4953</v>
      </c>
      <c r="H3821" s="4">
        <v>3820</v>
      </c>
      <c r="I3821" s="1">
        <v>2</v>
      </c>
      <c r="J3821" s="1">
        <f t="shared" si="138"/>
        <v>3.5820633629117089</v>
      </c>
      <c r="K3821" s="1">
        <f t="shared" si="14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 t="shared" si="139"/>
        <v>3.582177037688409</v>
      </c>
      <c r="E3822" s="1">
        <f t="shared" si="140"/>
        <v>0.84509804001425681</v>
      </c>
      <c r="G3822" s="1" t="s">
        <v>4954</v>
      </c>
      <c r="H3822" s="4">
        <v>3821</v>
      </c>
      <c r="I3822" s="1">
        <v>2</v>
      </c>
      <c r="J3822" s="1">
        <f t="shared" si="138"/>
        <v>3.582177037688409</v>
      </c>
      <c r="K3822" s="1">
        <f t="shared" si="14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 t="shared" si="139"/>
        <v>3.5822906827189942</v>
      </c>
      <c r="E3823" s="1">
        <f t="shared" si="140"/>
        <v>0.84509804001425681</v>
      </c>
      <c r="G3823" s="1" t="s">
        <v>4955</v>
      </c>
      <c r="H3823" s="4">
        <v>3822</v>
      </c>
      <c r="I3823" s="1">
        <v>2</v>
      </c>
      <c r="J3823" s="1">
        <f t="shared" si="138"/>
        <v>3.5822906827189942</v>
      </c>
      <c r="K3823" s="1">
        <f t="shared" si="14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 t="shared" si="139"/>
        <v>3.582404298019028</v>
      </c>
      <c r="E3824" s="1">
        <f t="shared" si="140"/>
        <v>0.84509804001425681</v>
      </c>
      <c r="G3824" s="1" t="s">
        <v>4956</v>
      </c>
      <c r="H3824" s="4">
        <v>3823</v>
      </c>
      <c r="I3824" s="1">
        <v>2</v>
      </c>
      <c r="J3824" s="1">
        <f t="shared" si="138"/>
        <v>3.582404298019028</v>
      </c>
      <c r="K3824" s="1">
        <f t="shared" si="14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 t="shared" si="139"/>
        <v>3.5825178836040625</v>
      </c>
      <c r="E3825" s="1">
        <f t="shared" si="140"/>
        <v>0.84509804001425681</v>
      </c>
      <c r="G3825" s="1" t="s">
        <v>2158</v>
      </c>
      <c r="H3825" s="4">
        <v>3824</v>
      </c>
      <c r="I3825" s="1">
        <v>2</v>
      </c>
      <c r="J3825" s="1">
        <f t="shared" si="138"/>
        <v>3.5825178836040625</v>
      </c>
      <c r="K3825" s="1">
        <f t="shared" si="14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 t="shared" si="139"/>
        <v>3.5826314394896364</v>
      </c>
      <c r="E3826" s="1">
        <f t="shared" si="140"/>
        <v>0.84509804001425681</v>
      </c>
      <c r="G3826" s="1" t="s">
        <v>989</v>
      </c>
      <c r="H3826" s="4">
        <v>3825</v>
      </c>
      <c r="I3826" s="1">
        <v>2</v>
      </c>
      <c r="J3826" s="1">
        <f t="shared" si="138"/>
        <v>3.5826314394896364</v>
      </c>
      <c r="K3826" s="1">
        <f t="shared" si="14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 t="shared" si="139"/>
        <v>3.5827449656912771</v>
      </c>
      <c r="E3827" s="1">
        <f t="shared" si="140"/>
        <v>0.84509804001425681</v>
      </c>
      <c r="G3827" s="1" t="s">
        <v>2771</v>
      </c>
      <c r="H3827" s="4">
        <v>3826</v>
      </c>
      <c r="I3827" s="1">
        <v>2</v>
      </c>
      <c r="J3827" s="1">
        <f t="shared" si="138"/>
        <v>3.5827449656912771</v>
      </c>
      <c r="K3827" s="1">
        <f t="shared" si="14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 t="shared" si="139"/>
        <v>3.5828584622244994</v>
      </c>
      <c r="E3828" s="1">
        <f t="shared" si="140"/>
        <v>0.84509804001425681</v>
      </c>
      <c r="G3828" s="1" t="s">
        <v>4957</v>
      </c>
      <c r="H3828" s="4">
        <v>3827</v>
      </c>
      <c r="I3828" s="1">
        <v>2</v>
      </c>
      <c r="J3828" s="1">
        <f t="shared" si="138"/>
        <v>3.5828584622244994</v>
      </c>
      <c r="K3828" s="1">
        <f t="shared" si="14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 t="shared" si="139"/>
        <v>3.5829719291048061</v>
      </c>
      <c r="E3829" s="1">
        <f t="shared" si="140"/>
        <v>0.84509804001425681</v>
      </c>
      <c r="G3829" s="1" t="s">
        <v>4958</v>
      </c>
      <c r="H3829" s="4">
        <v>3828</v>
      </c>
      <c r="I3829" s="1">
        <v>2</v>
      </c>
      <c r="J3829" s="1">
        <f t="shared" si="138"/>
        <v>3.5829719291048061</v>
      </c>
      <c r="K3829" s="1">
        <f t="shared" si="14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 t="shared" si="139"/>
        <v>3.5830853663476878</v>
      </c>
      <c r="E3830" s="1">
        <f t="shared" si="140"/>
        <v>0.84509804001425681</v>
      </c>
      <c r="G3830" s="1" t="s">
        <v>2032</v>
      </c>
      <c r="H3830" s="4">
        <v>3829</v>
      </c>
      <c r="I3830" s="1">
        <v>2</v>
      </c>
      <c r="J3830" s="1">
        <f t="shared" si="138"/>
        <v>3.5830853663476878</v>
      </c>
      <c r="K3830" s="1">
        <f t="shared" si="14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 t="shared" si="139"/>
        <v>3.5831987739686229</v>
      </c>
      <c r="E3831" s="1">
        <f t="shared" si="140"/>
        <v>0.84509804001425681</v>
      </c>
      <c r="G3831" s="1" t="s">
        <v>4959</v>
      </c>
      <c r="H3831" s="4">
        <v>3830</v>
      </c>
      <c r="I3831" s="1">
        <v>2</v>
      </c>
      <c r="J3831" s="1">
        <f t="shared" si="138"/>
        <v>3.5831987739686229</v>
      </c>
      <c r="K3831" s="1">
        <f t="shared" si="14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 t="shared" si="139"/>
        <v>3.5833121519830775</v>
      </c>
      <c r="E3832" s="1">
        <f t="shared" si="140"/>
        <v>0.84509804001425681</v>
      </c>
      <c r="G3832" s="1" t="s">
        <v>1417</v>
      </c>
      <c r="H3832" s="4">
        <v>3831</v>
      </c>
      <c r="I3832" s="1">
        <v>2</v>
      </c>
      <c r="J3832" s="1">
        <f t="shared" si="138"/>
        <v>3.5833121519830775</v>
      </c>
      <c r="K3832" s="1">
        <f t="shared" si="14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 t="shared" si="139"/>
        <v>3.583425500406507</v>
      </c>
      <c r="E3833" s="1">
        <f t="shared" si="140"/>
        <v>0.84509804001425681</v>
      </c>
      <c r="G3833" s="1" t="s">
        <v>4960</v>
      </c>
      <c r="H3833" s="4">
        <v>3832</v>
      </c>
      <c r="I3833" s="1">
        <v>2</v>
      </c>
      <c r="J3833" s="1">
        <f t="shared" si="138"/>
        <v>3.583425500406507</v>
      </c>
      <c r="K3833" s="1">
        <f t="shared" si="14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 t="shared" si="139"/>
        <v>3.5835388192543522</v>
      </c>
      <c r="E3834" s="1">
        <f t="shared" si="140"/>
        <v>0.84509804001425681</v>
      </c>
      <c r="G3834" s="1" t="s">
        <v>4961</v>
      </c>
      <c r="H3834" s="4">
        <v>3833</v>
      </c>
      <c r="I3834" s="1">
        <v>2</v>
      </c>
      <c r="J3834" s="1">
        <f t="shared" si="138"/>
        <v>3.5835388192543522</v>
      </c>
      <c r="K3834" s="1">
        <f t="shared" si="14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 t="shared" si="139"/>
        <v>3.5836521085420436</v>
      </c>
      <c r="E3835" s="1">
        <f t="shared" si="140"/>
        <v>0.84509804001425681</v>
      </c>
      <c r="G3835" s="1" t="s">
        <v>4962</v>
      </c>
      <c r="H3835" s="4">
        <v>3834</v>
      </c>
      <c r="I3835" s="1">
        <v>2</v>
      </c>
      <c r="J3835" s="1">
        <f t="shared" si="138"/>
        <v>3.5836521085420436</v>
      </c>
      <c r="K3835" s="1">
        <f t="shared" si="14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 t="shared" si="139"/>
        <v>3.5837653682849999</v>
      </c>
      <c r="E3836" s="1">
        <f t="shared" si="140"/>
        <v>0.84509804001425681</v>
      </c>
      <c r="G3836" s="1" t="s">
        <v>4963</v>
      </c>
      <c r="H3836" s="4">
        <v>3835</v>
      </c>
      <c r="I3836" s="1">
        <v>2</v>
      </c>
      <c r="J3836" s="1">
        <f t="shared" si="138"/>
        <v>3.5837653682849999</v>
      </c>
      <c r="K3836" s="1">
        <f t="shared" si="14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 t="shared" si="139"/>
        <v>3.5838785984986261</v>
      </c>
      <c r="E3837" s="1">
        <f t="shared" si="140"/>
        <v>0.84509804001425681</v>
      </c>
      <c r="G3837" s="1" t="s">
        <v>4964</v>
      </c>
      <c r="H3837" s="4">
        <v>3836</v>
      </c>
      <c r="I3837" s="1">
        <v>2</v>
      </c>
      <c r="J3837" s="1">
        <f t="shared" si="138"/>
        <v>3.5838785984986261</v>
      </c>
      <c r="K3837" s="1">
        <f t="shared" si="14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 t="shared" si="139"/>
        <v>3.5839917991983166</v>
      </c>
      <c r="E3838" s="1">
        <f t="shared" si="140"/>
        <v>0.84509804001425681</v>
      </c>
      <c r="G3838" s="1" t="s">
        <v>4965</v>
      </c>
      <c r="H3838" s="4">
        <v>3837</v>
      </c>
      <c r="I3838" s="1">
        <v>2</v>
      </c>
      <c r="J3838" s="1">
        <f t="shared" si="138"/>
        <v>3.5839917991983166</v>
      </c>
      <c r="K3838" s="1">
        <f t="shared" si="14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 t="shared" si="139"/>
        <v>3.5841049703994527</v>
      </c>
      <c r="E3839" s="1">
        <f t="shared" si="140"/>
        <v>0.84509804001425681</v>
      </c>
      <c r="G3839" s="1" t="s">
        <v>3206</v>
      </c>
      <c r="H3839" s="4">
        <v>3838</v>
      </c>
      <c r="I3839" s="1">
        <v>2</v>
      </c>
      <c r="J3839" s="1">
        <f t="shared" si="138"/>
        <v>3.5841049703994527</v>
      </c>
      <c r="K3839" s="1">
        <f t="shared" si="14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 t="shared" si="139"/>
        <v>3.584218112117405</v>
      </c>
      <c r="E3840" s="1">
        <f t="shared" si="140"/>
        <v>0.84509804001425681</v>
      </c>
      <c r="G3840" s="1" t="s">
        <v>4966</v>
      </c>
      <c r="H3840" s="4">
        <v>3839</v>
      </c>
      <c r="I3840" s="1">
        <v>2</v>
      </c>
      <c r="J3840" s="1">
        <f t="shared" si="138"/>
        <v>3.584218112117405</v>
      </c>
      <c r="K3840" s="1">
        <f t="shared" si="14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 t="shared" si="139"/>
        <v>3.5843312243675309</v>
      </c>
      <c r="E3841" s="1">
        <f t="shared" si="140"/>
        <v>0.84509804001425681</v>
      </c>
      <c r="G3841" s="1" t="s">
        <v>4967</v>
      </c>
      <c r="H3841" s="4">
        <v>3840</v>
      </c>
      <c r="I3841" s="1">
        <v>2</v>
      </c>
      <c r="J3841" s="1">
        <f t="shared" si="138"/>
        <v>3.5843312243675309</v>
      </c>
      <c r="K3841" s="1">
        <f t="shared" si="14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 t="shared" si="139"/>
        <v>3.5844443071651764</v>
      </c>
      <c r="E3842" s="1">
        <f t="shared" si="140"/>
        <v>0.84509804001425681</v>
      </c>
      <c r="G3842" s="1" t="s">
        <v>4968</v>
      </c>
      <c r="H3842" s="4">
        <v>3841</v>
      </c>
      <c r="I3842" s="1">
        <v>2</v>
      </c>
      <c r="J3842" s="1">
        <f t="shared" si="138"/>
        <v>3.5844443071651764</v>
      </c>
      <c r="K3842" s="1">
        <f t="shared" si="14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 t="shared" si="139"/>
        <v>3.5845573605256749</v>
      </c>
      <c r="E3843" s="1">
        <f t="shared" si="140"/>
        <v>0.84509804001425681</v>
      </c>
      <c r="G3843" s="1" t="s">
        <v>4969</v>
      </c>
      <c r="H3843" s="4">
        <v>3842</v>
      </c>
      <c r="I3843" s="1">
        <v>2</v>
      </c>
      <c r="J3843" s="1">
        <f t="shared" si="138"/>
        <v>3.5845573605256749</v>
      </c>
      <c r="K3843" s="1">
        <f t="shared" si="14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 t="shared" si="139"/>
        <v>3.5846703844643488</v>
      </c>
      <c r="E3844" s="1">
        <f t="shared" si="140"/>
        <v>0.84509804001425681</v>
      </c>
      <c r="G3844" s="1" t="s">
        <v>4970</v>
      </c>
      <c r="H3844" s="4">
        <v>3843</v>
      </c>
      <c r="I3844" s="1">
        <v>2</v>
      </c>
      <c r="J3844" s="1">
        <f t="shared" si="138"/>
        <v>3.5846703844643488</v>
      </c>
      <c r="K3844" s="1">
        <f t="shared" si="14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 t="shared" si="139"/>
        <v>3.5847833789965078</v>
      </c>
      <c r="E3845" s="1">
        <f t="shared" si="140"/>
        <v>0.84509804001425681</v>
      </c>
      <c r="G3845" s="1" t="s">
        <v>812</v>
      </c>
      <c r="H3845" s="4">
        <v>3844</v>
      </c>
      <c r="I3845" s="1">
        <v>2</v>
      </c>
      <c r="J3845" s="1">
        <f t="shared" si="138"/>
        <v>3.5847833789965078</v>
      </c>
      <c r="K3845" s="1">
        <f t="shared" si="14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 t="shared" si="139"/>
        <v>3.5848963441374497</v>
      </c>
      <c r="E3846" s="1">
        <f t="shared" si="140"/>
        <v>0.84509804001425681</v>
      </c>
      <c r="G3846" s="1" t="s">
        <v>4971</v>
      </c>
      <c r="H3846" s="4">
        <v>3845</v>
      </c>
      <c r="I3846" s="1">
        <v>2</v>
      </c>
      <c r="J3846" s="1">
        <f t="shared" si="138"/>
        <v>3.5848963441374497</v>
      </c>
      <c r="K3846" s="1">
        <f t="shared" si="14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 t="shared" si="139"/>
        <v>3.5850092799024611</v>
      </c>
      <c r="E3847" s="1">
        <f t="shared" si="140"/>
        <v>0.84509804001425681</v>
      </c>
      <c r="G3847" s="1" t="s">
        <v>4972</v>
      </c>
      <c r="H3847" s="4">
        <v>3846</v>
      </c>
      <c r="I3847" s="1">
        <v>2</v>
      </c>
      <c r="J3847" s="1">
        <f t="shared" si="138"/>
        <v>3.5850092799024611</v>
      </c>
      <c r="K3847" s="1">
        <f t="shared" si="14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 t="shared" si="139"/>
        <v>3.5851221863068155</v>
      </c>
      <c r="E3848" s="1">
        <f t="shared" si="140"/>
        <v>0.84509804001425681</v>
      </c>
      <c r="G3848" s="1" t="s">
        <v>4973</v>
      </c>
      <c r="H3848" s="4">
        <v>3847</v>
      </c>
      <c r="I3848" s="1">
        <v>2</v>
      </c>
      <c r="J3848" s="1">
        <f t="shared" si="138"/>
        <v>3.5851221863068155</v>
      </c>
      <c r="K3848" s="1">
        <f t="shared" si="14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 t="shared" si="139"/>
        <v>3.5852350633657752</v>
      </c>
      <c r="E3849" s="1">
        <f t="shared" si="140"/>
        <v>0.84509804001425681</v>
      </c>
      <c r="G3849" s="1" t="s">
        <v>4974</v>
      </c>
      <c r="H3849" s="4">
        <v>3848</v>
      </c>
      <c r="I3849" s="1">
        <v>2</v>
      </c>
      <c r="J3849" s="1">
        <f t="shared" si="138"/>
        <v>3.5852350633657752</v>
      </c>
      <c r="K3849" s="1">
        <f t="shared" si="14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 t="shared" si="139"/>
        <v>3.5853479110945909</v>
      </c>
      <c r="E3850" s="1">
        <f t="shared" si="140"/>
        <v>0.84509804001425681</v>
      </c>
      <c r="G3850" s="1" t="s">
        <v>4975</v>
      </c>
      <c r="H3850" s="4">
        <v>3849</v>
      </c>
      <c r="I3850" s="1">
        <v>2</v>
      </c>
      <c r="J3850" s="1">
        <f t="shared" si="138"/>
        <v>3.5853479110945909</v>
      </c>
      <c r="K3850" s="1">
        <f t="shared" si="14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 t="shared" si="139"/>
        <v>3.5854607295085006</v>
      </c>
      <c r="E3851" s="1">
        <f t="shared" si="140"/>
        <v>0.84509804001425681</v>
      </c>
      <c r="G3851" s="1" t="s">
        <v>4976</v>
      </c>
      <c r="H3851" s="4">
        <v>3850</v>
      </c>
      <c r="I3851" s="1">
        <v>2</v>
      </c>
      <c r="J3851" s="1">
        <f t="shared" si="138"/>
        <v>3.5854607295085006</v>
      </c>
      <c r="K3851" s="1">
        <f t="shared" si="14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 t="shared" si="139"/>
        <v>3.5855735186227311</v>
      </c>
      <c r="E3852" s="1">
        <f t="shared" si="140"/>
        <v>0.84509804001425681</v>
      </c>
      <c r="G3852" s="1" t="s">
        <v>4977</v>
      </c>
      <c r="H3852" s="4">
        <v>3851</v>
      </c>
      <c r="I3852" s="1">
        <v>2</v>
      </c>
      <c r="J3852" s="1">
        <f t="shared" si="138"/>
        <v>3.5855735186227311</v>
      </c>
      <c r="K3852" s="1">
        <f t="shared" si="14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 t="shared" si="139"/>
        <v>3.585686278452497</v>
      </c>
      <c r="E3853" s="1">
        <f t="shared" si="140"/>
        <v>0.84509804001425681</v>
      </c>
      <c r="G3853" s="1" t="s">
        <v>2087</v>
      </c>
      <c r="H3853" s="4">
        <v>3852</v>
      </c>
      <c r="I3853" s="1">
        <v>2</v>
      </c>
      <c r="J3853" s="1">
        <f t="shared" si="138"/>
        <v>3.585686278452497</v>
      </c>
      <c r="K3853" s="1">
        <f t="shared" si="14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 t="shared" si="139"/>
        <v>3.5857990090130007</v>
      </c>
      <c r="E3854" s="1">
        <f t="shared" si="140"/>
        <v>0.84509804001425681</v>
      </c>
      <c r="G3854" s="1" t="s">
        <v>4978</v>
      </c>
      <c r="H3854" s="4">
        <v>3853</v>
      </c>
      <c r="I3854" s="1">
        <v>2</v>
      </c>
      <c r="J3854" s="1">
        <f t="shared" si="138"/>
        <v>3.5857990090130007</v>
      </c>
      <c r="K3854" s="1">
        <f t="shared" si="14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 t="shared" si="139"/>
        <v>3.5859117103194342</v>
      </c>
      <c r="E3855" s="1">
        <f t="shared" si="140"/>
        <v>0.84509804001425681</v>
      </c>
      <c r="G3855" s="1" t="s">
        <v>1190</v>
      </c>
      <c r="H3855" s="4">
        <v>3854</v>
      </c>
      <c r="I3855" s="1">
        <v>2</v>
      </c>
      <c r="J3855" s="1">
        <f t="shared" si="138"/>
        <v>3.5859117103194342</v>
      </c>
      <c r="K3855" s="1">
        <f t="shared" si="14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 t="shared" si="139"/>
        <v>3.586024382386976</v>
      </c>
      <c r="E3856" s="1">
        <f t="shared" si="140"/>
        <v>0.84509804001425681</v>
      </c>
      <c r="G3856" s="1" t="s">
        <v>2003</v>
      </c>
      <c r="H3856" s="4">
        <v>3855</v>
      </c>
      <c r="I3856" s="1">
        <v>2</v>
      </c>
      <c r="J3856" s="1">
        <f t="shared" si="138"/>
        <v>3.586024382386976</v>
      </c>
      <c r="K3856" s="1">
        <f t="shared" si="14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 t="shared" si="139"/>
        <v>3.5861370252307934</v>
      </c>
      <c r="E3857" s="1">
        <f t="shared" si="140"/>
        <v>0.84509804001425681</v>
      </c>
      <c r="G3857" s="1" t="s">
        <v>2314</v>
      </c>
      <c r="H3857" s="4">
        <v>3856</v>
      </c>
      <c r="I3857" s="1">
        <v>2</v>
      </c>
      <c r="J3857" s="1">
        <f t="shared" si="138"/>
        <v>3.5861370252307934</v>
      </c>
      <c r="K3857" s="1">
        <f t="shared" si="14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 t="shared" si="139"/>
        <v>3.5862496388660419</v>
      </c>
      <c r="E3858" s="1">
        <f t="shared" si="140"/>
        <v>0.84509804001425681</v>
      </c>
      <c r="G3858" s="1" t="s">
        <v>4979</v>
      </c>
      <c r="H3858" s="4">
        <v>3857</v>
      </c>
      <c r="I3858" s="1">
        <v>2</v>
      </c>
      <c r="J3858" s="1">
        <f t="shared" si="138"/>
        <v>3.5862496388660419</v>
      </c>
      <c r="K3858" s="1">
        <f t="shared" si="14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 t="shared" si="139"/>
        <v>3.5863622233078658</v>
      </c>
      <c r="E3859" s="1">
        <f t="shared" si="140"/>
        <v>0.84509804001425681</v>
      </c>
      <c r="G3859" s="1" t="s">
        <v>4980</v>
      </c>
      <c r="H3859" s="4">
        <v>3858</v>
      </c>
      <c r="I3859" s="1">
        <v>2</v>
      </c>
      <c r="J3859" s="1">
        <f t="shared" si="138"/>
        <v>3.5863622233078658</v>
      </c>
      <c r="K3859" s="1">
        <f t="shared" si="14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 t="shared" si="139"/>
        <v>3.5864747785713966</v>
      </c>
      <c r="E3860" s="1">
        <f t="shared" si="140"/>
        <v>0.84509804001425681</v>
      </c>
      <c r="G3860" s="1" t="s">
        <v>2717</v>
      </c>
      <c r="H3860" s="4">
        <v>3859</v>
      </c>
      <c r="I3860" s="1">
        <v>2</v>
      </c>
      <c r="J3860" s="1">
        <f t="shared" si="138"/>
        <v>3.5864747785713966</v>
      </c>
      <c r="K3860" s="1">
        <f t="shared" si="14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 t="shared" si="139"/>
        <v>3.5865873046717551</v>
      </c>
      <c r="E3861" s="1">
        <f t="shared" si="140"/>
        <v>0.84509804001425681</v>
      </c>
      <c r="G3861" s="1" t="s">
        <v>4981</v>
      </c>
      <c r="H3861" s="4">
        <v>3860</v>
      </c>
      <c r="I3861" s="1">
        <v>2</v>
      </c>
      <c r="J3861" s="1">
        <f t="shared" si="138"/>
        <v>3.5865873046717551</v>
      </c>
      <c r="K3861" s="1">
        <f t="shared" si="14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 t="shared" si="139"/>
        <v>3.5866998016240492</v>
      </c>
      <c r="E3862" s="1">
        <f t="shared" si="140"/>
        <v>0.84509804001425681</v>
      </c>
      <c r="G3862" s="1" t="s">
        <v>4982</v>
      </c>
      <c r="H3862" s="4">
        <v>3861</v>
      </c>
      <c r="I3862" s="1">
        <v>2</v>
      </c>
      <c r="J3862" s="1">
        <f t="shared" si="138"/>
        <v>3.5866998016240492</v>
      </c>
      <c r="K3862" s="1">
        <f t="shared" si="14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 t="shared" si="139"/>
        <v>3.5868122694433757</v>
      </c>
      <c r="E3863" s="1">
        <f t="shared" si="140"/>
        <v>0.84509804001425681</v>
      </c>
      <c r="G3863" s="1" t="s">
        <v>4983</v>
      </c>
      <c r="H3863" s="4">
        <v>3862</v>
      </c>
      <c r="I3863" s="1">
        <v>2</v>
      </c>
      <c r="J3863" s="1">
        <f t="shared" si="138"/>
        <v>3.5868122694433757</v>
      </c>
      <c r="K3863" s="1">
        <f t="shared" si="14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 t="shared" si="139"/>
        <v>3.5869247081448203</v>
      </c>
      <c r="E3864" s="1">
        <f t="shared" si="140"/>
        <v>0.84509804001425681</v>
      </c>
      <c r="G3864" s="1" t="s">
        <v>4984</v>
      </c>
      <c r="H3864" s="4">
        <v>3863</v>
      </c>
      <c r="I3864" s="1">
        <v>2</v>
      </c>
      <c r="J3864" s="1">
        <f t="shared" si="138"/>
        <v>3.5869247081448203</v>
      </c>
      <c r="K3864" s="1">
        <f t="shared" si="14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 t="shared" si="139"/>
        <v>3.5870371177434559</v>
      </c>
      <c r="E3865" s="1">
        <f t="shared" si="140"/>
        <v>0.84509804001425681</v>
      </c>
      <c r="G3865" s="1" t="s">
        <v>4985</v>
      </c>
      <c r="H3865" s="4">
        <v>3864</v>
      </c>
      <c r="I3865" s="1">
        <v>2</v>
      </c>
      <c r="J3865" s="1">
        <f t="shared" si="138"/>
        <v>3.5870371177434559</v>
      </c>
      <c r="K3865" s="1">
        <f t="shared" si="14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 t="shared" si="139"/>
        <v>3.5871494982543437</v>
      </c>
      <c r="E3866" s="1">
        <f t="shared" si="140"/>
        <v>0.84509804001425681</v>
      </c>
      <c r="G3866" s="1" t="s">
        <v>4986</v>
      </c>
      <c r="H3866" s="4">
        <v>3865</v>
      </c>
      <c r="I3866" s="1">
        <v>2</v>
      </c>
      <c r="J3866" s="1">
        <f t="shared" si="138"/>
        <v>3.5871494982543437</v>
      </c>
      <c r="K3866" s="1">
        <f t="shared" si="14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 t="shared" si="139"/>
        <v>3.5872618496925344</v>
      </c>
      <c r="E3867" s="1">
        <f t="shared" si="140"/>
        <v>0.84509804001425681</v>
      </c>
      <c r="G3867" s="1" t="s">
        <v>1963</v>
      </c>
      <c r="H3867" s="4">
        <v>3866</v>
      </c>
      <c r="I3867" s="1">
        <v>2</v>
      </c>
      <c r="J3867" s="1">
        <f t="shared" si="138"/>
        <v>3.5872618496925344</v>
      </c>
      <c r="K3867" s="1">
        <f t="shared" si="14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 t="shared" si="139"/>
        <v>3.5873741720730656</v>
      </c>
      <c r="E3868" s="1">
        <f t="shared" si="140"/>
        <v>0.84509804001425681</v>
      </c>
      <c r="G3868" s="1" t="s">
        <v>4987</v>
      </c>
      <c r="H3868" s="4">
        <v>3867</v>
      </c>
      <c r="I3868" s="1">
        <v>2</v>
      </c>
      <c r="J3868" s="1">
        <f t="shared" si="138"/>
        <v>3.5873741720730656</v>
      </c>
      <c r="K3868" s="1">
        <f t="shared" si="14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 t="shared" si="139"/>
        <v>3.5874864654109642</v>
      </c>
      <c r="E3869" s="1">
        <f t="shared" si="140"/>
        <v>0.84509804001425681</v>
      </c>
      <c r="G3869" s="1" t="s">
        <v>4988</v>
      </c>
      <c r="H3869" s="4">
        <v>3868</v>
      </c>
      <c r="I3869" s="1">
        <v>2</v>
      </c>
      <c r="J3869" s="1">
        <f t="shared" si="138"/>
        <v>3.5874864654109642</v>
      </c>
      <c r="K3869" s="1">
        <f t="shared" si="14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 t="shared" si="139"/>
        <v>3.587598729721245</v>
      </c>
      <c r="E3870" s="1">
        <f t="shared" si="140"/>
        <v>0.84509804001425681</v>
      </c>
      <c r="G3870" s="1" t="s">
        <v>4989</v>
      </c>
      <c r="H3870" s="4">
        <v>3869</v>
      </c>
      <c r="I3870" s="1">
        <v>2</v>
      </c>
      <c r="J3870" s="1">
        <f t="shared" si="138"/>
        <v>3.587598729721245</v>
      </c>
      <c r="K3870" s="1">
        <f t="shared" si="14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 t="shared" si="139"/>
        <v>3.5877109650189114</v>
      </c>
      <c r="E3871" s="1">
        <f t="shared" si="140"/>
        <v>0.84509804001425681</v>
      </c>
      <c r="G3871" s="1" t="s">
        <v>4990</v>
      </c>
      <c r="H3871" s="4">
        <v>3870</v>
      </c>
      <c r="I3871" s="1">
        <v>2</v>
      </c>
      <c r="J3871" s="1">
        <f t="shared" ref="J3871:J3934" si="142">LOG(B3871)</f>
        <v>3.5877109650189114</v>
      </c>
      <c r="K3871" s="1">
        <f t="shared" si="14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 t="shared" ref="D3872:D3935" si="143">LOG(B3872)</f>
        <v>3.5878231713189552</v>
      </c>
      <c r="E3872" s="1">
        <f t="shared" ref="E3872:E3935" si="144">LOG(C3872)</f>
        <v>0.84509804001425681</v>
      </c>
      <c r="G3872" s="1" t="s">
        <v>1695</v>
      </c>
      <c r="H3872" s="4">
        <v>3871</v>
      </c>
      <c r="I3872" s="1">
        <v>2</v>
      </c>
      <c r="J3872" s="1">
        <f t="shared" si="142"/>
        <v>3.5878231713189552</v>
      </c>
      <c r="K3872" s="1">
        <f t="shared" ref="K3872:K3935" si="145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 t="shared" si="143"/>
        <v>3.5879353486363561</v>
      </c>
      <c r="E3873" s="1">
        <f t="shared" si="144"/>
        <v>0.84509804001425681</v>
      </c>
      <c r="G3873" s="1" t="s">
        <v>4991</v>
      </c>
      <c r="H3873" s="4">
        <v>3872</v>
      </c>
      <c r="I3873" s="1">
        <v>2</v>
      </c>
      <c r="J3873" s="1">
        <f t="shared" si="142"/>
        <v>3.5879353486363561</v>
      </c>
      <c r="K3873" s="1">
        <f t="shared" si="145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 t="shared" si="143"/>
        <v>3.5880474969860829</v>
      </c>
      <c r="E3874" s="1">
        <f t="shared" si="144"/>
        <v>0.84509804001425681</v>
      </c>
      <c r="G3874" s="1" t="s">
        <v>4992</v>
      </c>
      <c r="H3874" s="4">
        <v>3873</v>
      </c>
      <c r="I3874" s="1">
        <v>2</v>
      </c>
      <c r="J3874" s="1">
        <f t="shared" si="142"/>
        <v>3.5880474969860829</v>
      </c>
      <c r="K3874" s="1">
        <f t="shared" si="145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 t="shared" si="143"/>
        <v>3.5881596163830922</v>
      </c>
      <c r="E3875" s="1">
        <f t="shared" si="144"/>
        <v>0.84509804001425681</v>
      </c>
      <c r="G3875" s="1" t="s">
        <v>3082</v>
      </c>
      <c r="H3875" s="4">
        <v>3874</v>
      </c>
      <c r="I3875" s="1">
        <v>2</v>
      </c>
      <c r="J3875" s="1">
        <f t="shared" si="142"/>
        <v>3.5881596163830922</v>
      </c>
      <c r="K3875" s="1">
        <f t="shared" si="145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 t="shared" si="143"/>
        <v>3.5882717068423289</v>
      </c>
      <c r="E3876" s="1">
        <f t="shared" si="144"/>
        <v>0.84509804001425681</v>
      </c>
      <c r="G3876" s="1" t="s">
        <v>4993</v>
      </c>
      <c r="H3876" s="4">
        <v>3875</v>
      </c>
      <c r="I3876" s="1">
        <v>2</v>
      </c>
      <c r="J3876" s="1">
        <f t="shared" si="142"/>
        <v>3.5882717068423289</v>
      </c>
      <c r="K3876" s="1">
        <f t="shared" si="145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 t="shared" si="143"/>
        <v>3.5883837683787276</v>
      </c>
      <c r="E3877" s="1">
        <f t="shared" si="144"/>
        <v>0.84509804001425681</v>
      </c>
      <c r="G3877" s="1" t="s">
        <v>4994</v>
      </c>
      <c r="H3877" s="4">
        <v>3876</v>
      </c>
      <c r="I3877" s="1">
        <v>2</v>
      </c>
      <c r="J3877" s="1">
        <f t="shared" si="142"/>
        <v>3.5883837683787276</v>
      </c>
      <c r="K3877" s="1">
        <f t="shared" si="145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 t="shared" si="143"/>
        <v>3.5884958010072099</v>
      </c>
      <c r="E3878" s="1">
        <f t="shared" si="144"/>
        <v>0.84509804001425681</v>
      </c>
      <c r="G3878" s="1" t="s">
        <v>4995</v>
      </c>
      <c r="H3878" s="4">
        <v>3877</v>
      </c>
      <c r="I3878" s="1">
        <v>2</v>
      </c>
      <c r="J3878" s="1">
        <f t="shared" si="142"/>
        <v>3.5884958010072099</v>
      </c>
      <c r="K3878" s="1">
        <f t="shared" si="145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 t="shared" si="143"/>
        <v>3.5886078047426864</v>
      </c>
      <c r="E3879" s="1">
        <f t="shared" si="144"/>
        <v>0.84509804001425681</v>
      </c>
      <c r="G3879" s="1" t="s">
        <v>4996</v>
      </c>
      <c r="H3879" s="4">
        <v>3878</v>
      </c>
      <c r="I3879" s="1">
        <v>2</v>
      </c>
      <c r="J3879" s="1">
        <f t="shared" si="142"/>
        <v>3.5886078047426864</v>
      </c>
      <c r="K3879" s="1">
        <f t="shared" si="145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 t="shared" si="143"/>
        <v>3.5887197796000563</v>
      </c>
      <c r="E3880" s="1">
        <f t="shared" si="144"/>
        <v>0.84509804001425681</v>
      </c>
      <c r="G3880" s="1" t="s">
        <v>4997</v>
      </c>
      <c r="H3880" s="4">
        <v>3879</v>
      </c>
      <c r="I3880" s="1">
        <v>2</v>
      </c>
      <c r="J3880" s="1">
        <f t="shared" si="142"/>
        <v>3.5887197796000563</v>
      </c>
      <c r="K3880" s="1">
        <f t="shared" si="145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 t="shared" si="143"/>
        <v>3.5888317255942073</v>
      </c>
      <c r="E3881" s="1">
        <f t="shared" si="144"/>
        <v>0.84509804001425681</v>
      </c>
      <c r="G3881" s="1" t="s">
        <v>4998</v>
      </c>
      <c r="H3881" s="4">
        <v>3880</v>
      </c>
      <c r="I3881" s="1">
        <v>2</v>
      </c>
      <c r="J3881" s="1">
        <f t="shared" si="142"/>
        <v>3.5888317255942073</v>
      </c>
      <c r="K3881" s="1">
        <f t="shared" si="145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 t="shared" si="143"/>
        <v>3.588943642740015</v>
      </c>
      <c r="E3882" s="1">
        <f t="shared" si="144"/>
        <v>0.84509804001425681</v>
      </c>
      <c r="G3882" s="1" t="s">
        <v>4999</v>
      </c>
      <c r="H3882" s="4">
        <v>3881</v>
      </c>
      <c r="I3882" s="1">
        <v>2</v>
      </c>
      <c r="J3882" s="1">
        <f t="shared" si="142"/>
        <v>3.588943642740015</v>
      </c>
      <c r="K3882" s="1">
        <f t="shared" si="145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 t="shared" si="143"/>
        <v>3.589055531052344</v>
      </c>
      <c r="E3883" s="1">
        <f t="shared" si="144"/>
        <v>0.84509804001425681</v>
      </c>
      <c r="G3883" s="1" t="s">
        <v>3152</v>
      </c>
      <c r="H3883" s="4">
        <v>3882</v>
      </c>
      <c r="I3883" s="1">
        <v>2</v>
      </c>
      <c r="J3883" s="1">
        <f t="shared" si="142"/>
        <v>3.589055531052344</v>
      </c>
      <c r="K3883" s="1">
        <f t="shared" si="145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 t="shared" si="143"/>
        <v>3.5891673905460477</v>
      </c>
      <c r="E3884" s="1">
        <f t="shared" si="144"/>
        <v>0.84509804001425681</v>
      </c>
      <c r="G3884" s="1" t="s">
        <v>5000</v>
      </c>
      <c r="H3884" s="4">
        <v>3883</v>
      </c>
      <c r="I3884" s="1">
        <v>2</v>
      </c>
      <c r="J3884" s="1">
        <f t="shared" si="142"/>
        <v>3.5891673905460477</v>
      </c>
      <c r="K3884" s="1">
        <f t="shared" si="145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 t="shared" si="143"/>
        <v>3.5892792212359672</v>
      </c>
      <c r="E3885" s="1">
        <f t="shared" si="144"/>
        <v>0.84509804001425681</v>
      </c>
      <c r="G3885" s="1" t="s">
        <v>5001</v>
      </c>
      <c r="H3885" s="4">
        <v>3884</v>
      </c>
      <c r="I3885" s="1">
        <v>2</v>
      </c>
      <c r="J3885" s="1">
        <f t="shared" si="142"/>
        <v>3.5892792212359672</v>
      </c>
      <c r="K3885" s="1">
        <f t="shared" si="145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 t="shared" si="143"/>
        <v>3.5893910231369333</v>
      </c>
      <c r="E3886" s="1">
        <f t="shared" si="144"/>
        <v>0.84509804001425681</v>
      </c>
      <c r="G3886" s="1" t="s">
        <v>5002</v>
      </c>
      <c r="H3886" s="4">
        <v>3885</v>
      </c>
      <c r="I3886" s="1">
        <v>2</v>
      </c>
      <c r="J3886" s="1">
        <f t="shared" si="142"/>
        <v>3.5893910231369333</v>
      </c>
      <c r="K3886" s="1">
        <f t="shared" si="145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 t="shared" si="143"/>
        <v>3.5895027962637638</v>
      </c>
      <c r="E3887" s="1">
        <f t="shared" si="144"/>
        <v>0.84509804001425681</v>
      </c>
      <c r="G3887" s="1" t="s">
        <v>2715</v>
      </c>
      <c r="H3887" s="4">
        <v>3886</v>
      </c>
      <c r="I3887" s="1">
        <v>2</v>
      </c>
      <c r="J3887" s="1">
        <f t="shared" si="142"/>
        <v>3.5895027962637638</v>
      </c>
      <c r="K3887" s="1">
        <f t="shared" si="145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 t="shared" si="143"/>
        <v>3.5896145406312665</v>
      </c>
      <c r="E3888" s="1">
        <f t="shared" si="144"/>
        <v>0.84509804001425681</v>
      </c>
      <c r="G3888" s="1" t="s">
        <v>5003</v>
      </c>
      <c r="H3888" s="4">
        <v>3887</v>
      </c>
      <c r="I3888" s="1">
        <v>2</v>
      </c>
      <c r="J3888" s="1">
        <f t="shared" si="142"/>
        <v>3.5896145406312665</v>
      </c>
      <c r="K3888" s="1">
        <f t="shared" si="145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 t="shared" si="143"/>
        <v>3.5897262562542371</v>
      </c>
      <c r="E3889" s="1">
        <f t="shared" si="144"/>
        <v>0.84509804001425681</v>
      </c>
      <c r="G3889" s="1" t="s">
        <v>1672</v>
      </c>
      <c r="H3889" s="4">
        <v>3888</v>
      </c>
      <c r="I3889" s="1">
        <v>2</v>
      </c>
      <c r="J3889" s="1">
        <f t="shared" si="142"/>
        <v>3.5897262562542371</v>
      </c>
      <c r="K3889" s="1">
        <f t="shared" si="145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 t="shared" si="143"/>
        <v>3.5898379431474599</v>
      </c>
      <c r="E3890" s="1">
        <f t="shared" si="144"/>
        <v>0.84509804001425681</v>
      </c>
      <c r="G3890" s="1" t="s">
        <v>5004</v>
      </c>
      <c r="H3890" s="4">
        <v>3889</v>
      </c>
      <c r="I3890" s="1">
        <v>2</v>
      </c>
      <c r="J3890" s="1">
        <f t="shared" si="142"/>
        <v>3.5898379431474599</v>
      </c>
      <c r="K3890" s="1">
        <f t="shared" si="145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 t="shared" si="143"/>
        <v>3.5899496013257077</v>
      </c>
      <c r="E3891" s="1">
        <f t="shared" si="144"/>
        <v>0.84509804001425681</v>
      </c>
      <c r="G3891" s="1" t="s">
        <v>5005</v>
      </c>
      <c r="H3891" s="4">
        <v>3890</v>
      </c>
      <c r="I3891" s="1">
        <v>2</v>
      </c>
      <c r="J3891" s="1">
        <f t="shared" si="142"/>
        <v>3.5899496013257077</v>
      </c>
      <c r="K3891" s="1">
        <f t="shared" si="145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 t="shared" si="143"/>
        <v>3.5900612308037427</v>
      </c>
      <c r="E3892" s="1">
        <f t="shared" si="144"/>
        <v>0.84509804001425681</v>
      </c>
      <c r="G3892" s="1" t="s">
        <v>5006</v>
      </c>
      <c r="H3892" s="4">
        <v>3891</v>
      </c>
      <c r="I3892" s="1">
        <v>2</v>
      </c>
      <c r="J3892" s="1">
        <f t="shared" si="142"/>
        <v>3.5900612308037427</v>
      </c>
      <c r="K3892" s="1">
        <f t="shared" si="145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 t="shared" si="143"/>
        <v>3.5901728315963144</v>
      </c>
      <c r="E3893" s="1">
        <f t="shared" si="144"/>
        <v>0.84509804001425681</v>
      </c>
      <c r="G3893" s="1" t="s">
        <v>5007</v>
      </c>
      <c r="H3893" s="4">
        <v>3892</v>
      </c>
      <c r="I3893" s="1">
        <v>2</v>
      </c>
      <c r="J3893" s="1">
        <f t="shared" si="142"/>
        <v>3.5901728315963144</v>
      </c>
      <c r="K3893" s="1">
        <f t="shared" si="145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 t="shared" si="143"/>
        <v>3.590284403718162</v>
      </c>
      <c r="E3894" s="1">
        <f t="shared" si="144"/>
        <v>0.84509804001425681</v>
      </c>
      <c r="G3894" s="1" t="s">
        <v>2961</v>
      </c>
      <c r="H3894" s="4">
        <v>3893</v>
      </c>
      <c r="I3894" s="1">
        <v>2</v>
      </c>
      <c r="J3894" s="1">
        <f t="shared" si="142"/>
        <v>3.590284403718162</v>
      </c>
      <c r="K3894" s="1">
        <f t="shared" si="145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 t="shared" si="143"/>
        <v>3.590395947184013</v>
      </c>
      <c r="E3895" s="1">
        <f t="shared" si="144"/>
        <v>0.84509804001425681</v>
      </c>
      <c r="G3895" s="1" t="s">
        <v>1622</v>
      </c>
      <c r="H3895" s="4">
        <v>3894</v>
      </c>
      <c r="I3895" s="1">
        <v>2</v>
      </c>
      <c r="J3895" s="1">
        <f t="shared" si="142"/>
        <v>3.590395947184013</v>
      </c>
      <c r="K3895" s="1">
        <f t="shared" si="145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 t="shared" si="143"/>
        <v>3.5905074620085831</v>
      </c>
      <c r="E3896" s="1">
        <f t="shared" si="144"/>
        <v>0.84509804001425681</v>
      </c>
      <c r="G3896" s="1" t="s">
        <v>5008</v>
      </c>
      <c r="H3896" s="4">
        <v>3895</v>
      </c>
      <c r="I3896" s="1">
        <v>2</v>
      </c>
      <c r="J3896" s="1">
        <f t="shared" si="142"/>
        <v>3.5905074620085831</v>
      </c>
      <c r="K3896" s="1">
        <f t="shared" si="145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 t="shared" si="143"/>
        <v>3.5906189482065778</v>
      </c>
      <c r="E3897" s="1">
        <f t="shared" si="144"/>
        <v>0.84509804001425681</v>
      </c>
      <c r="G3897" s="1" t="s">
        <v>5009</v>
      </c>
      <c r="H3897" s="4">
        <v>3896</v>
      </c>
      <c r="I3897" s="1">
        <v>2</v>
      </c>
      <c r="J3897" s="1">
        <f t="shared" si="142"/>
        <v>3.5906189482065778</v>
      </c>
      <c r="K3897" s="1">
        <f t="shared" si="145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 t="shared" si="143"/>
        <v>3.5907304057926903</v>
      </c>
      <c r="E3898" s="1">
        <f t="shared" si="144"/>
        <v>0.84509804001425681</v>
      </c>
      <c r="G3898" s="1" t="s">
        <v>5010</v>
      </c>
      <c r="H3898" s="4">
        <v>3897</v>
      </c>
      <c r="I3898" s="1">
        <v>2</v>
      </c>
      <c r="J3898" s="1">
        <f t="shared" si="142"/>
        <v>3.5907304057926903</v>
      </c>
      <c r="K3898" s="1">
        <f t="shared" si="145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 t="shared" si="143"/>
        <v>3.5908418347816027</v>
      </c>
      <c r="E3899" s="1">
        <f t="shared" si="144"/>
        <v>0.84509804001425681</v>
      </c>
      <c r="G3899" s="1" t="s">
        <v>5011</v>
      </c>
      <c r="H3899" s="4">
        <v>3898</v>
      </c>
      <c r="I3899" s="1">
        <v>2</v>
      </c>
      <c r="J3899" s="1">
        <f t="shared" si="142"/>
        <v>3.5908418347816027</v>
      </c>
      <c r="K3899" s="1">
        <f t="shared" si="145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 t="shared" si="143"/>
        <v>3.5909532351879858</v>
      </c>
      <c r="E3900" s="1">
        <f t="shared" si="144"/>
        <v>0.84509804001425681</v>
      </c>
      <c r="G3900" s="1" t="s">
        <v>5012</v>
      </c>
      <c r="H3900" s="4">
        <v>3899</v>
      </c>
      <c r="I3900" s="1">
        <v>2</v>
      </c>
      <c r="J3900" s="1">
        <f t="shared" si="142"/>
        <v>3.5909532351879858</v>
      </c>
      <c r="K3900" s="1">
        <f t="shared" si="145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 t="shared" si="143"/>
        <v>3.5910646070264991</v>
      </c>
      <c r="E3901" s="1">
        <f t="shared" si="144"/>
        <v>0.84509804001425681</v>
      </c>
      <c r="G3901" s="1" t="s">
        <v>5013</v>
      </c>
      <c r="H3901" s="4">
        <v>3900</v>
      </c>
      <c r="I3901" s="1">
        <v>2</v>
      </c>
      <c r="J3901" s="1">
        <f t="shared" si="142"/>
        <v>3.5910646070264991</v>
      </c>
      <c r="K3901" s="1">
        <f t="shared" si="145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 t="shared" si="143"/>
        <v>3.5911759503117913</v>
      </c>
      <c r="E3902" s="1">
        <f t="shared" si="144"/>
        <v>0.84509804001425681</v>
      </c>
      <c r="G3902" s="1" t="s">
        <v>30</v>
      </c>
      <c r="H3902" s="4">
        <v>3901</v>
      </c>
      <c r="I3902" s="1">
        <v>2</v>
      </c>
      <c r="J3902" s="1">
        <f t="shared" si="142"/>
        <v>3.5911759503117913</v>
      </c>
      <c r="K3902" s="1">
        <f t="shared" si="145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 t="shared" si="143"/>
        <v>3.591287265058499</v>
      </c>
      <c r="E3903" s="1">
        <f t="shared" si="144"/>
        <v>0.84509804001425681</v>
      </c>
      <c r="G3903" s="1" t="s">
        <v>5014</v>
      </c>
      <c r="H3903" s="4">
        <v>3902</v>
      </c>
      <c r="I3903" s="1">
        <v>2</v>
      </c>
      <c r="J3903" s="1">
        <f t="shared" si="142"/>
        <v>3.591287265058499</v>
      </c>
      <c r="K3903" s="1">
        <f t="shared" si="145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 t="shared" si="143"/>
        <v>3.5913985512812485</v>
      </c>
      <c r="E3904" s="1">
        <f t="shared" si="144"/>
        <v>0.84509804001425681</v>
      </c>
      <c r="G3904" s="1" t="s">
        <v>5015</v>
      </c>
      <c r="H3904" s="4">
        <v>3903</v>
      </c>
      <c r="I3904" s="1">
        <v>2</v>
      </c>
      <c r="J3904" s="1">
        <f t="shared" si="142"/>
        <v>3.5913985512812485</v>
      </c>
      <c r="K3904" s="1">
        <f t="shared" si="145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 t="shared" si="143"/>
        <v>3.5915098089946542</v>
      </c>
      <c r="E3905" s="1">
        <f t="shared" si="144"/>
        <v>0.84509804001425681</v>
      </c>
      <c r="G3905" s="1" t="s">
        <v>5016</v>
      </c>
      <c r="H3905" s="4">
        <v>3904</v>
      </c>
      <c r="I3905" s="1">
        <v>2</v>
      </c>
      <c r="J3905" s="1">
        <f t="shared" si="142"/>
        <v>3.5915098089946542</v>
      </c>
      <c r="K3905" s="1">
        <f t="shared" si="145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 t="shared" si="143"/>
        <v>3.5916210382133191</v>
      </c>
      <c r="E3906" s="1">
        <f t="shared" si="144"/>
        <v>0.84509804001425681</v>
      </c>
      <c r="G3906" s="1" t="s">
        <v>5017</v>
      </c>
      <c r="H3906" s="4">
        <v>3905</v>
      </c>
      <c r="I3906" s="1">
        <v>2</v>
      </c>
      <c r="J3906" s="1">
        <f t="shared" si="142"/>
        <v>3.5916210382133191</v>
      </c>
      <c r="K3906" s="1">
        <f t="shared" si="145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 t="shared" si="143"/>
        <v>3.5917322389518356</v>
      </c>
      <c r="E3907" s="1">
        <f t="shared" si="144"/>
        <v>0.84509804001425681</v>
      </c>
      <c r="G3907" s="1" t="s">
        <v>5018</v>
      </c>
      <c r="H3907" s="4">
        <v>3906</v>
      </c>
      <c r="I3907" s="1">
        <v>2</v>
      </c>
      <c r="J3907" s="1">
        <f t="shared" si="142"/>
        <v>3.5917322389518356</v>
      </c>
      <c r="K3907" s="1">
        <f t="shared" si="145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 t="shared" si="143"/>
        <v>3.5918434112247843</v>
      </c>
      <c r="E3908" s="1">
        <f t="shared" si="144"/>
        <v>0.84509804001425681</v>
      </c>
      <c r="G3908" s="1" t="s">
        <v>2226</v>
      </c>
      <c r="H3908" s="4">
        <v>3907</v>
      </c>
      <c r="I3908" s="1">
        <v>2</v>
      </c>
      <c r="J3908" s="1">
        <f t="shared" si="142"/>
        <v>3.5918434112247843</v>
      </c>
      <c r="K3908" s="1">
        <f t="shared" si="145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 t="shared" si="143"/>
        <v>3.5919545550467356</v>
      </c>
      <c r="E3909" s="1">
        <f t="shared" si="144"/>
        <v>0.84509804001425681</v>
      </c>
      <c r="G3909" s="1" t="s">
        <v>5019</v>
      </c>
      <c r="H3909" s="4">
        <v>3908</v>
      </c>
      <c r="I3909" s="1">
        <v>2</v>
      </c>
      <c r="J3909" s="1">
        <f t="shared" si="142"/>
        <v>3.5919545550467356</v>
      </c>
      <c r="K3909" s="1">
        <f t="shared" si="145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 t="shared" si="143"/>
        <v>3.5920656704322473</v>
      </c>
      <c r="E3910" s="1">
        <f t="shared" si="144"/>
        <v>0.84509804001425681</v>
      </c>
      <c r="G3910" s="1" t="s">
        <v>805</v>
      </c>
      <c r="H3910" s="4">
        <v>3909</v>
      </c>
      <c r="I3910" s="1">
        <v>2</v>
      </c>
      <c r="J3910" s="1">
        <f t="shared" si="142"/>
        <v>3.5920656704322473</v>
      </c>
      <c r="K3910" s="1">
        <f t="shared" si="145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 t="shared" si="143"/>
        <v>3.5921767573958667</v>
      </c>
      <c r="E3911" s="1">
        <f t="shared" si="144"/>
        <v>0.84509804001425681</v>
      </c>
      <c r="G3911" s="1" t="s">
        <v>5020</v>
      </c>
      <c r="H3911" s="4">
        <v>3910</v>
      </c>
      <c r="I3911" s="1">
        <v>2</v>
      </c>
      <c r="J3911" s="1">
        <f t="shared" si="142"/>
        <v>3.5921767573958667</v>
      </c>
      <c r="K3911" s="1">
        <f t="shared" si="145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 t="shared" si="143"/>
        <v>3.5922878159521305</v>
      </c>
      <c r="E3912" s="1">
        <f t="shared" si="144"/>
        <v>0.84509804001425681</v>
      </c>
      <c r="G3912" s="1" t="s">
        <v>5021</v>
      </c>
      <c r="H3912" s="4">
        <v>3911</v>
      </c>
      <c r="I3912" s="1">
        <v>2</v>
      </c>
      <c r="J3912" s="1">
        <f t="shared" si="142"/>
        <v>3.5922878159521305</v>
      </c>
      <c r="K3912" s="1">
        <f t="shared" si="145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 t="shared" si="143"/>
        <v>3.592398846115564</v>
      </c>
      <c r="E3913" s="1">
        <f t="shared" si="144"/>
        <v>0.84509804001425681</v>
      </c>
      <c r="G3913" s="1" t="s">
        <v>5022</v>
      </c>
      <c r="H3913" s="4">
        <v>3912</v>
      </c>
      <c r="I3913" s="1">
        <v>2</v>
      </c>
      <c r="J3913" s="1">
        <f t="shared" si="142"/>
        <v>3.592398846115564</v>
      </c>
      <c r="K3913" s="1">
        <f t="shared" si="145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 t="shared" si="143"/>
        <v>3.5925098479006801</v>
      </c>
      <c r="E3914" s="1">
        <f t="shared" si="144"/>
        <v>0.84509804001425681</v>
      </c>
      <c r="G3914" s="1" t="s">
        <v>5023</v>
      </c>
      <c r="H3914" s="4">
        <v>3913</v>
      </c>
      <c r="I3914" s="1">
        <v>2</v>
      </c>
      <c r="J3914" s="1">
        <f t="shared" si="142"/>
        <v>3.5925098479006801</v>
      </c>
      <c r="K3914" s="1">
        <f t="shared" si="145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 t="shared" si="143"/>
        <v>3.5926208213219826</v>
      </c>
      <c r="E3915" s="1">
        <f t="shared" si="144"/>
        <v>0.84509804001425681</v>
      </c>
      <c r="G3915" s="1" t="s">
        <v>5024</v>
      </c>
      <c r="H3915" s="4">
        <v>3914</v>
      </c>
      <c r="I3915" s="1">
        <v>2</v>
      </c>
      <c r="J3915" s="1">
        <f t="shared" si="142"/>
        <v>3.5926208213219826</v>
      </c>
      <c r="K3915" s="1">
        <f t="shared" si="145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 t="shared" si="143"/>
        <v>3.5927317663939622</v>
      </c>
      <c r="E3916" s="1">
        <f t="shared" si="144"/>
        <v>0.84509804001425681</v>
      </c>
      <c r="G3916" s="1" t="s">
        <v>2651</v>
      </c>
      <c r="H3916" s="4">
        <v>3915</v>
      </c>
      <c r="I3916" s="1">
        <v>2</v>
      </c>
      <c r="J3916" s="1">
        <f t="shared" si="142"/>
        <v>3.5927317663939622</v>
      </c>
      <c r="K3916" s="1">
        <f t="shared" si="145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 t="shared" si="143"/>
        <v>3.5928426831311002</v>
      </c>
      <c r="E3917" s="1">
        <f t="shared" si="144"/>
        <v>0.84509804001425681</v>
      </c>
      <c r="G3917" s="1" t="s">
        <v>5025</v>
      </c>
      <c r="H3917" s="4">
        <v>3916</v>
      </c>
      <c r="I3917" s="1">
        <v>2</v>
      </c>
      <c r="J3917" s="1">
        <f t="shared" si="142"/>
        <v>3.5928426831311002</v>
      </c>
      <c r="K3917" s="1">
        <f t="shared" si="145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 t="shared" si="143"/>
        <v>3.592953571547866</v>
      </c>
      <c r="E3918" s="1">
        <f t="shared" si="144"/>
        <v>0.84509804001425681</v>
      </c>
      <c r="G3918" s="1" t="s">
        <v>5026</v>
      </c>
      <c r="H3918" s="4">
        <v>3917</v>
      </c>
      <c r="I3918" s="1">
        <v>2</v>
      </c>
      <c r="J3918" s="1">
        <f t="shared" si="142"/>
        <v>3.592953571547866</v>
      </c>
      <c r="K3918" s="1">
        <f t="shared" si="145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 t="shared" si="143"/>
        <v>3.5930644316587177</v>
      </c>
      <c r="E3919" s="1">
        <f t="shared" si="144"/>
        <v>0.84509804001425681</v>
      </c>
      <c r="G3919" s="1" t="s">
        <v>5027</v>
      </c>
      <c r="H3919" s="4">
        <v>3918</v>
      </c>
      <c r="I3919" s="1">
        <v>2</v>
      </c>
      <c r="J3919" s="1">
        <f t="shared" si="142"/>
        <v>3.5930644316587177</v>
      </c>
      <c r="K3919" s="1">
        <f t="shared" si="145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 t="shared" si="143"/>
        <v>3.5931752634781025</v>
      </c>
      <c r="E3920" s="1">
        <f t="shared" si="144"/>
        <v>0.84509804001425681</v>
      </c>
      <c r="G3920" s="1" t="s">
        <v>5028</v>
      </c>
      <c r="H3920" s="4">
        <v>3919</v>
      </c>
      <c r="I3920" s="1">
        <v>2</v>
      </c>
      <c r="J3920" s="1">
        <f t="shared" si="142"/>
        <v>3.5931752634781025</v>
      </c>
      <c r="K3920" s="1">
        <f t="shared" si="145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 t="shared" si="143"/>
        <v>3.5932860670204572</v>
      </c>
      <c r="E3921" s="1">
        <f t="shared" si="144"/>
        <v>0.84509804001425681</v>
      </c>
      <c r="G3921" s="1" t="s">
        <v>5029</v>
      </c>
      <c r="H3921" s="4">
        <v>3920</v>
      </c>
      <c r="I3921" s="1">
        <v>2</v>
      </c>
      <c r="J3921" s="1">
        <f t="shared" si="142"/>
        <v>3.5932860670204572</v>
      </c>
      <c r="K3921" s="1">
        <f t="shared" si="145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 t="shared" si="143"/>
        <v>3.5933968423002067</v>
      </c>
      <c r="E3922" s="1">
        <f t="shared" si="144"/>
        <v>0.84509804001425681</v>
      </c>
      <c r="G3922" s="1" t="s">
        <v>5030</v>
      </c>
      <c r="H3922" s="4">
        <v>3921</v>
      </c>
      <c r="I3922" s="1">
        <v>2</v>
      </c>
      <c r="J3922" s="1">
        <f t="shared" si="142"/>
        <v>3.5933968423002067</v>
      </c>
      <c r="K3922" s="1">
        <f t="shared" si="145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 t="shared" si="143"/>
        <v>3.5935075893317654</v>
      </c>
      <c r="E3923" s="1">
        <f t="shared" si="144"/>
        <v>0.84509804001425681</v>
      </c>
      <c r="G3923" s="1" t="s">
        <v>3007</v>
      </c>
      <c r="H3923" s="4">
        <v>3922</v>
      </c>
      <c r="I3923" s="1">
        <v>2</v>
      </c>
      <c r="J3923" s="1">
        <f t="shared" si="142"/>
        <v>3.5935075893317654</v>
      </c>
      <c r="K3923" s="1">
        <f t="shared" si="145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 t="shared" si="143"/>
        <v>3.5936183081295359</v>
      </c>
      <c r="E3924" s="1">
        <f t="shared" si="144"/>
        <v>0.84509804001425681</v>
      </c>
      <c r="G3924" s="1" t="s">
        <v>33</v>
      </c>
      <c r="H3924" s="4">
        <v>3923</v>
      </c>
      <c r="I3924" s="1">
        <v>2</v>
      </c>
      <c r="J3924" s="1">
        <f t="shared" si="142"/>
        <v>3.5936183081295359</v>
      </c>
      <c r="K3924" s="1">
        <f t="shared" si="145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 t="shared" si="143"/>
        <v>3.5937289987079111</v>
      </c>
      <c r="E3925" s="1">
        <f t="shared" si="144"/>
        <v>0.84509804001425681</v>
      </c>
      <c r="G3925" s="1" t="s">
        <v>5031</v>
      </c>
      <c r="H3925" s="4">
        <v>3924</v>
      </c>
      <c r="I3925" s="1">
        <v>2</v>
      </c>
      <c r="J3925" s="1">
        <f t="shared" si="142"/>
        <v>3.5937289987079111</v>
      </c>
      <c r="K3925" s="1">
        <f t="shared" si="145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 t="shared" si="143"/>
        <v>3.5938396610812715</v>
      </c>
      <c r="E3926" s="1">
        <f t="shared" si="144"/>
        <v>0.84509804001425681</v>
      </c>
      <c r="G3926" s="1" t="s">
        <v>5032</v>
      </c>
      <c r="H3926" s="4">
        <v>3925</v>
      </c>
      <c r="I3926" s="1">
        <v>2</v>
      </c>
      <c r="J3926" s="1">
        <f t="shared" si="142"/>
        <v>3.5938396610812715</v>
      </c>
      <c r="K3926" s="1">
        <f t="shared" si="145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 t="shared" si="143"/>
        <v>3.5939502952639875</v>
      </c>
      <c r="E3927" s="1">
        <f t="shared" si="144"/>
        <v>0.84509804001425681</v>
      </c>
      <c r="G3927" s="1" t="s">
        <v>1013</v>
      </c>
      <c r="H3927" s="4">
        <v>3926</v>
      </c>
      <c r="I3927" s="1">
        <v>2</v>
      </c>
      <c r="J3927" s="1">
        <f t="shared" si="142"/>
        <v>3.5939502952639875</v>
      </c>
      <c r="K3927" s="1">
        <f t="shared" si="145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 t="shared" si="143"/>
        <v>3.5940609012704181</v>
      </c>
      <c r="E3928" s="1">
        <f t="shared" si="144"/>
        <v>0.84509804001425681</v>
      </c>
      <c r="G3928" s="1" t="s">
        <v>5033</v>
      </c>
      <c r="H3928" s="4">
        <v>3927</v>
      </c>
      <c r="I3928" s="1">
        <v>2</v>
      </c>
      <c r="J3928" s="1">
        <f t="shared" si="142"/>
        <v>3.5940609012704181</v>
      </c>
      <c r="K3928" s="1">
        <f t="shared" si="145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 t="shared" si="143"/>
        <v>3.594171479114912</v>
      </c>
      <c r="E3929" s="1">
        <f t="shared" si="144"/>
        <v>0.84509804001425681</v>
      </c>
      <c r="G3929" s="1" t="s">
        <v>5034</v>
      </c>
      <c r="H3929" s="4">
        <v>3928</v>
      </c>
      <c r="I3929" s="1">
        <v>2</v>
      </c>
      <c r="J3929" s="1">
        <f t="shared" si="142"/>
        <v>3.594171479114912</v>
      </c>
      <c r="K3929" s="1">
        <f t="shared" si="145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 t="shared" si="143"/>
        <v>3.594282028811806</v>
      </c>
      <c r="E3930" s="1">
        <f t="shared" si="144"/>
        <v>0.84509804001425681</v>
      </c>
      <c r="G3930" s="1" t="s">
        <v>5035</v>
      </c>
      <c r="H3930" s="4">
        <v>3929</v>
      </c>
      <c r="I3930" s="1">
        <v>2</v>
      </c>
      <c r="J3930" s="1">
        <f t="shared" si="142"/>
        <v>3.594282028811806</v>
      </c>
      <c r="K3930" s="1">
        <f t="shared" si="145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 t="shared" si="143"/>
        <v>3.5943925503754266</v>
      </c>
      <c r="E3931" s="1">
        <f t="shared" si="144"/>
        <v>0.84509804001425681</v>
      </c>
      <c r="G3931" s="1" t="s">
        <v>2276</v>
      </c>
      <c r="H3931" s="4">
        <v>3930</v>
      </c>
      <c r="I3931" s="1">
        <v>2</v>
      </c>
      <c r="J3931" s="1">
        <f t="shared" si="142"/>
        <v>3.5943925503754266</v>
      </c>
      <c r="K3931" s="1">
        <f t="shared" si="145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 t="shared" si="143"/>
        <v>3.5945030438200893</v>
      </c>
      <c r="E3932" s="1">
        <f t="shared" si="144"/>
        <v>0.84509804001425681</v>
      </c>
      <c r="G3932" s="1" t="s">
        <v>5036</v>
      </c>
      <c r="H3932" s="4">
        <v>3931</v>
      </c>
      <c r="I3932" s="1">
        <v>2</v>
      </c>
      <c r="J3932" s="1">
        <f t="shared" si="142"/>
        <v>3.5945030438200893</v>
      </c>
      <c r="K3932" s="1">
        <f t="shared" si="145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 t="shared" si="143"/>
        <v>3.5946135091600979</v>
      </c>
      <c r="E3933" s="1">
        <f t="shared" si="144"/>
        <v>0.84509804001425681</v>
      </c>
      <c r="G3933" s="1" t="s">
        <v>1634</v>
      </c>
      <c r="H3933" s="4">
        <v>3932</v>
      </c>
      <c r="I3933" s="1">
        <v>2</v>
      </c>
      <c r="J3933" s="1">
        <f t="shared" si="142"/>
        <v>3.5946135091600979</v>
      </c>
      <c r="K3933" s="1">
        <f t="shared" si="145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 t="shared" si="143"/>
        <v>3.5947239464097467</v>
      </c>
      <c r="E3934" s="1">
        <f t="shared" si="144"/>
        <v>0.84509804001425681</v>
      </c>
      <c r="G3934" s="1" t="s">
        <v>5037</v>
      </c>
      <c r="H3934" s="4">
        <v>3933</v>
      </c>
      <c r="I3934" s="1">
        <v>2</v>
      </c>
      <c r="J3934" s="1">
        <f t="shared" si="142"/>
        <v>3.5947239464097467</v>
      </c>
      <c r="K3934" s="1">
        <f t="shared" si="145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 t="shared" si="143"/>
        <v>3.594834355583318</v>
      </c>
      <c r="E3935" s="1">
        <f t="shared" si="144"/>
        <v>0.84509804001425681</v>
      </c>
      <c r="G3935" s="1" t="s">
        <v>2237</v>
      </c>
      <c r="H3935" s="4">
        <v>3934</v>
      </c>
      <c r="I3935" s="1">
        <v>2</v>
      </c>
      <c r="J3935" s="1">
        <f t="shared" ref="J3935:J3998" si="146">LOG(B3935)</f>
        <v>3.594834355583318</v>
      </c>
      <c r="K3935" s="1">
        <f t="shared" si="145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 t="shared" ref="D3936:D3999" si="147">LOG(B3936)</f>
        <v>3.5949447366950835</v>
      </c>
      <c r="E3936" s="1">
        <f t="shared" ref="E3936:E3999" si="148">LOG(C3936)</f>
        <v>0.84509804001425681</v>
      </c>
      <c r="G3936" s="1" t="s">
        <v>5038</v>
      </c>
      <c r="H3936" s="4">
        <v>3935</v>
      </c>
      <c r="I3936" s="1">
        <v>2</v>
      </c>
      <c r="J3936" s="1">
        <f t="shared" si="146"/>
        <v>3.5949447366950835</v>
      </c>
      <c r="K3936" s="1">
        <f t="shared" ref="K3936:K3999" si="149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 t="shared" si="147"/>
        <v>3.5950550897593039</v>
      </c>
      <c r="E3937" s="1">
        <f t="shared" si="148"/>
        <v>0.84509804001425681</v>
      </c>
      <c r="G3937" s="1" t="s">
        <v>5039</v>
      </c>
      <c r="H3937" s="4">
        <v>3936</v>
      </c>
      <c r="I3937" s="1">
        <v>2</v>
      </c>
      <c r="J3937" s="1">
        <f t="shared" si="146"/>
        <v>3.5950550897593039</v>
      </c>
      <c r="K3937" s="1">
        <f t="shared" si="149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 t="shared" si="147"/>
        <v>3.5951654147902294</v>
      </c>
      <c r="E3938" s="1">
        <f t="shared" si="148"/>
        <v>0.84509804001425681</v>
      </c>
      <c r="G3938" s="1" t="s">
        <v>5040</v>
      </c>
      <c r="H3938" s="4">
        <v>3937</v>
      </c>
      <c r="I3938" s="1">
        <v>2</v>
      </c>
      <c r="J3938" s="1">
        <f t="shared" si="146"/>
        <v>3.5951654147902294</v>
      </c>
      <c r="K3938" s="1">
        <f t="shared" si="149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 t="shared" si="147"/>
        <v>3.5952757118020995</v>
      </c>
      <c r="E3939" s="1">
        <f t="shared" si="148"/>
        <v>0.84509804001425681</v>
      </c>
      <c r="G3939" s="1" t="s">
        <v>5041</v>
      </c>
      <c r="H3939" s="4">
        <v>3938</v>
      </c>
      <c r="I3939" s="1">
        <v>2</v>
      </c>
      <c r="J3939" s="1">
        <f t="shared" si="146"/>
        <v>3.5952757118020995</v>
      </c>
      <c r="K3939" s="1">
        <f t="shared" si="149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 t="shared" si="147"/>
        <v>3.5953859808091417</v>
      </c>
      <c r="E3940" s="1">
        <f t="shared" si="148"/>
        <v>0.84509804001425681</v>
      </c>
      <c r="G3940" s="1" t="s">
        <v>5042</v>
      </c>
      <c r="H3940" s="4">
        <v>3939</v>
      </c>
      <c r="I3940" s="1">
        <v>2</v>
      </c>
      <c r="J3940" s="1">
        <f t="shared" si="146"/>
        <v>3.5953859808091417</v>
      </c>
      <c r="K3940" s="1">
        <f t="shared" si="149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 t="shared" si="147"/>
        <v>3.5954962218255742</v>
      </c>
      <c r="E3941" s="1">
        <f t="shared" si="148"/>
        <v>0.84509804001425681</v>
      </c>
      <c r="G3941" s="1" t="s">
        <v>3166</v>
      </c>
      <c r="H3941" s="4">
        <v>3940</v>
      </c>
      <c r="I3941" s="1">
        <v>2</v>
      </c>
      <c r="J3941" s="1">
        <f t="shared" si="146"/>
        <v>3.5954962218255742</v>
      </c>
      <c r="K3941" s="1">
        <f t="shared" si="149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 t="shared" si="147"/>
        <v>3.5956064348656032</v>
      </c>
      <c r="E3942" s="1">
        <f t="shared" si="148"/>
        <v>0.84509804001425681</v>
      </c>
      <c r="G3942" s="1" t="s">
        <v>5043</v>
      </c>
      <c r="H3942" s="4">
        <v>3941</v>
      </c>
      <c r="I3942" s="1">
        <v>2</v>
      </c>
      <c r="J3942" s="1">
        <f t="shared" si="146"/>
        <v>3.5956064348656032</v>
      </c>
      <c r="K3942" s="1">
        <f t="shared" si="149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 t="shared" si="147"/>
        <v>3.5957166199434245</v>
      </c>
      <c r="E3943" s="1">
        <f t="shared" si="148"/>
        <v>0.84509804001425681</v>
      </c>
      <c r="G3943" s="1" t="s">
        <v>5044</v>
      </c>
      <c r="H3943" s="4">
        <v>3942</v>
      </c>
      <c r="I3943" s="1">
        <v>2</v>
      </c>
      <c r="J3943" s="1">
        <f t="shared" si="146"/>
        <v>3.5957166199434245</v>
      </c>
      <c r="K3943" s="1">
        <f t="shared" si="149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 t="shared" si="147"/>
        <v>3.5958267770732233</v>
      </c>
      <c r="E3944" s="1">
        <f t="shared" si="148"/>
        <v>0.84509804001425681</v>
      </c>
      <c r="G3944" s="1" t="s">
        <v>5045</v>
      </c>
      <c r="H3944" s="4">
        <v>3943</v>
      </c>
      <c r="I3944" s="1">
        <v>2</v>
      </c>
      <c r="J3944" s="1">
        <f t="shared" si="146"/>
        <v>3.5958267770732233</v>
      </c>
      <c r="K3944" s="1">
        <f t="shared" si="149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 t="shared" si="147"/>
        <v>3.5959369062691735</v>
      </c>
      <c r="E3945" s="1">
        <f t="shared" si="148"/>
        <v>0.84509804001425681</v>
      </c>
      <c r="G3945" s="1" t="s">
        <v>5046</v>
      </c>
      <c r="H3945" s="4">
        <v>3944</v>
      </c>
      <c r="I3945" s="1">
        <v>2</v>
      </c>
      <c r="J3945" s="1">
        <f t="shared" si="146"/>
        <v>3.5959369062691735</v>
      </c>
      <c r="K3945" s="1">
        <f t="shared" si="149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 t="shared" si="147"/>
        <v>3.5960470075454389</v>
      </c>
      <c r="E3946" s="1">
        <f t="shared" si="148"/>
        <v>0.84509804001425681</v>
      </c>
      <c r="G3946" s="1" t="s">
        <v>5047</v>
      </c>
      <c r="H3946" s="4">
        <v>3945</v>
      </c>
      <c r="I3946" s="1">
        <v>2</v>
      </c>
      <c r="J3946" s="1">
        <f t="shared" si="146"/>
        <v>3.5960470075454389</v>
      </c>
      <c r="K3946" s="1">
        <f t="shared" si="149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 t="shared" si="147"/>
        <v>3.5961570809161723</v>
      </c>
      <c r="E3947" s="1">
        <f t="shared" si="148"/>
        <v>0.84509804001425681</v>
      </c>
      <c r="G3947" s="1" t="s">
        <v>5048</v>
      </c>
      <c r="H3947" s="4">
        <v>3946</v>
      </c>
      <c r="I3947" s="1">
        <v>2</v>
      </c>
      <c r="J3947" s="1">
        <f t="shared" si="146"/>
        <v>3.5961570809161723</v>
      </c>
      <c r="K3947" s="1">
        <f t="shared" si="149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 t="shared" si="147"/>
        <v>3.5962671263955155</v>
      </c>
      <c r="E3948" s="1">
        <f t="shared" si="148"/>
        <v>0.84509804001425681</v>
      </c>
      <c r="G3948" s="1" t="s">
        <v>5049</v>
      </c>
      <c r="H3948" s="4">
        <v>3947</v>
      </c>
      <c r="I3948" s="1">
        <v>2</v>
      </c>
      <c r="J3948" s="1">
        <f t="shared" si="146"/>
        <v>3.5962671263955155</v>
      </c>
      <c r="K3948" s="1">
        <f t="shared" si="149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 t="shared" si="147"/>
        <v>3.5963771439975991</v>
      </c>
      <c r="E3949" s="1">
        <f t="shared" si="148"/>
        <v>0.84509804001425681</v>
      </c>
      <c r="G3949" s="1" t="s">
        <v>5050</v>
      </c>
      <c r="H3949" s="4">
        <v>3948</v>
      </c>
      <c r="I3949" s="1">
        <v>2</v>
      </c>
      <c r="J3949" s="1">
        <f t="shared" si="146"/>
        <v>3.5963771439975991</v>
      </c>
      <c r="K3949" s="1">
        <f t="shared" si="149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 t="shared" si="147"/>
        <v>3.5964871337365443</v>
      </c>
      <c r="E3950" s="1">
        <f t="shared" si="148"/>
        <v>0.84509804001425681</v>
      </c>
      <c r="G3950" s="1" t="s">
        <v>5051</v>
      </c>
      <c r="H3950" s="4">
        <v>3949</v>
      </c>
      <c r="I3950" s="1">
        <v>2</v>
      </c>
      <c r="J3950" s="1">
        <f t="shared" si="146"/>
        <v>3.5964871337365443</v>
      </c>
      <c r="K3950" s="1">
        <f t="shared" si="149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 t="shared" si="147"/>
        <v>3.5965970956264601</v>
      </c>
      <c r="E3951" s="1">
        <f t="shared" si="148"/>
        <v>0.84509804001425681</v>
      </c>
      <c r="G3951" s="1" t="s">
        <v>5052</v>
      </c>
      <c r="H3951" s="4">
        <v>3950</v>
      </c>
      <c r="I3951" s="1">
        <v>2</v>
      </c>
      <c r="J3951" s="1">
        <f t="shared" si="146"/>
        <v>3.5965970956264601</v>
      </c>
      <c r="K3951" s="1">
        <f t="shared" si="149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 t="shared" si="147"/>
        <v>3.5967070296814461</v>
      </c>
      <c r="E3952" s="1">
        <f t="shared" si="148"/>
        <v>0.84509804001425681</v>
      </c>
      <c r="G3952" s="1" t="s">
        <v>5053</v>
      </c>
      <c r="H3952" s="4">
        <v>3951</v>
      </c>
      <c r="I3952" s="1">
        <v>2</v>
      </c>
      <c r="J3952" s="1">
        <f t="shared" si="146"/>
        <v>3.5967070296814461</v>
      </c>
      <c r="K3952" s="1">
        <f t="shared" si="149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 t="shared" si="147"/>
        <v>3.5968169359155904</v>
      </c>
      <c r="E3953" s="1">
        <f t="shared" si="148"/>
        <v>0.84509804001425681</v>
      </c>
      <c r="G3953" s="1" t="s">
        <v>2528</v>
      </c>
      <c r="H3953" s="4">
        <v>3952</v>
      </c>
      <c r="I3953" s="1">
        <v>2</v>
      </c>
      <c r="J3953" s="1">
        <f t="shared" si="146"/>
        <v>3.5968169359155904</v>
      </c>
      <c r="K3953" s="1">
        <f t="shared" si="149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 t="shared" si="147"/>
        <v>3.5969268143429707</v>
      </c>
      <c r="E3954" s="1">
        <f t="shared" si="148"/>
        <v>0.84509804001425681</v>
      </c>
      <c r="G3954" s="1" t="s">
        <v>3196</v>
      </c>
      <c r="H3954" s="4">
        <v>3953</v>
      </c>
      <c r="I3954" s="1">
        <v>2</v>
      </c>
      <c r="J3954" s="1">
        <f t="shared" si="146"/>
        <v>3.5969268143429707</v>
      </c>
      <c r="K3954" s="1">
        <f t="shared" si="149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 t="shared" si="147"/>
        <v>3.5970366649776535</v>
      </c>
      <c r="E3955" s="1">
        <f t="shared" si="148"/>
        <v>0.84509804001425681</v>
      </c>
      <c r="G3955" s="1" t="s">
        <v>5054</v>
      </c>
      <c r="H3955" s="4">
        <v>3954</v>
      </c>
      <c r="I3955" s="1">
        <v>2</v>
      </c>
      <c r="J3955" s="1">
        <f t="shared" si="146"/>
        <v>3.5970366649776535</v>
      </c>
      <c r="K3955" s="1">
        <f t="shared" si="149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 t="shared" si="147"/>
        <v>3.5971464878336952</v>
      </c>
      <c r="E3956" s="1">
        <f t="shared" si="148"/>
        <v>0.84509804001425681</v>
      </c>
      <c r="G3956" s="1" t="s">
        <v>5055</v>
      </c>
      <c r="H3956" s="4">
        <v>3955</v>
      </c>
      <c r="I3956" s="1">
        <v>2</v>
      </c>
      <c r="J3956" s="1">
        <f t="shared" si="146"/>
        <v>3.5971464878336952</v>
      </c>
      <c r="K3956" s="1">
        <f t="shared" si="149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 t="shared" si="147"/>
        <v>3.5972562829251418</v>
      </c>
      <c r="E3957" s="1">
        <f t="shared" si="148"/>
        <v>0.84509804001425681</v>
      </c>
      <c r="G3957" s="1" t="s">
        <v>5056</v>
      </c>
      <c r="H3957" s="4">
        <v>3956</v>
      </c>
      <c r="I3957" s="1">
        <v>2</v>
      </c>
      <c r="J3957" s="1">
        <f t="shared" si="146"/>
        <v>3.5972562829251418</v>
      </c>
      <c r="K3957" s="1">
        <f t="shared" si="149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 t="shared" si="147"/>
        <v>3.5973660502660278</v>
      </c>
      <c r="E3958" s="1">
        <f t="shared" si="148"/>
        <v>0.84509804001425681</v>
      </c>
      <c r="G3958" s="1" t="s">
        <v>5057</v>
      </c>
      <c r="H3958" s="4">
        <v>3957</v>
      </c>
      <c r="I3958" s="1">
        <v>2</v>
      </c>
      <c r="J3958" s="1">
        <f t="shared" si="146"/>
        <v>3.5973660502660278</v>
      </c>
      <c r="K3958" s="1">
        <f t="shared" si="149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 t="shared" si="147"/>
        <v>3.5974757898703773</v>
      </c>
      <c r="E3959" s="1">
        <f t="shared" si="148"/>
        <v>0.84509804001425681</v>
      </c>
      <c r="G3959" s="1" t="s">
        <v>5058</v>
      </c>
      <c r="H3959" s="4">
        <v>3958</v>
      </c>
      <c r="I3959" s="1">
        <v>2</v>
      </c>
      <c r="J3959" s="1">
        <f t="shared" si="146"/>
        <v>3.5974757898703773</v>
      </c>
      <c r="K3959" s="1">
        <f t="shared" si="149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 t="shared" si="147"/>
        <v>3.5975855017522047</v>
      </c>
      <c r="E3960" s="1">
        <f t="shared" si="148"/>
        <v>0.84509804001425681</v>
      </c>
      <c r="G3960" s="1" t="s">
        <v>5059</v>
      </c>
      <c r="H3960" s="4">
        <v>3959</v>
      </c>
      <c r="I3960" s="1">
        <v>2</v>
      </c>
      <c r="J3960" s="1">
        <f t="shared" si="146"/>
        <v>3.5975855017522047</v>
      </c>
      <c r="K3960" s="1">
        <f t="shared" si="149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 t="shared" si="147"/>
        <v>3.5976951859255122</v>
      </c>
      <c r="E3961" s="1">
        <f t="shared" si="148"/>
        <v>0.84509804001425681</v>
      </c>
      <c r="G3961" s="1" t="s">
        <v>5060</v>
      </c>
      <c r="H3961" s="4">
        <v>3960</v>
      </c>
      <c r="I3961" s="1">
        <v>2</v>
      </c>
      <c r="J3961" s="1">
        <f t="shared" si="146"/>
        <v>3.5976951859255122</v>
      </c>
      <c r="K3961" s="1">
        <f t="shared" si="149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 t="shared" si="147"/>
        <v>3.597804842404293</v>
      </c>
      <c r="E3962" s="1">
        <f t="shared" si="148"/>
        <v>0.84509804001425681</v>
      </c>
      <c r="G3962" s="1" t="s">
        <v>5061</v>
      </c>
      <c r="H3962" s="4">
        <v>3961</v>
      </c>
      <c r="I3962" s="1">
        <v>2</v>
      </c>
      <c r="J3962" s="1">
        <f t="shared" si="146"/>
        <v>3.597804842404293</v>
      </c>
      <c r="K3962" s="1">
        <f t="shared" si="149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 t="shared" si="147"/>
        <v>3.5979144712025284</v>
      </c>
      <c r="E3963" s="1">
        <f t="shared" si="148"/>
        <v>0.84509804001425681</v>
      </c>
      <c r="G3963" s="1" t="s">
        <v>5062</v>
      </c>
      <c r="H3963" s="4">
        <v>3962</v>
      </c>
      <c r="I3963" s="1">
        <v>2</v>
      </c>
      <c r="J3963" s="1">
        <f t="shared" si="146"/>
        <v>3.5979144712025284</v>
      </c>
      <c r="K3963" s="1">
        <f t="shared" si="149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 t="shared" si="147"/>
        <v>3.5980240723341899</v>
      </c>
      <c r="E3964" s="1">
        <f t="shared" si="148"/>
        <v>0.84509804001425681</v>
      </c>
      <c r="G3964" s="1" t="s">
        <v>5063</v>
      </c>
      <c r="H3964" s="4">
        <v>3963</v>
      </c>
      <c r="I3964" s="1">
        <v>2</v>
      </c>
      <c r="J3964" s="1">
        <f t="shared" si="146"/>
        <v>3.5980240723341899</v>
      </c>
      <c r="K3964" s="1">
        <f t="shared" si="149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 t="shared" si="147"/>
        <v>3.5981336458132378</v>
      </c>
      <c r="E3965" s="1">
        <f t="shared" si="148"/>
        <v>0.84509804001425681</v>
      </c>
      <c r="G3965" s="1" t="s">
        <v>5064</v>
      </c>
      <c r="H3965" s="4">
        <v>3964</v>
      </c>
      <c r="I3965" s="1">
        <v>2</v>
      </c>
      <c r="J3965" s="1">
        <f t="shared" si="146"/>
        <v>3.5981336458132378</v>
      </c>
      <c r="K3965" s="1">
        <f t="shared" si="149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 t="shared" si="147"/>
        <v>3.5982431916536228</v>
      </c>
      <c r="E3966" s="1">
        <f t="shared" si="148"/>
        <v>0.84509804001425681</v>
      </c>
      <c r="G3966" s="1" t="s">
        <v>2496</v>
      </c>
      <c r="H3966" s="4">
        <v>3965</v>
      </c>
      <c r="I3966" s="1">
        <v>2</v>
      </c>
      <c r="J3966" s="1">
        <f t="shared" si="146"/>
        <v>3.5982431916536228</v>
      </c>
      <c r="K3966" s="1">
        <f t="shared" si="149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 t="shared" si="147"/>
        <v>3.598352709869284</v>
      </c>
      <c r="E3967" s="1">
        <f t="shared" si="148"/>
        <v>0.84509804001425681</v>
      </c>
      <c r="G3967" s="1" t="s">
        <v>2602</v>
      </c>
      <c r="H3967" s="4">
        <v>3966</v>
      </c>
      <c r="I3967" s="1">
        <v>2</v>
      </c>
      <c r="J3967" s="1">
        <f t="shared" si="146"/>
        <v>3.598352709869284</v>
      </c>
      <c r="K3967" s="1">
        <f t="shared" si="149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 t="shared" si="147"/>
        <v>3.5984622004741507</v>
      </c>
      <c r="E3968" s="1">
        <f t="shared" si="148"/>
        <v>0.84509804001425681</v>
      </c>
      <c r="G3968" s="1" t="s">
        <v>826</v>
      </c>
      <c r="H3968" s="4">
        <v>3967</v>
      </c>
      <c r="I3968" s="1">
        <v>2</v>
      </c>
      <c r="J3968" s="1">
        <f t="shared" si="146"/>
        <v>3.5984622004741507</v>
      </c>
      <c r="K3968" s="1">
        <f t="shared" si="149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 t="shared" si="147"/>
        <v>3.598571663482141</v>
      </c>
      <c r="E3969" s="1">
        <f t="shared" si="148"/>
        <v>0.84509804001425681</v>
      </c>
      <c r="G3969" s="1" t="s">
        <v>5065</v>
      </c>
      <c r="H3969" s="4">
        <v>3968</v>
      </c>
      <c r="I3969" s="1">
        <v>2</v>
      </c>
      <c r="J3969" s="1">
        <f t="shared" si="146"/>
        <v>3.598571663482141</v>
      </c>
      <c r="K3969" s="1">
        <f t="shared" si="149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 t="shared" si="147"/>
        <v>3.5986810989071634</v>
      </c>
      <c r="E3970" s="1">
        <f t="shared" si="148"/>
        <v>0.84509804001425681</v>
      </c>
      <c r="G3970" s="1" t="s">
        <v>5066</v>
      </c>
      <c r="H3970" s="4">
        <v>3969</v>
      </c>
      <c r="I3970" s="1">
        <v>2</v>
      </c>
      <c r="J3970" s="1">
        <f t="shared" si="146"/>
        <v>3.5986810989071634</v>
      </c>
      <c r="K3970" s="1">
        <f t="shared" si="149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 t="shared" si="147"/>
        <v>3.5987905067631152</v>
      </c>
      <c r="E3971" s="1">
        <f t="shared" si="148"/>
        <v>0.84509804001425681</v>
      </c>
      <c r="G3971" s="1" t="s">
        <v>2926</v>
      </c>
      <c r="H3971" s="4">
        <v>3970</v>
      </c>
      <c r="I3971" s="1">
        <v>2</v>
      </c>
      <c r="J3971" s="1">
        <f t="shared" si="146"/>
        <v>3.5987905067631152</v>
      </c>
      <c r="K3971" s="1">
        <f t="shared" si="149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 t="shared" si="147"/>
        <v>3.5988998870638831</v>
      </c>
      <c r="E3972" s="1">
        <f t="shared" si="148"/>
        <v>0.84509804001425681</v>
      </c>
      <c r="G3972" s="1" t="s">
        <v>5067</v>
      </c>
      <c r="H3972" s="4">
        <v>3971</v>
      </c>
      <c r="I3972" s="1">
        <v>2</v>
      </c>
      <c r="J3972" s="1">
        <f t="shared" si="146"/>
        <v>3.5988998870638831</v>
      </c>
      <c r="K3972" s="1">
        <f t="shared" si="149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 t="shared" si="147"/>
        <v>3.5990092398233435</v>
      </c>
      <c r="E3973" s="1">
        <f t="shared" si="148"/>
        <v>0.84509804001425681</v>
      </c>
      <c r="G3973" s="1" t="s">
        <v>5068</v>
      </c>
      <c r="H3973" s="4">
        <v>3972</v>
      </c>
      <c r="I3973" s="1">
        <v>2</v>
      </c>
      <c r="J3973" s="1">
        <f t="shared" si="146"/>
        <v>3.5990092398233435</v>
      </c>
      <c r="K3973" s="1">
        <f t="shared" si="149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 t="shared" si="147"/>
        <v>3.5991185650553628</v>
      </c>
      <c r="E3974" s="1">
        <f t="shared" si="148"/>
        <v>0.84509804001425681</v>
      </c>
      <c r="G3974" s="1" t="s">
        <v>5069</v>
      </c>
      <c r="H3974" s="4">
        <v>3973</v>
      </c>
      <c r="I3974" s="1">
        <v>2</v>
      </c>
      <c r="J3974" s="1">
        <f t="shared" si="146"/>
        <v>3.5991185650553628</v>
      </c>
      <c r="K3974" s="1">
        <f t="shared" si="149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 t="shared" si="147"/>
        <v>3.5992278627737964</v>
      </c>
      <c r="E3975" s="1">
        <f t="shared" si="148"/>
        <v>0.84509804001425681</v>
      </c>
      <c r="G3975" s="1" t="s">
        <v>5070</v>
      </c>
      <c r="H3975" s="4">
        <v>3974</v>
      </c>
      <c r="I3975" s="1">
        <v>2</v>
      </c>
      <c r="J3975" s="1">
        <f t="shared" si="146"/>
        <v>3.5992278627737964</v>
      </c>
      <c r="K3975" s="1">
        <f t="shared" si="149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 t="shared" si="147"/>
        <v>3.5993371329924893</v>
      </c>
      <c r="E3976" s="1">
        <f t="shared" si="148"/>
        <v>0.84509804001425681</v>
      </c>
      <c r="G3976" s="1" t="s">
        <v>5071</v>
      </c>
      <c r="H3976" s="4">
        <v>3975</v>
      </c>
      <c r="I3976" s="1">
        <v>2</v>
      </c>
      <c r="J3976" s="1">
        <f t="shared" si="146"/>
        <v>3.5993371329924893</v>
      </c>
      <c r="K3976" s="1">
        <f t="shared" si="149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 t="shared" si="147"/>
        <v>3.5994463757252757</v>
      </c>
      <c r="E3977" s="1">
        <f t="shared" si="148"/>
        <v>0.84509804001425681</v>
      </c>
      <c r="G3977" s="1" t="s">
        <v>5072</v>
      </c>
      <c r="H3977" s="4">
        <v>3976</v>
      </c>
      <c r="I3977" s="1">
        <v>2</v>
      </c>
      <c r="J3977" s="1">
        <f t="shared" si="146"/>
        <v>3.5994463757252757</v>
      </c>
      <c r="K3977" s="1">
        <f t="shared" si="149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 t="shared" si="147"/>
        <v>3.5995555909859802</v>
      </c>
      <c r="E3978" s="1">
        <f t="shared" si="148"/>
        <v>0.84509804001425681</v>
      </c>
      <c r="G3978" s="1" t="s">
        <v>2652</v>
      </c>
      <c r="H3978" s="4">
        <v>3977</v>
      </c>
      <c r="I3978" s="1">
        <v>2</v>
      </c>
      <c r="J3978" s="1">
        <f t="shared" si="146"/>
        <v>3.5995555909859802</v>
      </c>
      <c r="K3978" s="1">
        <f t="shared" si="149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 t="shared" si="147"/>
        <v>3.5996647787884166</v>
      </c>
      <c r="E3979" s="1">
        <f t="shared" si="148"/>
        <v>0.84509804001425681</v>
      </c>
      <c r="G3979" s="1" t="s">
        <v>280</v>
      </c>
      <c r="H3979" s="4">
        <v>3978</v>
      </c>
      <c r="I3979" s="1">
        <v>2</v>
      </c>
      <c r="J3979" s="1">
        <f t="shared" si="146"/>
        <v>3.5996647787884166</v>
      </c>
      <c r="K3979" s="1">
        <f t="shared" si="149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 t="shared" si="147"/>
        <v>3.5997739391463881</v>
      </c>
      <c r="E3980" s="1">
        <f t="shared" si="148"/>
        <v>0.84509804001425681</v>
      </c>
      <c r="G3980" s="1" t="s">
        <v>5073</v>
      </c>
      <c r="H3980" s="4">
        <v>3979</v>
      </c>
      <c r="I3980" s="1">
        <v>2</v>
      </c>
      <c r="J3980" s="1">
        <f t="shared" si="146"/>
        <v>3.5997739391463881</v>
      </c>
      <c r="K3980" s="1">
        <f t="shared" si="149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 t="shared" si="147"/>
        <v>3.5998830720736876</v>
      </c>
      <c r="E3981" s="1">
        <f t="shared" si="148"/>
        <v>0.84509804001425681</v>
      </c>
      <c r="G3981" s="1" t="s">
        <v>5074</v>
      </c>
      <c r="H3981" s="4">
        <v>3980</v>
      </c>
      <c r="I3981" s="1">
        <v>2</v>
      </c>
      <c r="J3981" s="1">
        <f t="shared" si="146"/>
        <v>3.5998830720736876</v>
      </c>
      <c r="K3981" s="1">
        <f t="shared" si="149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 t="shared" si="147"/>
        <v>3.599992177584098</v>
      </c>
      <c r="E3982" s="1">
        <f t="shared" si="148"/>
        <v>0.84509804001425681</v>
      </c>
      <c r="G3982" s="1" t="s">
        <v>5075</v>
      </c>
      <c r="H3982" s="4">
        <v>3981</v>
      </c>
      <c r="I3982" s="1">
        <v>2</v>
      </c>
      <c r="J3982" s="1">
        <f t="shared" si="146"/>
        <v>3.599992177584098</v>
      </c>
      <c r="K3982" s="1">
        <f t="shared" si="149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 t="shared" si="147"/>
        <v>3.6001012556913907</v>
      </c>
      <c r="E3983" s="1">
        <f t="shared" si="148"/>
        <v>0.84509804001425681</v>
      </c>
      <c r="G3983" s="1" t="s">
        <v>5076</v>
      </c>
      <c r="H3983" s="4">
        <v>3982</v>
      </c>
      <c r="I3983" s="1">
        <v>2</v>
      </c>
      <c r="J3983" s="1">
        <f t="shared" si="146"/>
        <v>3.6001012556913907</v>
      </c>
      <c r="K3983" s="1">
        <f t="shared" si="149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 t="shared" si="147"/>
        <v>3.6002103064093278</v>
      </c>
      <c r="E3984" s="1">
        <f t="shared" si="148"/>
        <v>0.84509804001425681</v>
      </c>
      <c r="G3984" s="1" t="s">
        <v>5077</v>
      </c>
      <c r="H3984" s="4">
        <v>3983</v>
      </c>
      <c r="I3984" s="1">
        <v>2</v>
      </c>
      <c r="J3984" s="1">
        <f t="shared" si="146"/>
        <v>3.6002103064093278</v>
      </c>
      <c r="K3984" s="1">
        <f t="shared" si="149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 t="shared" si="147"/>
        <v>3.6003193297516609</v>
      </c>
      <c r="E3985" s="1">
        <f t="shared" si="148"/>
        <v>0.84509804001425681</v>
      </c>
      <c r="G3985" s="1" t="s">
        <v>5078</v>
      </c>
      <c r="H3985" s="4">
        <v>3984</v>
      </c>
      <c r="I3985" s="1">
        <v>2</v>
      </c>
      <c r="J3985" s="1">
        <f t="shared" si="146"/>
        <v>3.6003193297516609</v>
      </c>
      <c r="K3985" s="1">
        <f t="shared" si="149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 t="shared" si="147"/>
        <v>3.600428325732131</v>
      </c>
      <c r="E3986" s="1">
        <f t="shared" si="148"/>
        <v>0.84509804001425681</v>
      </c>
      <c r="G3986" s="1" t="s">
        <v>5079</v>
      </c>
      <c r="H3986" s="4">
        <v>3985</v>
      </c>
      <c r="I3986" s="1">
        <v>2</v>
      </c>
      <c r="J3986" s="1">
        <f t="shared" si="146"/>
        <v>3.600428325732131</v>
      </c>
      <c r="K3986" s="1">
        <f t="shared" si="149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 t="shared" si="147"/>
        <v>3.6005372943644689</v>
      </c>
      <c r="E3987" s="1">
        <f t="shared" si="148"/>
        <v>0.84509804001425681</v>
      </c>
      <c r="G3987" s="1" t="s">
        <v>1911</v>
      </c>
      <c r="H3987" s="4">
        <v>3986</v>
      </c>
      <c r="I3987" s="1">
        <v>2</v>
      </c>
      <c r="J3987" s="1">
        <f t="shared" si="146"/>
        <v>3.6005372943644689</v>
      </c>
      <c r="K3987" s="1">
        <f t="shared" si="149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 t="shared" si="147"/>
        <v>3.6006462356623943</v>
      </c>
      <c r="E3988" s="1">
        <f t="shared" si="148"/>
        <v>0.84509804001425681</v>
      </c>
      <c r="G3988" s="1" t="s">
        <v>5080</v>
      </c>
      <c r="H3988" s="4">
        <v>3987</v>
      </c>
      <c r="I3988" s="1">
        <v>2</v>
      </c>
      <c r="J3988" s="1">
        <f t="shared" si="146"/>
        <v>3.6006462356623943</v>
      </c>
      <c r="K3988" s="1">
        <f t="shared" si="149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 t="shared" si="147"/>
        <v>3.600755149639618</v>
      </c>
      <c r="E3989" s="1">
        <f t="shared" si="148"/>
        <v>0.84509804001425681</v>
      </c>
      <c r="G3989" s="1" t="s">
        <v>5081</v>
      </c>
      <c r="H3989" s="4">
        <v>3988</v>
      </c>
      <c r="I3989" s="1">
        <v>2</v>
      </c>
      <c r="J3989" s="1">
        <f t="shared" si="146"/>
        <v>3.600755149639618</v>
      </c>
      <c r="K3989" s="1">
        <f t="shared" si="149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 t="shared" si="147"/>
        <v>3.6008640363098396</v>
      </c>
      <c r="E3990" s="1">
        <f t="shared" si="148"/>
        <v>0.84509804001425681</v>
      </c>
      <c r="G3990" s="1" t="s">
        <v>5082</v>
      </c>
      <c r="H3990" s="4">
        <v>3989</v>
      </c>
      <c r="I3990" s="1">
        <v>2</v>
      </c>
      <c r="J3990" s="1">
        <f t="shared" si="146"/>
        <v>3.6008640363098396</v>
      </c>
      <c r="K3990" s="1">
        <f t="shared" si="149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 t="shared" si="147"/>
        <v>3.6009728956867484</v>
      </c>
      <c r="E3991" s="1">
        <f t="shared" si="148"/>
        <v>0.84509804001425681</v>
      </c>
      <c r="G3991" s="1" t="s">
        <v>205</v>
      </c>
      <c r="H3991" s="4">
        <v>3990</v>
      </c>
      <c r="I3991" s="1">
        <v>2</v>
      </c>
      <c r="J3991" s="1">
        <f t="shared" si="146"/>
        <v>3.6009728956867484</v>
      </c>
      <c r="K3991" s="1">
        <f t="shared" si="149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 t="shared" si="147"/>
        <v>3.6010817277840235</v>
      </c>
      <c r="E3992" s="1">
        <f t="shared" si="148"/>
        <v>0.84509804001425681</v>
      </c>
      <c r="G3992" s="1" t="s">
        <v>5083</v>
      </c>
      <c r="H3992" s="4">
        <v>3991</v>
      </c>
      <c r="I3992" s="1">
        <v>2</v>
      </c>
      <c r="J3992" s="1">
        <f t="shared" si="146"/>
        <v>3.6010817277840235</v>
      </c>
      <c r="K3992" s="1">
        <f t="shared" si="149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 t="shared" si="147"/>
        <v>3.6011905326153335</v>
      </c>
      <c r="E3993" s="1">
        <f t="shared" si="148"/>
        <v>0.84509804001425681</v>
      </c>
      <c r="G3993" s="1" t="s">
        <v>1925</v>
      </c>
      <c r="H3993" s="4">
        <v>3992</v>
      </c>
      <c r="I3993" s="1">
        <v>2</v>
      </c>
      <c r="J3993" s="1">
        <f t="shared" si="146"/>
        <v>3.6011905326153335</v>
      </c>
      <c r="K3993" s="1">
        <f t="shared" si="149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 t="shared" si="147"/>
        <v>3.6012993101943374</v>
      </c>
      <c r="E3994" s="1">
        <f t="shared" si="148"/>
        <v>0.84509804001425681</v>
      </c>
      <c r="G3994" s="1" t="s">
        <v>5084</v>
      </c>
      <c r="H3994" s="4">
        <v>3993</v>
      </c>
      <c r="I3994" s="1">
        <v>2</v>
      </c>
      <c r="J3994" s="1">
        <f t="shared" si="146"/>
        <v>3.6012993101943374</v>
      </c>
      <c r="K3994" s="1">
        <f t="shared" si="149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 t="shared" si="147"/>
        <v>3.6014080605346837</v>
      </c>
      <c r="E3995" s="1">
        <f t="shared" si="148"/>
        <v>0.84509804001425681</v>
      </c>
      <c r="G3995" s="1" t="s">
        <v>5085</v>
      </c>
      <c r="H3995" s="4">
        <v>3994</v>
      </c>
      <c r="I3995" s="1">
        <v>2</v>
      </c>
      <c r="J3995" s="1">
        <f t="shared" si="146"/>
        <v>3.6014080605346837</v>
      </c>
      <c r="K3995" s="1">
        <f t="shared" si="149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 t="shared" si="147"/>
        <v>3.6015167836500104</v>
      </c>
      <c r="E3996" s="1">
        <f t="shared" si="148"/>
        <v>0.84509804001425681</v>
      </c>
      <c r="G3996" s="1" t="s">
        <v>5086</v>
      </c>
      <c r="H3996" s="4">
        <v>3995</v>
      </c>
      <c r="I3996" s="1">
        <v>2</v>
      </c>
      <c r="J3996" s="1">
        <f t="shared" si="146"/>
        <v>3.6015167836500104</v>
      </c>
      <c r="K3996" s="1">
        <f t="shared" si="149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 t="shared" si="147"/>
        <v>3.6016254795539449</v>
      </c>
      <c r="E3997" s="1">
        <f t="shared" si="148"/>
        <v>0.84509804001425681</v>
      </c>
      <c r="G3997" s="1" t="s">
        <v>5087</v>
      </c>
      <c r="H3997" s="4">
        <v>3996</v>
      </c>
      <c r="I3997" s="1">
        <v>2</v>
      </c>
      <c r="J3997" s="1">
        <f t="shared" si="146"/>
        <v>3.6016254795539449</v>
      </c>
      <c r="K3997" s="1">
        <f t="shared" si="149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 t="shared" si="147"/>
        <v>3.6017341482601051</v>
      </c>
      <c r="E3998" s="1">
        <f t="shared" si="148"/>
        <v>0.84509804001425681</v>
      </c>
      <c r="G3998" s="1" t="s">
        <v>5088</v>
      </c>
      <c r="H3998" s="4">
        <v>3997</v>
      </c>
      <c r="I3998" s="1">
        <v>2</v>
      </c>
      <c r="J3998" s="1">
        <f t="shared" si="146"/>
        <v>3.6017341482601051</v>
      </c>
      <c r="K3998" s="1">
        <f t="shared" si="149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 t="shared" si="147"/>
        <v>3.6018427897820979</v>
      </c>
      <c r="E3999" s="1">
        <f t="shared" si="148"/>
        <v>0.84509804001425681</v>
      </c>
      <c r="G3999" s="1" t="s">
        <v>2733</v>
      </c>
      <c r="H3999" s="4">
        <v>3998</v>
      </c>
      <c r="I3999" s="1">
        <v>2</v>
      </c>
      <c r="J3999" s="1">
        <f t="shared" ref="J3999:J4062" si="150">LOG(B3999)</f>
        <v>3.6018427897820979</v>
      </c>
      <c r="K3999" s="1">
        <f t="shared" si="149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 t="shared" ref="D4000:D4063" si="151">LOG(B4000)</f>
        <v>3.6019514041335214</v>
      </c>
      <c r="E4000" s="1">
        <f t="shared" ref="E4000:E4063" si="152">LOG(C4000)</f>
        <v>0.84509804001425681</v>
      </c>
      <c r="G4000" s="1" t="s">
        <v>5089</v>
      </c>
      <c r="H4000" s="4">
        <v>3999</v>
      </c>
      <c r="I4000" s="1">
        <v>2</v>
      </c>
      <c r="J4000" s="1">
        <f t="shared" si="150"/>
        <v>3.6019514041335214</v>
      </c>
      <c r="K4000" s="1">
        <f t="shared" ref="K4000:K4063" si="153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 t="shared" si="151"/>
        <v>3.6020599913279625</v>
      </c>
      <c r="E4001" s="1">
        <f t="shared" si="152"/>
        <v>0.84509804001425681</v>
      </c>
      <c r="G4001" s="1" t="s">
        <v>423</v>
      </c>
      <c r="H4001" s="4">
        <v>4000</v>
      </c>
      <c r="I4001" s="1">
        <v>2</v>
      </c>
      <c r="J4001" s="1">
        <f t="shared" si="150"/>
        <v>3.6020599913279625</v>
      </c>
      <c r="K4001" s="1">
        <f t="shared" si="153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 t="shared" si="151"/>
        <v>3.6021685513789974</v>
      </c>
      <c r="E4002" s="1">
        <f t="shared" si="152"/>
        <v>0.84509804001425681</v>
      </c>
      <c r="G4002" s="1" t="s">
        <v>5090</v>
      </c>
      <c r="H4002" s="4">
        <v>4001</v>
      </c>
      <c r="I4002" s="1">
        <v>2</v>
      </c>
      <c r="J4002" s="1">
        <f t="shared" si="150"/>
        <v>3.6021685513789974</v>
      </c>
      <c r="K4002" s="1">
        <f t="shared" si="153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 t="shared" si="151"/>
        <v>3.6022770843001926</v>
      </c>
      <c r="E4003" s="1">
        <f t="shared" si="152"/>
        <v>0.84509804001425681</v>
      </c>
      <c r="G4003" s="1" t="s">
        <v>5091</v>
      </c>
      <c r="H4003" s="4">
        <v>4002</v>
      </c>
      <c r="I4003" s="1">
        <v>2</v>
      </c>
      <c r="J4003" s="1">
        <f t="shared" si="150"/>
        <v>3.6022770843001926</v>
      </c>
      <c r="K4003" s="1">
        <f t="shared" si="153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 t="shared" si="151"/>
        <v>3.6023855901051052</v>
      </c>
      <c r="E4004" s="1">
        <f t="shared" si="152"/>
        <v>0.84509804001425681</v>
      </c>
      <c r="G4004" s="1" t="s">
        <v>5092</v>
      </c>
      <c r="H4004" s="4">
        <v>4003</v>
      </c>
      <c r="I4004" s="1">
        <v>2</v>
      </c>
      <c r="J4004" s="1">
        <f t="shared" si="150"/>
        <v>3.6023855901051052</v>
      </c>
      <c r="K4004" s="1">
        <f t="shared" si="153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 t="shared" si="151"/>
        <v>3.6024940688072808</v>
      </c>
      <c r="E4005" s="1">
        <f t="shared" si="152"/>
        <v>0.84509804001425681</v>
      </c>
      <c r="G4005" s="1" t="s">
        <v>5093</v>
      </c>
      <c r="H4005" s="4">
        <v>4004</v>
      </c>
      <c r="I4005" s="1">
        <v>2</v>
      </c>
      <c r="J4005" s="1">
        <f t="shared" si="150"/>
        <v>3.6024940688072808</v>
      </c>
      <c r="K4005" s="1">
        <f t="shared" si="153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 t="shared" si="151"/>
        <v>3.6026025204202563</v>
      </c>
      <c r="E4006" s="1">
        <f t="shared" si="152"/>
        <v>0.84509804001425681</v>
      </c>
      <c r="G4006" s="1" t="s">
        <v>5094</v>
      </c>
      <c r="H4006" s="4">
        <v>4005</v>
      </c>
      <c r="I4006" s="1">
        <v>2</v>
      </c>
      <c r="J4006" s="1">
        <f t="shared" si="150"/>
        <v>3.6026025204202563</v>
      </c>
      <c r="K4006" s="1">
        <f t="shared" si="153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 t="shared" si="151"/>
        <v>3.6027109449575576</v>
      </c>
      <c r="E4007" s="1">
        <f t="shared" si="152"/>
        <v>0.77815125038364363</v>
      </c>
      <c r="G4007" s="1" t="s">
        <v>5095</v>
      </c>
      <c r="H4007" s="4">
        <v>4006</v>
      </c>
      <c r="I4007" s="1">
        <v>2</v>
      </c>
      <c r="J4007" s="1">
        <f t="shared" si="150"/>
        <v>3.6027109449575576</v>
      </c>
      <c r="K4007" s="1">
        <f t="shared" si="153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 t="shared" si="151"/>
        <v>3.6028193424326997</v>
      </c>
      <c r="E4008" s="1">
        <f t="shared" si="152"/>
        <v>0.77815125038364363</v>
      </c>
      <c r="G4008" s="1" t="s">
        <v>1504</v>
      </c>
      <c r="H4008" s="4">
        <v>4007</v>
      </c>
      <c r="I4008" s="1">
        <v>2</v>
      </c>
      <c r="J4008" s="1">
        <f t="shared" si="150"/>
        <v>3.6028193424326997</v>
      </c>
      <c r="K4008" s="1">
        <f t="shared" si="153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 t="shared" si="151"/>
        <v>3.6029277128591892</v>
      </c>
      <c r="E4009" s="1">
        <f t="shared" si="152"/>
        <v>0.77815125038364363</v>
      </c>
      <c r="G4009" s="1" t="s">
        <v>5096</v>
      </c>
      <c r="H4009" s="4">
        <v>4008</v>
      </c>
      <c r="I4009" s="1">
        <v>2</v>
      </c>
      <c r="J4009" s="1">
        <f t="shared" si="150"/>
        <v>3.6029277128591892</v>
      </c>
      <c r="K4009" s="1">
        <f t="shared" si="153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 t="shared" si="151"/>
        <v>3.6030360562505215</v>
      </c>
      <c r="E4010" s="1">
        <f t="shared" si="152"/>
        <v>0.77815125038364363</v>
      </c>
      <c r="G4010" s="1" t="s">
        <v>5097</v>
      </c>
      <c r="H4010" s="4">
        <v>4009</v>
      </c>
      <c r="I4010" s="1">
        <v>2</v>
      </c>
      <c r="J4010" s="1">
        <f t="shared" si="150"/>
        <v>3.6030360562505215</v>
      </c>
      <c r="K4010" s="1">
        <f t="shared" si="153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 t="shared" si="151"/>
        <v>3.6031443726201822</v>
      </c>
      <c r="E4011" s="1">
        <f t="shared" si="152"/>
        <v>0.77815125038364363</v>
      </c>
      <c r="G4011" s="1" t="s">
        <v>5098</v>
      </c>
      <c r="H4011" s="4">
        <v>4010</v>
      </c>
      <c r="I4011" s="1">
        <v>2</v>
      </c>
      <c r="J4011" s="1">
        <f t="shared" si="150"/>
        <v>3.6031443726201822</v>
      </c>
      <c r="K4011" s="1">
        <f t="shared" si="153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 t="shared" si="151"/>
        <v>3.6032526619816467</v>
      </c>
      <c r="E4012" s="1">
        <f t="shared" si="152"/>
        <v>0.77815125038364363</v>
      </c>
      <c r="G4012" s="1" t="s">
        <v>5099</v>
      </c>
      <c r="H4012" s="4">
        <v>4011</v>
      </c>
      <c r="I4012" s="1">
        <v>2</v>
      </c>
      <c r="J4012" s="1">
        <f t="shared" si="150"/>
        <v>3.6032526619816467</v>
      </c>
      <c r="K4012" s="1">
        <f t="shared" si="153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 t="shared" si="151"/>
        <v>3.6033609243483804</v>
      </c>
      <c r="E4013" s="1">
        <f t="shared" si="152"/>
        <v>0.77815125038364363</v>
      </c>
      <c r="G4013" s="1" t="s">
        <v>5100</v>
      </c>
      <c r="H4013" s="4">
        <v>4012</v>
      </c>
      <c r="I4013" s="1">
        <v>2</v>
      </c>
      <c r="J4013" s="1">
        <f t="shared" si="150"/>
        <v>3.6033609243483804</v>
      </c>
      <c r="K4013" s="1">
        <f t="shared" si="153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 t="shared" si="151"/>
        <v>3.6034691597338386</v>
      </c>
      <c r="E4014" s="1">
        <f t="shared" si="152"/>
        <v>0.77815125038364363</v>
      </c>
      <c r="G4014" s="1" t="s">
        <v>1018</v>
      </c>
      <c r="H4014" s="4">
        <v>4013</v>
      </c>
      <c r="I4014" s="1">
        <v>2</v>
      </c>
      <c r="J4014" s="1">
        <f t="shared" si="150"/>
        <v>3.6034691597338386</v>
      </c>
      <c r="K4014" s="1">
        <f t="shared" si="153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 t="shared" si="151"/>
        <v>3.6035773681514667</v>
      </c>
      <c r="E4015" s="1">
        <f t="shared" si="152"/>
        <v>0.77815125038364363</v>
      </c>
      <c r="G4015" s="1" t="s">
        <v>1838</v>
      </c>
      <c r="H4015" s="4">
        <v>4014</v>
      </c>
      <c r="I4015" s="1">
        <v>2</v>
      </c>
      <c r="J4015" s="1">
        <f t="shared" si="150"/>
        <v>3.6035773681514667</v>
      </c>
      <c r="K4015" s="1">
        <f t="shared" si="153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 t="shared" si="151"/>
        <v>3.6036855496146996</v>
      </c>
      <c r="E4016" s="1">
        <f t="shared" si="152"/>
        <v>0.77815125038364363</v>
      </c>
      <c r="G4016" s="1" t="s">
        <v>1068</v>
      </c>
      <c r="H4016" s="4">
        <v>4015</v>
      </c>
      <c r="I4016" s="1">
        <v>2</v>
      </c>
      <c r="J4016" s="1">
        <f t="shared" si="150"/>
        <v>3.6036855496146996</v>
      </c>
      <c r="K4016" s="1">
        <f t="shared" si="153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 t="shared" si="151"/>
        <v>3.603793704136963</v>
      </c>
      <c r="E4017" s="1">
        <f t="shared" si="152"/>
        <v>0.77815125038364363</v>
      </c>
      <c r="G4017" s="1" t="s">
        <v>5101</v>
      </c>
      <c r="H4017" s="4">
        <v>4016</v>
      </c>
      <c r="I4017" s="1">
        <v>2</v>
      </c>
      <c r="J4017" s="1">
        <f t="shared" si="150"/>
        <v>3.603793704136963</v>
      </c>
      <c r="K4017" s="1">
        <f t="shared" si="153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 t="shared" si="151"/>
        <v>3.6039018317316716</v>
      </c>
      <c r="E4018" s="1">
        <f t="shared" si="152"/>
        <v>0.77815125038364363</v>
      </c>
      <c r="G4018" s="1" t="s">
        <v>5102</v>
      </c>
      <c r="H4018" s="4">
        <v>4017</v>
      </c>
      <c r="I4018" s="1">
        <v>2</v>
      </c>
      <c r="J4018" s="1">
        <f t="shared" si="150"/>
        <v>3.6039018317316716</v>
      </c>
      <c r="K4018" s="1">
        <f t="shared" si="153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 t="shared" si="151"/>
        <v>3.6040099324122306</v>
      </c>
      <c r="E4019" s="1">
        <f t="shared" si="152"/>
        <v>0.77815125038364363</v>
      </c>
      <c r="G4019" s="1" t="s">
        <v>5103</v>
      </c>
      <c r="H4019" s="4">
        <v>4018</v>
      </c>
      <c r="I4019" s="1">
        <v>2</v>
      </c>
      <c r="J4019" s="1">
        <f t="shared" si="150"/>
        <v>3.6040099324122306</v>
      </c>
      <c r="K4019" s="1">
        <f t="shared" si="153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 t="shared" si="151"/>
        <v>3.604118006192035</v>
      </c>
      <c r="E4020" s="1">
        <f t="shared" si="152"/>
        <v>0.77815125038364363</v>
      </c>
      <c r="G4020" s="1" t="s">
        <v>2606</v>
      </c>
      <c r="H4020" s="4">
        <v>4019</v>
      </c>
      <c r="I4020" s="1">
        <v>2</v>
      </c>
      <c r="J4020" s="1">
        <f t="shared" si="150"/>
        <v>3.604118006192035</v>
      </c>
      <c r="K4020" s="1">
        <f t="shared" si="153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 t="shared" si="151"/>
        <v>3.6042260530844699</v>
      </c>
      <c r="E4021" s="1">
        <f t="shared" si="152"/>
        <v>0.77815125038364363</v>
      </c>
      <c r="G4021" s="1" t="s">
        <v>5104</v>
      </c>
      <c r="H4021" s="4">
        <v>4020</v>
      </c>
      <c r="I4021" s="1">
        <v>2</v>
      </c>
      <c r="J4021" s="1">
        <f t="shared" si="150"/>
        <v>3.6042260530844699</v>
      </c>
      <c r="K4021" s="1">
        <f t="shared" si="153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 t="shared" si="151"/>
        <v>3.604334073102911</v>
      </c>
      <c r="E4022" s="1">
        <f t="shared" si="152"/>
        <v>0.77815125038364363</v>
      </c>
      <c r="G4022" s="1" t="s">
        <v>2116</v>
      </c>
      <c r="H4022" s="4">
        <v>4021</v>
      </c>
      <c r="I4022" s="1">
        <v>2</v>
      </c>
      <c r="J4022" s="1">
        <f t="shared" si="150"/>
        <v>3.604334073102911</v>
      </c>
      <c r="K4022" s="1">
        <f t="shared" si="153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 t="shared" si="151"/>
        <v>3.6044420662607233</v>
      </c>
      <c r="E4023" s="1">
        <f t="shared" si="152"/>
        <v>0.77815125038364363</v>
      </c>
      <c r="G4023" s="1" t="s">
        <v>5105</v>
      </c>
      <c r="H4023" s="4">
        <v>4022</v>
      </c>
      <c r="I4023" s="1">
        <v>2</v>
      </c>
      <c r="J4023" s="1">
        <f t="shared" si="150"/>
        <v>3.6044420662607233</v>
      </c>
      <c r="K4023" s="1">
        <f t="shared" si="153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 t="shared" si="151"/>
        <v>3.6045500325712614</v>
      </c>
      <c r="E4024" s="1">
        <f t="shared" si="152"/>
        <v>0.77815125038364363</v>
      </c>
      <c r="G4024" s="1" t="s">
        <v>5106</v>
      </c>
      <c r="H4024" s="4">
        <v>4023</v>
      </c>
      <c r="I4024" s="1">
        <v>2</v>
      </c>
      <c r="J4024" s="1">
        <f t="shared" si="150"/>
        <v>3.6045500325712614</v>
      </c>
      <c r="K4024" s="1">
        <f t="shared" si="153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 t="shared" si="151"/>
        <v>3.6046579720478711</v>
      </c>
      <c r="E4025" s="1">
        <f t="shared" si="152"/>
        <v>0.77815125038364363</v>
      </c>
      <c r="G4025" s="1" t="s">
        <v>5107</v>
      </c>
      <c r="H4025" s="4">
        <v>4024</v>
      </c>
      <c r="I4025" s="1">
        <v>2</v>
      </c>
      <c r="J4025" s="1">
        <f t="shared" si="150"/>
        <v>3.6046579720478711</v>
      </c>
      <c r="K4025" s="1">
        <f t="shared" si="153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 t="shared" si="151"/>
        <v>3.6047658847038875</v>
      </c>
      <c r="E4026" s="1">
        <f t="shared" si="152"/>
        <v>0.77815125038364363</v>
      </c>
      <c r="G4026" s="1" t="s">
        <v>5108</v>
      </c>
      <c r="H4026" s="4">
        <v>4025</v>
      </c>
      <c r="I4026" s="1">
        <v>2</v>
      </c>
      <c r="J4026" s="1">
        <f t="shared" si="150"/>
        <v>3.6047658847038875</v>
      </c>
      <c r="K4026" s="1">
        <f t="shared" si="153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 t="shared" si="151"/>
        <v>3.6048737705526359</v>
      </c>
      <c r="E4027" s="1">
        <f t="shared" si="152"/>
        <v>0.77815125038364363</v>
      </c>
      <c r="G4027" s="1" t="s">
        <v>5109</v>
      </c>
      <c r="H4027" s="4">
        <v>4026</v>
      </c>
      <c r="I4027" s="1">
        <v>2</v>
      </c>
      <c r="J4027" s="1">
        <f t="shared" si="150"/>
        <v>3.6048737705526359</v>
      </c>
      <c r="K4027" s="1">
        <f t="shared" si="153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 t="shared" si="151"/>
        <v>3.6049816296074315</v>
      </c>
      <c r="E4028" s="1">
        <f t="shared" si="152"/>
        <v>0.77815125038364363</v>
      </c>
      <c r="G4028" s="1" t="s">
        <v>1221</v>
      </c>
      <c r="H4028" s="4">
        <v>4027</v>
      </c>
      <c r="I4028" s="1">
        <v>2</v>
      </c>
      <c r="J4028" s="1">
        <f t="shared" si="150"/>
        <v>3.6049816296074315</v>
      </c>
      <c r="K4028" s="1">
        <f t="shared" si="153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 t="shared" si="151"/>
        <v>3.6050894618815805</v>
      </c>
      <c r="E4029" s="1">
        <f t="shared" si="152"/>
        <v>0.77815125038364363</v>
      </c>
      <c r="G4029" s="1" t="s">
        <v>5110</v>
      </c>
      <c r="H4029" s="4">
        <v>4028</v>
      </c>
      <c r="I4029" s="1">
        <v>2</v>
      </c>
      <c r="J4029" s="1">
        <f t="shared" si="150"/>
        <v>3.6050894618815805</v>
      </c>
      <c r="K4029" s="1">
        <f t="shared" si="153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 t="shared" si="151"/>
        <v>3.6051972673883776</v>
      </c>
      <c r="E4030" s="1">
        <f t="shared" si="152"/>
        <v>0.77815125038364363</v>
      </c>
      <c r="G4030" s="1" t="s">
        <v>5111</v>
      </c>
      <c r="H4030" s="4">
        <v>4029</v>
      </c>
      <c r="I4030" s="1">
        <v>2</v>
      </c>
      <c r="J4030" s="1">
        <f t="shared" si="150"/>
        <v>3.6051972673883776</v>
      </c>
      <c r="K4030" s="1">
        <f t="shared" si="153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 t="shared" si="151"/>
        <v>3.6053050461411096</v>
      </c>
      <c r="E4031" s="1">
        <f t="shared" si="152"/>
        <v>0.77815125038364363</v>
      </c>
      <c r="G4031" s="1" t="s">
        <v>5112</v>
      </c>
      <c r="H4031" s="4">
        <v>4030</v>
      </c>
      <c r="I4031" s="1">
        <v>2</v>
      </c>
      <c r="J4031" s="1">
        <f t="shared" si="150"/>
        <v>3.6053050461411096</v>
      </c>
      <c r="K4031" s="1">
        <f t="shared" si="153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 t="shared" si="151"/>
        <v>3.605412798153051</v>
      </c>
      <c r="E4032" s="1">
        <f t="shared" si="152"/>
        <v>0.77815125038364363</v>
      </c>
      <c r="G4032" s="1" t="s">
        <v>5113</v>
      </c>
      <c r="H4032" s="4">
        <v>4031</v>
      </c>
      <c r="I4032" s="1">
        <v>2</v>
      </c>
      <c r="J4032" s="1">
        <f t="shared" si="150"/>
        <v>3.605412798153051</v>
      </c>
      <c r="K4032" s="1">
        <f t="shared" si="153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 t="shared" si="151"/>
        <v>3.6055205234374688</v>
      </c>
      <c r="E4033" s="1">
        <f t="shared" si="152"/>
        <v>0.77815125038364363</v>
      </c>
      <c r="G4033" s="1" t="s">
        <v>5114</v>
      </c>
      <c r="H4033" s="4">
        <v>4032</v>
      </c>
      <c r="I4033" s="1">
        <v>2</v>
      </c>
      <c r="J4033" s="1">
        <f t="shared" si="150"/>
        <v>3.6055205234374688</v>
      </c>
      <c r="K4033" s="1">
        <f t="shared" si="153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 t="shared" si="151"/>
        <v>3.6056282220076188</v>
      </c>
      <c r="E4034" s="1">
        <f t="shared" si="152"/>
        <v>0.77815125038364363</v>
      </c>
      <c r="G4034" s="1" t="s">
        <v>1302</v>
      </c>
      <c r="H4034" s="4">
        <v>4033</v>
      </c>
      <c r="I4034" s="1">
        <v>2</v>
      </c>
      <c r="J4034" s="1">
        <f t="shared" si="150"/>
        <v>3.6056282220076188</v>
      </c>
      <c r="K4034" s="1">
        <f t="shared" si="153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 t="shared" si="151"/>
        <v>3.6057358938767465</v>
      </c>
      <c r="E4035" s="1">
        <f t="shared" si="152"/>
        <v>0.77815125038364363</v>
      </c>
      <c r="G4035" s="1" t="s">
        <v>5115</v>
      </c>
      <c r="H4035" s="4">
        <v>4034</v>
      </c>
      <c r="I4035" s="1">
        <v>2</v>
      </c>
      <c r="J4035" s="1">
        <f t="shared" si="150"/>
        <v>3.6057358938767465</v>
      </c>
      <c r="K4035" s="1">
        <f t="shared" si="153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 t="shared" si="151"/>
        <v>3.6058435390580894</v>
      </c>
      <c r="E4036" s="1">
        <f t="shared" si="152"/>
        <v>0.77815125038364363</v>
      </c>
      <c r="G4036" s="1" t="s">
        <v>5116</v>
      </c>
      <c r="H4036" s="4">
        <v>4035</v>
      </c>
      <c r="I4036" s="1">
        <v>2</v>
      </c>
      <c r="J4036" s="1">
        <f t="shared" si="150"/>
        <v>3.6058435390580894</v>
      </c>
      <c r="K4036" s="1">
        <f t="shared" si="153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 t="shared" si="151"/>
        <v>3.6059511575648728</v>
      </c>
      <c r="E4037" s="1">
        <f t="shared" si="152"/>
        <v>0.77815125038364363</v>
      </c>
      <c r="G4037" s="1" t="s">
        <v>5117</v>
      </c>
      <c r="H4037" s="4">
        <v>4036</v>
      </c>
      <c r="I4037" s="1">
        <v>2</v>
      </c>
      <c r="J4037" s="1">
        <f t="shared" si="150"/>
        <v>3.6059511575648728</v>
      </c>
      <c r="K4037" s="1">
        <f t="shared" si="153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 t="shared" si="151"/>
        <v>3.6060587494103142</v>
      </c>
      <c r="E4038" s="1">
        <f t="shared" si="152"/>
        <v>0.77815125038364363</v>
      </c>
      <c r="G4038" s="1" t="s">
        <v>5118</v>
      </c>
      <c r="H4038" s="4">
        <v>4037</v>
      </c>
      <c r="I4038" s="1">
        <v>2</v>
      </c>
      <c r="J4038" s="1">
        <f t="shared" si="150"/>
        <v>3.6060587494103142</v>
      </c>
      <c r="K4038" s="1">
        <f t="shared" si="153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 t="shared" si="151"/>
        <v>3.6061663146076204</v>
      </c>
      <c r="E4039" s="1">
        <f t="shared" si="152"/>
        <v>0.77815125038364363</v>
      </c>
      <c r="G4039" s="1" t="s">
        <v>3157</v>
      </c>
      <c r="H4039" s="4">
        <v>4038</v>
      </c>
      <c r="I4039" s="1">
        <v>2</v>
      </c>
      <c r="J4039" s="1">
        <f t="shared" si="150"/>
        <v>3.6061663146076204</v>
      </c>
      <c r="K4039" s="1">
        <f t="shared" si="153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 t="shared" si="151"/>
        <v>3.6062738531699883</v>
      </c>
      <c r="E4040" s="1">
        <f t="shared" si="152"/>
        <v>0.77815125038364363</v>
      </c>
      <c r="G4040" s="1" t="s">
        <v>5119</v>
      </c>
      <c r="H4040" s="4">
        <v>4039</v>
      </c>
      <c r="I4040" s="1">
        <v>2</v>
      </c>
      <c r="J4040" s="1">
        <f t="shared" si="150"/>
        <v>3.6062738531699883</v>
      </c>
      <c r="K4040" s="1">
        <f t="shared" si="153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 t="shared" si="151"/>
        <v>3.6063813651106051</v>
      </c>
      <c r="E4041" s="1">
        <f t="shared" si="152"/>
        <v>0.77815125038364363</v>
      </c>
      <c r="G4041" s="1" t="s">
        <v>2552</v>
      </c>
      <c r="H4041" s="4">
        <v>4040</v>
      </c>
      <c r="I4041" s="1">
        <v>2</v>
      </c>
      <c r="J4041" s="1">
        <f t="shared" si="150"/>
        <v>3.6063813651106051</v>
      </c>
      <c r="K4041" s="1">
        <f t="shared" si="153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 t="shared" si="151"/>
        <v>3.606488850442648</v>
      </c>
      <c r="E4042" s="1">
        <f t="shared" si="152"/>
        <v>0.77815125038364363</v>
      </c>
      <c r="G4042" s="1" t="s">
        <v>5120</v>
      </c>
      <c r="H4042" s="4">
        <v>4041</v>
      </c>
      <c r="I4042" s="1">
        <v>2</v>
      </c>
      <c r="J4042" s="1">
        <f t="shared" si="150"/>
        <v>3.606488850442648</v>
      </c>
      <c r="K4042" s="1">
        <f t="shared" si="153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 t="shared" si="151"/>
        <v>3.606596309179285</v>
      </c>
      <c r="E4043" s="1">
        <f t="shared" si="152"/>
        <v>0.77815125038364363</v>
      </c>
      <c r="G4043" s="1" t="s">
        <v>2619</v>
      </c>
      <c r="H4043" s="4">
        <v>4042</v>
      </c>
      <c r="I4043" s="1">
        <v>2</v>
      </c>
      <c r="J4043" s="1">
        <f t="shared" si="150"/>
        <v>3.606596309179285</v>
      </c>
      <c r="K4043" s="1">
        <f t="shared" si="153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 t="shared" si="151"/>
        <v>3.6067037413336744</v>
      </c>
      <c r="E4044" s="1">
        <f t="shared" si="152"/>
        <v>0.77815125038364363</v>
      </c>
      <c r="G4044" s="1" t="s">
        <v>5121</v>
      </c>
      <c r="H4044" s="4">
        <v>4043</v>
      </c>
      <c r="I4044" s="1">
        <v>2</v>
      </c>
      <c r="J4044" s="1">
        <f t="shared" si="150"/>
        <v>3.6067037413336744</v>
      </c>
      <c r="K4044" s="1">
        <f t="shared" si="153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 t="shared" si="151"/>
        <v>3.6068111469189637</v>
      </c>
      <c r="E4045" s="1">
        <f t="shared" si="152"/>
        <v>0.77815125038364363</v>
      </c>
      <c r="G4045" s="1" t="s">
        <v>359</v>
      </c>
      <c r="H4045" s="4">
        <v>4044</v>
      </c>
      <c r="I4045" s="1">
        <v>2</v>
      </c>
      <c r="J4045" s="1">
        <f t="shared" si="150"/>
        <v>3.6068111469189637</v>
      </c>
      <c r="K4045" s="1">
        <f t="shared" si="153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 t="shared" si="151"/>
        <v>3.606918525948291</v>
      </c>
      <c r="E4046" s="1">
        <f t="shared" si="152"/>
        <v>0.77815125038364363</v>
      </c>
      <c r="G4046" s="1" t="s">
        <v>5122</v>
      </c>
      <c r="H4046" s="4">
        <v>4045</v>
      </c>
      <c r="I4046" s="1">
        <v>2</v>
      </c>
      <c r="J4046" s="1">
        <f t="shared" si="150"/>
        <v>3.606918525948291</v>
      </c>
      <c r="K4046" s="1">
        <f t="shared" si="153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 t="shared" si="151"/>
        <v>3.6070258784347859</v>
      </c>
      <c r="E4047" s="1">
        <f t="shared" si="152"/>
        <v>0.77815125038364363</v>
      </c>
      <c r="G4047" s="1" t="s">
        <v>5123</v>
      </c>
      <c r="H4047" s="4">
        <v>4046</v>
      </c>
      <c r="I4047" s="1">
        <v>2</v>
      </c>
      <c r="J4047" s="1">
        <f t="shared" si="150"/>
        <v>3.6070258784347859</v>
      </c>
      <c r="K4047" s="1">
        <f t="shared" si="153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 t="shared" si="151"/>
        <v>3.6071332043915665</v>
      </c>
      <c r="E4048" s="1">
        <f t="shared" si="152"/>
        <v>0.77815125038364363</v>
      </c>
      <c r="G4048" s="1" t="s">
        <v>5124</v>
      </c>
      <c r="H4048" s="4">
        <v>4047</v>
      </c>
      <c r="I4048" s="1">
        <v>2</v>
      </c>
      <c r="J4048" s="1">
        <f t="shared" si="150"/>
        <v>3.6071332043915665</v>
      </c>
      <c r="K4048" s="1">
        <f t="shared" si="153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 t="shared" si="151"/>
        <v>3.6072405038317426</v>
      </c>
      <c r="E4049" s="1">
        <f t="shared" si="152"/>
        <v>0.77815125038364363</v>
      </c>
      <c r="G4049" s="1" t="s">
        <v>5125</v>
      </c>
      <c r="H4049" s="4">
        <v>4048</v>
      </c>
      <c r="I4049" s="1">
        <v>2</v>
      </c>
      <c r="J4049" s="1">
        <f t="shared" si="150"/>
        <v>3.6072405038317426</v>
      </c>
      <c r="K4049" s="1">
        <f t="shared" si="153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 t="shared" si="151"/>
        <v>3.6073477767684134</v>
      </c>
      <c r="E4050" s="1">
        <f t="shared" si="152"/>
        <v>0.77815125038364363</v>
      </c>
      <c r="G4050" s="1" t="s">
        <v>5126</v>
      </c>
      <c r="H4050" s="4">
        <v>4049</v>
      </c>
      <c r="I4050" s="1">
        <v>1</v>
      </c>
      <c r="J4050" s="1">
        <f t="shared" si="150"/>
        <v>3.6073477767684134</v>
      </c>
      <c r="K4050" s="1">
        <f t="shared" si="153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 t="shared" si="151"/>
        <v>3.6074550232146687</v>
      </c>
      <c r="E4051" s="1">
        <f t="shared" si="152"/>
        <v>0.77815125038364363</v>
      </c>
      <c r="G4051" s="1" t="s">
        <v>5127</v>
      </c>
      <c r="H4051" s="4">
        <v>4050</v>
      </c>
      <c r="I4051" s="1">
        <v>1</v>
      </c>
      <c r="J4051" s="1">
        <f t="shared" si="150"/>
        <v>3.6074550232146687</v>
      </c>
      <c r="K4051" s="1">
        <f t="shared" si="153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 t="shared" si="151"/>
        <v>3.6075622431835881</v>
      </c>
      <c r="E4052" s="1">
        <f t="shared" si="152"/>
        <v>0.77815125038364363</v>
      </c>
      <c r="G4052" s="1" t="s">
        <v>5128</v>
      </c>
      <c r="H4052" s="4">
        <v>4051</v>
      </c>
      <c r="I4052" s="1">
        <v>1</v>
      </c>
      <c r="J4052" s="1">
        <f t="shared" si="150"/>
        <v>3.6075622431835881</v>
      </c>
      <c r="K4052" s="1">
        <f t="shared" si="153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 t="shared" si="151"/>
        <v>3.6076694366882429</v>
      </c>
      <c r="E4053" s="1">
        <f t="shared" si="152"/>
        <v>0.77815125038364363</v>
      </c>
      <c r="G4053" s="1" t="s">
        <v>5129</v>
      </c>
      <c r="H4053" s="4">
        <v>4052</v>
      </c>
      <c r="I4053" s="1">
        <v>1</v>
      </c>
      <c r="J4053" s="1">
        <f t="shared" si="150"/>
        <v>3.6076694366882429</v>
      </c>
      <c r="K4053" s="1">
        <f t="shared" si="153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 t="shared" si="151"/>
        <v>3.607776603741693</v>
      </c>
      <c r="E4054" s="1">
        <f t="shared" si="152"/>
        <v>0.77815125038364363</v>
      </c>
      <c r="G4054" s="1" t="s">
        <v>5130</v>
      </c>
      <c r="H4054" s="4">
        <v>4053</v>
      </c>
      <c r="I4054" s="1">
        <v>1</v>
      </c>
      <c r="J4054" s="1">
        <f t="shared" si="150"/>
        <v>3.607776603741693</v>
      </c>
      <c r="K4054" s="1">
        <f t="shared" si="153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 t="shared" si="151"/>
        <v>3.60788374435699</v>
      </c>
      <c r="E4055" s="1">
        <f t="shared" si="152"/>
        <v>0.77815125038364363</v>
      </c>
      <c r="G4055" s="1" t="s">
        <v>5131</v>
      </c>
      <c r="H4055" s="4">
        <v>4054</v>
      </c>
      <c r="I4055" s="1">
        <v>1</v>
      </c>
      <c r="J4055" s="1">
        <f t="shared" si="150"/>
        <v>3.60788374435699</v>
      </c>
      <c r="K4055" s="1">
        <f t="shared" si="153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 t="shared" si="151"/>
        <v>3.6079908585471747</v>
      </c>
      <c r="E4056" s="1">
        <f t="shared" si="152"/>
        <v>0.77815125038364363</v>
      </c>
      <c r="G4056" s="1" t="s">
        <v>5132</v>
      </c>
      <c r="H4056" s="4">
        <v>4055</v>
      </c>
      <c r="I4056" s="1">
        <v>1</v>
      </c>
      <c r="J4056" s="1">
        <f t="shared" si="150"/>
        <v>3.6079908585471747</v>
      </c>
      <c r="K4056" s="1">
        <f t="shared" si="153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 t="shared" si="151"/>
        <v>3.6080979463252794</v>
      </c>
      <c r="E4057" s="1">
        <f t="shared" si="152"/>
        <v>0.77815125038364363</v>
      </c>
      <c r="G4057" s="1" t="s">
        <v>5133</v>
      </c>
      <c r="H4057" s="4">
        <v>4056</v>
      </c>
      <c r="I4057" s="1">
        <v>1</v>
      </c>
      <c r="J4057" s="1">
        <f t="shared" si="150"/>
        <v>3.6080979463252794</v>
      </c>
      <c r="K4057" s="1">
        <f t="shared" si="153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 t="shared" si="151"/>
        <v>3.6082050077043264</v>
      </c>
      <c r="E4058" s="1">
        <f t="shared" si="152"/>
        <v>0.77815125038364363</v>
      </c>
      <c r="G4058" s="1" t="s">
        <v>5134</v>
      </c>
      <c r="H4058" s="4">
        <v>4057</v>
      </c>
      <c r="I4058" s="1">
        <v>1</v>
      </c>
      <c r="J4058" s="1">
        <f t="shared" si="150"/>
        <v>3.6082050077043264</v>
      </c>
      <c r="K4058" s="1">
        <f t="shared" si="153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 t="shared" si="151"/>
        <v>3.6083120426973272</v>
      </c>
      <c r="E4059" s="1">
        <f t="shared" si="152"/>
        <v>0.77815125038364363</v>
      </c>
      <c r="G4059" s="1" t="s">
        <v>5135</v>
      </c>
      <c r="H4059" s="4">
        <v>4058</v>
      </c>
      <c r="I4059" s="1">
        <v>1</v>
      </c>
      <c r="J4059" s="1">
        <f t="shared" si="150"/>
        <v>3.6083120426973272</v>
      </c>
      <c r="K4059" s="1">
        <f t="shared" si="153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 t="shared" si="151"/>
        <v>3.6084190513172856</v>
      </c>
      <c r="E4060" s="1">
        <f t="shared" si="152"/>
        <v>0.77815125038364363</v>
      </c>
      <c r="G4060" s="1" t="s">
        <v>5136</v>
      </c>
      <c r="H4060" s="4">
        <v>4059</v>
      </c>
      <c r="I4060" s="1">
        <v>1</v>
      </c>
      <c r="J4060" s="1">
        <f t="shared" si="150"/>
        <v>3.6084190513172856</v>
      </c>
      <c r="K4060" s="1">
        <f t="shared" si="153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 t="shared" si="151"/>
        <v>3.6085260335771943</v>
      </c>
      <c r="E4061" s="1">
        <f t="shared" si="152"/>
        <v>0.77815125038364363</v>
      </c>
      <c r="G4061" s="1" t="s">
        <v>5137</v>
      </c>
      <c r="H4061" s="4">
        <v>4060</v>
      </c>
      <c r="I4061" s="1">
        <v>1</v>
      </c>
      <c r="J4061" s="1">
        <f t="shared" si="150"/>
        <v>3.6085260335771943</v>
      </c>
      <c r="K4061" s="1">
        <f t="shared" si="153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 t="shared" si="151"/>
        <v>3.6086329894900371</v>
      </c>
      <c r="E4062" s="1">
        <f t="shared" si="152"/>
        <v>0.77815125038364363</v>
      </c>
      <c r="G4062" s="1" t="s">
        <v>5138</v>
      </c>
      <c r="H4062" s="4">
        <v>4061</v>
      </c>
      <c r="I4062" s="1">
        <v>1</v>
      </c>
      <c r="J4062" s="1">
        <f t="shared" si="150"/>
        <v>3.6086329894900371</v>
      </c>
      <c r="K4062" s="1">
        <f t="shared" si="153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 t="shared" si="151"/>
        <v>3.6087399190687881</v>
      </c>
      <c r="E4063" s="1">
        <f t="shared" si="152"/>
        <v>0.77815125038364363</v>
      </c>
      <c r="G4063" s="1" t="s">
        <v>5139</v>
      </c>
      <c r="H4063" s="4">
        <v>4062</v>
      </c>
      <c r="I4063" s="1">
        <v>1</v>
      </c>
      <c r="J4063" s="1">
        <f t="shared" ref="J4063:J4126" si="154">LOG(B4063)</f>
        <v>3.6087399190687881</v>
      </c>
      <c r="K4063" s="1">
        <f t="shared" si="153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 t="shared" ref="D4064:D4127" si="155">LOG(B4064)</f>
        <v>3.6088468223264116</v>
      </c>
      <c r="E4064" s="1">
        <f t="shared" ref="E4064:E4127" si="156">LOG(C4064)</f>
        <v>0.77815125038364363</v>
      </c>
      <c r="G4064" s="1" t="s">
        <v>5140</v>
      </c>
      <c r="H4064" s="4">
        <v>4063</v>
      </c>
      <c r="I4064" s="1">
        <v>1</v>
      </c>
      <c r="J4064" s="1">
        <f t="shared" si="154"/>
        <v>3.6088468223264116</v>
      </c>
      <c r="K4064" s="1">
        <f t="shared" ref="K4064:K4127" si="157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 t="shared" si="155"/>
        <v>3.6089536992758626</v>
      </c>
      <c r="E4065" s="1">
        <f t="shared" si="156"/>
        <v>0.77815125038364363</v>
      </c>
      <c r="G4065" s="1" t="s">
        <v>5141</v>
      </c>
      <c r="H4065" s="4">
        <v>4064</v>
      </c>
      <c r="I4065" s="1">
        <v>1</v>
      </c>
      <c r="J4065" s="1">
        <f t="shared" si="154"/>
        <v>3.6089536992758626</v>
      </c>
      <c r="K4065" s="1">
        <f t="shared" si="157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 t="shared" si="155"/>
        <v>3.6090605499300872</v>
      </c>
      <c r="E4066" s="1">
        <f t="shared" si="156"/>
        <v>0.77815125038364363</v>
      </c>
      <c r="G4066" s="1" t="s">
        <v>5142</v>
      </c>
      <c r="H4066" s="4">
        <v>4065</v>
      </c>
      <c r="I4066" s="1">
        <v>1</v>
      </c>
      <c r="J4066" s="1">
        <f t="shared" si="154"/>
        <v>3.6090605499300872</v>
      </c>
      <c r="K4066" s="1">
        <f t="shared" si="157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 t="shared" si="155"/>
        <v>3.6091673743020198</v>
      </c>
      <c r="E4067" s="1">
        <f t="shared" si="156"/>
        <v>0.77815125038364363</v>
      </c>
      <c r="G4067" s="1" t="s">
        <v>5143</v>
      </c>
      <c r="H4067" s="4">
        <v>4066</v>
      </c>
      <c r="I4067" s="1">
        <v>1</v>
      </c>
      <c r="J4067" s="1">
        <f t="shared" si="154"/>
        <v>3.6091673743020198</v>
      </c>
      <c r="K4067" s="1">
        <f t="shared" si="157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 t="shared" si="155"/>
        <v>3.6092741724045876</v>
      </c>
      <c r="E4068" s="1">
        <f t="shared" si="156"/>
        <v>0.77815125038364363</v>
      </c>
      <c r="G4068" s="1" t="s">
        <v>3086</v>
      </c>
      <c r="H4068" s="4">
        <v>4067</v>
      </c>
      <c r="I4068" s="1">
        <v>1</v>
      </c>
      <c r="J4068" s="1">
        <f t="shared" si="154"/>
        <v>3.6092741724045876</v>
      </c>
      <c r="K4068" s="1">
        <f t="shared" si="157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 t="shared" si="155"/>
        <v>3.6093809442507068</v>
      </c>
      <c r="E4069" s="1">
        <f t="shared" si="156"/>
        <v>0.77815125038364363</v>
      </c>
      <c r="G4069" s="1" t="s">
        <v>5144</v>
      </c>
      <c r="H4069" s="4">
        <v>4068</v>
      </c>
      <c r="I4069" s="1">
        <v>1</v>
      </c>
      <c r="J4069" s="1">
        <f t="shared" si="154"/>
        <v>3.6093809442507068</v>
      </c>
      <c r="K4069" s="1">
        <f t="shared" si="157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 t="shared" si="155"/>
        <v>3.6094876898532853</v>
      </c>
      <c r="E4070" s="1">
        <f t="shared" si="156"/>
        <v>0.77815125038364363</v>
      </c>
      <c r="G4070" s="1" t="s">
        <v>5145</v>
      </c>
      <c r="H4070" s="4">
        <v>4069</v>
      </c>
      <c r="I4070" s="1">
        <v>1</v>
      </c>
      <c r="J4070" s="1">
        <f t="shared" si="154"/>
        <v>3.6094876898532853</v>
      </c>
      <c r="K4070" s="1">
        <f t="shared" si="157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 t="shared" si="155"/>
        <v>3.6095944092252199</v>
      </c>
      <c r="E4071" s="1">
        <f t="shared" si="156"/>
        <v>0.77815125038364363</v>
      </c>
      <c r="G4071" s="1" t="s">
        <v>5146</v>
      </c>
      <c r="H4071" s="4">
        <v>4070</v>
      </c>
      <c r="I4071" s="1">
        <v>1</v>
      </c>
      <c r="J4071" s="1">
        <f t="shared" si="154"/>
        <v>3.6095944092252199</v>
      </c>
      <c r="K4071" s="1">
        <f t="shared" si="157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 t="shared" si="155"/>
        <v>3.6097011023793995</v>
      </c>
      <c r="E4072" s="1">
        <f t="shared" si="156"/>
        <v>0.77815125038364363</v>
      </c>
      <c r="G4072" s="1" t="s">
        <v>5147</v>
      </c>
      <c r="H4072" s="4">
        <v>4071</v>
      </c>
      <c r="I4072" s="1">
        <v>1</v>
      </c>
      <c r="J4072" s="1">
        <f t="shared" si="154"/>
        <v>3.6097011023793995</v>
      </c>
      <c r="K4072" s="1">
        <f t="shared" si="157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 t="shared" si="155"/>
        <v>3.6098077693287025</v>
      </c>
      <c r="E4073" s="1">
        <f t="shared" si="156"/>
        <v>0.77815125038364363</v>
      </c>
      <c r="G4073" s="1" t="s">
        <v>5148</v>
      </c>
      <c r="H4073" s="4">
        <v>4072</v>
      </c>
      <c r="I4073" s="1">
        <v>1</v>
      </c>
      <c r="J4073" s="1">
        <f t="shared" si="154"/>
        <v>3.6098077693287025</v>
      </c>
      <c r="K4073" s="1">
        <f t="shared" si="157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 t="shared" si="155"/>
        <v>3.6099144100859979</v>
      </c>
      <c r="E4074" s="1">
        <f t="shared" si="156"/>
        <v>0.77815125038364363</v>
      </c>
      <c r="G4074" s="1" t="s">
        <v>5149</v>
      </c>
      <c r="H4074" s="4">
        <v>4073</v>
      </c>
      <c r="I4074" s="1">
        <v>1</v>
      </c>
      <c r="J4074" s="1">
        <f t="shared" si="154"/>
        <v>3.6099144100859979</v>
      </c>
      <c r="K4074" s="1">
        <f t="shared" si="157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 t="shared" si="155"/>
        <v>3.6100210246641451</v>
      </c>
      <c r="E4075" s="1">
        <f t="shared" si="156"/>
        <v>0.77815125038364363</v>
      </c>
      <c r="G4075" s="1" t="s">
        <v>5150</v>
      </c>
      <c r="H4075" s="4">
        <v>4074</v>
      </c>
      <c r="I4075" s="1">
        <v>1</v>
      </c>
      <c r="J4075" s="1">
        <f t="shared" si="154"/>
        <v>3.6100210246641451</v>
      </c>
      <c r="K4075" s="1">
        <f t="shared" si="157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 t="shared" si="155"/>
        <v>3.6101276130759956</v>
      </c>
      <c r="E4076" s="1">
        <f t="shared" si="156"/>
        <v>0.77815125038364363</v>
      </c>
      <c r="G4076" s="1" t="s">
        <v>5151</v>
      </c>
      <c r="H4076" s="4">
        <v>4075</v>
      </c>
      <c r="I4076" s="1">
        <v>1</v>
      </c>
      <c r="J4076" s="1">
        <f t="shared" si="154"/>
        <v>3.6101276130759956</v>
      </c>
      <c r="K4076" s="1">
        <f t="shared" si="157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 t="shared" si="155"/>
        <v>3.610234175334389</v>
      </c>
      <c r="E4077" s="1">
        <f t="shared" si="156"/>
        <v>0.77815125038364363</v>
      </c>
      <c r="G4077" s="1" t="s">
        <v>5152</v>
      </c>
      <c r="H4077" s="4">
        <v>4076</v>
      </c>
      <c r="I4077" s="1">
        <v>1</v>
      </c>
      <c r="J4077" s="1">
        <f t="shared" si="154"/>
        <v>3.610234175334389</v>
      </c>
      <c r="K4077" s="1">
        <f t="shared" si="157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 t="shared" si="155"/>
        <v>3.6103407114521566</v>
      </c>
      <c r="E4078" s="1">
        <f t="shared" si="156"/>
        <v>0.77815125038364363</v>
      </c>
      <c r="G4078" s="1" t="s">
        <v>5153</v>
      </c>
      <c r="H4078" s="4">
        <v>4077</v>
      </c>
      <c r="I4078" s="1">
        <v>1</v>
      </c>
      <c r="J4078" s="1">
        <f t="shared" si="154"/>
        <v>3.6103407114521566</v>
      </c>
      <c r="K4078" s="1">
        <f t="shared" si="157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 t="shared" si="155"/>
        <v>3.6104472214421213</v>
      </c>
      <c r="E4079" s="1">
        <f t="shared" si="156"/>
        <v>0.77815125038364363</v>
      </c>
      <c r="G4079" s="1" t="s">
        <v>5154</v>
      </c>
      <c r="H4079" s="4">
        <v>4078</v>
      </c>
      <c r="I4079" s="1">
        <v>1</v>
      </c>
      <c r="J4079" s="1">
        <f t="shared" si="154"/>
        <v>3.6104472214421213</v>
      </c>
      <c r="K4079" s="1">
        <f t="shared" si="157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 t="shared" si="155"/>
        <v>3.6105537053170944</v>
      </c>
      <c r="E4080" s="1">
        <f t="shared" si="156"/>
        <v>0.77815125038364363</v>
      </c>
      <c r="G4080" s="1" t="s">
        <v>5155</v>
      </c>
      <c r="H4080" s="4">
        <v>4079</v>
      </c>
      <c r="I4080" s="1">
        <v>1</v>
      </c>
      <c r="J4080" s="1">
        <f t="shared" si="154"/>
        <v>3.6105537053170944</v>
      </c>
      <c r="K4080" s="1">
        <f t="shared" si="157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 t="shared" si="155"/>
        <v>3.61066016308988</v>
      </c>
      <c r="E4081" s="1">
        <f t="shared" si="156"/>
        <v>0.77815125038364363</v>
      </c>
      <c r="G4081" s="1" t="s">
        <v>5156</v>
      </c>
      <c r="H4081" s="4">
        <v>4080</v>
      </c>
      <c r="I4081" s="1">
        <v>1</v>
      </c>
      <c r="J4081" s="1">
        <f t="shared" si="154"/>
        <v>3.61066016308988</v>
      </c>
      <c r="K4081" s="1">
        <f t="shared" si="157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 t="shared" si="155"/>
        <v>3.610766594773271</v>
      </c>
      <c r="E4082" s="1">
        <f t="shared" si="156"/>
        <v>0.77815125038364363</v>
      </c>
      <c r="G4082" s="1" t="s">
        <v>5157</v>
      </c>
      <c r="H4082" s="4">
        <v>4081</v>
      </c>
      <c r="I4082" s="1">
        <v>1</v>
      </c>
      <c r="J4082" s="1">
        <f t="shared" si="154"/>
        <v>3.610766594773271</v>
      </c>
      <c r="K4082" s="1">
        <f t="shared" si="157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 t="shared" si="155"/>
        <v>3.6108730003800518</v>
      </c>
      <c r="E4083" s="1">
        <f t="shared" si="156"/>
        <v>0.77815125038364363</v>
      </c>
      <c r="G4083" s="1" t="s">
        <v>5158</v>
      </c>
      <c r="H4083" s="4">
        <v>4082</v>
      </c>
      <c r="I4083" s="1">
        <v>1</v>
      </c>
      <c r="J4083" s="1">
        <f t="shared" si="154"/>
        <v>3.6108730003800518</v>
      </c>
      <c r="K4083" s="1">
        <f t="shared" si="157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 t="shared" si="155"/>
        <v>3.610979379922997</v>
      </c>
      <c r="E4084" s="1">
        <f t="shared" si="156"/>
        <v>0.77815125038364363</v>
      </c>
      <c r="G4084" s="1" t="s">
        <v>5159</v>
      </c>
      <c r="H4084" s="4">
        <v>4083</v>
      </c>
      <c r="I4084" s="1">
        <v>1</v>
      </c>
      <c r="J4084" s="1">
        <f t="shared" si="154"/>
        <v>3.610979379922997</v>
      </c>
      <c r="K4084" s="1">
        <f t="shared" si="157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 t="shared" si="155"/>
        <v>3.6110857334148725</v>
      </c>
      <c r="E4085" s="1">
        <f t="shared" si="156"/>
        <v>0.77815125038364363</v>
      </c>
      <c r="G4085" s="1" t="s">
        <v>5160</v>
      </c>
      <c r="H4085" s="4">
        <v>4084</v>
      </c>
      <c r="I4085" s="1">
        <v>1</v>
      </c>
      <c r="J4085" s="1">
        <f t="shared" si="154"/>
        <v>3.6110857334148725</v>
      </c>
      <c r="K4085" s="1">
        <f t="shared" si="157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 t="shared" si="155"/>
        <v>3.6111920608684343</v>
      </c>
      <c r="E4086" s="1">
        <f t="shared" si="156"/>
        <v>0.77815125038364363</v>
      </c>
      <c r="G4086" s="1" t="s">
        <v>5161</v>
      </c>
      <c r="H4086" s="4">
        <v>4085</v>
      </c>
      <c r="I4086" s="1">
        <v>1</v>
      </c>
      <c r="J4086" s="1">
        <f t="shared" si="154"/>
        <v>3.6111920608684343</v>
      </c>
      <c r="K4086" s="1">
        <f t="shared" si="157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 t="shared" si="155"/>
        <v>3.611298362296429</v>
      </c>
      <c r="E4087" s="1">
        <f t="shared" si="156"/>
        <v>0.77815125038364363</v>
      </c>
      <c r="G4087" s="1" t="s">
        <v>5162</v>
      </c>
      <c r="H4087" s="4">
        <v>4086</v>
      </c>
      <c r="I4087" s="1">
        <v>1</v>
      </c>
      <c r="J4087" s="1">
        <f t="shared" si="154"/>
        <v>3.611298362296429</v>
      </c>
      <c r="K4087" s="1">
        <f t="shared" si="157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 t="shared" si="155"/>
        <v>3.6114046377115936</v>
      </c>
      <c r="E4088" s="1">
        <f t="shared" si="156"/>
        <v>0.77815125038364363</v>
      </c>
      <c r="G4088" s="1" t="s">
        <v>5163</v>
      </c>
      <c r="H4088" s="4">
        <v>4087</v>
      </c>
      <c r="I4088" s="1">
        <v>1</v>
      </c>
      <c r="J4088" s="1">
        <f t="shared" si="154"/>
        <v>3.6114046377115936</v>
      </c>
      <c r="K4088" s="1">
        <f t="shared" si="157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 t="shared" si="155"/>
        <v>3.6115108871266561</v>
      </c>
      <c r="E4089" s="1">
        <f t="shared" si="156"/>
        <v>0.77815125038364363</v>
      </c>
      <c r="G4089" s="1" t="s">
        <v>5164</v>
      </c>
      <c r="H4089" s="4">
        <v>4088</v>
      </c>
      <c r="I4089" s="1">
        <v>1</v>
      </c>
      <c r="J4089" s="1">
        <f t="shared" si="154"/>
        <v>3.6115108871266561</v>
      </c>
      <c r="K4089" s="1">
        <f t="shared" si="157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 t="shared" si="155"/>
        <v>3.6116171105543362</v>
      </c>
      <c r="E4090" s="1">
        <f t="shared" si="156"/>
        <v>0.77815125038364363</v>
      </c>
      <c r="G4090" s="1" t="s">
        <v>5165</v>
      </c>
      <c r="H4090" s="4">
        <v>4089</v>
      </c>
      <c r="I4090" s="1">
        <v>1</v>
      </c>
      <c r="J4090" s="1">
        <f t="shared" si="154"/>
        <v>3.6116171105543362</v>
      </c>
      <c r="K4090" s="1">
        <f t="shared" si="157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 t="shared" si="155"/>
        <v>3.6117233080073419</v>
      </c>
      <c r="E4091" s="1">
        <f t="shared" si="156"/>
        <v>0.77815125038364363</v>
      </c>
      <c r="G4091" s="1" t="s">
        <v>5166</v>
      </c>
      <c r="H4091" s="4">
        <v>4090</v>
      </c>
      <c r="I4091" s="1">
        <v>1</v>
      </c>
      <c r="J4091" s="1">
        <f t="shared" si="154"/>
        <v>3.6117233080073419</v>
      </c>
      <c r="K4091" s="1">
        <f t="shared" si="157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 t="shared" si="155"/>
        <v>3.6118294794983736</v>
      </c>
      <c r="E4092" s="1">
        <f t="shared" si="156"/>
        <v>0.77815125038364363</v>
      </c>
      <c r="G4092" s="1" t="s">
        <v>5167</v>
      </c>
      <c r="H4092" s="4">
        <v>4091</v>
      </c>
      <c r="I4092" s="1">
        <v>1</v>
      </c>
      <c r="J4092" s="1">
        <f t="shared" si="154"/>
        <v>3.6118294794983736</v>
      </c>
      <c r="K4092" s="1">
        <f t="shared" si="157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 t="shared" si="155"/>
        <v>3.6119356250401227</v>
      </c>
      <c r="E4093" s="1">
        <f t="shared" si="156"/>
        <v>0.77815125038364363</v>
      </c>
      <c r="G4093" s="1" t="s">
        <v>5168</v>
      </c>
      <c r="H4093" s="4">
        <v>4092</v>
      </c>
      <c r="I4093" s="1">
        <v>1</v>
      </c>
      <c r="J4093" s="1">
        <f t="shared" si="154"/>
        <v>3.6119356250401227</v>
      </c>
      <c r="K4093" s="1">
        <f t="shared" si="157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 t="shared" si="155"/>
        <v>3.6120417446452695</v>
      </c>
      <c r="E4094" s="1">
        <f t="shared" si="156"/>
        <v>0.77815125038364363</v>
      </c>
      <c r="G4094" s="1" t="s">
        <v>5169</v>
      </c>
      <c r="H4094" s="4">
        <v>4093</v>
      </c>
      <c r="I4094" s="1">
        <v>1</v>
      </c>
      <c r="J4094" s="1">
        <f t="shared" si="154"/>
        <v>3.6120417446452695</v>
      </c>
      <c r="K4094" s="1">
        <f t="shared" si="157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 t="shared" si="155"/>
        <v>3.6121478383264867</v>
      </c>
      <c r="E4095" s="1">
        <f t="shared" si="156"/>
        <v>0.77815125038364363</v>
      </c>
      <c r="G4095" s="1" t="s">
        <v>5170</v>
      </c>
      <c r="H4095" s="4">
        <v>4094</v>
      </c>
      <c r="I4095" s="1">
        <v>1</v>
      </c>
      <c r="J4095" s="1">
        <f t="shared" si="154"/>
        <v>3.6121478383264867</v>
      </c>
      <c r="K4095" s="1">
        <f t="shared" si="157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 t="shared" si="155"/>
        <v>3.6122539060964374</v>
      </c>
      <c r="E4096" s="1">
        <f t="shared" si="156"/>
        <v>0.77815125038364363</v>
      </c>
      <c r="G4096" s="1" t="s">
        <v>5171</v>
      </c>
      <c r="H4096" s="4">
        <v>4095</v>
      </c>
      <c r="I4096" s="1">
        <v>1</v>
      </c>
      <c r="J4096" s="1">
        <f t="shared" si="154"/>
        <v>3.6122539060964374</v>
      </c>
      <c r="K4096" s="1">
        <f t="shared" si="157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 t="shared" si="155"/>
        <v>3.6123599479677742</v>
      </c>
      <c r="E4097" s="1">
        <f t="shared" si="156"/>
        <v>0.77815125038364363</v>
      </c>
      <c r="G4097" s="1" t="s">
        <v>5172</v>
      </c>
      <c r="H4097" s="4">
        <v>4096</v>
      </c>
      <c r="I4097" s="1">
        <v>1</v>
      </c>
      <c r="J4097" s="1">
        <f t="shared" si="154"/>
        <v>3.6123599479677742</v>
      </c>
      <c r="K4097" s="1">
        <f t="shared" si="157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 t="shared" si="155"/>
        <v>3.6124659639531425</v>
      </c>
      <c r="E4098" s="1">
        <f t="shared" si="156"/>
        <v>0.77815125038364363</v>
      </c>
      <c r="G4098" s="1" t="s">
        <v>2859</v>
      </c>
      <c r="H4098" s="4">
        <v>4097</v>
      </c>
      <c r="I4098" s="1">
        <v>1</v>
      </c>
      <c r="J4098" s="1">
        <f t="shared" si="154"/>
        <v>3.6124659639531425</v>
      </c>
      <c r="K4098" s="1">
        <f t="shared" si="157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 t="shared" si="155"/>
        <v>3.6125719540651762</v>
      </c>
      <c r="E4099" s="1">
        <f t="shared" si="156"/>
        <v>0.77815125038364363</v>
      </c>
      <c r="G4099" s="1" t="s">
        <v>5173</v>
      </c>
      <c r="H4099" s="4">
        <v>4098</v>
      </c>
      <c r="I4099" s="1">
        <v>1</v>
      </c>
      <c r="J4099" s="1">
        <f t="shared" si="154"/>
        <v>3.6125719540651762</v>
      </c>
      <c r="K4099" s="1">
        <f t="shared" si="157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 t="shared" si="155"/>
        <v>3.6126779183165016</v>
      </c>
      <c r="E4100" s="1">
        <f t="shared" si="156"/>
        <v>0.77815125038364363</v>
      </c>
      <c r="G4100" s="1" t="s">
        <v>5174</v>
      </c>
      <c r="H4100" s="4">
        <v>4099</v>
      </c>
      <c r="I4100" s="1">
        <v>1</v>
      </c>
      <c r="J4100" s="1">
        <f t="shared" si="154"/>
        <v>3.6126779183165016</v>
      </c>
      <c r="K4100" s="1">
        <f t="shared" si="157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 t="shared" si="155"/>
        <v>3.6127838567197355</v>
      </c>
      <c r="E4101" s="1">
        <f t="shared" si="156"/>
        <v>0.77815125038364363</v>
      </c>
      <c r="G4101" s="1" t="s">
        <v>5175</v>
      </c>
      <c r="H4101" s="4">
        <v>4100</v>
      </c>
      <c r="I4101" s="1">
        <v>1</v>
      </c>
      <c r="J4101" s="1">
        <f t="shared" si="154"/>
        <v>3.6127838567197355</v>
      </c>
      <c r="K4101" s="1">
        <f t="shared" si="157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 t="shared" si="155"/>
        <v>3.6128897692874848</v>
      </c>
      <c r="E4102" s="1">
        <f t="shared" si="156"/>
        <v>0.77815125038364363</v>
      </c>
      <c r="G4102" s="1" t="s">
        <v>5176</v>
      </c>
      <c r="H4102" s="4">
        <v>4101</v>
      </c>
      <c r="I4102" s="1">
        <v>1</v>
      </c>
      <c r="J4102" s="1">
        <f t="shared" si="154"/>
        <v>3.6128897692874848</v>
      </c>
      <c r="K4102" s="1">
        <f t="shared" si="157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 t="shared" si="155"/>
        <v>3.6129956560323473</v>
      </c>
      <c r="E4103" s="1">
        <f t="shared" si="156"/>
        <v>0.77815125038364363</v>
      </c>
      <c r="G4103" s="1" t="s">
        <v>5177</v>
      </c>
      <c r="H4103" s="4">
        <v>4102</v>
      </c>
      <c r="I4103" s="1">
        <v>1</v>
      </c>
      <c r="J4103" s="1">
        <f t="shared" si="154"/>
        <v>3.6129956560323473</v>
      </c>
      <c r="K4103" s="1">
        <f t="shared" si="157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 t="shared" si="155"/>
        <v>3.6131015169669127</v>
      </c>
      <c r="E4104" s="1">
        <f t="shared" si="156"/>
        <v>0.77815125038364363</v>
      </c>
      <c r="G4104" s="1" t="s">
        <v>5178</v>
      </c>
      <c r="H4104" s="4">
        <v>4103</v>
      </c>
      <c r="I4104" s="1">
        <v>1</v>
      </c>
      <c r="J4104" s="1">
        <f t="shared" si="154"/>
        <v>3.6131015169669127</v>
      </c>
      <c r="K4104" s="1">
        <f t="shared" si="157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 t="shared" si="155"/>
        <v>3.61320735210376</v>
      </c>
      <c r="E4105" s="1">
        <f t="shared" si="156"/>
        <v>0.77815125038364363</v>
      </c>
      <c r="G4105" s="1" t="s">
        <v>5179</v>
      </c>
      <c r="H4105" s="4">
        <v>4104</v>
      </c>
      <c r="I4105" s="1">
        <v>1</v>
      </c>
      <c r="J4105" s="1">
        <f t="shared" si="154"/>
        <v>3.61320735210376</v>
      </c>
      <c r="K4105" s="1">
        <f t="shared" si="157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 t="shared" si="155"/>
        <v>3.6133131614554594</v>
      </c>
      <c r="E4106" s="1">
        <f t="shared" si="156"/>
        <v>0.77815125038364363</v>
      </c>
      <c r="G4106" s="1" t="s">
        <v>5180</v>
      </c>
      <c r="H4106" s="4">
        <v>4105</v>
      </c>
      <c r="I4106" s="1">
        <v>1</v>
      </c>
      <c r="J4106" s="1">
        <f t="shared" si="154"/>
        <v>3.6133131614554594</v>
      </c>
      <c r="K4106" s="1">
        <f t="shared" si="157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 t="shared" si="155"/>
        <v>3.6134189450345731</v>
      </c>
      <c r="E4107" s="1">
        <f t="shared" si="156"/>
        <v>0.77815125038364363</v>
      </c>
      <c r="G4107" s="1" t="s">
        <v>5181</v>
      </c>
      <c r="H4107" s="4">
        <v>4106</v>
      </c>
      <c r="I4107" s="1">
        <v>1</v>
      </c>
      <c r="J4107" s="1">
        <f t="shared" si="154"/>
        <v>3.6134189450345731</v>
      </c>
      <c r="K4107" s="1">
        <f t="shared" si="157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 t="shared" si="155"/>
        <v>3.6135247028536526</v>
      </c>
      <c r="E4108" s="1">
        <f t="shared" si="156"/>
        <v>0.77815125038364363</v>
      </c>
      <c r="G4108" s="1" t="s">
        <v>5182</v>
      </c>
      <c r="H4108" s="4">
        <v>4107</v>
      </c>
      <c r="I4108" s="1">
        <v>1</v>
      </c>
      <c r="J4108" s="1">
        <f t="shared" si="154"/>
        <v>3.6135247028536526</v>
      </c>
      <c r="K4108" s="1">
        <f t="shared" si="157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 t="shared" si="155"/>
        <v>3.6136304349252404</v>
      </c>
      <c r="E4109" s="1">
        <f t="shared" si="156"/>
        <v>0.77815125038364363</v>
      </c>
      <c r="G4109" s="1" t="s">
        <v>5183</v>
      </c>
      <c r="H4109" s="4">
        <v>4108</v>
      </c>
      <c r="I4109" s="1">
        <v>1</v>
      </c>
      <c r="J4109" s="1">
        <f t="shared" si="154"/>
        <v>3.6136304349252404</v>
      </c>
      <c r="K4109" s="1">
        <f t="shared" si="157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 t="shared" si="155"/>
        <v>3.6137361412618714</v>
      </c>
      <c r="E4110" s="1">
        <f t="shared" si="156"/>
        <v>0.77815125038364363</v>
      </c>
      <c r="G4110" s="1" t="s">
        <v>5184</v>
      </c>
      <c r="H4110" s="4">
        <v>4109</v>
      </c>
      <c r="I4110" s="1">
        <v>1</v>
      </c>
      <c r="J4110" s="1">
        <f t="shared" si="154"/>
        <v>3.6137361412618714</v>
      </c>
      <c r="K4110" s="1">
        <f t="shared" si="157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 t="shared" si="155"/>
        <v>3.6138418218760693</v>
      </c>
      <c r="E4111" s="1">
        <f t="shared" si="156"/>
        <v>0.77815125038364363</v>
      </c>
      <c r="G4111" s="1" t="s">
        <v>5185</v>
      </c>
      <c r="H4111" s="4">
        <v>4110</v>
      </c>
      <c r="I4111" s="1">
        <v>1</v>
      </c>
      <c r="J4111" s="1">
        <f t="shared" si="154"/>
        <v>3.6138418218760693</v>
      </c>
      <c r="K4111" s="1">
        <f t="shared" si="157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 t="shared" si="155"/>
        <v>3.6139474767803499</v>
      </c>
      <c r="E4112" s="1">
        <f t="shared" si="156"/>
        <v>0.77815125038364363</v>
      </c>
      <c r="G4112" s="1" t="s">
        <v>5186</v>
      </c>
      <c r="H4112" s="4">
        <v>4111</v>
      </c>
      <c r="I4112" s="1">
        <v>1</v>
      </c>
      <c r="J4112" s="1">
        <f t="shared" si="154"/>
        <v>3.6139474767803499</v>
      </c>
      <c r="K4112" s="1">
        <f t="shared" si="157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 t="shared" si="155"/>
        <v>3.6140531059872192</v>
      </c>
      <c r="E4113" s="1">
        <f t="shared" si="156"/>
        <v>0.77815125038364363</v>
      </c>
      <c r="G4113" s="1" t="s">
        <v>5187</v>
      </c>
      <c r="H4113" s="4">
        <v>4112</v>
      </c>
      <c r="I4113" s="1">
        <v>1</v>
      </c>
      <c r="J4113" s="1">
        <f t="shared" si="154"/>
        <v>3.6140531059872192</v>
      </c>
      <c r="K4113" s="1">
        <f t="shared" si="157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 t="shared" si="155"/>
        <v>3.6141587095091752</v>
      </c>
      <c r="E4114" s="1">
        <f t="shared" si="156"/>
        <v>0.77815125038364363</v>
      </c>
      <c r="G4114" s="1" t="s">
        <v>5188</v>
      </c>
      <c r="H4114" s="4">
        <v>4113</v>
      </c>
      <c r="I4114" s="1">
        <v>1</v>
      </c>
      <c r="J4114" s="1">
        <f t="shared" si="154"/>
        <v>3.6141587095091752</v>
      </c>
      <c r="K4114" s="1">
        <f t="shared" si="157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 t="shared" si="155"/>
        <v>3.6142642873587052</v>
      </c>
      <c r="E4115" s="1">
        <f t="shared" si="156"/>
        <v>0.77815125038364363</v>
      </c>
      <c r="G4115" s="1" t="s">
        <v>5189</v>
      </c>
      <c r="H4115" s="4">
        <v>4114</v>
      </c>
      <c r="I4115" s="1">
        <v>1</v>
      </c>
      <c r="J4115" s="1">
        <f t="shared" si="154"/>
        <v>3.6142642873587052</v>
      </c>
      <c r="K4115" s="1">
        <f t="shared" si="157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 t="shared" si="155"/>
        <v>3.6143698395482886</v>
      </c>
      <c r="E4116" s="1">
        <f t="shared" si="156"/>
        <v>0.77815125038364363</v>
      </c>
      <c r="G4116" s="1" t="s">
        <v>5190</v>
      </c>
      <c r="H4116" s="4">
        <v>4115</v>
      </c>
      <c r="I4116" s="1">
        <v>1</v>
      </c>
      <c r="J4116" s="1">
        <f t="shared" si="154"/>
        <v>3.6143698395482886</v>
      </c>
      <c r="K4116" s="1">
        <f t="shared" si="157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 t="shared" si="155"/>
        <v>3.6144753660903954</v>
      </c>
      <c r="E4117" s="1">
        <f t="shared" si="156"/>
        <v>0.77815125038364363</v>
      </c>
      <c r="G4117" s="1" t="s">
        <v>5191</v>
      </c>
      <c r="H4117" s="4">
        <v>4116</v>
      </c>
      <c r="I4117" s="1">
        <v>1</v>
      </c>
      <c r="J4117" s="1">
        <f t="shared" si="154"/>
        <v>3.6144753660903954</v>
      </c>
      <c r="K4117" s="1">
        <f t="shared" si="157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 t="shared" si="155"/>
        <v>3.6145808669974859</v>
      </c>
      <c r="E4118" s="1">
        <f t="shared" si="156"/>
        <v>0.77815125038364363</v>
      </c>
      <c r="G4118" s="1" t="s">
        <v>5192</v>
      </c>
      <c r="H4118" s="4">
        <v>4117</v>
      </c>
      <c r="I4118" s="1">
        <v>1</v>
      </c>
      <c r="J4118" s="1">
        <f t="shared" si="154"/>
        <v>3.6145808669974859</v>
      </c>
      <c r="K4118" s="1">
        <f t="shared" si="157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 t="shared" si="155"/>
        <v>3.6146863422820124</v>
      </c>
      <c r="E4119" s="1">
        <f t="shared" si="156"/>
        <v>0.77815125038364363</v>
      </c>
      <c r="G4119" s="1" t="s">
        <v>1625</v>
      </c>
      <c r="H4119" s="4">
        <v>4118</v>
      </c>
      <c r="I4119" s="1">
        <v>1</v>
      </c>
      <c r="J4119" s="1">
        <f t="shared" si="154"/>
        <v>3.6146863422820124</v>
      </c>
      <c r="K4119" s="1">
        <f t="shared" si="157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 t="shared" si="155"/>
        <v>3.6147917919564176</v>
      </c>
      <c r="E4120" s="1">
        <f t="shared" si="156"/>
        <v>0.77815125038364363</v>
      </c>
      <c r="G4120" s="1" t="s">
        <v>5193</v>
      </c>
      <c r="H4120" s="4">
        <v>4119</v>
      </c>
      <c r="I4120" s="1">
        <v>1</v>
      </c>
      <c r="J4120" s="1">
        <f t="shared" si="154"/>
        <v>3.6147917919564176</v>
      </c>
      <c r="K4120" s="1">
        <f t="shared" si="157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 t="shared" si="155"/>
        <v>3.6148972160331345</v>
      </c>
      <c r="E4121" s="1">
        <f t="shared" si="156"/>
        <v>0.77815125038364363</v>
      </c>
      <c r="G4121" s="1" t="s">
        <v>5194</v>
      </c>
      <c r="H4121" s="4">
        <v>4120</v>
      </c>
      <c r="I4121" s="1">
        <v>1</v>
      </c>
      <c r="J4121" s="1">
        <f t="shared" si="154"/>
        <v>3.6148972160331345</v>
      </c>
      <c r="K4121" s="1">
        <f t="shared" si="157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 t="shared" si="155"/>
        <v>3.6150026145245882</v>
      </c>
      <c r="E4122" s="1">
        <f t="shared" si="156"/>
        <v>0.77815125038364363</v>
      </c>
      <c r="G4122" s="1" t="s">
        <v>3014</v>
      </c>
      <c r="H4122" s="4">
        <v>4121</v>
      </c>
      <c r="I4122" s="1">
        <v>1</v>
      </c>
      <c r="J4122" s="1">
        <f t="shared" si="154"/>
        <v>3.6150026145245882</v>
      </c>
      <c r="K4122" s="1">
        <f t="shared" si="157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 t="shared" si="155"/>
        <v>3.6151079874431939</v>
      </c>
      <c r="E4123" s="1">
        <f t="shared" si="156"/>
        <v>0.77815125038364363</v>
      </c>
      <c r="G4123" s="1" t="s">
        <v>5195</v>
      </c>
      <c r="H4123" s="4">
        <v>4122</v>
      </c>
      <c r="I4123" s="1">
        <v>1</v>
      </c>
      <c r="J4123" s="1">
        <f t="shared" si="154"/>
        <v>3.6151079874431939</v>
      </c>
      <c r="K4123" s="1">
        <f t="shared" si="157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 t="shared" si="155"/>
        <v>3.6152133348013584</v>
      </c>
      <c r="E4124" s="1">
        <f t="shared" si="156"/>
        <v>0.77815125038364363</v>
      </c>
      <c r="G4124" s="1" t="s">
        <v>5196</v>
      </c>
      <c r="H4124" s="4">
        <v>4123</v>
      </c>
      <c r="I4124" s="1">
        <v>1</v>
      </c>
      <c r="J4124" s="1">
        <f t="shared" si="154"/>
        <v>3.6152133348013584</v>
      </c>
      <c r="K4124" s="1">
        <f t="shared" si="157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 t="shared" si="155"/>
        <v>3.6153186566114788</v>
      </c>
      <c r="E4125" s="1">
        <f t="shared" si="156"/>
        <v>0.77815125038364363</v>
      </c>
      <c r="G4125" s="1" t="s">
        <v>744</v>
      </c>
      <c r="H4125" s="4">
        <v>4124</v>
      </c>
      <c r="I4125" s="1">
        <v>1</v>
      </c>
      <c r="J4125" s="1">
        <f t="shared" si="154"/>
        <v>3.6153186566114788</v>
      </c>
      <c r="K4125" s="1">
        <f t="shared" si="157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 t="shared" si="155"/>
        <v>3.6154239528859438</v>
      </c>
      <c r="E4126" s="1">
        <f t="shared" si="156"/>
        <v>0.77815125038364363</v>
      </c>
      <c r="G4126" s="1" t="s">
        <v>5197</v>
      </c>
      <c r="H4126" s="4">
        <v>4125</v>
      </c>
      <c r="I4126" s="1">
        <v>1</v>
      </c>
      <c r="J4126" s="1">
        <f t="shared" si="154"/>
        <v>3.6154239528859438</v>
      </c>
      <c r="K4126" s="1">
        <f t="shared" si="157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 t="shared" si="155"/>
        <v>3.6155292236371328</v>
      </c>
      <c r="E4127" s="1">
        <f t="shared" si="156"/>
        <v>0.77815125038364363</v>
      </c>
      <c r="G4127" s="1" t="s">
        <v>5198</v>
      </c>
      <c r="H4127" s="4">
        <v>4126</v>
      </c>
      <c r="I4127" s="1">
        <v>1</v>
      </c>
      <c r="J4127" s="1">
        <f t="shared" ref="J4127:J4190" si="158">LOG(B4127)</f>
        <v>3.6155292236371328</v>
      </c>
      <c r="K4127" s="1">
        <f t="shared" si="157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 t="shared" ref="D4128:D4191" si="159">LOG(B4128)</f>
        <v>3.615634468877416</v>
      </c>
      <c r="E4128" s="1">
        <f t="shared" ref="E4128:E4191" si="160">LOG(C4128)</f>
        <v>0.77815125038364363</v>
      </c>
      <c r="G4128" s="1" t="s">
        <v>5199</v>
      </c>
      <c r="H4128" s="4">
        <v>4127</v>
      </c>
      <c r="I4128" s="1">
        <v>1</v>
      </c>
      <c r="J4128" s="1">
        <f t="shared" si="158"/>
        <v>3.615634468877416</v>
      </c>
      <c r="K4128" s="1">
        <f t="shared" ref="K4128:K4191" si="16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 t="shared" si="159"/>
        <v>3.6157396886191551</v>
      </c>
      <c r="E4129" s="1">
        <f t="shared" si="160"/>
        <v>0.77815125038364363</v>
      </c>
      <c r="G4129" s="1" t="s">
        <v>5200</v>
      </c>
      <c r="H4129" s="4">
        <v>4128</v>
      </c>
      <c r="I4129" s="1">
        <v>1</v>
      </c>
      <c r="J4129" s="1">
        <f t="shared" si="158"/>
        <v>3.6157396886191551</v>
      </c>
      <c r="K4129" s="1">
        <f t="shared" si="16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 t="shared" si="159"/>
        <v>3.6158448828747023</v>
      </c>
      <c r="E4130" s="1">
        <f t="shared" si="160"/>
        <v>0.77815125038364363</v>
      </c>
      <c r="G4130" s="1" t="s">
        <v>5201</v>
      </c>
      <c r="H4130" s="4">
        <v>4129</v>
      </c>
      <c r="I4130" s="1">
        <v>1</v>
      </c>
      <c r="J4130" s="1">
        <f t="shared" si="158"/>
        <v>3.6158448828747023</v>
      </c>
      <c r="K4130" s="1">
        <f t="shared" si="16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 t="shared" si="159"/>
        <v>3.6159500516564012</v>
      </c>
      <c r="E4131" s="1">
        <f t="shared" si="160"/>
        <v>0.77815125038364363</v>
      </c>
      <c r="G4131" s="1" t="s">
        <v>5202</v>
      </c>
      <c r="H4131" s="4">
        <v>4130</v>
      </c>
      <c r="I4131" s="1">
        <v>1</v>
      </c>
      <c r="J4131" s="1">
        <f t="shared" si="158"/>
        <v>3.6159500516564012</v>
      </c>
      <c r="K4131" s="1">
        <f t="shared" si="16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 t="shared" si="159"/>
        <v>3.6160551949765862</v>
      </c>
      <c r="E4132" s="1">
        <f t="shared" si="160"/>
        <v>0.77815125038364363</v>
      </c>
      <c r="G4132" s="1" t="s">
        <v>5203</v>
      </c>
      <c r="H4132" s="4">
        <v>4131</v>
      </c>
      <c r="I4132" s="1">
        <v>1</v>
      </c>
      <c r="J4132" s="1">
        <f t="shared" si="158"/>
        <v>3.6160551949765862</v>
      </c>
      <c r="K4132" s="1">
        <f t="shared" si="16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 t="shared" si="159"/>
        <v>3.6161603128475828</v>
      </c>
      <c r="E4133" s="1">
        <f t="shared" si="160"/>
        <v>0.77815125038364363</v>
      </c>
      <c r="G4133" s="1" t="s">
        <v>5204</v>
      </c>
      <c r="H4133" s="4">
        <v>4132</v>
      </c>
      <c r="I4133" s="1">
        <v>1</v>
      </c>
      <c r="J4133" s="1">
        <f t="shared" si="158"/>
        <v>3.6161603128475828</v>
      </c>
      <c r="K4133" s="1">
        <f t="shared" si="16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 t="shared" si="159"/>
        <v>3.616265405281708</v>
      </c>
      <c r="E4134" s="1">
        <f t="shared" si="160"/>
        <v>0.77815125038364363</v>
      </c>
      <c r="G4134" s="1" t="s">
        <v>5205</v>
      </c>
      <c r="H4134" s="4">
        <v>4133</v>
      </c>
      <c r="I4134" s="1">
        <v>1</v>
      </c>
      <c r="J4134" s="1">
        <f t="shared" si="158"/>
        <v>3.616265405281708</v>
      </c>
      <c r="K4134" s="1">
        <f t="shared" si="16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 t="shared" si="159"/>
        <v>3.6163704722912695</v>
      </c>
      <c r="E4135" s="1">
        <f t="shared" si="160"/>
        <v>0.77815125038364363</v>
      </c>
      <c r="G4135" s="1" t="s">
        <v>5206</v>
      </c>
      <c r="H4135" s="4">
        <v>4134</v>
      </c>
      <c r="I4135" s="1">
        <v>1</v>
      </c>
      <c r="J4135" s="1">
        <f t="shared" si="158"/>
        <v>3.6163704722912695</v>
      </c>
      <c r="K4135" s="1">
        <f t="shared" si="16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 t="shared" si="159"/>
        <v>3.6164755138885654</v>
      </c>
      <c r="E4136" s="1">
        <f t="shared" si="160"/>
        <v>0.77815125038364363</v>
      </c>
      <c r="G4136" s="1" t="s">
        <v>2380</v>
      </c>
      <c r="H4136" s="4">
        <v>4135</v>
      </c>
      <c r="I4136" s="1">
        <v>1</v>
      </c>
      <c r="J4136" s="1">
        <f t="shared" si="158"/>
        <v>3.6164755138885654</v>
      </c>
      <c r="K4136" s="1">
        <f t="shared" si="16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 t="shared" si="159"/>
        <v>3.6165805300858862</v>
      </c>
      <c r="E4137" s="1">
        <f t="shared" si="160"/>
        <v>0.77815125038364363</v>
      </c>
      <c r="G4137" s="1" t="s">
        <v>5207</v>
      </c>
      <c r="H4137" s="4">
        <v>4136</v>
      </c>
      <c r="I4137" s="1">
        <v>1</v>
      </c>
      <c r="J4137" s="1">
        <f t="shared" si="158"/>
        <v>3.6165805300858862</v>
      </c>
      <c r="K4137" s="1">
        <f t="shared" si="16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 t="shared" si="159"/>
        <v>3.616685520895512</v>
      </c>
      <c r="E4138" s="1">
        <f t="shared" si="160"/>
        <v>0.77815125038364363</v>
      </c>
      <c r="G4138" s="1" t="s">
        <v>5208</v>
      </c>
      <c r="H4138" s="4">
        <v>4137</v>
      </c>
      <c r="I4138" s="1">
        <v>1</v>
      </c>
      <c r="J4138" s="1">
        <f t="shared" si="158"/>
        <v>3.616685520895512</v>
      </c>
      <c r="K4138" s="1">
        <f t="shared" si="16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 t="shared" si="159"/>
        <v>3.616790486329716</v>
      </c>
      <c r="E4139" s="1">
        <f t="shared" si="160"/>
        <v>0.77815125038364363</v>
      </c>
      <c r="G4139" s="1" t="s">
        <v>5209</v>
      </c>
      <c r="H4139" s="4">
        <v>4138</v>
      </c>
      <c r="I4139" s="1">
        <v>1</v>
      </c>
      <c r="J4139" s="1">
        <f t="shared" si="158"/>
        <v>3.616790486329716</v>
      </c>
      <c r="K4139" s="1">
        <f t="shared" si="16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 t="shared" si="159"/>
        <v>3.61689542640076</v>
      </c>
      <c r="E4140" s="1">
        <f t="shared" si="160"/>
        <v>0.77815125038364363</v>
      </c>
      <c r="G4140" s="1" t="s">
        <v>5210</v>
      </c>
      <c r="H4140" s="4">
        <v>4139</v>
      </c>
      <c r="I4140" s="1">
        <v>1</v>
      </c>
      <c r="J4140" s="1">
        <f t="shared" si="158"/>
        <v>3.61689542640076</v>
      </c>
      <c r="K4140" s="1">
        <f t="shared" si="16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 t="shared" si="159"/>
        <v>3.6170003411208991</v>
      </c>
      <c r="E4141" s="1">
        <f t="shared" si="160"/>
        <v>0.77815125038364363</v>
      </c>
      <c r="G4141" s="1" t="s">
        <v>5211</v>
      </c>
      <c r="H4141" s="4">
        <v>4140</v>
      </c>
      <c r="I4141" s="1">
        <v>1</v>
      </c>
      <c r="J4141" s="1">
        <f t="shared" si="158"/>
        <v>3.6170003411208991</v>
      </c>
      <c r="K4141" s="1">
        <f t="shared" si="16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 t="shared" si="159"/>
        <v>3.6171052305023781</v>
      </c>
      <c r="E4142" s="1">
        <f t="shared" si="160"/>
        <v>0.77815125038364363</v>
      </c>
      <c r="G4142" s="1" t="s">
        <v>5212</v>
      </c>
      <c r="H4142" s="4">
        <v>4141</v>
      </c>
      <c r="I4142" s="1">
        <v>1</v>
      </c>
      <c r="J4142" s="1">
        <f t="shared" si="158"/>
        <v>3.6171052305023781</v>
      </c>
      <c r="K4142" s="1">
        <f t="shared" si="16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 t="shared" si="159"/>
        <v>3.6172100945574339</v>
      </c>
      <c r="E4143" s="1">
        <f t="shared" si="160"/>
        <v>0.77815125038364363</v>
      </c>
      <c r="G4143" s="1" t="s">
        <v>5213</v>
      </c>
      <c r="H4143" s="4">
        <v>4142</v>
      </c>
      <c r="I4143" s="1">
        <v>1</v>
      </c>
      <c r="J4143" s="1">
        <f t="shared" si="158"/>
        <v>3.6172100945574339</v>
      </c>
      <c r="K4143" s="1">
        <f t="shared" si="16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 t="shared" si="159"/>
        <v>3.6173149332982937</v>
      </c>
      <c r="E4144" s="1">
        <f t="shared" si="160"/>
        <v>0.77815125038364363</v>
      </c>
      <c r="G4144" s="1" t="s">
        <v>5214</v>
      </c>
      <c r="H4144" s="4">
        <v>4143</v>
      </c>
      <c r="I4144" s="1">
        <v>1</v>
      </c>
      <c r="J4144" s="1">
        <f t="shared" si="158"/>
        <v>3.6173149332982937</v>
      </c>
      <c r="K4144" s="1">
        <f t="shared" si="16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 t="shared" si="159"/>
        <v>3.6174197467371765</v>
      </c>
      <c r="E4145" s="1">
        <f t="shared" si="160"/>
        <v>0.77815125038364363</v>
      </c>
      <c r="G4145" s="1" t="s">
        <v>5215</v>
      </c>
      <c r="H4145" s="4">
        <v>4144</v>
      </c>
      <c r="I4145" s="1">
        <v>1</v>
      </c>
      <c r="J4145" s="1">
        <f t="shared" si="158"/>
        <v>3.6174197467371765</v>
      </c>
      <c r="K4145" s="1">
        <f t="shared" si="16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 t="shared" si="159"/>
        <v>3.6175245348862926</v>
      </c>
      <c r="E4146" s="1">
        <f t="shared" si="160"/>
        <v>0.77815125038364363</v>
      </c>
      <c r="G4146" s="1" t="s">
        <v>5216</v>
      </c>
      <c r="H4146" s="4">
        <v>4145</v>
      </c>
      <c r="I4146" s="1">
        <v>1</v>
      </c>
      <c r="J4146" s="1">
        <f t="shared" si="158"/>
        <v>3.6175245348862926</v>
      </c>
      <c r="K4146" s="1">
        <f t="shared" si="16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 t="shared" si="159"/>
        <v>3.6176292977578419</v>
      </c>
      <c r="E4147" s="1">
        <f t="shared" si="160"/>
        <v>0.77815125038364363</v>
      </c>
      <c r="G4147" s="1" t="s">
        <v>5217</v>
      </c>
      <c r="H4147" s="4">
        <v>4146</v>
      </c>
      <c r="I4147" s="1">
        <v>1</v>
      </c>
      <c r="J4147" s="1">
        <f t="shared" si="158"/>
        <v>3.6176292977578419</v>
      </c>
      <c r="K4147" s="1">
        <f t="shared" si="16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 t="shared" si="159"/>
        <v>3.6177340353640179</v>
      </c>
      <c r="E4148" s="1">
        <f t="shared" si="160"/>
        <v>0.77815125038364363</v>
      </c>
      <c r="G4148" s="1" t="s">
        <v>5218</v>
      </c>
      <c r="H4148" s="4">
        <v>4147</v>
      </c>
      <c r="I4148" s="1">
        <v>1</v>
      </c>
      <c r="J4148" s="1">
        <f t="shared" si="158"/>
        <v>3.6177340353640179</v>
      </c>
      <c r="K4148" s="1">
        <f t="shared" si="16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 t="shared" si="159"/>
        <v>3.6178387477170033</v>
      </c>
      <c r="E4149" s="1">
        <f t="shared" si="160"/>
        <v>0.77815125038364363</v>
      </c>
      <c r="G4149" s="1" t="s">
        <v>1863</v>
      </c>
      <c r="H4149" s="4">
        <v>4148</v>
      </c>
      <c r="I4149" s="1">
        <v>1</v>
      </c>
      <c r="J4149" s="1">
        <f t="shared" si="158"/>
        <v>3.6178387477170033</v>
      </c>
      <c r="K4149" s="1">
        <f t="shared" si="16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 t="shared" si="159"/>
        <v>3.6179434348289732</v>
      </c>
      <c r="E4150" s="1">
        <f t="shared" si="160"/>
        <v>0.77815125038364363</v>
      </c>
      <c r="G4150" s="1" t="s">
        <v>5219</v>
      </c>
      <c r="H4150" s="4">
        <v>4149</v>
      </c>
      <c r="I4150" s="1">
        <v>1</v>
      </c>
      <c r="J4150" s="1">
        <f t="shared" si="158"/>
        <v>3.6179434348289732</v>
      </c>
      <c r="K4150" s="1">
        <f t="shared" si="16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 t="shared" si="159"/>
        <v>3.6180480967120925</v>
      </c>
      <c r="E4151" s="1">
        <f t="shared" si="160"/>
        <v>0.77815125038364363</v>
      </c>
      <c r="G4151" s="1" t="s">
        <v>5220</v>
      </c>
      <c r="H4151" s="4">
        <v>4150</v>
      </c>
      <c r="I4151" s="1">
        <v>1</v>
      </c>
      <c r="J4151" s="1">
        <f t="shared" si="158"/>
        <v>3.6180480967120925</v>
      </c>
      <c r="K4151" s="1">
        <f t="shared" si="16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 t="shared" si="159"/>
        <v>3.6181527333785195</v>
      </c>
      <c r="E4152" s="1">
        <f t="shared" si="160"/>
        <v>0.77815125038364363</v>
      </c>
      <c r="G4152" s="1" t="s">
        <v>5221</v>
      </c>
      <c r="H4152" s="4">
        <v>4151</v>
      </c>
      <c r="I4152" s="1">
        <v>1</v>
      </c>
      <c r="J4152" s="1">
        <f t="shared" si="158"/>
        <v>3.6181527333785195</v>
      </c>
      <c r="K4152" s="1">
        <f t="shared" si="16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 t="shared" si="159"/>
        <v>3.6182573448404014</v>
      </c>
      <c r="E4153" s="1">
        <f t="shared" si="160"/>
        <v>0.77815125038364363</v>
      </c>
      <c r="G4153" s="1" t="s">
        <v>5222</v>
      </c>
      <c r="H4153" s="4">
        <v>4152</v>
      </c>
      <c r="I4153" s="1">
        <v>1</v>
      </c>
      <c r="J4153" s="1">
        <f t="shared" si="158"/>
        <v>3.6182573448404014</v>
      </c>
      <c r="K4153" s="1">
        <f t="shared" si="16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 t="shared" si="159"/>
        <v>3.6183619311098782</v>
      </c>
      <c r="E4154" s="1">
        <f t="shared" si="160"/>
        <v>0.77815125038364363</v>
      </c>
      <c r="G4154" s="1" t="s">
        <v>2247</v>
      </c>
      <c r="H4154" s="4">
        <v>4153</v>
      </c>
      <c r="I4154" s="1">
        <v>1</v>
      </c>
      <c r="J4154" s="1">
        <f t="shared" si="158"/>
        <v>3.6183619311098782</v>
      </c>
      <c r="K4154" s="1">
        <f t="shared" si="16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 t="shared" si="159"/>
        <v>3.6184664921990803</v>
      </c>
      <c r="E4155" s="1">
        <f t="shared" si="160"/>
        <v>0.77815125038364363</v>
      </c>
      <c r="G4155" s="1" t="s">
        <v>5223</v>
      </c>
      <c r="H4155" s="4">
        <v>4154</v>
      </c>
      <c r="I4155" s="1">
        <v>1</v>
      </c>
      <c r="J4155" s="1">
        <f t="shared" si="158"/>
        <v>3.6184664921990803</v>
      </c>
      <c r="K4155" s="1">
        <f t="shared" si="16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 t="shared" si="159"/>
        <v>3.61857102812013</v>
      </c>
      <c r="E4156" s="1">
        <f t="shared" si="160"/>
        <v>0.77815125038364363</v>
      </c>
      <c r="G4156" s="1" t="s">
        <v>5224</v>
      </c>
      <c r="H4156" s="4">
        <v>4155</v>
      </c>
      <c r="I4156" s="1">
        <v>1</v>
      </c>
      <c r="J4156" s="1">
        <f t="shared" si="158"/>
        <v>3.61857102812013</v>
      </c>
      <c r="K4156" s="1">
        <f t="shared" si="16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 t="shared" si="159"/>
        <v>3.6186755388851397</v>
      </c>
      <c r="E4157" s="1">
        <f t="shared" si="160"/>
        <v>0.77815125038364363</v>
      </c>
      <c r="G4157" s="1" t="s">
        <v>5225</v>
      </c>
      <c r="H4157" s="4">
        <v>4156</v>
      </c>
      <c r="I4157" s="1">
        <v>1</v>
      </c>
      <c r="J4157" s="1">
        <f t="shared" si="158"/>
        <v>3.6186755388851397</v>
      </c>
      <c r="K4157" s="1">
        <f t="shared" si="16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 t="shared" si="159"/>
        <v>3.6187800245062149</v>
      </c>
      <c r="E4158" s="1">
        <f t="shared" si="160"/>
        <v>0.77815125038364363</v>
      </c>
      <c r="G4158" s="1" t="s">
        <v>5226</v>
      </c>
      <c r="H4158" s="4">
        <v>4157</v>
      </c>
      <c r="I4158" s="1">
        <v>1</v>
      </c>
      <c r="J4158" s="1">
        <f t="shared" si="158"/>
        <v>3.6187800245062149</v>
      </c>
      <c r="K4158" s="1">
        <f t="shared" si="16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 t="shared" si="159"/>
        <v>3.6188844849954505</v>
      </c>
      <c r="E4159" s="1">
        <f t="shared" si="160"/>
        <v>0.77815125038364363</v>
      </c>
      <c r="G4159" s="1" t="s">
        <v>5227</v>
      </c>
      <c r="H4159" s="4">
        <v>4158</v>
      </c>
      <c r="I4159" s="1">
        <v>1</v>
      </c>
      <c r="J4159" s="1">
        <f t="shared" si="158"/>
        <v>3.6188844849954505</v>
      </c>
      <c r="K4159" s="1">
        <f t="shared" si="16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 t="shared" si="159"/>
        <v>3.6189889203649335</v>
      </c>
      <c r="E4160" s="1">
        <f t="shared" si="160"/>
        <v>0.77815125038364363</v>
      </c>
      <c r="G4160" s="1" t="s">
        <v>5228</v>
      </c>
      <c r="H4160" s="4">
        <v>4159</v>
      </c>
      <c r="I4160" s="1">
        <v>1</v>
      </c>
      <c r="J4160" s="1">
        <f t="shared" si="158"/>
        <v>3.6189889203649335</v>
      </c>
      <c r="K4160" s="1">
        <f t="shared" si="16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 t="shared" si="159"/>
        <v>3.6190933306267428</v>
      </c>
      <c r="E4161" s="1">
        <f t="shared" si="160"/>
        <v>0.77815125038364363</v>
      </c>
      <c r="G4161" s="1" t="s">
        <v>5229</v>
      </c>
      <c r="H4161" s="4">
        <v>4160</v>
      </c>
      <c r="I4161" s="1">
        <v>1</v>
      </c>
      <c r="J4161" s="1">
        <f t="shared" si="158"/>
        <v>3.6190933306267428</v>
      </c>
      <c r="K4161" s="1">
        <f t="shared" si="16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 t="shared" si="159"/>
        <v>3.6191977157929474</v>
      </c>
      <c r="E4162" s="1">
        <f t="shared" si="160"/>
        <v>0.77815125038364363</v>
      </c>
      <c r="G4162" s="1" t="s">
        <v>5230</v>
      </c>
      <c r="H4162" s="4">
        <v>4161</v>
      </c>
      <c r="I4162" s="1">
        <v>1</v>
      </c>
      <c r="J4162" s="1">
        <f t="shared" si="158"/>
        <v>3.6191977157929474</v>
      </c>
      <c r="K4162" s="1">
        <f t="shared" si="16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 t="shared" si="159"/>
        <v>3.6193020758756083</v>
      </c>
      <c r="E4163" s="1">
        <f t="shared" si="160"/>
        <v>0.77815125038364363</v>
      </c>
      <c r="G4163" s="1" t="s">
        <v>5231</v>
      </c>
      <c r="H4163" s="4">
        <v>4162</v>
      </c>
      <c r="I4163" s="1">
        <v>1</v>
      </c>
      <c r="J4163" s="1">
        <f t="shared" si="158"/>
        <v>3.6193020758756083</v>
      </c>
      <c r="K4163" s="1">
        <f t="shared" si="16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 t="shared" si="159"/>
        <v>3.6194064108867772</v>
      </c>
      <c r="E4164" s="1">
        <f t="shared" si="160"/>
        <v>0.77815125038364363</v>
      </c>
      <c r="G4164" s="1" t="s">
        <v>5232</v>
      </c>
      <c r="H4164" s="4">
        <v>4163</v>
      </c>
      <c r="I4164" s="1">
        <v>1</v>
      </c>
      <c r="J4164" s="1">
        <f t="shared" si="158"/>
        <v>3.6194064108867772</v>
      </c>
      <c r="K4164" s="1">
        <f t="shared" si="16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 t="shared" si="159"/>
        <v>3.6195107208384987</v>
      </c>
      <c r="E4165" s="1">
        <f t="shared" si="160"/>
        <v>0.77815125038364363</v>
      </c>
      <c r="G4165" s="1" t="s">
        <v>5233</v>
      </c>
      <c r="H4165" s="4">
        <v>4164</v>
      </c>
      <c r="I4165" s="1">
        <v>1</v>
      </c>
      <c r="J4165" s="1">
        <f t="shared" si="158"/>
        <v>3.6195107208384987</v>
      </c>
      <c r="K4165" s="1">
        <f t="shared" si="16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 t="shared" si="159"/>
        <v>3.6196150057428063</v>
      </c>
      <c r="E4166" s="1">
        <f t="shared" si="160"/>
        <v>0.77815125038364363</v>
      </c>
      <c r="G4166" s="1" t="s">
        <v>5234</v>
      </c>
      <c r="H4166" s="4">
        <v>4165</v>
      </c>
      <c r="I4166" s="1">
        <v>1</v>
      </c>
      <c r="J4166" s="1">
        <f t="shared" si="158"/>
        <v>3.6196150057428063</v>
      </c>
      <c r="K4166" s="1">
        <f t="shared" si="16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 t="shared" si="159"/>
        <v>3.6197192656117272</v>
      </c>
      <c r="E4167" s="1">
        <f t="shared" si="160"/>
        <v>0.77815125038364363</v>
      </c>
      <c r="G4167" s="1" t="s">
        <v>5235</v>
      </c>
      <c r="H4167" s="4">
        <v>4166</v>
      </c>
      <c r="I4167" s="1">
        <v>1</v>
      </c>
      <c r="J4167" s="1">
        <f t="shared" si="158"/>
        <v>3.6197192656117272</v>
      </c>
      <c r="K4167" s="1">
        <f t="shared" si="16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 t="shared" si="159"/>
        <v>3.6198235004572781</v>
      </c>
      <c r="E4168" s="1">
        <f t="shared" si="160"/>
        <v>0.77815125038364363</v>
      </c>
      <c r="G4168" s="1" t="s">
        <v>5236</v>
      </c>
      <c r="H4168" s="4">
        <v>4167</v>
      </c>
      <c r="I4168" s="1">
        <v>1</v>
      </c>
      <c r="J4168" s="1">
        <f t="shared" si="158"/>
        <v>3.6198235004572781</v>
      </c>
      <c r="K4168" s="1">
        <f t="shared" si="16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 t="shared" si="159"/>
        <v>3.619927710291468</v>
      </c>
      <c r="E4169" s="1">
        <f t="shared" si="160"/>
        <v>0.77815125038364363</v>
      </c>
      <c r="G4169" s="1" t="s">
        <v>5237</v>
      </c>
      <c r="H4169" s="4">
        <v>4168</v>
      </c>
      <c r="I4169" s="1">
        <v>1</v>
      </c>
      <c r="J4169" s="1">
        <f t="shared" si="158"/>
        <v>3.619927710291468</v>
      </c>
      <c r="K4169" s="1">
        <f t="shared" si="16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 t="shared" si="159"/>
        <v>3.6200318951262975</v>
      </c>
      <c r="E4170" s="1">
        <f t="shared" si="160"/>
        <v>0.77815125038364363</v>
      </c>
      <c r="G4170" s="1" t="s">
        <v>5238</v>
      </c>
      <c r="H4170" s="4">
        <v>4169</v>
      </c>
      <c r="I4170" s="1">
        <v>1</v>
      </c>
      <c r="J4170" s="1">
        <f t="shared" si="158"/>
        <v>3.6200318951262975</v>
      </c>
      <c r="K4170" s="1">
        <f t="shared" si="16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 t="shared" si="159"/>
        <v>3.6201360549737576</v>
      </c>
      <c r="E4171" s="1">
        <f t="shared" si="160"/>
        <v>0.77815125038364363</v>
      </c>
      <c r="G4171" s="1" t="s">
        <v>1840</v>
      </c>
      <c r="H4171" s="4">
        <v>4170</v>
      </c>
      <c r="I4171" s="1">
        <v>1</v>
      </c>
      <c r="J4171" s="1">
        <f t="shared" si="158"/>
        <v>3.6201360549737576</v>
      </c>
      <c r="K4171" s="1">
        <f t="shared" si="16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 t="shared" si="159"/>
        <v>3.6202401898458314</v>
      </c>
      <c r="E4172" s="1">
        <f t="shared" si="160"/>
        <v>0.77815125038364363</v>
      </c>
      <c r="G4172" s="1" t="s">
        <v>5239</v>
      </c>
      <c r="H4172" s="4">
        <v>4171</v>
      </c>
      <c r="I4172" s="1">
        <v>1</v>
      </c>
      <c r="J4172" s="1">
        <f t="shared" si="158"/>
        <v>3.6202401898458314</v>
      </c>
      <c r="K4172" s="1">
        <f t="shared" si="16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 t="shared" si="159"/>
        <v>3.6203442997544935</v>
      </c>
      <c r="E4173" s="1">
        <f t="shared" si="160"/>
        <v>0.77815125038364363</v>
      </c>
      <c r="G4173" s="1" t="s">
        <v>5240</v>
      </c>
      <c r="H4173" s="4">
        <v>4172</v>
      </c>
      <c r="I4173" s="1">
        <v>1</v>
      </c>
      <c r="J4173" s="1">
        <f t="shared" si="158"/>
        <v>3.6203442997544935</v>
      </c>
      <c r="K4173" s="1">
        <f t="shared" si="16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 t="shared" si="159"/>
        <v>3.6204483847117088</v>
      </c>
      <c r="E4174" s="1">
        <f t="shared" si="160"/>
        <v>0.77815125038364363</v>
      </c>
      <c r="G4174" s="1" t="s">
        <v>2546</v>
      </c>
      <c r="H4174" s="4">
        <v>4173</v>
      </c>
      <c r="I4174" s="1">
        <v>1</v>
      </c>
      <c r="J4174" s="1">
        <f t="shared" si="158"/>
        <v>3.6204483847117088</v>
      </c>
      <c r="K4174" s="1">
        <f t="shared" si="16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 t="shared" si="159"/>
        <v>3.620552444729435</v>
      </c>
      <c r="E4175" s="1">
        <f t="shared" si="160"/>
        <v>0.77815125038364363</v>
      </c>
      <c r="G4175" s="1" t="s">
        <v>5241</v>
      </c>
      <c r="H4175" s="4">
        <v>4174</v>
      </c>
      <c r="I4175" s="1">
        <v>1</v>
      </c>
      <c r="J4175" s="1">
        <f t="shared" si="158"/>
        <v>3.620552444729435</v>
      </c>
      <c r="K4175" s="1">
        <f t="shared" si="16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 t="shared" si="159"/>
        <v>3.6206564798196208</v>
      </c>
      <c r="E4176" s="1">
        <f t="shared" si="160"/>
        <v>0.77815125038364363</v>
      </c>
      <c r="G4176" s="1" t="s">
        <v>5242</v>
      </c>
      <c r="H4176" s="4">
        <v>4175</v>
      </c>
      <c r="I4176" s="1">
        <v>1</v>
      </c>
      <c r="J4176" s="1">
        <f t="shared" si="158"/>
        <v>3.6206564798196208</v>
      </c>
      <c r="K4176" s="1">
        <f t="shared" si="16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 t="shared" si="159"/>
        <v>3.6207604899942059</v>
      </c>
      <c r="E4177" s="1">
        <f t="shared" si="160"/>
        <v>0.77815125038364363</v>
      </c>
      <c r="G4177" s="1" t="s">
        <v>5243</v>
      </c>
      <c r="H4177" s="4">
        <v>4176</v>
      </c>
      <c r="I4177" s="1">
        <v>1</v>
      </c>
      <c r="J4177" s="1">
        <f t="shared" si="158"/>
        <v>3.6207604899942059</v>
      </c>
      <c r="K4177" s="1">
        <f t="shared" si="16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 t="shared" si="159"/>
        <v>3.6208644752651211</v>
      </c>
      <c r="E4178" s="1">
        <f t="shared" si="160"/>
        <v>0.77815125038364363</v>
      </c>
      <c r="G4178" s="1" t="s">
        <v>5244</v>
      </c>
      <c r="H4178" s="4">
        <v>4177</v>
      </c>
      <c r="I4178" s="1">
        <v>1</v>
      </c>
      <c r="J4178" s="1">
        <f t="shared" si="158"/>
        <v>3.6208644752651211</v>
      </c>
      <c r="K4178" s="1">
        <f t="shared" si="16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 t="shared" si="159"/>
        <v>3.6209684356442899</v>
      </c>
      <c r="E4179" s="1">
        <f t="shared" si="160"/>
        <v>0.77815125038364363</v>
      </c>
      <c r="G4179" s="1" t="s">
        <v>5245</v>
      </c>
      <c r="H4179" s="4">
        <v>4178</v>
      </c>
      <c r="I4179" s="1">
        <v>1</v>
      </c>
      <c r="J4179" s="1">
        <f t="shared" si="158"/>
        <v>3.6209684356442899</v>
      </c>
      <c r="K4179" s="1">
        <f t="shared" si="16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 t="shared" si="159"/>
        <v>3.6210723711436259</v>
      </c>
      <c r="E4180" s="1">
        <f t="shared" si="160"/>
        <v>0.77815125038364363</v>
      </c>
      <c r="G4180" s="1" t="s">
        <v>5246</v>
      </c>
      <c r="H4180" s="4">
        <v>4179</v>
      </c>
      <c r="I4180" s="1">
        <v>1</v>
      </c>
      <c r="J4180" s="1">
        <f t="shared" si="158"/>
        <v>3.6210723711436259</v>
      </c>
      <c r="K4180" s="1">
        <f t="shared" si="16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 t="shared" si="159"/>
        <v>3.621176281775035</v>
      </c>
      <c r="E4181" s="1">
        <f t="shared" si="160"/>
        <v>0.77815125038364363</v>
      </c>
      <c r="G4181" s="1" t="s">
        <v>5247</v>
      </c>
      <c r="H4181" s="4">
        <v>4180</v>
      </c>
      <c r="I4181" s="1">
        <v>1</v>
      </c>
      <c r="J4181" s="1">
        <f t="shared" si="158"/>
        <v>3.621176281775035</v>
      </c>
      <c r="K4181" s="1">
        <f t="shared" si="16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 t="shared" si="159"/>
        <v>3.6212801675504149</v>
      </c>
      <c r="E4182" s="1">
        <f t="shared" si="160"/>
        <v>0.77815125038364363</v>
      </c>
      <c r="G4182" s="1" t="s">
        <v>5248</v>
      </c>
      <c r="H4182" s="4">
        <v>4181</v>
      </c>
      <c r="I4182" s="1">
        <v>1</v>
      </c>
      <c r="J4182" s="1">
        <f t="shared" si="158"/>
        <v>3.6212801675504149</v>
      </c>
      <c r="K4182" s="1">
        <f t="shared" si="16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 t="shared" si="159"/>
        <v>3.621384028481653</v>
      </c>
      <c r="E4183" s="1">
        <f t="shared" si="160"/>
        <v>0.77815125038364363</v>
      </c>
      <c r="G4183" s="1" t="s">
        <v>5249</v>
      </c>
      <c r="H4183" s="4">
        <v>4182</v>
      </c>
      <c r="I4183" s="1">
        <v>1</v>
      </c>
      <c r="J4183" s="1">
        <f t="shared" si="158"/>
        <v>3.621384028481653</v>
      </c>
      <c r="K4183" s="1">
        <f t="shared" si="16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 t="shared" si="159"/>
        <v>3.6214878645806303</v>
      </c>
      <c r="E4184" s="1">
        <f t="shared" si="160"/>
        <v>0.77815125038364363</v>
      </c>
      <c r="G4184" s="1" t="s">
        <v>2345</v>
      </c>
      <c r="H4184" s="4">
        <v>4183</v>
      </c>
      <c r="I4184" s="1">
        <v>1</v>
      </c>
      <c r="J4184" s="1">
        <f t="shared" si="158"/>
        <v>3.6214878645806303</v>
      </c>
      <c r="K4184" s="1">
        <f t="shared" si="16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 t="shared" si="159"/>
        <v>3.6215916758592179</v>
      </c>
      <c r="E4185" s="1">
        <f t="shared" si="160"/>
        <v>0.77815125038364363</v>
      </c>
      <c r="G4185" s="1" t="s">
        <v>5250</v>
      </c>
      <c r="H4185" s="4">
        <v>4184</v>
      </c>
      <c r="I4185" s="1">
        <v>1</v>
      </c>
      <c r="J4185" s="1">
        <f t="shared" si="158"/>
        <v>3.6215916758592179</v>
      </c>
      <c r="K4185" s="1">
        <f t="shared" si="16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 t="shared" si="159"/>
        <v>3.6216954623292787</v>
      </c>
      <c r="E4186" s="1">
        <f t="shared" si="160"/>
        <v>0.77815125038364363</v>
      </c>
      <c r="G4186" s="1" t="s">
        <v>5251</v>
      </c>
      <c r="H4186" s="4">
        <v>4185</v>
      </c>
      <c r="I4186" s="1">
        <v>1</v>
      </c>
      <c r="J4186" s="1">
        <f t="shared" si="158"/>
        <v>3.6216954623292787</v>
      </c>
      <c r="K4186" s="1">
        <f t="shared" si="16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 t="shared" si="159"/>
        <v>3.6217992240026677</v>
      </c>
      <c r="E4187" s="1">
        <f t="shared" si="160"/>
        <v>0.77815125038364363</v>
      </c>
      <c r="G4187" s="1" t="s">
        <v>5252</v>
      </c>
      <c r="H4187" s="4">
        <v>4186</v>
      </c>
      <c r="I4187" s="1">
        <v>1</v>
      </c>
      <c r="J4187" s="1">
        <f t="shared" si="158"/>
        <v>3.6217992240026677</v>
      </c>
      <c r="K4187" s="1">
        <f t="shared" si="16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 t="shared" si="159"/>
        <v>3.6219029608912305</v>
      </c>
      <c r="E4188" s="1">
        <f t="shared" si="160"/>
        <v>0.77815125038364363</v>
      </c>
      <c r="G4188" s="1" t="s">
        <v>5253</v>
      </c>
      <c r="H4188" s="4">
        <v>4187</v>
      </c>
      <c r="I4188" s="1">
        <v>1</v>
      </c>
      <c r="J4188" s="1">
        <f t="shared" si="158"/>
        <v>3.6219029608912305</v>
      </c>
      <c r="K4188" s="1">
        <f t="shared" si="16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 t="shared" si="159"/>
        <v>3.6220066730068048</v>
      </c>
      <c r="E4189" s="1">
        <f t="shared" si="160"/>
        <v>0.77815125038364363</v>
      </c>
      <c r="G4189" s="1" t="s">
        <v>2399</v>
      </c>
      <c r="H4189" s="4">
        <v>4188</v>
      </c>
      <c r="I4189" s="1">
        <v>1</v>
      </c>
      <c r="J4189" s="1">
        <f t="shared" si="158"/>
        <v>3.6220066730068048</v>
      </c>
      <c r="K4189" s="1">
        <f t="shared" si="16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 t="shared" si="159"/>
        <v>3.6221103603612197</v>
      </c>
      <c r="E4190" s="1">
        <f t="shared" si="160"/>
        <v>0.77815125038364363</v>
      </c>
      <c r="G4190" s="1" t="s">
        <v>5254</v>
      </c>
      <c r="H4190" s="4">
        <v>4189</v>
      </c>
      <c r="I4190" s="1">
        <v>1</v>
      </c>
      <c r="J4190" s="1">
        <f t="shared" si="158"/>
        <v>3.6221103603612197</v>
      </c>
      <c r="K4190" s="1">
        <f t="shared" si="16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 t="shared" si="159"/>
        <v>3.6222140229662951</v>
      </c>
      <c r="E4191" s="1">
        <f t="shared" si="160"/>
        <v>0.77815125038364363</v>
      </c>
      <c r="G4191" s="1" t="s">
        <v>5255</v>
      </c>
      <c r="H4191" s="4">
        <v>4190</v>
      </c>
      <c r="I4191" s="1">
        <v>1</v>
      </c>
      <c r="J4191" s="1">
        <f t="shared" ref="J4191:J4254" si="162">LOG(B4191)</f>
        <v>3.6222140229662951</v>
      </c>
      <c r="K4191" s="1">
        <f t="shared" si="16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 t="shared" ref="D4192:D4255" si="163">LOG(B4192)</f>
        <v>3.6223176608338443</v>
      </c>
      <c r="E4192" s="1">
        <f t="shared" ref="E4192:E4255" si="164">LOG(C4192)</f>
        <v>0.77815125038364363</v>
      </c>
      <c r="G4192" s="1" t="s">
        <v>5256</v>
      </c>
      <c r="H4192" s="4">
        <v>4191</v>
      </c>
      <c r="I4192" s="1">
        <v>1</v>
      </c>
      <c r="J4192" s="1">
        <f t="shared" si="162"/>
        <v>3.6223176608338443</v>
      </c>
      <c r="K4192" s="1">
        <f t="shared" ref="K4192:K4255" si="165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 t="shared" si="163"/>
        <v>3.6224212739756703</v>
      </c>
      <c r="E4193" s="1">
        <f t="shared" si="164"/>
        <v>0.77815125038364363</v>
      </c>
      <c r="G4193" s="1" t="s">
        <v>5257</v>
      </c>
      <c r="H4193" s="4">
        <v>4192</v>
      </c>
      <c r="I4193" s="1">
        <v>1</v>
      </c>
      <c r="J4193" s="1">
        <f t="shared" si="162"/>
        <v>3.6224212739756703</v>
      </c>
      <c r="K4193" s="1">
        <f t="shared" si="165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 t="shared" si="163"/>
        <v>3.6225248624035684</v>
      </c>
      <c r="E4194" s="1">
        <f t="shared" si="164"/>
        <v>0.77815125038364363</v>
      </c>
      <c r="G4194" s="1" t="s">
        <v>5258</v>
      </c>
      <c r="H4194" s="4">
        <v>4193</v>
      </c>
      <c r="I4194" s="1">
        <v>1</v>
      </c>
      <c r="J4194" s="1">
        <f t="shared" si="162"/>
        <v>3.6225248624035684</v>
      </c>
      <c r="K4194" s="1">
        <f t="shared" si="165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 t="shared" si="163"/>
        <v>3.6226284261293249</v>
      </c>
      <c r="E4195" s="1">
        <f t="shared" si="164"/>
        <v>0.77815125038364363</v>
      </c>
      <c r="G4195" s="1" t="s">
        <v>1501</v>
      </c>
      <c r="H4195" s="4">
        <v>4194</v>
      </c>
      <c r="I4195" s="1">
        <v>1</v>
      </c>
      <c r="J4195" s="1">
        <f t="shared" si="162"/>
        <v>3.6226284261293249</v>
      </c>
      <c r="K4195" s="1">
        <f t="shared" si="165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 t="shared" si="163"/>
        <v>3.6227319651647192</v>
      </c>
      <c r="E4196" s="1">
        <f t="shared" si="164"/>
        <v>0.77815125038364363</v>
      </c>
      <c r="G4196" s="1" t="s">
        <v>5259</v>
      </c>
      <c r="H4196" s="4">
        <v>4195</v>
      </c>
      <c r="I4196" s="1">
        <v>1</v>
      </c>
      <c r="J4196" s="1">
        <f t="shared" si="162"/>
        <v>3.6227319651647192</v>
      </c>
      <c r="K4196" s="1">
        <f t="shared" si="165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 t="shared" si="163"/>
        <v>3.6228354795215201</v>
      </c>
      <c r="E4197" s="1">
        <f t="shared" si="164"/>
        <v>0.77815125038364363</v>
      </c>
      <c r="G4197" s="1" t="s">
        <v>849</v>
      </c>
      <c r="H4197" s="4">
        <v>4196</v>
      </c>
      <c r="I4197" s="1">
        <v>1</v>
      </c>
      <c r="J4197" s="1">
        <f t="shared" si="162"/>
        <v>3.6228354795215201</v>
      </c>
      <c r="K4197" s="1">
        <f t="shared" si="165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 t="shared" si="163"/>
        <v>3.6229389692114902</v>
      </c>
      <c r="E4198" s="1">
        <f t="shared" si="164"/>
        <v>0.77815125038364363</v>
      </c>
      <c r="G4198" s="1" t="s">
        <v>1570</v>
      </c>
      <c r="H4198" s="4">
        <v>4197</v>
      </c>
      <c r="I4198" s="1">
        <v>1</v>
      </c>
      <c r="J4198" s="1">
        <f t="shared" si="162"/>
        <v>3.6229389692114902</v>
      </c>
      <c r="K4198" s="1">
        <f t="shared" si="165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 t="shared" si="163"/>
        <v>3.6230424342463818</v>
      </c>
      <c r="E4199" s="1">
        <f t="shared" si="164"/>
        <v>0.77815125038364363</v>
      </c>
      <c r="G4199" s="1" t="s">
        <v>5260</v>
      </c>
      <c r="H4199" s="4">
        <v>4198</v>
      </c>
      <c r="I4199" s="1">
        <v>1</v>
      </c>
      <c r="J4199" s="1">
        <f t="shared" si="162"/>
        <v>3.6230424342463818</v>
      </c>
      <c r="K4199" s="1">
        <f t="shared" si="165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 t="shared" si="163"/>
        <v>3.6231458746379395</v>
      </c>
      <c r="E4200" s="1">
        <f t="shared" si="164"/>
        <v>0.77815125038364363</v>
      </c>
      <c r="G4200" s="1" t="s">
        <v>5261</v>
      </c>
      <c r="H4200" s="4">
        <v>4199</v>
      </c>
      <c r="I4200" s="1">
        <v>1</v>
      </c>
      <c r="J4200" s="1">
        <f t="shared" si="162"/>
        <v>3.6231458746379395</v>
      </c>
      <c r="K4200" s="1">
        <f t="shared" si="165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 t="shared" si="163"/>
        <v>3.6232492903979003</v>
      </c>
      <c r="E4201" s="1">
        <f t="shared" si="164"/>
        <v>0.77815125038364363</v>
      </c>
      <c r="G4201" s="1" t="s">
        <v>5262</v>
      </c>
      <c r="H4201" s="4">
        <v>4200</v>
      </c>
      <c r="I4201" s="1">
        <v>1</v>
      </c>
      <c r="J4201" s="1">
        <f t="shared" si="162"/>
        <v>3.6232492903979003</v>
      </c>
      <c r="K4201" s="1">
        <f t="shared" si="165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 t="shared" si="163"/>
        <v>3.6233526815379919</v>
      </c>
      <c r="E4202" s="1">
        <f t="shared" si="164"/>
        <v>0.77815125038364363</v>
      </c>
      <c r="G4202" s="1" t="s">
        <v>5263</v>
      </c>
      <c r="H4202" s="4">
        <v>4201</v>
      </c>
      <c r="I4202" s="1">
        <v>1</v>
      </c>
      <c r="J4202" s="1">
        <f t="shared" si="162"/>
        <v>3.6233526815379919</v>
      </c>
      <c r="K4202" s="1">
        <f t="shared" si="165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 t="shared" si="163"/>
        <v>3.6234560480699338</v>
      </c>
      <c r="E4203" s="1">
        <f t="shared" si="164"/>
        <v>0.77815125038364363</v>
      </c>
      <c r="G4203" s="1" t="s">
        <v>5264</v>
      </c>
      <c r="H4203" s="4">
        <v>4202</v>
      </c>
      <c r="I4203" s="1">
        <v>1</v>
      </c>
      <c r="J4203" s="1">
        <f t="shared" si="162"/>
        <v>3.6234560480699338</v>
      </c>
      <c r="K4203" s="1">
        <f t="shared" si="165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 t="shared" si="163"/>
        <v>3.623559390005437</v>
      </c>
      <c r="E4204" s="1">
        <f t="shared" si="164"/>
        <v>0.77815125038364363</v>
      </c>
      <c r="G4204" s="1" t="s">
        <v>5265</v>
      </c>
      <c r="H4204" s="4">
        <v>4203</v>
      </c>
      <c r="I4204" s="1">
        <v>1</v>
      </c>
      <c r="J4204" s="1">
        <f t="shared" si="162"/>
        <v>3.623559390005437</v>
      </c>
      <c r="K4204" s="1">
        <f t="shared" si="165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 t="shared" si="163"/>
        <v>3.6236627073562047</v>
      </c>
      <c r="E4205" s="1">
        <f t="shared" si="164"/>
        <v>0.77815125038364363</v>
      </c>
      <c r="G4205" s="1" t="s">
        <v>5266</v>
      </c>
      <c r="H4205" s="4">
        <v>4204</v>
      </c>
      <c r="I4205" s="1">
        <v>1</v>
      </c>
      <c r="J4205" s="1">
        <f t="shared" si="162"/>
        <v>3.6236627073562047</v>
      </c>
      <c r="K4205" s="1">
        <f t="shared" si="165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 t="shared" si="163"/>
        <v>3.6237660001339309</v>
      </c>
      <c r="E4206" s="1">
        <f t="shared" si="164"/>
        <v>0.77815125038364363</v>
      </c>
      <c r="G4206" s="1" t="s">
        <v>5267</v>
      </c>
      <c r="H4206" s="4">
        <v>4205</v>
      </c>
      <c r="I4206" s="1">
        <v>1</v>
      </c>
      <c r="J4206" s="1">
        <f t="shared" si="162"/>
        <v>3.6237660001339309</v>
      </c>
      <c r="K4206" s="1">
        <f t="shared" si="165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 t="shared" si="163"/>
        <v>3.6238692683503024</v>
      </c>
      <c r="E4207" s="1">
        <f t="shared" si="164"/>
        <v>0.77815125038364363</v>
      </c>
      <c r="G4207" s="1" t="s">
        <v>5268</v>
      </c>
      <c r="H4207" s="4">
        <v>4206</v>
      </c>
      <c r="I4207" s="1">
        <v>1</v>
      </c>
      <c r="J4207" s="1">
        <f t="shared" si="162"/>
        <v>3.6238692683503024</v>
      </c>
      <c r="K4207" s="1">
        <f t="shared" si="165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 t="shared" si="163"/>
        <v>3.6239725120169965</v>
      </c>
      <c r="E4208" s="1">
        <f t="shared" si="164"/>
        <v>0.77815125038364363</v>
      </c>
      <c r="G4208" s="1" t="s">
        <v>5269</v>
      </c>
      <c r="H4208" s="4">
        <v>4207</v>
      </c>
      <c r="I4208" s="1">
        <v>1</v>
      </c>
      <c r="J4208" s="1">
        <f t="shared" si="162"/>
        <v>3.6239725120169965</v>
      </c>
      <c r="K4208" s="1">
        <f t="shared" si="165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 t="shared" si="163"/>
        <v>3.6240757311456826</v>
      </c>
      <c r="E4209" s="1">
        <f t="shared" si="164"/>
        <v>0.77815125038364363</v>
      </c>
      <c r="G4209" s="1" t="s">
        <v>5270</v>
      </c>
      <c r="H4209" s="4">
        <v>4208</v>
      </c>
      <c r="I4209" s="1">
        <v>1</v>
      </c>
      <c r="J4209" s="1">
        <f t="shared" si="162"/>
        <v>3.6240757311456826</v>
      </c>
      <c r="K4209" s="1">
        <f t="shared" si="165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 t="shared" si="163"/>
        <v>3.6241789257480224</v>
      </c>
      <c r="E4210" s="1">
        <f t="shared" si="164"/>
        <v>0.77815125038364363</v>
      </c>
      <c r="G4210" s="1" t="s">
        <v>5271</v>
      </c>
      <c r="H4210" s="4">
        <v>4209</v>
      </c>
      <c r="I4210" s="1">
        <v>1</v>
      </c>
      <c r="J4210" s="1">
        <f t="shared" si="162"/>
        <v>3.6241789257480224</v>
      </c>
      <c r="K4210" s="1">
        <f t="shared" si="165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 t="shared" si="163"/>
        <v>3.6242820958356683</v>
      </c>
      <c r="E4211" s="1">
        <f t="shared" si="164"/>
        <v>0.77815125038364363</v>
      </c>
      <c r="G4211" s="1" t="s">
        <v>5272</v>
      </c>
      <c r="H4211" s="4">
        <v>4210</v>
      </c>
      <c r="I4211" s="1">
        <v>1</v>
      </c>
      <c r="J4211" s="1">
        <f t="shared" si="162"/>
        <v>3.6242820958356683</v>
      </c>
      <c r="K4211" s="1">
        <f t="shared" si="165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 t="shared" si="163"/>
        <v>3.6243852414202649</v>
      </c>
      <c r="E4212" s="1">
        <f t="shared" si="164"/>
        <v>0.77815125038364363</v>
      </c>
      <c r="G4212" s="1" t="s">
        <v>5273</v>
      </c>
      <c r="H4212" s="4">
        <v>4211</v>
      </c>
      <c r="I4212" s="1">
        <v>1</v>
      </c>
      <c r="J4212" s="1">
        <f t="shared" si="162"/>
        <v>3.6243852414202649</v>
      </c>
      <c r="K4212" s="1">
        <f t="shared" si="165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 t="shared" si="163"/>
        <v>3.624488362513449</v>
      </c>
      <c r="E4213" s="1">
        <f t="shared" si="164"/>
        <v>0.77815125038364363</v>
      </c>
      <c r="G4213" s="1" t="s">
        <v>2873</v>
      </c>
      <c r="H4213" s="4">
        <v>4212</v>
      </c>
      <c r="I4213" s="1">
        <v>1</v>
      </c>
      <c r="J4213" s="1">
        <f t="shared" si="162"/>
        <v>3.624488362513449</v>
      </c>
      <c r="K4213" s="1">
        <f t="shared" si="165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 t="shared" si="163"/>
        <v>3.6245914591268478</v>
      </c>
      <c r="E4214" s="1">
        <f t="shared" si="164"/>
        <v>0.77815125038364363</v>
      </c>
      <c r="G4214" s="1" t="s">
        <v>5274</v>
      </c>
      <c r="H4214" s="4">
        <v>4213</v>
      </c>
      <c r="I4214" s="1">
        <v>1</v>
      </c>
      <c r="J4214" s="1">
        <f t="shared" si="162"/>
        <v>3.6245914591268478</v>
      </c>
      <c r="K4214" s="1">
        <f t="shared" si="165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 t="shared" si="163"/>
        <v>3.6246945312720813</v>
      </c>
      <c r="E4215" s="1">
        <f t="shared" si="164"/>
        <v>0.77815125038364363</v>
      </c>
      <c r="G4215" s="1" t="s">
        <v>5275</v>
      </c>
      <c r="H4215" s="4">
        <v>4214</v>
      </c>
      <c r="I4215" s="1">
        <v>1</v>
      </c>
      <c r="J4215" s="1">
        <f t="shared" si="162"/>
        <v>3.6246945312720813</v>
      </c>
      <c r="K4215" s="1">
        <f t="shared" si="165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 t="shared" si="163"/>
        <v>3.6247975789607612</v>
      </c>
      <c r="E4216" s="1">
        <f t="shared" si="164"/>
        <v>0.77815125038364363</v>
      </c>
      <c r="G4216" s="1" t="s">
        <v>5276</v>
      </c>
      <c r="H4216" s="4">
        <v>4215</v>
      </c>
      <c r="I4216" s="1">
        <v>1</v>
      </c>
      <c r="J4216" s="1">
        <f t="shared" si="162"/>
        <v>3.6247975789607612</v>
      </c>
      <c r="K4216" s="1">
        <f t="shared" si="165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 t="shared" si="163"/>
        <v>3.6249006022044901</v>
      </c>
      <c r="E4217" s="1">
        <f t="shared" si="164"/>
        <v>0.77815125038364363</v>
      </c>
      <c r="G4217" s="1" t="s">
        <v>5277</v>
      </c>
      <c r="H4217" s="4">
        <v>4216</v>
      </c>
      <c r="I4217" s="1">
        <v>1</v>
      </c>
      <c r="J4217" s="1">
        <f t="shared" si="162"/>
        <v>3.6249006022044901</v>
      </c>
      <c r="K4217" s="1">
        <f t="shared" si="165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 t="shared" si="163"/>
        <v>3.6250036010148636</v>
      </c>
      <c r="E4218" s="1">
        <f t="shared" si="164"/>
        <v>0.77815125038364363</v>
      </c>
      <c r="G4218" s="1" t="s">
        <v>1708</v>
      </c>
      <c r="H4218" s="4">
        <v>4217</v>
      </c>
      <c r="I4218" s="1">
        <v>1</v>
      </c>
      <c r="J4218" s="1">
        <f t="shared" si="162"/>
        <v>3.6250036010148636</v>
      </c>
      <c r="K4218" s="1">
        <f t="shared" si="165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 t="shared" si="163"/>
        <v>3.6251065754034677</v>
      </c>
      <c r="E4219" s="1">
        <f t="shared" si="164"/>
        <v>0.77815125038364363</v>
      </c>
      <c r="G4219" s="1" t="s">
        <v>5278</v>
      </c>
      <c r="H4219" s="4">
        <v>4218</v>
      </c>
      <c r="I4219" s="1">
        <v>1</v>
      </c>
      <c r="J4219" s="1">
        <f t="shared" si="162"/>
        <v>3.6251065754034677</v>
      </c>
      <c r="K4219" s="1">
        <f t="shared" si="165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 t="shared" si="163"/>
        <v>3.625209525381881</v>
      </c>
      <c r="E4220" s="1">
        <f t="shared" si="164"/>
        <v>0.77815125038364363</v>
      </c>
      <c r="G4220" s="1" t="s">
        <v>2363</v>
      </c>
      <c r="H4220" s="4">
        <v>4219</v>
      </c>
      <c r="I4220" s="1">
        <v>1</v>
      </c>
      <c r="J4220" s="1">
        <f t="shared" si="162"/>
        <v>3.625209525381881</v>
      </c>
      <c r="K4220" s="1">
        <f t="shared" si="165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 t="shared" si="163"/>
        <v>3.6253124509616739</v>
      </c>
      <c r="E4221" s="1">
        <f t="shared" si="164"/>
        <v>0.77815125038364363</v>
      </c>
      <c r="G4221" s="1" t="s">
        <v>5279</v>
      </c>
      <c r="H4221" s="4">
        <v>4220</v>
      </c>
      <c r="I4221" s="1">
        <v>1</v>
      </c>
      <c r="J4221" s="1">
        <f t="shared" si="162"/>
        <v>3.6253124509616739</v>
      </c>
      <c r="K4221" s="1">
        <f t="shared" si="165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 t="shared" si="163"/>
        <v>3.6254153521544081</v>
      </c>
      <c r="E4222" s="1">
        <f t="shared" si="164"/>
        <v>0.77815125038364363</v>
      </c>
      <c r="G4222" s="1" t="s">
        <v>5280</v>
      </c>
      <c r="H4222" s="4">
        <v>4221</v>
      </c>
      <c r="I4222" s="1">
        <v>1</v>
      </c>
      <c r="J4222" s="1">
        <f t="shared" si="162"/>
        <v>3.6254153521544081</v>
      </c>
      <c r="K4222" s="1">
        <f t="shared" si="165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 t="shared" si="163"/>
        <v>3.6255182289716377</v>
      </c>
      <c r="E4223" s="1">
        <f t="shared" si="164"/>
        <v>0.77815125038364363</v>
      </c>
      <c r="G4223" s="1" t="s">
        <v>2513</v>
      </c>
      <c r="H4223" s="4">
        <v>4222</v>
      </c>
      <c r="I4223" s="1">
        <v>1</v>
      </c>
      <c r="J4223" s="1">
        <f t="shared" si="162"/>
        <v>3.6255182289716377</v>
      </c>
      <c r="K4223" s="1">
        <f t="shared" si="165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 t="shared" si="163"/>
        <v>3.6256210814249079</v>
      </c>
      <c r="E4224" s="1">
        <f t="shared" si="164"/>
        <v>0.77815125038364363</v>
      </c>
      <c r="G4224" s="1" t="s">
        <v>5281</v>
      </c>
      <c r="H4224" s="4">
        <v>4223</v>
      </c>
      <c r="I4224" s="1">
        <v>1</v>
      </c>
      <c r="J4224" s="1">
        <f t="shared" si="162"/>
        <v>3.6256210814249079</v>
      </c>
      <c r="K4224" s="1">
        <f t="shared" si="165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 t="shared" si="163"/>
        <v>3.6257239095257559</v>
      </c>
      <c r="E4225" s="1">
        <f t="shared" si="164"/>
        <v>0.77815125038364363</v>
      </c>
      <c r="G4225" s="1" t="s">
        <v>5282</v>
      </c>
      <c r="H4225" s="4">
        <v>4224</v>
      </c>
      <c r="I4225" s="1">
        <v>1</v>
      </c>
      <c r="J4225" s="1">
        <f t="shared" si="162"/>
        <v>3.6257239095257559</v>
      </c>
      <c r="K4225" s="1">
        <f t="shared" si="165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 t="shared" si="163"/>
        <v>3.6258267132857109</v>
      </c>
      <c r="E4226" s="1">
        <f t="shared" si="164"/>
        <v>0.77815125038364363</v>
      </c>
      <c r="G4226" s="1" t="s">
        <v>1831</v>
      </c>
      <c r="H4226" s="4">
        <v>4225</v>
      </c>
      <c r="I4226" s="1">
        <v>1</v>
      </c>
      <c r="J4226" s="1">
        <f t="shared" si="162"/>
        <v>3.6258267132857109</v>
      </c>
      <c r="K4226" s="1">
        <f t="shared" si="165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 t="shared" si="163"/>
        <v>3.6259294927162946</v>
      </c>
      <c r="E4227" s="1">
        <f t="shared" si="164"/>
        <v>0.77815125038364363</v>
      </c>
      <c r="G4227" s="1" t="s">
        <v>5283</v>
      </c>
      <c r="H4227" s="4">
        <v>4226</v>
      </c>
      <c r="I4227" s="1">
        <v>1</v>
      </c>
      <c r="J4227" s="1">
        <f t="shared" si="162"/>
        <v>3.6259294927162946</v>
      </c>
      <c r="K4227" s="1">
        <f t="shared" si="165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 t="shared" si="163"/>
        <v>3.626032247829019</v>
      </c>
      <c r="E4228" s="1">
        <f t="shared" si="164"/>
        <v>0.77815125038364363</v>
      </c>
      <c r="G4228" s="1" t="s">
        <v>5284</v>
      </c>
      <c r="H4228" s="4">
        <v>4227</v>
      </c>
      <c r="I4228" s="1">
        <v>1</v>
      </c>
      <c r="J4228" s="1">
        <f t="shared" si="162"/>
        <v>3.626032247829019</v>
      </c>
      <c r="K4228" s="1">
        <f t="shared" si="165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 t="shared" si="163"/>
        <v>3.6261349786353887</v>
      </c>
      <c r="E4229" s="1">
        <f t="shared" si="164"/>
        <v>0.77815125038364363</v>
      </c>
      <c r="G4229" s="1" t="s">
        <v>5285</v>
      </c>
      <c r="H4229" s="4">
        <v>4228</v>
      </c>
      <c r="I4229" s="1">
        <v>1</v>
      </c>
      <c r="J4229" s="1">
        <f t="shared" si="162"/>
        <v>3.6261349786353887</v>
      </c>
      <c r="K4229" s="1">
        <f t="shared" si="165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 t="shared" si="163"/>
        <v>3.6262376851469003</v>
      </c>
      <c r="E4230" s="1">
        <f t="shared" si="164"/>
        <v>0.77815125038364363</v>
      </c>
      <c r="G4230" s="1" t="s">
        <v>5286</v>
      </c>
      <c r="H4230" s="4">
        <v>4229</v>
      </c>
      <c r="I4230" s="1">
        <v>1</v>
      </c>
      <c r="J4230" s="1">
        <f t="shared" si="162"/>
        <v>3.6262376851469003</v>
      </c>
      <c r="K4230" s="1">
        <f t="shared" si="165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 t="shared" si="163"/>
        <v>3.6263403673750423</v>
      </c>
      <c r="E4231" s="1">
        <f t="shared" si="164"/>
        <v>0.77815125038364363</v>
      </c>
      <c r="G4231" s="1" t="s">
        <v>3023</v>
      </c>
      <c r="H4231" s="4">
        <v>4230</v>
      </c>
      <c r="I4231" s="1">
        <v>1</v>
      </c>
      <c r="J4231" s="1">
        <f t="shared" si="162"/>
        <v>3.6263403673750423</v>
      </c>
      <c r="K4231" s="1">
        <f t="shared" si="165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 t="shared" si="163"/>
        <v>3.6264430253312945</v>
      </c>
      <c r="E4232" s="1">
        <f t="shared" si="164"/>
        <v>0.77815125038364363</v>
      </c>
      <c r="G4232" s="1" t="s">
        <v>5287</v>
      </c>
      <c r="H4232" s="4">
        <v>4231</v>
      </c>
      <c r="I4232" s="1">
        <v>1</v>
      </c>
      <c r="J4232" s="1">
        <f t="shared" si="162"/>
        <v>3.6264430253312945</v>
      </c>
      <c r="K4232" s="1">
        <f t="shared" si="165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 t="shared" si="163"/>
        <v>3.6265456590271294</v>
      </c>
      <c r="E4233" s="1">
        <f t="shared" si="164"/>
        <v>0.77815125038364363</v>
      </c>
      <c r="G4233" s="1" t="s">
        <v>5288</v>
      </c>
      <c r="H4233" s="4">
        <v>4232</v>
      </c>
      <c r="I4233" s="1">
        <v>1</v>
      </c>
      <c r="J4233" s="1">
        <f t="shared" si="162"/>
        <v>3.6265456590271294</v>
      </c>
      <c r="K4233" s="1">
        <f t="shared" si="165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 t="shared" si="163"/>
        <v>3.6266482684740105</v>
      </c>
      <c r="E4234" s="1">
        <f t="shared" si="164"/>
        <v>0.77815125038364363</v>
      </c>
      <c r="G4234" s="1" t="s">
        <v>5289</v>
      </c>
      <c r="H4234" s="4">
        <v>4233</v>
      </c>
      <c r="I4234" s="1">
        <v>1</v>
      </c>
      <c r="J4234" s="1">
        <f t="shared" si="162"/>
        <v>3.6266482684740105</v>
      </c>
      <c r="K4234" s="1">
        <f t="shared" si="165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 t="shared" si="163"/>
        <v>3.6267508536833932</v>
      </c>
      <c r="E4235" s="1">
        <f t="shared" si="164"/>
        <v>0.77815125038364363</v>
      </c>
      <c r="G4235" s="1" t="s">
        <v>5290</v>
      </c>
      <c r="H4235" s="4">
        <v>4234</v>
      </c>
      <c r="I4235" s="1">
        <v>1</v>
      </c>
      <c r="J4235" s="1">
        <f t="shared" si="162"/>
        <v>3.6267508536833932</v>
      </c>
      <c r="K4235" s="1">
        <f t="shared" si="165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 t="shared" si="163"/>
        <v>3.6268534146667255</v>
      </c>
      <c r="E4236" s="1">
        <f t="shared" si="164"/>
        <v>0.77815125038364363</v>
      </c>
      <c r="G4236" s="1" t="s">
        <v>5291</v>
      </c>
      <c r="H4236" s="4">
        <v>4235</v>
      </c>
      <c r="I4236" s="1">
        <v>1</v>
      </c>
      <c r="J4236" s="1">
        <f t="shared" si="162"/>
        <v>3.6268534146667255</v>
      </c>
      <c r="K4236" s="1">
        <f t="shared" si="165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 t="shared" si="163"/>
        <v>3.6269559514354475</v>
      </c>
      <c r="E4237" s="1">
        <f t="shared" si="164"/>
        <v>0.77815125038364363</v>
      </c>
      <c r="G4237" s="1" t="s">
        <v>5292</v>
      </c>
      <c r="H4237" s="4">
        <v>4236</v>
      </c>
      <c r="I4237" s="1">
        <v>1</v>
      </c>
      <c r="J4237" s="1">
        <f t="shared" si="162"/>
        <v>3.6269559514354475</v>
      </c>
      <c r="K4237" s="1">
        <f t="shared" si="165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 t="shared" si="163"/>
        <v>3.6270584640009895</v>
      </c>
      <c r="E4238" s="1">
        <f t="shared" si="164"/>
        <v>0.77815125038364363</v>
      </c>
      <c r="G4238" s="1" t="s">
        <v>5293</v>
      </c>
      <c r="H4238" s="4">
        <v>4237</v>
      </c>
      <c r="I4238" s="1">
        <v>1</v>
      </c>
      <c r="J4238" s="1">
        <f t="shared" si="162"/>
        <v>3.6270584640009895</v>
      </c>
      <c r="K4238" s="1">
        <f t="shared" si="165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 t="shared" si="163"/>
        <v>3.6271609523747759</v>
      </c>
      <c r="E4239" s="1">
        <f t="shared" si="164"/>
        <v>0.77815125038364363</v>
      </c>
      <c r="G4239" s="1" t="s">
        <v>5294</v>
      </c>
      <c r="H4239" s="4">
        <v>4238</v>
      </c>
      <c r="I4239" s="1">
        <v>1</v>
      </c>
      <c r="J4239" s="1">
        <f t="shared" si="162"/>
        <v>3.6271609523747759</v>
      </c>
      <c r="K4239" s="1">
        <f t="shared" si="165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 t="shared" si="163"/>
        <v>3.6272634165682209</v>
      </c>
      <c r="E4240" s="1">
        <f t="shared" si="164"/>
        <v>0.77815125038364363</v>
      </c>
      <c r="G4240" s="1" t="s">
        <v>5295</v>
      </c>
      <c r="H4240" s="4">
        <v>4239</v>
      </c>
      <c r="I4240" s="1">
        <v>1</v>
      </c>
      <c r="J4240" s="1">
        <f t="shared" si="162"/>
        <v>3.6272634165682209</v>
      </c>
      <c r="K4240" s="1">
        <f t="shared" si="165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 t="shared" si="163"/>
        <v>3.6273658565927325</v>
      </c>
      <c r="E4241" s="1">
        <f t="shared" si="164"/>
        <v>0.77815125038364363</v>
      </c>
      <c r="G4241" s="1" t="s">
        <v>5296</v>
      </c>
      <c r="H4241" s="4">
        <v>4240</v>
      </c>
      <c r="I4241" s="1">
        <v>1</v>
      </c>
      <c r="J4241" s="1">
        <f t="shared" si="162"/>
        <v>3.6273658565927325</v>
      </c>
      <c r="K4241" s="1">
        <f t="shared" si="165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 t="shared" si="163"/>
        <v>3.6274682724597098</v>
      </c>
      <c r="E4242" s="1">
        <f t="shared" si="164"/>
        <v>0.77815125038364363</v>
      </c>
      <c r="G4242" s="1" t="s">
        <v>5297</v>
      </c>
      <c r="H4242" s="4">
        <v>4241</v>
      </c>
      <c r="I4242" s="1">
        <v>1</v>
      </c>
      <c r="J4242" s="1">
        <f t="shared" si="162"/>
        <v>3.6274682724597098</v>
      </c>
      <c r="K4242" s="1">
        <f t="shared" si="165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 t="shared" si="163"/>
        <v>3.627570664180543</v>
      </c>
      <c r="E4243" s="1">
        <f t="shared" si="164"/>
        <v>0.77815125038364363</v>
      </c>
      <c r="G4243" s="1" t="s">
        <v>5298</v>
      </c>
      <c r="H4243" s="4">
        <v>4242</v>
      </c>
      <c r="I4243" s="1">
        <v>1</v>
      </c>
      <c r="J4243" s="1">
        <f t="shared" si="162"/>
        <v>3.627570664180543</v>
      </c>
      <c r="K4243" s="1">
        <f t="shared" si="165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 t="shared" si="163"/>
        <v>3.6276730317666157</v>
      </c>
      <c r="E4244" s="1">
        <f t="shared" si="164"/>
        <v>0.77815125038364363</v>
      </c>
      <c r="G4244" s="1" t="s">
        <v>5299</v>
      </c>
      <c r="H4244" s="4">
        <v>4243</v>
      </c>
      <c r="I4244" s="1">
        <v>1</v>
      </c>
      <c r="J4244" s="1">
        <f t="shared" si="162"/>
        <v>3.6276730317666157</v>
      </c>
      <c r="K4244" s="1">
        <f t="shared" si="165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 t="shared" si="163"/>
        <v>3.6277753752293029</v>
      </c>
      <c r="E4245" s="1">
        <f t="shared" si="164"/>
        <v>0.77815125038364363</v>
      </c>
      <c r="G4245" s="1" t="s">
        <v>5300</v>
      </c>
      <c r="H4245" s="4">
        <v>4244</v>
      </c>
      <c r="I4245" s="1">
        <v>1</v>
      </c>
      <c r="J4245" s="1">
        <f t="shared" si="162"/>
        <v>3.6277753752293029</v>
      </c>
      <c r="K4245" s="1">
        <f t="shared" si="165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 t="shared" si="163"/>
        <v>3.6278776945799716</v>
      </c>
      <c r="E4246" s="1">
        <f t="shared" si="164"/>
        <v>0.77815125038364363</v>
      </c>
      <c r="G4246" s="1" t="s">
        <v>5301</v>
      </c>
      <c r="H4246" s="4">
        <v>4245</v>
      </c>
      <c r="I4246" s="1">
        <v>1</v>
      </c>
      <c r="J4246" s="1">
        <f t="shared" si="162"/>
        <v>3.6278776945799716</v>
      </c>
      <c r="K4246" s="1">
        <f t="shared" si="165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 t="shared" si="163"/>
        <v>3.62797998982998</v>
      </c>
      <c r="E4247" s="1">
        <f t="shared" si="164"/>
        <v>0.77815125038364363</v>
      </c>
      <c r="G4247" s="1" t="s">
        <v>5302</v>
      </c>
      <c r="H4247" s="4">
        <v>4246</v>
      </c>
      <c r="I4247" s="1">
        <v>1</v>
      </c>
      <c r="J4247" s="1">
        <f t="shared" si="162"/>
        <v>3.62797998982998</v>
      </c>
      <c r="K4247" s="1">
        <f t="shared" si="165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 t="shared" si="163"/>
        <v>3.6280822609906793</v>
      </c>
      <c r="E4248" s="1">
        <f t="shared" si="164"/>
        <v>0.77815125038364363</v>
      </c>
      <c r="G4248" s="1" t="s">
        <v>5303</v>
      </c>
      <c r="H4248" s="4">
        <v>4247</v>
      </c>
      <c r="I4248" s="1">
        <v>1</v>
      </c>
      <c r="J4248" s="1">
        <f t="shared" si="162"/>
        <v>3.6280822609906793</v>
      </c>
      <c r="K4248" s="1">
        <f t="shared" si="165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 t="shared" si="163"/>
        <v>3.6281845080734128</v>
      </c>
      <c r="E4249" s="1">
        <f t="shared" si="164"/>
        <v>0.77815125038364363</v>
      </c>
      <c r="G4249" s="1" t="s">
        <v>5304</v>
      </c>
      <c r="H4249" s="4">
        <v>4248</v>
      </c>
      <c r="I4249" s="1">
        <v>1</v>
      </c>
      <c r="J4249" s="1">
        <f t="shared" si="162"/>
        <v>3.6281845080734128</v>
      </c>
      <c r="K4249" s="1">
        <f t="shared" si="165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 t="shared" si="163"/>
        <v>3.6282867310895144</v>
      </c>
      <c r="E4250" s="1">
        <f t="shared" si="164"/>
        <v>0.77815125038364363</v>
      </c>
      <c r="G4250" s="1" t="s">
        <v>5305</v>
      </c>
      <c r="H4250" s="4">
        <v>4249</v>
      </c>
      <c r="I4250" s="1">
        <v>1</v>
      </c>
      <c r="J4250" s="1">
        <f t="shared" si="162"/>
        <v>3.6282867310895144</v>
      </c>
      <c r="K4250" s="1">
        <f t="shared" si="165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 t="shared" si="163"/>
        <v>3.6283889300503116</v>
      </c>
      <c r="E4251" s="1">
        <f t="shared" si="164"/>
        <v>0.77815125038364363</v>
      </c>
      <c r="G4251" s="1" t="s">
        <v>5306</v>
      </c>
      <c r="H4251" s="4">
        <v>4250</v>
      </c>
      <c r="I4251" s="1">
        <v>1</v>
      </c>
      <c r="J4251" s="1">
        <f t="shared" si="162"/>
        <v>3.6283889300503116</v>
      </c>
      <c r="K4251" s="1">
        <f t="shared" si="165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 t="shared" si="163"/>
        <v>3.6284911049671229</v>
      </c>
      <c r="E4252" s="1">
        <f t="shared" si="164"/>
        <v>0.77815125038364363</v>
      </c>
      <c r="G4252" s="1" t="s">
        <v>5307</v>
      </c>
      <c r="H4252" s="4">
        <v>4251</v>
      </c>
      <c r="I4252" s="1">
        <v>1</v>
      </c>
      <c r="J4252" s="1">
        <f t="shared" si="162"/>
        <v>3.6284911049671229</v>
      </c>
      <c r="K4252" s="1">
        <f t="shared" si="165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 t="shared" si="163"/>
        <v>3.6285932558512592</v>
      </c>
      <c r="E4253" s="1">
        <f t="shared" si="164"/>
        <v>0.77815125038364363</v>
      </c>
      <c r="G4253" s="1" t="s">
        <v>5308</v>
      </c>
      <c r="H4253" s="4">
        <v>4252</v>
      </c>
      <c r="I4253" s="1">
        <v>1</v>
      </c>
      <c r="J4253" s="1">
        <f t="shared" si="162"/>
        <v>3.6285932558512592</v>
      </c>
      <c r="K4253" s="1">
        <f t="shared" si="165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 t="shared" si="163"/>
        <v>3.6286953827140231</v>
      </c>
      <c r="E4254" s="1">
        <f t="shared" si="164"/>
        <v>0.77815125038364363</v>
      </c>
      <c r="G4254" s="1" t="s">
        <v>1956</v>
      </c>
      <c r="H4254" s="4">
        <v>4253</v>
      </c>
      <c r="I4254" s="1">
        <v>1</v>
      </c>
      <c r="J4254" s="1">
        <f t="shared" si="162"/>
        <v>3.6286953827140231</v>
      </c>
      <c r="K4254" s="1">
        <f t="shared" si="165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 t="shared" si="163"/>
        <v>3.62879748556671</v>
      </c>
      <c r="E4255" s="1">
        <f t="shared" si="164"/>
        <v>0.77815125038364363</v>
      </c>
      <c r="G4255" s="1" t="s">
        <v>2686</v>
      </c>
      <c r="H4255" s="4">
        <v>4254</v>
      </c>
      <c r="I4255" s="1">
        <v>1</v>
      </c>
      <c r="J4255" s="1">
        <f t="shared" ref="J4255:J4318" si="166">LOG(B4255)</f>
        <v>3.62879748556671</v>
      </c>
      <c r="K4255" s="1">
        <f t="shared" si="165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 t="shared" ref="D4256:D4319" si="167">LOG(B4256)</f>
        <v>3.6288995644206068</v>
      </c>
      <c r="E4256" s="1">
        <f t="shared" ref="E4256:E4319" si="168">LOG(C4256)</f>
        <v>0.77815125038364363</v>
      </c>
      <c r="G4256" s="1" t="s">
        <v>5309</v>
      </c>
      <c r="H4256" s="4">
        <v>4255</v>
      </c>
      <c r="I4256" s="1">
        <v>1</v>
      </c>
      <c r="J4256" s="1">
        <f t="shared" si="166"/>
        <v>3.6288995644206068</v>
      </c>
      <c r="K4256" s="1">
        <f t="shared" ref="K4256:K4319" si="169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 t="shared" si="167"/>
        <v>3.6290016192869916</v>
      </c>
      <c r="E4257" s="1">
        <f t="shared" si="168"/>
        <v>0.77815125038364363</v>
      </c>
      <c r="G4257" s="1" t="s">
        <v>5310</v>
      </c>
      <c r="H4257" s="4">
        <v>4256</v>
      </c>
      <c r="I4257" s="1">
        <v>1</v>
      </c>
      <c r="J4257" s="1">
        <f t="shared" si="166"/>
        <v>3.6290016192869916</v>
      </c>
      <c r="K4257" s="1">
        <f t="shared" si="169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 t="shared" si="167"/>
        <v>3.6291036501771363</v>
      </c>
      <c r="E4258" s="1">
        <f t="shared" si="168"/>
        <v>0.77815125038364363</v>
      </c>
      <c r="G4258" s="1" t="s">
        <v>5311</v>
      </c>
      <c r="H4258" s="4">
        <v>4257</v>
      </c>
      <c r="I4258" s="1">
        <v>1</v>
      </c>
      <c r="J4258" s="1">
        <f t="shared" si="166"/>
        <v>3.6291036501771363</v>
      </c>
      <c r="K4258" s="1">
        <f t="shared" si="169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 t="shared" si="167"/>
        <v>3.6292056571023039</v>
      </c>
      <c r="E4259" s="1">
        <f t="shared" si="168"/>
        <v>0.77815125038364363</v>
      </c>
      <c r="G4259" s="1" t="s">
        <v>5312</v>
      </c>
      <c r="H4259" s="4">
        <v>4258</v>
      </c>
      <c r="I4259" s="1">
        <v>1</v>
      </c>
      <c r="J4259" s="1">
        <f t="shared" si="166"/>
        <v>3.6292056571023039</v>
      </c>
      <c r="K4259" s="1">
        <f t="shared" si="169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 t="shared" si="167"/>
        <v>3.629307640073749</v>
      </c>
      <c r="E4260" s="1">
        <f t="shared" si="168"/>
        <v>0.77815125038364363</v>
      </c>
      <c r="G4260" s="1" t="s">
        <v>5313</v>
      </c>
      <c r="H4260" s="4">
        <v>4259</v>
      </c>
      <c r="I4260" s="1">
        <v>1</v>
      </c>
      <c r="J4260" s="1">
        <f t="shared" si="166"/>
        <v>3.629307640073749</v>
      </c>
      <c r="K4260" s="1">
        <f t="shared" si="169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 t="shared" si="167"/>
        <v>3.6294095991027189</v>
      </c>
      <c r="E4261" s="1">
        <f t="shared" si="168"/>
        <v>0.77815125038364363</v>
      </c>
      <c r="G4261" s="1" t="s">
        <v>5314</v>
      </c>
      <c r="H4261" s="4">
        <v>4260</v>
      </c>
      <c r="I4261" s="1">
        <v>1</v>
      </c>
      <c r="J4261" s="1">
        <f t="shared" si="166"/>
        <v>3.6294095991027189</v>
      </c>
      <c r="K4261" s="1">
        <f t="shared" si="169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 t="shared" si="167"/>
        <v>3.6295115342004531</v>
      </c>
      <c r="E4262" s="1">
        <f t="shared" si="168"/>
        <v>0.77815125038364363</v>
      </c>
      <c r="G4262" s="1" t="s">
        <v>2249</v>
      </c>
      <c r="H4262" s="4">
        <v>4261</v>
      </c>
      <c r="I4262" s="1">
        <v>1</v>
      </c>
      <c r="J4262" s="1">
        <f t="shared" si="166"/>
        <v>3.6295115342004531</v>
      </c>
      <c r="K4262" s="1">
        <f t="shared" si="169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 t="shared" si="167"/>
        <v>3.6296134453781832</v>
      </c>
      <c r="E4263" s="1">
        <f t="shared" si="168"/>
        <v>0.77815125038364363</v>
      </c>
      <c r="G4263" s="1" t="s">
        <v>5315</v>
      </c>
      <c r="H4263" s="4">
        <v>4262</v>
      </c>
      <c r="I4263" s="1">
        <v>1</v>
      </c>
      <c r="J4263" s="1">
        <f t="shared" si="166"/>
        <v>3.6296134453781832</v>
      </c>
      <c r="K4263" s="1">
        <f t="shared" si="169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 t="shared" si="167"/>
        <v>3.6297153326471321</v>
      </c>
      <c r="E4264" s="1">
        <f t="shared" si="168"/>
        <v>0.77815125038364363</v>
      </c>
      <c r="G4264" s="1" t="s">
        <v>5316</v>
      </c>
      <c r="H4264" s="4">
        <v>4263</v>
      </c>
      <c r="I4264" s="1">
        <v>1</v>
      </c>
      <c r="J4264" s="1">
        <f t="shared" si="166"/>
        <v>3.6297153326471321</v>
      </c>
      <c r="K4264" s="1">
        <f t="shared" si="169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 t="shared" si="167"/>
        <v>3.6298171960185157</v>
      </c>
      <c r="E4265" s="1">
        <f t="shared" si="168"/>
        <v>0.77815125038364363</v>
      </c>
      <c r="G4265" s="1" t="s">
        <v>5317</v>
      </c>
      <c r="H4265" s="4">
        <v>4264</v>
      </c>
      <c r="I4265" s="1">
        <v>1</v>
      </c>
      <c r="J4265" s="1">
        <f t="shared" si="166"/>
        <v>3.6298171960185157</v>
      </c>
      <c r="K4265" s="1">
        <f t="shared" si="169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 t="shared" si="167"/>
        <v>3.629919035503542</v>
      </c>
      <c r="E4266" s="1">
        <f t="shared" si="168"/>
        <v>0.77815125038364363</v>
      </c>
      <c r="G4266" s="1" t="s">
        <v>5318</v>
      </c>
      <c r="H4266" s="4">
        <v>4265</v>
      </c>
      <c r="I4266" s="1">
        <v>1</v>
      </c>
      <c r="J4266" s="1">
        <f t="shared" si="166"/>
        <v>3.629919035503542</v>
      </c>
      <c r="K4266" s="1">
        <f t="shared" si="169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 t="shared" si="167"/>
        <v>3.63002085111341</v>
      </c>
      <c r="E4267" s="1">
        <f t="shared" si="168"/>
        <v>0.77815125038364363</v>
      </c>
      <c r="G4267" s="1" t="s">
        <v>5319</v>
      </c>
      <c r="H4267" s="4">
        <v>4266</v>
      </c>
      <c r="I4267" s="1">
        <v>1</v>
      </c>
      <c r="J4267" s="1">
        <f t="shared" si="166"/>
        <v>3.63002085111341</v>
      </c>
      <c r="K4267" s="1">
        <f t="shared" si="169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 t="shared" si="167"/>
        <v>3.6301226428593121</v>
      </c>
      <c r="E4268" s="1">
        <f t="shared" si="168"/>
        <v>0.77815125038364363</v>
      </c>
      <c r="G4268" s="1" t="s">
        <v>5320</v>
      </c>
      <c r="H4268" s="4">
        <v>4267</v>
      </c>
      <c r="I4268" s="1">
        <v>1</v>
      </c>
      <c r="J4268" s="1">
        <f t="shared" si="166"/>
        <v>3.6301226428593121</v>
      </c>
      <c r="K4268" s="1">
        <f t="shared" si="169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 t="shared" si="167"/>
        <v>3.6302244107524322</v>
      </c>
      <c r="E4269" s="1">
        <f t="shared" si="168"/>
        <v>0.77815125038364363</v>
      </c>
      <c r="G4269" s="1" t="s">
        <v>5321</v>
      </c>
      <c r="H4269" s="4">
        <v>4268</v>
      </c>
      <c r="I4269" s="1">
        <v>1</v>
      </c>
      <c r="J4269" s="1">
        <f t="shared" si="166"/>
        <v>3.6302244107524322</v>
      </c>
      <c r="K4269" s="1">
        <f t="shared" si="169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 t="shared" si="167"/>
        <v>3.6303261548039467</v>
      </c>
      <c r="E4270" s="1">
        <f t="shared" si="168"/>
        <v>0.77815125038364363</v>
      </c>
      <c r="G4270" s="1" t="s">
        <v>5322</v>
      </c>
      <c r="H4270" s="4">
        <v>4269</v>
      </c>
      <c r="I4270" s="1">
        <v>1</v>
      </c>
      <c r="J4270" s="1">
        <f t="shared" si="166"/>
        <v>3.6303261548039467</v>
      </c>
      <c r="K4270" s="1">
        <f t="shared" si="169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 t="shared" si="167"/>
        <v>3.6304278750250241</v>
      </c>
      <c r="E4271" s="1">
        <f t="shared" si="168"/>
        <v>0.77815125038364363</v>
      </c>
      <c r="G4271" s="1" t="s">
        <v>5323</v>
      </c>
      <c r="H4271" s="4">
        <v>4270</v>
      </c>
      <c r="I4271" s="1">
        <v>1</v>
      </c>
      <c r="J4271" s="1">
        <f t="shared" si="166"/>
        <v>3.6304278750250241</v>
      </c>
      <c r="K4271" s="1">
        <f t="shared" si="169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 t="shared" si="167"/>
        <v>3.6305295714268242</v>
      </c>
      <c r="E4272" s="1">
        <f t="shared" si="168"/>
        <v>0.77815125038364363</v>
      </c>
      <c r="G4272" s="1" t="s">
        <v>5324</v>
      </c>
      <c r="H4272" s="4">
        <v>4271</v>
      </c>
      <c r="I4272" s="1">
        <v>1</v>
      </c>
      <c r="J4272" s="1">
        <f t="shared" si="166"/>
        <v>3.6305295714268242</v>
      </c>
      <c r="K4272" s="1">
        <f t="shared" si="169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 t="shared" si="167"/>
        <v>3.6306312440205</v>
      </c>
      <c r="E4273" s="1">
        <f t="shared" si="168"/>
        <v>0.77815125038364363</v>
      </c>
      <c r="G4273" s="1" t="s">
        <v>5325</v>
      </c>
      <c r="H4273" s="4">
        <v>4272</v>
      </c>
      <c r="I4273" s="1">
        <v>1</v>
      </c>
      <c r="J4273" s="1">
        <f t="shared" si="166"/>
        <v>3.6306312440205</v>
      </c>
      <c r="K4273" s="1">
        <f t="shared" si="169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 t="shared" si="167"/>
        <v>3.6307328928171967</v>
      </c>
      <c r="E4274" s="1">
        <f t="shared" si="168"/>
        <v>0.77815125038364363</v>
      </c>
      <c r="G4274" s="1" t="s">
        <v>5326</v>
      </c>
      <c r="H4274" s="4">
        <v>4273</v>
      </c>
      <c r="I4274" s="1">
        <v>1</v>
      </c>
      <c r="J4274" s="1">
        <f t="shared" si="166"/>
        <v>3.6307328928171967</v>
      </c>
      <c r="K4274" s="1">
        <f t="shared" si="169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 t="shared" si="167"/>
        <v>3.6308345178280508</v>
      </c>
      <c r="E4275" s="1">
        <f t="shared" si="168"/>
        <v>0.77815125038364363</v>
      </c>
      <c r="G4275" s="1" t="s">
        <v>5327</v>
      </c>
      <c r="H4275" s="4">
        <v>4274</v>
      </c>
      <c r="I4275" s="1">
        <v>1</v>
      </c>
      <c r="J4275" s="1">
        <f t="shared" si="166"/>
        <v>3.6308345178280508</v>
      </c>
      <c r="K4275" s="1">
        <f t="shared" si="169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 t="shared" si="167"/>
        <v>3.6309361190641916</v>
      </c>
      <c r="E4276" s="1">
        <f t="shared" si="168"/>
        <v>0.77815125038364363</v>
      </c>
      <c r="G4276" s="1" t="s">
        <v>5328</v>
      </c>
      <c r="H4276" s="4">
        <v>4275</v>
      </c>
      <c r="I4276" s="1">
        <v>1</v>
      </c>
      <c r="J4276" s="1">
        <f t="shared" si="166"/>
        <v>3.6309361190641916</v>
      </c>
      <c r="K4276" s="1">
        <f t="shared" si="169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 t="shared" si="167"/>
        <v>3.6310376965367404</v>
      </c>
      <c r="E4277" s="1">
        <f t="shared" si="168"/>
        <v>0.77815125038364363</v>
      </c>
      <c r="G4277" s="1" t="s">
        <v>5329</v>
      </c>
      <c r="H4277" s="4">
        <v>4276</v>
      </c>
      <c r="I4277" s="1">
        <v>1</v>
      </c>
      <c r="J4277" s="1">
        <f t="shared" si="166"/>
        <v>3.6310376965367404</v>
      </c>
      <c r="K4277" s="1">
        <f t="shared" si="169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 t="shared" si="167"/>
        <v>3.6311392502568109</v>
      </c>
      <c r="E4278" s="1">
        <f t="shared" si="168"/>
        <v>0.77815125038364363</v>
      </c>
      <c r="G4278" s="1" t="s">
        <v>5330</v>
      </c>
      <c r="H4278" s="4">
        <v>4277</v>
      </c>
      <c r="I4278" s="1">
        <v>1</v>
      </c>
      <c r="J4278" s="1">
        <f t="shared" si="166"/>
        <v>3.6311392502568109</v>
      </c>
      <c r="K4278" s="1">
        <f t="shared" si="169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 t="shared" si="167"/>
        <v>3.6312407802355091</v>
      </c>
      <c r="E4279" s="1">
        <f t="shared" si="168"/>
        <v>0.77815125038364363</v>
      </c>
      <c r="G4279" s="1" t="s">
        <v>5331</v>
      </c>
      <c r="H4279" s="4">
        <v>4278</v>
      </c>
      <c r="I4279" s="1">
        <v>1</v>
      </c>
      <c r="J4279" s="1">
        <f t="shared" si="166"/>
        <v>3.6312407802355091</v>
      </c>
      <c r="K4279" s="1">
        <f t="shared" si="169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 t="shared" si="167"/>
        <v>3.6313422864839326</v>
      </c>
      <c r="E4280" s="1">
        <f t="shared" si="168"/>
        <v>0.77815125038364363</v>
      </c>
      <c r="G4280" s="1" t="s">
        <v>5332</v>
      </c>
      <c r="H4280" s="4">
        <v>4279</v>
      </c>
      <c r="I4280" s="1">
        <v>1</v>
      </c>
      <c r="J4280" s="1">
        <f t="shared" si="166"/>
        <v>3.6313422864839326</v>
      </c>
      <c r="K4280" s="1">
        <f t="shared" si="169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 t="shared" si="167"/>
        <v>3.6314437690131722</v>
      </c>
      <c r="E4281" s="1">
        <f t="shared" si="168"/>
        <v>0.77815125038364363</v>
      </c>
      <c r="G4281" s="1" t="s">
        <v>2788</v>
      </c>
      <c r="H4281" s="4">
        <v>4280</v>
      </c>
      <c r="I4281" s="1">
        <v>1</v>
      </c>
      <c r="J4281" s="1">
        <f t="shared" si="166"/>
        <v>3.6314437690131722</v>
      </c>
      <c r="K4281" s="1">
        <f t="shared" si="169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 t="shared" si="167"/>
        <v>3.6315452278343092</v>
      </c>
      <c r="E4282" s="1">
        <f t="shared" si="168"/>
        <v>0.77815125038364363</v>
      </c>
      <c r="G4282" s="1" t="s">
        <v>5333</v>
      </c>
      <c r="H4282" s="4">
        <v>4281</v>
      </c>
      <c r="I4282" s="1">
        <v>1</v>
      </c>
      <c r="J4282" s="1">
        <f t="shared" si="166"/>
        <v>3.6315452278343092</v>
      </c>
      <c r="K4282" s="1">
        <f t="shared" si="169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 t="shared" si="167"/>
        <v>3.6316466629584196</v>
      </c>
      <c r="E4283" s="1">
        <f t="shared" si="168"/>
        <v>0.77815125038364363</v>
      </c>
      <c r="G4283" s="1" t="s">
        <v>5334</v>
      </c>
      <c r="H4283" s="4">
        <v>4282</v>
      </c>
      <c r="I4283" s="1">
        <v>1</v>
      </c>
      <c r="J4283" s="1">
        <f t="shared" si="166"/>
        <v>3.6316466629584196</v>
      </c>
      <c r="K4283" s="1">
        <f t="shared" si="169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 t="shared" si="167"/>
        <v>3.6317480743965693</v>
      </c>
      <c r="E4284" s="1">
        <f t="shared" si="168"/>
        <v>0.77815125038364363</v>
      </c>
      <c r="G4284" s="1" t="s">
        <v>5335</v>
      </c>
      <c r="H4284" s="4">
        <v>4283</v>
      </c>
      <c r="I4284" s="1">
        <v>1</v>
      </c>
      <c r="J4284" s="1">
        <f t="shared" si="166"/>
        <v>3.6317480743965693</v>
      </c>
      <c r="K4284" s="1">
        <f t="shared" si="169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 t="shared" si="167"/>
        <v>3.6318494621598179</v>
      </c>
      <c r="E4285" s="1">
        <f t="shared" si="168"/>
        <v>0.77815125038364363</v>
      </c>
      <c r="G4285" s="1" t="s">
        <v>5336</v>
      </c>
      <c r="H4285" s="4">
        <v>4284</v>
      </c>
      <c r="I4285" s="1">
        <v>1</v>
      </c>
      <c r="J4285" s="1">
        <f t="shared" si="166"/>
        <v>3.6318494621598179</v>
      </c>
      <c r="K4285" s="1">
        <f t="shared" si="169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 t="shared" si="167"/>
        <v>3.6319508262592168</v>
      </c>
      <c r="E4286" s="1">
        <f t="shared" si="168"/>
        <v>0.77815125038364363</v>
      </c>
      <c r="G4286" s="1" t="s">
        <v>5337</v>
      </c>
      <c r="H4286" s="4">
        <v>4285</v>
      </c>
      <c r="I4286" s="1">
        <v>1</v>
      </c>
      <c r="J4286" s="1">
        <f t="shared" si="166"/>
        <v>3.6319508262592168</v>
      </c>
      <c r="K4286" s="1">
        <f t="shared" si="169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 t="shared" si="167"/>
        <v>3.6320521667058099</v>
      </c>
      <c r="E4287" s="1">
        <f t="shared" si="168"/>
        <v>0.77815125038364363</v>
      </c>
      <c r="G4287" s="1" t="s">
        <v>5338</v>
      </c>
      <c r="H4287" s="4">
        <v>4286</v>
      </c>
      <c r="I4287" s="1">
        <v>1</v>
      </c>
      <c r="J4287" s="1">
        <f t="shared" si="166"/>
        <v>3.6320521667058099</v>
      </c>
      <c r="K4287" s="1">
        <f t="shared" si="169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 t="shared" si="167"/>
        <v>3.6321534835106326</v>
      </c>
      <c r="E4288" s="1">
        <f t="shared" si="168"/>
        <v>0.77815125038364363</v>
      </c>
      <c r="G4288" s="1" t="s">
        <v>5339</v>
      </c>
      <c r="H4288" s="4">
        <v>4287</v>
      </c>
      <c r="I4288" s="1">
        <v>1</v>
      </c>
      <c r="J4288" s="1">
        <f t="shared" si="166"/>
        <v>3.6321534835106326</v>
      </c>
      <c r="K4288" s="1">
        <f t="shared" si="169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 t="shared" si="167"/>
        <v>3.6322547766847135</v>
      </c>
      <c r="E4289" s="1">
        <f t="shared" si="168"/>
        <v>0.77815125038364363</v>
      </c>
      <c r="G4289" s="1" t="s">
        <v>5340</v>
      </c>
      <c r="H4289" s="4">
        <v>4288</v>
      </c>
      <c r="I4289" s="1">
        <v>1</v>
      </c>
      <c r="J4289" s="1">
        <f t="shared" si="166"/>
        <v>3.6322547766847135</v>
      </c>
      <c r="K4289" s="1">
        <f t="shared" si="169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 t="shared" si="167"/>
        <v>3.6323560462390732</v>
      </c>
      <c r="E4290" s="1">
        <f t="shared" si="168"/>
        <v>0.77815125038364363</v>
      </c>
      <c r="G4290" s="1" t="s">
        <v>5341</v>
      </c>
      <c r="H4290" s="4">
        <v>4289</v>
      </c>
      <c r="I4290" s="1">
        <v>1</v>
      </c>
      <c r="J4290" s="1">
        <f t="shared" si="166"/>
        <v>3.6323560462390732</v>
      </c>
      <c r="K4290" s="1">
        <f t="shared" si="169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 t="shared" si="167"/>
        <v>3.6324572921847245</v>
      </c>
      <c r="E4291" s="1">
        <f t="shared" si="168"/>
        <v>0.77815125038364363</v>
      </c>
      <c r="G4291" s="1" t="s">
        <v>5342</v>
      </c>
      <c r="H4291" s="4">
        <v>4290</v>
      </c>
      <c r="I4291" s="1">
        <v>1</v>
      </c>
      <c r="J4291" s="1">
        <f t="shared" si="166"/>
        <v>3.6324572921847245</v>
      </c>
      <c r="K4291" s="1">
        <f t="shared" si="169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 t="shared" si="167"/>
        <v>3.632558514532672</v>
      </c>
      <c r="E4292" s="1">
        <f t="shared" si="168"/>
        <v>0.77815125038364363</v>
      </c>
      <c r="G4292" s="1" t="s">
        <v>447</v>
      </c>
      <c r="H4292" s="4">
        <v>4291</v>
      </c>
      <c r="I4292" s="1">
        <v>1</v>
      </c>
      <c r="J4292" s="1">
        <f t="shared" si="166"/>
        <v>3.632558514532672</v>
      </c>
      <c r="K4292" s="1">
        <f t="shared" si="169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 t="shared" si="167"/>
        <v>3.6326597132939136</v>
      </c>
      <c r="E4293" s="1">
        <f t="shared" si="168"/>
        <v>0.77815125038364363</v>
      </c>
      <c r="G4293" s="1" t="s">
        <v>5343</v>
      </c>
      <c r="H4293" s="4">
        <v>4292</v>
      </c>
      <c r="I4293" s="1">
        <v>1</v>
      </c>
      <c r="J4293" s="1">
        <f t="shared" si="166"/>
        <v>3.6326597132939136</v>
      </c>
      <c r="K4293" s="1">
        <f t="shared" si="169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 t="shared" si="167"/>
        <v>3.6327608884794387</v>
      </c>
      <c r="E4294" s="1">
        <f t="shared" si="168"/>
        <v>0.77815125038364363</v>
      </c>
      <c r="G4294" s="1" t="s">
        <v>5344</v>
      </c>
      <c r="H4294" s="4">
        <v>4293</v>
      </c>
      <c r="I4294" s="1">
        <v>1</v>
      </c>
      <c r="J4294" s="1">
        <f t="shared" si="166"/>
        <v>3.6327608884794387</v>
      </c>
      <c r="K4294" s="1">
        <f t="shared" si="169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 t="shared" si="167"/>
        <v>3.6328620401002301</v>
      </c>
      <c r="E4295" s="1">
        <f t="shared" si="168"/>
        <v>0.77815125038364363</v>
      </c>
      <c r="G4295" s="1" t="s">
        <v>5345</v>
      </c>
      <c r="H4295" s="4">
        <v>4294</v>
      </c>
      <c r="I4295" s="1">
        <v>1</v>
      </c>
      <c r="J4295" s="1">
        <f t="shared" si="166"/>
        <v>3.6328620401002301</v>
      </c>
      <c r="K4295" s="1">
        <f t="shared" si="169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 t="shared" si="167"/>
        <v>3.6329631681672612</v>
      </c>
      <c r="E4296" s="1">
        <f t="shared" si="168"/>
        <v>0.77815125038364363</v>
      </c>
      <c r="G4296" s="1" t="s">
        <v>5346</v>
      </c>
      <c r="H4296" s="4">
        <v>4295</v>
      </c>
      <c r="I4296" s="1">
        <v>1</v>
      </c>
      <c r="J4296" s="1">
        <f t="shared" si="166"/>
        <v>3.6329631681672612</v>
      </c>
      <c r="K4296" s="1">
        <f t="shared" si="169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 t="shared" si="167"/>
        <v>3.6330642726914992</v>
      </c>
      <c r="E4297" s="1">
        <f t="shared" si="168"/>
        <v>0.77815125038364363</v>
      </c>
      <c r="G4297" s="1" t="s">
        <v>2641</v>
      </c>
      <c r="H4297" s="4">
        <v>4296</v>
      </c>
      <c r="I4297" s="1">
        <v>1</v>
      </c>
      <c r="J4297" s="1">
        <f t="shared" si="166"/>
        <v>3.6330642726914992</v>
      </c>
      <c r="K4297" s="1">
        <f t="shared" si="169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 t="shared" si="167"/>
        <v>3.633165353683903</v>
      </c>
      <c r="E4298" s="1">
        <f t="shared" si="168"/>
        <v>0.77815125038364363</v>
      </c>
      <c r="G4298" s="1" t="s">
        <v>5347</v>
      </c>
      <c r="H4298" s="4">
        <v>4297</v>
      </c>
      <c r="I4298" s="1">
        <v>1</v>
      </c>
      <c r="J4298" s="1">
        <f t="shared" si="166"/>
        <v>3.633165353683903</v>
      </c>
      <c r="K4298" s="1">
        <f t="shared" si="169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 t="shared" si="167"/>
        <v>3.6332664111554247</v>
      </c>
      <c r="E4299" s="1">
        <f t="shared" si="168"/>
        <v>0.77815125038364363</v>
      </c>
      <c r="G4299" s="1" t="s">
        <v>5348</v>
      </c>
      <c r="H4299" s="4">
        <v>4298</v>
      </c>
      <c r="I4299" s="1">
        <v>1</v>
      </c>
      <c r="J4299" s="1">
        <f t="shared" si="166"/>
        <v>3.6332664111554247</v>
      </c>
      <c r="K4299" s="1">
        <f t="shared" si="169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 t="shared" si="167"/>
        <v>3.633367445117007</v>
      </c>
      <c r="E4300" s="1">
        <f t="shared" si="168"/>
        <v>0.77815125038364363</v>
      </c>
      <c r="G4300" s="1" t="s">
        <v>5349</v>
      </c>
      <c r="H4300" s="4">
        <v>4299</v>
      </c>
      <c r="I4300" s="1">
        <v>1</v>
      </c>
      <c r="J4300" s="1">
        <f t="shared" si="166"/>
        <v>3.633367445117007</v>
      </c>
      <c r="K4300" s="1">
        <f t="shared" si="169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 t="shared" si="167"/>
        <v>3.6334684555795866</v>
      </c>
      <c r="E4301" s="1">
        <f t="shared" si="168"/>
        <v>0.77815125038364363</v>
      </c>
      <c r="G4301" s="1" t="s">
        <v>5350</v>
      </c>
      <c r="H4301" s="4">
        <v>4300</v>
      </c>
      <c r="I4301" s="1">
        <v>1</v>
      </c>
      <c r="J4301" s="1">
        <f t="shared" si="166"/>
        <v>3.6334684555795866</v>
      </c>
      <c r="K4301" s="1">
        <f t="shared" si="169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 t="shared" si="167"/>
        <v>3.6335694425540916</v>
      </c>
      <c r="E4302" s="1">
        <f t="shared" si="168"/>
        <v>0.77815125038364363</v>
      </c>
      <c r="G4302" s="1" t="s">
        <v>5351</v>
      </c>
      <c r="H4302" s="4">
        <v>4301</v>
      </c>
      <c r="I4302" s="1">
        <v>1</v>
      </c>
      <c r="J4302" s="1">
        <f t="shared" si="166"/>
        <v>3.6335694425540916</v>
      </c>
      <c r="K4302" s="1">
        <f t="shared" si="169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 t="shared" si="167"/>
        <v>3.6336704060514435</v>
      </c>
      <c r="E4303" s="1">
        <f t="shared" si="168"/>
        <v>0.77815125038364363</v>
      </c>
      <c r="G4303" s="1" t="s">
        <v>5352</v>
      </c>
      <c r="H4303" s="4">
        <v>4302</v>
      </c>
      <c r="I4303" s="1">
        <v>1</v>
      </c>
      <c r="J4303" s="1">
        <f t="shared" si="166"/>
        <v>3.6336704060514435</v>
      </c>
      <c r="K4303" s="1">
        <f t="shared" si="169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 t="shared" si="167"/>
        <v>3.6337713460825554</v>
      </c>
      <c r="E4304" s="1">
        <f t="shared" si="168"/>
        <v>0.77815125038364363</v>
      </c>
      <c r="G4304" s="1" t="s">
        <v>5353</v>
      </c>
      <c r="H4304" s="4">
        <v>4303</v>
      </c>
      <c r="I4304" s="1">
        <v>1</v>
      </c>
      <c r="J4304" s="1">
        <f t="shared" si="166"/>
        <v>3.6337713460825554</v>
      </c>
      <c r="K4304" s="1">
        <f t="shared" si="169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 t="shared" si="167"/>
        <v>3.6338722626583326</v>
      </c>
      <c r="E4305" s="1">
        <f t="shared" si="168"/>
        <v>0.77815125038364363</v>
      </c>
      <c r="G4305" s="1" t="s">
        <v>5354</v>
      </c>
      <c r="H4305" s="4">
        <v>4304</v>
      </c>
      <c r="I4305" s="1">
        <v>1</v>
      </c>
      <c r="J4305" s="1">
        <f t="shared" si="166"/>
        <v>3.6338722626583326</v>
      </c>
      <c r="K4305" s="1">
        <f t="shared" si="169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 t="shared" si="167"/>
        <v>3.6339731557896737</v>
      </c>
      <c r="E4306" s="1">
        <f t="shared" si="168"/>
        <v>0.77815125038364363</v>
      </c>
      <c r="G4306" s="1" t="s">
        <v>5355</v>
      </c>
      <c r="H4306" s="4">
        <v>4305</v>
      </c>
      <c r="I4306" s="1">
        <v>1</v>
      </c>
      <c r="J4306" s="1">
        <f t="shared" si="166"/>
        <v>3.6339731557896737</v>
      </c>
      <c r="K4306" s="1">
        <f t="shared" si="169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 t="shared" si="167"/>
        <v>3.6340740254874686</v>
      </c>
      <c r="E4307" s="1">
        <f t="shared" si="168"/>
        <v>0.77815125038364363</v>
      </c>
      <c r="G4307" s="1" t="s">
        <v>5356</v>
      </c>
      <c r="H4307" s="4">
        <v>4306</v>
      </c>
      <c r="I4307" s="1">
        <v>1</v>
      </c>
      <c r="J4307" s="1">
        <f t="shared" si="166"/>
        <v>3.6340740254874686</v>
      </c>
      <c r="K4307" s="1">
        <f t="shared" si="169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 t="shared" si="167"/>
        <v>3.6341748717626001</v>
      </c>
      <c r="E4308" s="1">
        <f t="shared" si="168"/>
        <v>0.77815125038364363</v>
      </c>
      <c r="G4308" s="1" t="s">
        <v>5357</v>
      </c>
      <c r="H4308" s="4">
        <v>4307</v>
      </c>
      <c r="I4308" s="1">
        <v>1</v>
      </c>
      <c r="J4308" s="1">
        <f t="shared" si="166"/>
        <v>3.6341748717626001</v>
      </c>
      <c r="K4308" s="1">
        <f t="shared" si="169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 t="shared" si="167"/>
        <v>3.634275694625944</v>
      </c>
      <c r="E4309" s="1">
        <f t="shared" si="168"/>
        <v>0.77815125038364363</v>
      </c>
      <c r="G4309" s="1" t="s">
        <v>5358</v>
      </c>
      <c r="H4309" s="4">
        <v>4308</v>
      </c>
      <c r="I4309" s="1">
        <v>1</v>
      </c>
      <c r="J4309" s="1">
        <f t="shared" si="166"/>
        <v>3.634275694625944</v>
      </c>
      <c r="K4309" s="1">
        <f t="shared" si="169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 t="shared" si="167"/>
        <v>3.6343764940883676</v>
      </c>
      <c r="E4310" s="1">
        <f t="shared" si="168"/>
        <v>0.77815125038364363</v>
      </c>
      <c r="G4310" s="1" t="s">
        <v>5359</v>
      </c>
      <c r="H4310" s="4">
        <v>4309</v>
      </c>
      <c r="I4310" s="1">
        <v>1</v>
      </c>
      <c r="J4310" s="1">
        <f t="shared" si="166"/>
        <v>3.6343764940883676</v>
      </c>
      <c r="K4310" s="1">
        <f t="shared" si="169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 t="shared" si="167"/>
        <v>3.6344772701607315</v>
      </c>
      <c r="E4311" s="1">
        <f t="shared" si="168"/>
        <v>0.77815125038364363</v>
      </c>
      <c r="G4311" s="1" t="s">
        <v>2309</v>
      </c>
      <c r="H4311" s="4">
        <v>4310</v>
      </c>
      <c r="I4311" s="1">
        <v>1</v>
      </c>
      <c r="J4311" s="1">
        <f t="shared" si="166"/>
        <v>3.6344772701607315</v>
      </c>
      <c r="K4311" s="1">
        <f t="shared" si="169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 t="shared" si="167"/>
        <v>3.634578022853888</v>
      </c>
      <c r="E4312" s="1">
        <f t="shared" si="168"/>
        <v>0.77815125038364363</v>
      </c>
      <c r="G4312" s="1" t="s">
        <v>5360</v>
      </c>
      <c r="H4312" s="4">
        <v>4311</v>
      </c>
      <c r="I4312" s="1">
        <v>1</v>
      </c>
      <c r="J4312" s="1">
        <f t="shared" si="166"/>
        <v>3.634578022853888</v>
      </c>
      <c r="K4312" s="1">
        <f t="shared" si="169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 t="shared" si="167"/>
        <v>3.6346787521786821</v>
      </c>
      <c r="E4313" s="1">
        <f t="shared" si="168"/>
        <v>0.77815125038364363</v>
      </c>
      <c r="G4313" s="1" t="s">
        <v>5361</v>
      </c>
      <c r="H4313" s="4">
        <v>4312</v>
      </c>
      <c r="I4313" s="1">
        <v>1</v>
      </c>
      <c r="J4313" s="1">
        <f t="shared" si="166"/>
        <v>3.6346787521786821</v>
      </c>
      <c r="K4313" s="1">
        <f t="shared" si="169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 t="shared" si="167"/>
        <v>3.6347794581459518</v>
      </c>
      <c r="E4314" s="1">
        <f t="shared" si="168"/>
        <v>0.77815125038364363</v>
      </c>
      <c r="G4314" s="1" t="s">
        <v>5362</v>
      </c>
      <c r="H4314" s="4">
        <v>4313</v>
      </c>
      <c r="I4314" s="1">
        <v>1</v>
      </c>
      <c r="J4314" s="1">
        <f t="shared" si="166"/>
        <v>3.6347794581459518</v>
      </c>
      <c r="K4314" s="1">
        <f t="shared" si="169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 t="shared" si="167"/>
        <v>3.6348801407665263</v>
      </c>
      <c r="E4315" s="1">
        <f t="shared" si="168"/>
        <v>0.77815125038364363</v>
      </c>
      <c r="G4315" s="1" t="s">
        <v>5363</v>
      </c>
      <c r="H4315" s="4">
        <v>4314</v>
      </c>
      <c r="I4315" s="1">
        <v>1</v>
      </c>
      <c r="J4315" s="1">
        <f t="shared" si="166"/>
        <v>3.6348801407665263</v>
      </c>
      <c r="K4315" s="1">
        <f t="shared" si="169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 t="shared" si="167"/>
        <v>3.6349808000512285</v>
      </c>
      <c r="E4316" s="1">
        <f t="shared" si="168"/>
        <v>0.77815125038364363</v>
      </c>
      <c r="G4316" s="1" t="s">
        <v>5364</v>
      </c>
      <c r="H4316" s="4">
        <v>4315</v>
      </c>
      <c r="I4316" s="1">
        <v>1</v>
      </c>
      <c r="J4316" s="1">
        <f t="shared" si="166"/>
        <v>3.6349808000512285</v>
      </c>
      <c r="K4316" s="1">
        <f t="shared" si="169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 t="shared" si="167"/>
        <v>3.6350814360108732</v>
      </c>
      <c r="E4317" s="1">
        <f t="shared" si="168"/>
        <v>0.77815125038364363</v>
      </c>
      <c r="G4317" s="1" t="s">
        <v>5365</v>
      </c>
      <c r="H4317" s="4">
        <v>4316</v>
      </c>
      <c r="I4317" s="1">
        <v>1</v>
      </c>
      <c r="J4317" s="1">
        <f t="shared" si="166"/>
        <v>3.6350814360108732</v>
      </c>
      <c r="K4317" s="1">
        <f t="shared" si="169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 t="shared" si="167"/>
        <v>3.6351820486562678</v>
      </c>
      <c r="E4318" s="1">
        <f t="shared" si="168"/>
        <v>0.77815125038364363</v>
      </c>
      <c r="G4318" s="1" t="s">
        <v>5366</v>
      </c>
      <c r="H4318" s="4">
        <v>4317</v>
      </c>
      <c r="I4318" s="1">
        <v>1</v>
      </c>
      <c r="J4318" s="1">
        <f t="shared" si="166"/>
        <v>3.6351820486562678</v>
      </c>
      <c r="K4318" s="1">
        <f t="shared" si="169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 t="shared" si="167"/>
        <v>3.6352826379982122</v>
      </c>
      <c r="E4319" s="1">
        <f t="shared" si="168"/>
        <v>0.77815125038364363</v>
      </c>
      <c r="G4319" s="1" t="s">
        <v>5367</v>
      </c>
      <c r="H4319" s="4">
        <v>4318</v>
      </c>
      <c r="I4319" s="1">
        <v>1</v>
      </c>
      <c r="J4319" s="1">
        <f t="shared" ref="J4319:J4382" si="170">LOG(B4319)</f>
        <v>3.6352826379982122</v>
      </c>
      <c r="K4319" s="1">
        <f t="shared" si="169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 t="shared" ref="D4320:D4383" si="171">LOG(B4320)</f>
        <v>3.6353832040474985</v>
      </c>
      <c r="E4320" s="1">
        <f t="shared" ref="E4320:E4383" si="172">LOG(C4320)</f>
        <v>0.77815125038364363</v>
      </c>
      <c r="G4320" s="1" t="s">
        <v>5368</v>
      </c>
      <c r="H4320" s="4">
        <v>4319</v>
      </c>
      <c r="I4320" s="1">
        <v>1</v>
      </c>
      <c r="J4320" s="1">
        <f t="shared" si="170"/>
        <v>3.6353832040474985</v>
      </c>
      <c r="K4320" s="1">
        <f t="shared" ref="K4320:K4383" si="173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 t="shared" si="171"/>
        <v>3.6354837468149119</v>
      </c>
      <c r="E4321" s="1">
        <f t="shared" si="172"/>
        <v>0.77815125038364363</v>
      </c>
      <c r="G4321" s="1" t="s">
        <v>5369</v>
      </c>
      <c r="H4321" s="4">
        <v>4320</v>
      </c>
      <c r="I4321" s="1">
        <v>1</v>
      </c>
      <c r="J4321" s="1">
        <f t="shared" si="170"/>
        <v>3.6354837468149119</v>
      </c>
      <c r="K4321" s="1">
        <f t="shared" si="173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 t="shared" si="171"/>
        <v>3.6355842663112301</v>
      </c>
      <c r="E4322" s="1">
        <f t="shared" si="172"/>
        <v>0.77815125038364363</v>
      </c>
      <c r="G4322" s="1" t="s">
        <v>5370</v>
      </c>
      <c r="H4322" s="4">
        <v>4321</v>
      </c>
      <c r="I4322" s="1">
        <v>1</v>
      </c>
      <c r="J4322" s="1">
        <f t="shared" si="170"/>
        <v>3.6355842663112301</v>
      </c>
      <c r="K4322" s="1">
        <f t="shared" si="173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 t="shared" si="171"/>
        <v>3.6356847625472226</v>
      </c>
      <c r="E4323" s="1">
        <f t="shared" si="172"/>
        <v>0.77815125038364363</v>
      </c>
      <c r="G4323" s="1" t="s">
        <v>5371</v>
      </c>
      <c r="H4323" s="4">
        <v>4322</v>
      </c>
      <c r="I4323" s="1">
        <v>1</v>
      </c>
      <c r="J4323" s="1">
        <f t="shared" si="170"/>
        <v>3.6356847625472226</v>
      </c>
      <c r="K4323" s="1">
        <f t="shared" si="173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 t="shared" si="171"/>
        <v>3.635785235533652</v>
      </c>
      <c r="E4324" s="1">
        <f t="shared" si="172"/>
        <v>0.77815125038364363</v>
      </c>
      <c r="G4324" s="1" t="s">
        <v>3127</v>
      </c>
      <c r="H4324" s="4">
        <v>4323</v>
      </c>
      <c r="I4324" s="1">
        <v>1</v>
      </c>
      <c r="J4324" s="1">
        <f t="shared" si="170"/>
        <v>3.635785235533652</v>
      </c>
      <c r="K4324" s="1">
        <f t="shared" si="173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 t="shared" si="171"/>
        <v>3.6358856852812727</v>
      </c>
      <c r="E4325" s="1">
        <f t="shared" si="172"/>
        <v>0.77815125038364363</v>
      </c>
      <c r="G4325" s="1" t="s">
        <v>5372</v>
      </c>
      <c r="H4325" s="4">
        <v>4324</v>
      </c>
      <c r="I4325" s="1">
        <v>1</v>
      </c>
      <c r="J4325" s="1">
        <f t="shared" si="170"/>
        <v>3.6358856852812727</v>
      </c>
      <c r="K4325" s="1">
        <f t="shared" si="173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 t="shared" si="171"/>
        <v>3.635986111800833</v>
      </c>
      <c r="E4326" s="1">
        <f t="shared" si="172"/>
        <v>0.77815125038364363</v>
      </c>
      <c r="G4326" s="1" t="s">
        <v>5373</v>
      </c>
      <c r="H4326" s="4">
        <v>4325</v>
      </c>
      <c r="I4326" s="1">
        <v>1</v>
      </c>
      <c r="J4326" s="1">
        <f t="shared" si="170"/>
        <v>3.635986111800833</v>
      </c>
      <c r="K4326" s="1">
        <f t="shared" si="173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 t="shared" si="171"/>
        <v>3.6360865151030728</v>
      </c>
      <c r="E4327" s="1">
        <f t="shared" si="172"/>
        <v>0.77815125038364363</v>
      </c>
      <c r="G4327" s="1" t="s">
        <v>1567</v>
      </c>
      <c r="H4327" s="4">
        <v>4326</v>
      </c>
      <c r="I4327" s="1">
        <v>1</v>
      </c>
      <c r="J4327" s="1">
        <f t="shared" si="170"/>
        <v>3.6360865151030728</v>
      </c>
      <c r="K4327" s="1">
        <f t="shared" si="173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 t="shared" si="171"/>
        <v>3.6361868951987244</v>
      </c>
      <c r="E4328" s="1">
        <f t="shared" si="172"/>
        <v>0.77815125038364363</v>
      </c>
      <c r="G4328" s="1" t="s">
        <v>5374</v>
      </c>
      <c r="H4328" s="4">
        <v>4327</v>
      </c>
      <c r="I4328" s="1">
        <v>1</v>
      </c>
      <c r="J4328" s="1">
        <f t="shared" si="170"/>
        <v>3.6361868951987244</v>
      </c>
      <c r="K4328" s="1">
        <f t="shared" si="173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 t="shared" si="171"/>
        <v>3.636287252098513</v>
      </c>
      <c r="E4329" s="1">
        <f t="shared" si="172"/>
        <v>0.77815125038364363</v>
      </c>
      <c r="G4329" s="1" t="s">
        <v>5375</v>
      </c>
      <c r="H4329" s="4">
        <v>4328</v>
      </c>
      <c r="I4329" s="1">
        <v>1</v>
      </c>
      <c r="J4329" s="1">
        <f t="shared" si="170"/>
        <v>3.636287252098513</v>
      </c>
      <c r="K4329" s="1">
        <f t="shared" si="173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 t="shared" si="171"/>
        <v>3.6363875858131567</v>
      </c>
      <c r="E4330" s="1">
        <f t="shared" si="172"/>
        <v>0.77815125038364363</v>
      </c>
      <c r="G4330" s="1" t="s">
        <v>5376</v>
      </c>
      <c r="H4330" s="4">
        <v>4329</v>
      </c>
      <c r="I4330" s="1">
        <v>1</v>
      </c>
      <c r="J4330" s="1">
        <f t="shared" si="170"/>
        <v>3.6363875858131567</v>
      </c>
      <c r="K4330" s="1">
        <f t="shared" si="173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 t="shared" si="171"/>
        <v>3.6364878963533656</v>
      </c>
      <c r="E4331" s="1">
        <f t="shared" si="172"/>
        <v>0.77815125038364363</v>
      </c>
      <c r="G4331" s="1" t="s">
        <v>5377</v>
      </c>
      <c r="H4331" s="4">
        <v>4330</v>
      </c>
      <c r="I4331" s="1">
        <v>1</v>
      </c>
      <c r="J4331" s="1">
        <f t="shared" si="170"/>
        <v>3.6364878963533656</v>
      </c>
      <c r="K4331" s="1">
        <f t="shared" si="173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 t="shared" si="171"/>
        <v>3.6365881837298422</v>
      </c>
      <c r="E4332" s="1">
        <f t="shared" si="172"/>
        <v>0.77815125038364363</v>
      </c>
      <c r="G4332" s="1" t="s">
        <v>5378</v>
      </c>
      <c r="H4332" s="4">
        <v>4331</v>
      </c>
      <c r="I4332" s="1">
        <v>1</v>
      </c>
      <c r="J4332" s="1">
        <f t="shared" si="170"/>
        <v>3.6365881837298422</v>
      </c>
      <c r="K4332" s="1">
        <f t="shared" si="173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 t="shared" si="171"/>
        <v>3.6366884479532828</v>
      </c>
      <c r="E4333" s="1">
        <f t="shared" si="172"/>
        <v>0.77815125038364363</v>
      </c>
      <c r="G4333" s="1" t="s">
        <v>5379</v>
      </c>
      <c r="H4333" s="4">
        <v>4332</v>
      </c>
      <c r="I4333" s="1">
        <v>1</v>
      </c>
      <c r="J4333" s="1">
        <f t="shared" si="170"/>
        <v>3.6366884479532828</v>
      </c>
      <c r="K4333" s="1">
        <f t="shared" si="173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 t="shared" si="171"/>
        <v>3.636788689034375</v>
      </c>
      <c r="E4334" s="1">
        <f t="shared" si="172"/>
        <v>0.77815125038364363</v>
      </c>
      <c r="G4334" s="1" t="s">
        <v>5380</v>
      </c>
      <c r="H4334" s="4">
        <v>4333</v>
      </c>
      <c r="I4334" s="1">
        <v>1</v>
      </c>
      <c r="J4334" s="1">
        <f t="shared" si="170"/>
        <v>3.636788689034375</v>
      </c>
      <c r="K4334" s="1">
        <f t="shared" si="173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 t="shared" si="171"/>
        <v>3.6368889069837991</v>
      </c>
      <c r="E4335" s="1">
        <f t="shared" si="172"/>
        <v>0.77815125038364363</v>
      </c>
      <c r="G4335" s="1" t="s">
        <v>5381</v>
      </c>
      <c r="H4335" s="4">
        <v>4334</v>
      </c>
      <c r="I4335" s="1">
        <v>1</v>
      </c>
      <c r="J4335" s="1">
        <f t="shared" si="170"/>
        <v>3.6368889069837991</v>
      </c>
      <c r="K4335" s="1">
        <f t="shared" si="173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 t="shared" si="171"/>
        <v>3.6369891018122291</v>
      </c>
      <c r="E4336" s="1">
        <f t="shared" si="172"/>
        <v>0.77815125038364363</v>
      </c>
      <c r="G4336" s="1" t="s">
        <v>3012</v>
      </c>
      <c r="H4336" s="4">
        <v>4335</v>
      </c>
      <c r="I4336" s="1">
        <v>1</v>
      </c>
      <c r="J4336" s="1">
        <f t="shared" si="170"/>
        <v>3.6369891018122291</v>
      </c>
      <c r="K4336" s="1">
        <f t="shared" si="173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 t="shared" si="171"/>
        <v>3.6370892735303304</v>
      </c>
      <c r="E4337" s="1">
        <f t="shared" si="172"/>
        <v>0.77815125038364363</v>
      </c>
      <c r="G4337" s="1" t="s">
        <v>5382</v>
      </c>
      <c r="H4337" s="4">
        <v>4336</v>
      </c>
      <c r="I4337" s="1">
        <v>1</v>
      </c>
      <c r="J4337" s="1">
        <f t="shared" si="170"/>
        <v>3.6370892735303304</v>
      </c>
      <c r="K4337" s="1">
        <f t="shared" si="173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 t="shared" si="171"/>
        <v>3.637189422148762</v>
      </c>
      <c r="E4338" s="1">
        <f t="shared" si="172"/>
        <v>0.77815125038364363</v>
      </c>
      <c r="G4338" s="1" t="s">
        <v>5383</v>
      </c>
      <c r="H4338" s="4">
        <v>4337</v>
      </c>
      <c r="I4338" s="1">
        <v>1</v>
      </c>
      <c r="J4338" s="1">
        <f t="shared" si="170"/>
        <v>3.637189422148762</v>
      </c>
      <c r="K4338" s="1">
        <f t="shared" si="173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 t="shared" si="171"/>
        <v>3.6372895476781744</v>
      </c>
      <c r="E4339" s="1">
        <f t="shared" si="172"/>
        <v>0.77815125038364363</v>
      </c>
      <c r="G4339" s="1" t="s">
        <v>5384</v>
      </c>
      <c r="H4339" s="4">
        <v>4338</v>
      </c>
      <c r="I4339" s="1">
        <v>1</v>
      </c>
      <c r="J4339" s="1">
        <f t="shared" si="170"/>
        <v>3.6372895476781744</v>
      </c>
      <c r="K4339" s="1">
        <f t="shared" si="173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 t="shared" si="171"/>
        <v>3.637389650129212</v>
      </c>
      <c r="E4340" s="1">
        <f t="shared" si="172"/>
        <v>0.77815125038364363</v>
      </c>
      <c r="G4340" s="1" t="s">
        <v>5385</v>
      </c>
      <c r="H4340" s="4">
        <v>4339</v>
      </c>
      <c r="I4340" s="1">
        <v>1</v>
      </c>
      <c r="J4340" s="1">
        <f t="shared" si="170"/>
        <v>3.637389650129212</v>
      </c>
      <c r="K4340" s="1">
        <f t="shared" si="173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 t="shared" si="171"/>
        <v>3.6374897295125108</v>
      </c>
      <c r="E4341" s="1">
        <f t="shared" si="172"/>
        <v>0.77815125038364363</v>
      </c>
      <c r="G4341" s="1" t="s">
        <v>5386</v>
      </c>
      <c r="H4341" s="4">
        <v>4340</v>
      </c>
      <c r="I4341" s="1">
        <v>1</v>
      </c>
      <c r="J4341" s="1">
        <f t="shared" si="170"/>
        <v>3.6374897295125108</v>
      </c>
      <c r="K4341" s="1">
        <f t="shared" si="173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 t="shared" si="171"/>
        <v>3.6375897858387001</v>
      </c>
      <c r="E4342" s="1">
        <f t="shared" si="172"/>
        <v>0.77815125038364363</v>
      </c>
      <c r="G4342" s="1" t="s">
        <v>5387</v>
      </c>
      <c r="H4342" s="4">
        <v>4341</v>
      </c>
      <c r="I4342" s="1">
        <v>1</v>
      </c>
      <c r="J4342" s="1">
        <f t="shared" si="170"/>
        <v>3.6375897858387001</v>
      </c>
      <c r="K4342" s="1">
        <f t="shared" si="173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 t="shared" si="171"/>
        <v>3.6376898191184011</v>
      </c>
      <c r="E4343" s="1">
        <f t="shared" si="172"/>
        <v>0.77815125038364363</v>
      </c>
      <c r="G4343" s="1" t="s">
        <v>5388</v>
      </c>
      <c r="H4343" s="4">
        <v>4342</v>
      </c>
      <c r="I4343" s="1">
        <v>1</v>
      </c>
      <c r="J4343" s="1">
        <f t="shared" si="170"/>
        <v>3.6376898191184011</v>
      </c>
      <c r="K4343" s="1">
        <f t="shared" si="173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 t="shared" si="171"/>
        <v>3.6377898293622293</v>
      </c>
      <c r="E4344" s="1">
        <f t="shared" si="172"/>
        <v>0.77815125038364363</v>
      </c>
      <c r="G4344" s="1" t="s">
        <v>5389</v>
      </c>
      <c r="H4344" s="4">
        <v>4343</v>
      </c>
      <c r="I4344" s="1">
        <v>1</v>
      </c>
      <c r="J4344" s="1">
        <f t="shared" si="170"/>
        <v>3.6377898293622293</v>
      </c>
      <c r="K4344" s="1">
        <f t="shared" si="173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 t="shared" si="171"/>
        <v>3.6378898165807905</v>
      </c>
      <c r="E4345" s="1">
        <f t="shared" si="172"/>
        <v>0.77815125038364363</v>
      </c>
      <c r="G4345" s="1" t="s">
        <v>5390</v>
      </c>
      <c r="H4345" s="4">
        <v>4344</v>
      </c>
      <c r="I4345" s="1">
        <v>1</v>
      </c>
      <c r="J4345" s="1">
        <f t="shared" si="170"/>
        <v>3.6378898165807905</v>
      </c>
      <c r="K4345" s="1">
        <f t="shared" si="173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 t="shared" si="171"/>
        <v>3.6379897807846855</v>
      </c>
      <c r="E4346" s="1">
        <f t="shared" si="172"/>
        <v>0.77815125038364363</v>
      </c>
      <c r="G4346" s="1" t="s">
        <v>5391</v>
      </c>
      <c r="H4346" s="4">
        <v>4345</v>
      </c>
      <c r="I4346" s="1">
        <v>1</v>
      </c>
      <c r="J4346" s="1">
        <f t="shared" si="170"/>
        <v>3.6379897807846855</v>
      </c>
      <c r="K4346" s="1">
        <f t="shared" si="173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 t="shared" si="171"/>
        <v>3.6380897219845059</v>
      </c>
      <c r="E4347" s="1">
        <f t="shared" si="172"/>
        <v>0.77815125038364363</v>
      </c>
      <c r="G4347" s="1" t="s">
        <v>5392</v>
      </c>
      <c r="H4347" s="4">
        <v>4346</v>
      </c>
      <c r="I4347" s="1">
        <v>1</v>
      </c>
      <c r="J4347" s="1">
        <f t="shared" si="170"/>
        <v>3.6380897219845059</v>
      </c>
      <c r="K4347" s="1">
        <f t="shared" si="173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 t="shared" si="171"/>
        <v>3.6381896401908369</v>
      </c>
      <c r="E4348" s="1">
        <f t="shared" si="172"/>
        <v>0.77815125038364363</v>
      </c>
      <c r="G4348" s="1" t="s">
        <v>5393</v>
      </c>
      <c r="H4348" s="4">
        <v>4347</v>
      </c>
      <c r="I4348" s="1">
        <v>1</v>
      </c>
      <c r="J4348" s="1">
        <f t="shared" si="170"/>
        <v>3.6381896401908369</v>
      </c>
      <c r="K4348" s="1">
        <f t="shared" si="173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 t="shared" si="171"/>
        <v>3.6382895354142568</v>
      </c>
      <c r="E4349" s="1">
        <f t="shared" si="172"/>
        <v>0.77815125038364363</v>
      </c>
      <c r="G4349" s="1" t="s">
        <v>2853</v>
      </c>
      <c r="H4349" s="4">
        <v>4348</v>
      </c>
      <c r="I4349" s="1">
        <v>1</v>
      </c>
      <c r="J4349" s="1">
        <f t="shared" si="170"/>
        <v>3.6382895354142568</v>
      </c>
      <c r="K4349" s="1">
        <f t="shared" si="173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 t="shared" si="171"/>
        <v>3.6383894076653358</v>
      </c>
      <c r="E4350" s="1">
        <f t="shared" si="172"/>
        <v>0.77815125038364363</v>
      </c>
      <c r="G4350" s="1" t="s">
        <v>274</v>
      </c>
      <c r="H4350" s="4">
        <v>4349</v>
      </c>
      <c r="I4350" s="1">
        <v>1</v>
      </c>
      <c r="J4350" s="1">
        <f t="shared" si="170"/>
        <v>3.6383894076653358</v>
      </c>
      <c r="K4350" s="1">
        <f t="shared" si="173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 t="shared" si="171"/>
        <v>3.6384892569546374</v>
      </c>
      <c r="E4351" s="1">
        <f t="shared" si="172"/>
        <v>0.77815125038364363</v>
      </c>
      <c r="G4351" s="1" t="s">
        <v>5394</v>
      </c>
      <c r="H4351" s="4">
        <v>4350</v>
      </c>
      <c r="I4351" s="1">
        <v>1</v>
      </c>
      <c r="J4351" s="1">
        <f t="shared" si="170"/>
        <v>3.6384892569546374</v>
      </c>
      <c r="K4351" s="1">
        <f t="shared" si="173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 t="shared" si="171"/>
        <v>3.6385890832927168</v>
      </c>
      <c r="E4352" s="1">
        <f t="shared" si="172"/>
        <v>0.77815125038364363</v>
      </c>
      <c r="G4352" s="1" t="s">
        <v>5395</v>
      </c>
      <c r="H4352" s="4">
        <v>4351</v>
      </c>
      <c r="I4352" s="1">
        <v>1</v>
      </c>
      <c r="J4352" s="1">
        <f t="shared" si="170"/>
        <v>3.6385890832927168</v>
      </c>
      <c r="K4352" s="1">
        <f t="shared" si="173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 t="shared" si="171"/>
        <v>3.6386888866901237</v>
      </c>
      <c r="E4353" s="1">
        <f t="shared" si="172"/>
        <v>0.77815125038364363</v>
      </c>
      <c r="G4353" s="1" t="s">
        <v>5396</v>
      </c>
      <c r="H4353" s="4">
        <v>4352</v>
      </c>
      <c r="I4353" s="1">
        <v>1</v>
      </c>
      <c r="J4353" s="1">
        <f t="shared" si="170"/>
        <v>3.6386888866901237</v>
      </c>
      <c r="K4353" s="1">
        <f t="shared" si="173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 t="shared" si="171"/>
        <v>3.6387886671573981</v>
      </c>
      <c r="E4354" s="1">
        <f t="shared" si="172"/>
        <v>0.77815125038364363</v>
      </c>
      <c r="G4354" s="1" t="s">
        <v>5397</v>
      </c>
      <c r="H4354" s="4">
        <v>4353</v>
      </c>
      <c r="I4354" s="1">
        <v>1</v>
      </c>
      <c r="J4354" s="1">
        <f t="shared" si="170"/>
        <v>3.6387886671573981</v>
      </c>
      <c r="K4354" s="1">
        <f t="shared" si="173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 t="shared" si="171"/>
        <v>3.6388884247050757</v>
      </c>
      <c r="E4355" s="1">
        <f t="shared" si="172"/>
        <v>0.77815125038364363</v>
      </c>
      <c r="G4355" s="1" t="s">
        <v>5398</v>
      </c>
      <c r="H4355" s="4">
        <v>4354</v>
      </c>
      <c r="I4355" s="1">
        <v>1</v>
      </c>
      <c r="J4355" s="1">
        <f t="shared" si="170"/>
        <v>3.6388884247050757</v>
      </c>
      <c r="K4355" s="1">
        <f t="shared" si="173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 t="shared" si="171"/>
        <v>3.6389881593436821</v>
      </c>
      <c r="E4356" s="1">
        <f t="shared" si="172"/>
        <v>0.77815125038364363</v>
      </c>
      <c r="G4356" s="1" t="s">
        <v>5399</v>
      </c>
      <c r="H4356" s="4">
        <v>4355</v>
      </c>
      <c r="I4356" s="1">
        <v>1</v>
      </c>
      <c r="J4356" s="1">
        <f t="shared" si="170"/>
        <v>3.6389881593436821</v>
      </c>
      <c r="K4356" s="1">
        <f t="shared" si="173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 t="shared" si="171"/>
        <v>3.6390878710837375</v>
      </c>
      <c r="E4357" s="1">
        <f t="shared" si="172"/>
        <v>0.77815125038364363</v>
      </c>
      <c r="G4357" s="1" t="s">
        <v>5400</v>
      </c>
      <c r="H4357" s="4">
        <v>4356</v>
      </c>
      <c r="I4357" s="1">
        <v>1</v>
      </c>
      <c r="J4357" s="1">
        <f t="shared" si="170"/>
        <v>3.6390878710837375</v>
      </c>
      <c r="K4357" s="1">
        <f t="shared" si="173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 t="shared" si="171"/>
        <v>3.6391875599357539</v>
      </c>
      <c r="E4358" s="1">
        <f t="shared" si="172"/>
        <v>0.77815125038364363</v>
      </c>
      <c r="G4358" s="1" t="s">
        <v>5401</v>
      </c>
      <c r="H4358" s="4">
        <v>4357</v>
      </c>
      <c r="I4358" s="1">
        <v>1</v>
      </c>
      <c r="J4358" s="1">
        <f t="shared" si="170"/>
        <v>3.6391875599357539</v>
      </c>
      <c r="K4358" s="1">
        <f t="shared" si="173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 t="shared" si="171"/>
        <v>3.6392872259102367</v>
      </c>
      <c r="E4359" s="1">
        <f t="shared" si="172"/>
        <v>0.77815125038364363</v>
      </c>
      <c r="G4359" s="1" t="s">
        <v>5402</v>
      </c>
      <c r="H4359" s="4">
        <v>4358</v>
      </c>
      <c r="I4359" s="1">
        <v>1</v>
      </c>
      <c r="J4359" s="1">
        <f t="shared" si="170"/>
        <v>3.6392872259102367</v>
      </c>
      <c r="K4359" s="1">
        <f t="shared" si="173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 t="shared" si="171"/>
        <v>3.639386869017684</v>
      </c>
      <c r="E4360" s="1">
        <f t="shared" si="172"/>
        <v>0.77815125038364363</v>
      </c>
      <c r="G4360" s="1" t="s">
        <v>5403</v>
      </c>
      <c r="H4360" s="4">
        <v>4359</v>
      </c>
      <c r="I4360" s="1">
        <v>1</v>
      </c>
      <c r="J4360" s="1">
        <f t="shared" si="170"/>
        <v>3.639386869017684</v>
      </c>
      <c r="K4360" s="1">
        <f t="shared" si="173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 t="shared" si="171"/>
        <v>3.6394864892685859</v>
      </c>
      <c r="E4361" s="1">
        <f t="shared" si="172"/>
        <v>0.77815125038364363</v>
      </c>
      <c r="G4361" s="1" t="s">
        <v>5404</v>
      </c>
      <c r="H4361" s="4">
        <v>4360</v>
      </c>
      <c r="I4361" s="1">
        <v>1</v>
      </c>
      <c r="J4361" s="1">
        <f t="shared" si="170"/>
        <v>3.6394864892685859</v>
      </c>
      <c r="K4361" s="1">
        <f t="shared" si="173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 t="shared" si="171"/>
        <v>3.6395860866734266</v>
      </c>
      <c r="E4362" s="1">
        <f t="shared" si="172"/>
        <v>0.77815125038364363</v>
      </c>
      <c r="G4362" s="1" t="s">
        <v>5405</v>
      </c>
      <c r="H4362" s="4">
        <v>4361</v>
      </c>
      <c r="I4362" s="1">
        <v>1</v>
      </c>
      <c r="J4362" s="1">
        <f t="shared" si="170"/>
        <v>3.6395860866734266</v>
      </c>
      <c r="K4362" s="1">
        <f t="shared" si="173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 t="shared" si="171"/>
        <v>3.6396856612426816</v>
      </c>
      <c r="E4363" s="1">
        <f t="shared" si="172"/>
        <v>0.77815125038364363</v>
      </c>
      <c r="G4363" s="1" t="s">
        <v>5406</v>
      </c>
      <c r="H4363" s="4">
        <v>4362</v>
      </c>
      <c r="I4363" s="1">
        <v>1</v>
      </c>
      <c r="J4363" s="1">
        <f t="shared" si="170"/>
        <v>3.6396856612426816</v>
      </c>
      <c r="K4363" s="1">
        <f t="shared" si="173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 t="shared" si="171"/>
        <v>3.63978521298682</v>
      </c>
      <c r="E4364" s="1">
        <f t="shared" si="172"/>
        <v>0.77815125038364363</v>
      </c>
      <c r="G4364" s="1" t="s">
        <v>5407</v>
      </c>
      <c r="H4364" s="4">
        <v>4363</v>
      </c>
      <c r="I4364" s="1">
        <v>1</v>
      </c>
      <c r="J4364" s="1">
        <f t="shared" si="170"/>
        <v>3.63978521298682</v>
      </c>
      <c r="K4364" s="1">
        <f t="shared" si="173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 t="shared" si="171"/>
        <v>3.6398847419163043</v>
      </c>
      <c r="E4365" s="1">
        <f t="shared" si="172"/>
        <v>0.77815125038364363</v>
      </c>
      <c r="G4365" s="1" t="s">
        <v>5408</v>
      </c>
      <c r="H4365" s="4">
        <v>4364</v>
      </c>
      <c r="I4365" s="1">
        <v>1</v>
      </c>
      <c r="J4365" s="1">
        <f t="shared" si="170"/>
        <v>3.6398847419163043</v>
      </c>
      <c r="K4365" s="1">
        <f t="shared" si="173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 t="shared" si="171"/>
        <v>3.6399842480415887</v>
      </c>
      <c r="E4366" s="1">
        <f t="shared" si="172"/>
        <v>0.77815125038364363</v>
      </c>
      <c r="G4366" s="1" t="s">
        <v>5409</v>
      </c>
      <c r="H4366" s="4">
        <v>4365</v>
      </c>
      <c r="I4366" s="1">
        <v>1</v>
      </c>
      <c r="J4366" s="1">
        <f t="shared" si="170"/>
        <v>3.6399842480415887</v>
      </c>
      <c r="K4366" s="1">
        <f t="shared" si="173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 t="shared" si="171"/>
        <v>3.6400837313731205</v>
      </c>
      <c r="E4367" s="1">
        <f t="shared" si="172"/>
        <v>0.77815125038364363</v>
      </c>
      <c r="G4367" s="1" t="s">
        <v>5410</v>
      </c>
      <c r="H4367" s="4">
        <v>4366</v>
      </c>
      <c r="I4367" s="1">
        <v>1</v>
      </c>
      <c r="J4367" s="1">
        <f t="shared" si="170"/>
        <v>3.6400837313731205</v>
      </c>
      <c r="K4367" s="1">
        <f t="shared" si="173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 t="shared" si="171"/>
        <v>3.6401831919213401</v>
      </c>
      <c r="E4368" s="1">
        <f t="shared" si="172"/>
        <v>0.77815125038364363</v>
      </c>
      <c r="G4368" s="1" t="s">
        <v>5411</v>
      </c>
      <c r="H4368" s="4">
        <v>4367</v>
      </c>
      <c r="I4368" s="1">
        <v>1</v>
      </c>
      <c r="J4368" s="1">
        <f t="shared" si="170"/>
        <v>3.6401831919213401</v>
      </c>
      <c r="K4368" s="1">
        <f t="shared" si="173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 t="shared" si="171"/>
        <v>3.640282629696681</v>
      </c>
      <c r="E4369" s="1">
        <f t="shared" si="172"/>
        <v>0.77815125038364363</v>
      </c>
      <c r="G4369" s="1" t="s">
        <v>1120</v>
      </c>
      <c r="H4369" s="4">
        <v>4368</v>
      </c>
      <c r="I4369" s="1">
        <v>1</v>
      </c>
      <c r="J4369" s="1">
        <f t="shared" si="170"/>
        <v>3.640282629696681</v>
      </c>
      <c r="K4369" s="1">
        <f t="shared" si="173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 t="shared" si="171"/>
        <v>3.6403820447095683</v>
      </c>
      <c r="E4370" s="1">
        <f t="shared" si="172"/>
        <v>0.77815125038364363</v>
      </c>
      <c r="G4370" s="1" t="s">
        <v>5412</v>
      </c>
      <c r="H4370" s="4">
        <v>4369</v>
      </c>
      <c r="I4370" s="1">
        <v>1</v>
      </c>
      <c r="J4370" s="1">
        <f t="shared" si="170"/>
        <v>3.6403820447095683</v>
      </c>
      <c r="K4370" s="1">
        <f t="shared" si="173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 t="shared" si="171"/>
        <v>3.6404814369704219</v>
      </c>
      <c r="E4371" s="1">
        <f t="shared" si="172"/>
        <v>0.77815125038364363</v>
      </c>
      <c r="G4371" s="1" t="s">
        <v>127</v>
      </c>
      <c r="H4371" s="4">
        <v>4370</v>
      </c>
      <c r="I4371" s="1">
        <v>1</v>
      </c>
      <c r="J4371" s="1">
        <f t="shared" si="170"/>
        <v>3.6404814369704219</v>
      </c>
      <c r="K4371" s="1">
        <f t="shared" si="173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 t="shared" si="171"/>
        <v>3.6405808064896528</v>
      </c>
      <c r="E4372" s="1">
        <f t="shared" si="172"/>
        <v>0.77815125038364363</v>
      </c>
      <c r="G4372" s="1" t="s">
        <v>5413</v>
      </c>
      <c r="H4372" s="4">
        <v>4371</v>
      </c>
      <c r="I4372" s="1">
        <v>1</v>
      </c>
      <c r="J4372" s="1">
        <f t="shared" si="170"/>
        <v>3.6405808064896528</v>
      </c>
      <c r="K4372" s="1">
        <f t="shared" si="173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 t="shared" si="171"/>
        <v>3.6406801532776654</v>
      </c>
      <c r="E4373" s="1">
        <f t="shared" si="172"/>
        <v>0.77815125038364363</v>
      </c>
      <c r="G4373" s="1" t="s">
        <v>5414</v>
      </c>
      <c r="H4373" s="4">
        <v>4372</v>
      </c>
      <c r="I4373" s="1">
        <v>1</v>
      </c>
      <c r="J4373" s="1">
        <f t="shared" si="170"/>
        <v>3.6406801532776654</v>
      </c>
      <c r="K4373" s="1">
        <f t="shared" si="173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 t="shared" si="171"/>
        <v>3.6407794773448572</v>
      </c>
      <c r="E4374" s="1">
        <f t="shared" si="172"/>
        <v>0.77815125038364363</v>
      </c>
      <c r="G4374" s="1" t="s">
        <v>5415</v>
      </c>
      <c r="H4374" s="4">
        <v>4373</v>
      </c>
      <c r="I4374" s="1">
        <v>1</v>
      </c>
      <c r="J4374" s="1">
        <f t="shared" si="170"/>
        <v>3.6407794773448572</v>
      </c>
      <c r="K4374" s="1">
        <f t="shared" si="173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 t="shared" si="171"/>
        <v>3.6408787787016181</v>
      </c>
      <c r="E4375" s="1">
        <f t="shared" si="172"/>
        <v>0.77815125038364363</v>
      </c>
      <c r="G4375" s="1" t="s">
        <v>5416</v>
      </c>
      <c r="H4375" s="4">
        <v>4374</v>
      </c>
      <c r="I4375" s="1">
        <v>1</v>
      </c>
      <c r="J4375" s="1">
        <f t="shared" si="170"/>
        <v>3.6408787787016181</v>
      </c>
      <c r="K4375" s="1">
        <f t="shared" si="173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 t="shared" si="171"/>
        <v>3.6409780573583319</v>
      </c>
      <c r="E4376" s="1">
        <f t="shared" si="172"/>
        <v>0.69897000433601886</v>
      </c>
      <c r="G4376" s="1" t="s">
        <v>2845</v>
      </c>
      <c r="H4376" s="4">
        <v>4375</v>
      </c>
      <c r="I4376" s="1">
        <v>1</v>
      </c>
      <c r="J4376" s="1">
        <f t="shared" si="170"/>
        <v>3.6409780573583319</v>
      </c>
      <c r="K4376" s="1">
        <f t="shared" si="173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 t="shared" si="171"/>
        <v>3.6410773133253742</v>
      </c>
      <c r="E4377" s="1">
        <f t="shared" si="172"/>
        <v>0.69897000433601886</v>
      </c>
      <c r="G4377" s="1" t="s">
        <v>5417</v>
      </c>
      <c r="H4377" s="4">
        <v>4376</v>
      </c>
      <c r="I4377" s="1">
        <v>1</v>
      </c>
      <c r="J4377" s="1">
        <f t="shared" si="170"/>
        <v>3.6410773133253742</v>
      </c>
      <c r="K4377" s="1">
        <f t="shared" si="173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 t="shared" si="171"/>
        <v>3.6411765466131141</v>
      </c>
      <c r="E4378" s="1">
        <f t="shared" si="172"/>
        <v>0.69897000433601886</v>
      </c>
      <c r="G4378" s="1" t="s">
        <v>5418</v>
      </c>
      <c r="H4378" s="4">
        <v>4377</v>
      </c>
      <c r="I4378" s="1">
        <v>1</v>
      </c>
      <c r="J4378" s="1">
        <f t="shared" si="170"/>
        <v>3.6411765466131141</v>
      </c>
      <c r="K4378" s="1">
        <f t="shared" si="173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 t="shared" si="171"/>
        <v>3.641275757231913</v>
      </c>
      <c r="E4379" s="1">
        <f t="shared" si="172"/>
        <v>0.69897000433601886</v>
      </c>
      <c r="G4379" s="1" t="s">
        <v>5419</v>
      </c>
      <c r="H4379" s="4">
        <v>4378</v>
      </c>
      <c r="I4379" s="1">
        <v>1</v>
      </c>
      <c r="J4379" s="1">
        <f t="shared" si="170"/>
        <v>3.641275757231913</v>
      </c>
      <c r="K4379" s="1">
        <f t="shared" si="173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 t="shared" si="171"/>
        <v>3.6413749451921253</v>
      </c>
      <c r="E4380" s="1">
        <f t="shared" si="172"/>
        <v>0.69897000433601886</v>
      </c>
      <c r="G4380" s="1" t="s">
        <v>5420</v>
      </c>
      <c r="H4380" s="4">
        <v>4379</v>
      </c>
      <c r="I4380" s="1">
        <v>1</v>
      </c>
      <c r="J4380" s="1">
        <f t="shared" si="170"/>
        <v>3.6413749451921253</v>
      </c>
      <c r="K4380" s="1">
        <f t="shared" si="173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 t="shared" si="171"/>
        <v>3.6414741105040997</v>
      </c>
      <c r="E4381" s="1">
        <f t="shared" si="172"/>
        <v>0.69897000433601886</v>
      </c>
      <c r="G4381" s="1" t="s">
        <v>5421</v>
      </c>
      <c r="H4381" s="4">
        <v>4380</v>
      </c>
      <c r="I4381" s="1">
        <v>1</v>
      </c>
      <c r="J4381" s="1">
        <f t="shared" si="170"/>
        <v>3.6414741105040997</v>
      </c>
      <c r="K4381" s="1">
        <f t="shared" si="173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 t="shared" si="171"/>
        <v>3.6415732531781755</v>
      </c>
      <c r="E4382" s="1">
        <f t="shared" si="172"/>
        <v>0.69897000433601886</v>
      </c>
      <c r="G4382" s="1" t="s">
        <v>5422</v>
      </c>
      <c r="H4382" s="4">
        <v>4381</v>
      </c>
      <c r="I4382" s="1">
        <v>1</v>
      </c>
      <c r="J4382" s="1">
        <f t="shared" si="170"/>
        <v>3.6415732531781755</v>
      </c>
      <c r="K4382" s="1">
        <f t="shared" si="173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 t="shared" si="171"/>
        <v>3.6416723732246865</v>
      </c>
      <c r="E4383" s="1">
        <f t="shared" si="172"/>
        <v>0.69897000433601886</v>
      </c>
      <c r="G4383" s="1" t="s">
        <v>5423</v>
      </c>
      <c r="H4383" s="4">
        <v>4382</v>
      </c>
      <c r="I4383" s="1">
        <v>1</v>
      </c>
      <c r="J4383" s="1">
        <f t="shared" ref="J4383:J4446" si="174">LOG(B4383)</f>
        <v>3.6416723732246865</v>
      </c>
      <c r="K4383" s="1">
        <f t="shared" si="173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 t="shared" ref="D4384:D4447" si="175">LOG(B4384)</f>
        <v>3.6417714706539592</v>
      </c>
      <c r="E4384" s="1">
        <f t="shared" ref="E4384:E4447" si="176">LOG(C4384)</f>
        <v>0.69897000433601886</v>
      </c>
      <c r="G4384" s="1" t="s">
        <v>5424</v>
      </c>
      <c r="H4384" s="4">
        <v>4383</v>
      </c>
      <c r="I4384" s="1">
        <v>1</v>
      </c>
      <c r="J4384" s="1">
        <f t="shared" si="174"/>
        <v>3.6417714706539592</v>
      </c>
      <c r="K4384" s="1">
        <f t="shared" ref="K4384:K4447" si="177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 t="shared" si="175"/>
        <v>3.6418705454763129</v>
      </c>
      <c r="E4385" s="1">
        <f t="shared" si="176"/>
        <v>0.69897000433601886</v>
      </c>
      <c r="G4385" s="1" t="s">
        <v>5425</v>
      </c>
      <c r="H4385" s="4">
        <v>4384</v>
      </c>
      <c r="I4385" s="1">
        <v>1</v>
      </c>
      <c r="J4385" s="1">
        <f t="shared" si="174"/>
        <v>3.6418705454763129</v>
      </c>
      <c r="K4385" s="1">
        <f t="shared" si="177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 t="shared" si="175"/>
        <v>3.6419695977020594</v>
      </c>
      <c r="E4386" s="1">
        <f t="shared" si="176"/>
        <v>0.69897000433601886</v>
      </c>
      <c r="G4386" s="1" t="s">
        <v>5426</v>
      </c>
      <c r="H4386" s="4">
        <v>4385</v>
      </c>
      <c r="I4386" s="1">
        <v>1</v>
      </c>
      <c r="J4386" s="1">
        <f t="shared" si="174"/>
        <v>3.6419695977020594</v>
      </c>
      <c r="K4386" s="1">
        <f t="shared" si="177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 t="shared" si="175"/>
        <v>3.6420686273415042</v>
      </c>
      <c r="E4387" s="1">
        <f t="shared" si="176"/>
        <v>0.69897000433601886</v>
      </c>
      <c r="G4387" s="1" t="s">
        <v>5427</v>
      </c>
      <c r="H4387" s="4">
        <v>4386</v>
      </c>
      <c r="I4387" s="1">
        <v>1</v>
      </c>
      <c r="J4387" s="1">
        <f t="shared" si="174"/>
        <v>3.6420686273415042</v>
      </c>
      <c r="K4387" s="1">
        <f t="shared" si="177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 t="shared" si="175"/>
        <v>3.6421676344049452</v>
      </c>
      <c r="E4388" s="1">
        <f t="shared" si="176"/>
        <v>0.69897000433601886</v>
      </c>
      <c r="G4388" s="1" t="s">
        <v>5428</v>
      </c>
      <c r="H4388" s="4">
        <v>4387</v>
      </c>
      <c r="I4388" s="1">
        <v>1</v>
      </c>
      <c r="J4388" s="1">
        <f t="shared" si="174"/>
        <v>3.6421676344049452</v>
      </c>
      <c r="K4388" s="1">
        <f t="shared" si="177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 t="shared" si="175"/>
        <v>3.6422666189026733</v>
      </c>
      <c r="E4389" s="1">
        <f t="shared" si="176"/>
        <v>0.69897000433601886</v>
      </c>
      <c r="G4389" s="1" t="s">
        <v>5429</v>
      </c>
      <c r="H4389" s="4">
        <v>4388</v>
      </c>
      <c r="I4389" s="1">
        <v>1</v>
      </c>
      <c r="J4389" s="1">
        <f t="shared" si="174"/>
        <v>3.6422666189026733</v>
      </c>
      <c r="K4389" s="1">
        <f t="shared" si="177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 t="shared" si="175"/>
        <v>3.6423655808449733</v>
      </c>
      <c r="E4390" s="1">
        <f t="shared" si="176"/>
        <v>0.69897000433601886</v>
      </c>
      <c r="G4390" s="1" t="s">
        <v>5430</v>
      </c>
      <c r="H4390" s="4">
        <v>4389</v>
      </c>
      <c r="I4390" s="1">
        <v>1</v>
      </c>
      <c r="J4390" s="1">
        <f t="shared" si="174"/>
        <v>3.6423655808449733</v>
      </c>
      <c r="K4390" s="1">
        <f t="shared" si="177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 t="shared" si="175"/>
        <v>3.6424645202421213</v>
      </c>
      <c r="E4391" s="1">
        <f t="shared" si="176"/>
        <v>0.69897000433601886</v>
      </c>
      <c r="G4391" s="1" t="s">
        <v>5431</v>
      </c>
      <c r="H4391" s="4">
        <v>4390</v>
      </c>
      <c r="I4391" s="1">
        <v>1</v>
      </c>
      <c r="J4391" s="1">
        <f t="shared" si="174"/>
        <v>3.6424645202421213</v>
      </c>
      <c r="K4391" s="1">
        <f t="shared" si="177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 t="shared" si="175"/>
        <v>3.6425634371043878</v>
      </c>
      <c r="E4392" s="1">
        <f t="shared" si="176"/>
        <v>0.69897000433601886</v>
      </c>
      <c r="G4392" s="1" t="s">
        <v>5432</v>
      </c>
      <c r="H4392" s="4">
        <v>4391</v>
      </c>
      <c r="I4392" s="1">
        <v>1</v>
      </c>
      <c r="J4392" s="1">
        <f t="shared" si="174"/>
        <v>3.6425634371043878</v>
      </c>
      <c r="K4392" s="1">
        <f t="shared" si="177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 t="shared" si="175"/>
        <v>3.6426623314420357</v>
      </c>
      <c r="E4393" s="1">
        <f t="shared" si="176"/>
        <v>0.69897000433601886</v>
      </c>
      <c r="G4393" s="1" t="s">
        <v>5433</v>
      </c>
      <c r="H4393" s="4">
        <v>4392</v>
      </c>
      <c r="I4393" s="1">
        <v>1</v>
      </c>
      <c r="J4393" s="1">
        <f t="shared" si="174"/>
        <v>3.6426623314420357</v>
      </c>
      <c r="K4393" s="1">
        <f t="shared" si="177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 t="shared" si="175"/>
        <v>3.6427612032653203</v>
      </c>
      <c r="E4394" s="1">
        <f t="shared" si="176"/>
        <v>0.69897000433601886</v>
      </c>
      <c r="G4394" s="1" t="s">
        <v>5434</v>
      </c>
      <c r="H4394" s="4">
        <v>4393</v>
      </c>
      <c r="I4394" s="1">
        <v>1</v>
      </c>
      <c r="J4394" s="1">
        <f t="shared" si="174"/>
        <v>3.6427612032653203</v>
      </c>
      <c r="K4394" s="1">
        <f t="shared" si="177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 t="shared" si="175"/>
        <v>3.6428600525844916</v>
      </c>
      <c r="E4395" s="1">
        <f t="shared" si="176"/>
        <v>0.69897000433601886</v>
      </c>
      <c r="G4395" s="1" t="s">
        <v>5435</v>
      </c>
      <c r="H4395" s="4">
        <v>4394</v>
      </c>
      <c r="I4395" s="1">
        <v>1</v>
      </c>
      <c r="J4395" s="1">
        <f t="shared" si="174"/>
        <v>3.6428600525844916</v>
      </c>
      <c r="K4395" s="1">
        <f t="shared" si="177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 t="shared" si="175"/>
        <v>3.6429588794097909</v>
      </c>
      <c r="E4396" s="1">
        <f t="shared" si="176"/>
        <v>0.69897000433601886</v>
      </c>
      <c r="G4396" s="1" t="s">
        <v>5436</v>
      </c>
      <c r="H4396" s="4">
        <v>4395</v>
      </c>
      <c r="I4396" s="1">
        <v>1</v>
      </c>
      <c r="J4396" s="1">
        <f t="shared" si="174"/>
        <v>3.6429588794097909</v>
      </c>
      <c r="K4396" s="1">
        <f t="shared" si="177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 t="shared" si="175"/>
        <v>3.643057683751453</v>
      </c>
      <c r="E4397" s="1">
        <f t="shared" si="176"/>
        <v>0.69897000433601886</v>
      </c>
      <c r="G4397" s="1" t="s">
        <v>5437</v>
      </c>
      <c r="H4397" s="4">
        <v>4396</v>
      </c>
      <c r="I4397" s="1">
        <v>1</v>
      </c>
      <c r="J4397" s="1">
        <f t="shared" si="174"/>
        <v>3.643057683751453</v>
      </c>
      <c r="K4397" s="1">
        <f t="shared" si="177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 t="shared" si="175"/>
        <v>3.6431564656197062</v>
      </c>
      <c r="E4398" s="1">
        <f t="shared" si="176"/>
        <v>0.69897000433601886</v>
      </c>
      <c r="G4398" s="1" t="s">
        <v>5438</v>
      </c>
      <c r="H4398" s="4">
        <v>4397</v>
      </c>
      <c r="I4398" s="1">
        <v>1</v>
      </c>
      <c r="J4398" s="1">
        <f t="shared" si="174"/>
        <v>3.6431564656197062</v>
      </c>
      <c r="K4398" s="1">
        <f t="shared" si="177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 t="shared" si="175"/>
        <v>3.6432552250247716</v>
      </c>
      <c r="E4399" s="1">
        <f t="shared" si="176"/>
        <v>0.69897000433601886</v>
      </c>
      <c r="G4399" s="1" t="s">
        <v>5439</v>
      </c>
      <c r="H4399" s="4">
        <v>4398</v>
      </c>
      <c r="I4399" s="1">
        <v>1</v>
      </c>
      <c r="J4399" s="1">
        <f t="shared" si="174"/>
        <v>3.6432552250247716</v>
      </c>
      <c r="K4399" s="1">
        <f t="shared" si="177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 t="shared" si="175"/>
        <v>3.6433539619768629</v>
      </c>
      <c r="E4400" s="1">
        <f t="shared" si="176"/>
        <v>0.69897000433601886</v>
      </c>
      <c r="G4400" s="1" t="s">
        <v>5440</v>
      </c>
      <c r="H4400" s="4">
        <v>4399</v>
      </c>
      <c r="I4400" s="1">
        <v>1</v>
      </c>
      <c r="J4400" s="1">
        <f t="shared" si="174"/>
        <v>3.6433539619768629</v>
      </c>
      <c r="K4400" s="1">
        <f t="shared" si="177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 t="shared" si="175"/>
        <v>3.6434526764861874</v>
      </c>
      <c r="E4401" s="1">
        <f t="shared" si="176"/>
        <v>0.69897000433601886</v>
      </c>
      <c r="G4401" s="1" t="s">
        <v>5441</v>
      </c>
      <c r="H4401" s="4">
        <v>4400</v>
      </c>
      <c r="I4401" s="1">
        <v>1</v>
      </c>
      <c r="J4401" s="1">
        <f t="shared" si="174"/>
        <v>3.6434526764861874</v>
      </c>
      <c r="K4401" s="1">
        <f t="shared" si="177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 t="shared" si="175"/>
        <v>3.643551368562945</v>
      </c>
      <c r="E4402" s="1">
        <f t="shared" si="176"/>
        <v>0.69897000433601886</v>
      </c>
      <c r="G4402" s="1" t="s">
        <v>5442</v>
      </c>
      <c r="H4402" s="4">
        <v>4401</v>
      </c>
      <c r="I4402" s="1">
        <v>1</v>
      </c>
      <c r="J4402" s="1">
        <f t="shared" si="174"/>
        <v>3.643551368562945</v>
      </c>
      <c r="K4402" s="1">
        <f t="shared" si="177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 t="shared" si="175"/>
        <v>3.6436500382173294</v>
      </c>
      <c r="E4403" s="1">
        <f t="shared" si="176"/>
        <v>0.69897000433601886</v>
      </c>
      <c r="G4403" s="1" t="s">
        <v>5443</v>
      </c>
      <c r="H4403" s="4">
        <v>4402</v>
      </c>
      <c r="I4403" s="1">
        <v>1</v>
      </c>
      <c r="J4403" s="1">
        <f t="shared" si="174"/>
        <v>3.6436500382173294</v>
      </c>
      <c r="K4403" s="1">
        <f t="shared" si="177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 t="shared" si="175"/>
        <v>3.6437486854595256</v>
      </c>
      <c r="E4404" s="1">
        <f t="shared" si="176"/>
        <v>0.69897000433601886</v>
      </c>
      <c r="G4404" s="1" t="s">
        <v>5444</v>
      </c>
      <c r="H4404" s="4">
        <v>4403</v>
      </c>
      <c r="I4404" s="1">
        <v>1</v>
      </c>
      <c r="J4404" s="1">
        <f t="shared" si="174"/>
        <v>3.6437486854595256</v>
      </c>
      <c r="K4404" s="1">
        <f t="shared" si="177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 t="shared" si="175"/>
        <v>3.643847310299714</v>
      </c>
      <c r="E4405" s="1">
        <f t="shared" si="176"/>
        <v>0.69897000433601886</v>
      </c>
      <c r="G4405" s="1" t="s">
        <v>5445</v>
      </c>
      <c r="H4405" s="4">
        <v>4404</v>
      </c>
      <c r="I4405" s="1">
        <v>1</v>
      </c>
      <c r="J4405" s="1">
        <f t="shared" si="174"/>
        <v>3.643847310299714</v>
      </c>
      <c r="K4405" s="1">
        <f t="shared" si="177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 t="shared" si="175"/>
        <v>3.6439459127480669</v>
      </c>
      <c r="E4406" s="1">
        <f t="shared" si="176"/>
        <v>0.69897000433601886</v>
      </c>
      <c r="G4406" s="1" t="s">
        <v>5446</v>
      </c>
      <c r="H4406" s="4">
        <v>4405</v>
      </c>
      <c r="I4406" s="1">
        <v>1</v>
      </c>
      <c r="J4406" s="1">
        <f t="shared" si="174"/>
        <v>3.6439459127480669</v>
      </c>
      <c r="K4406" s="1">
        <f t="shared" si="177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 t="shared" si="175"/>
        <v>3.6440444928147486</v>
      </c>
      <c r="E4407" s="1">
        <f t="shared" si="176"/>
        <v>0.69897000433601886</v>
      </c>
      <c r="G4407" s="1" t="s">
        <v>5447</v>
      </c>
      <c r="H4407" s="4">
        <v>4406</v>
      </c>
      <c r="I4407" s="1">
        <v>1</v>
      </c>
      <c r="J4407" s="1">
        <f t="shared" si="174"/>
        <v>3.6440444928147486</v>
      </c>
      <c r="K4407" s="1">
        <f t="shared" si="177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 t="shared" si="175"/>
        <v>3.644143050509919</v>
      </c>
      <c r="E4408" s="1">
        <f t="shared" si="176"/>
        <v>0.69897000433601886</v>
      </c>
      <c r="G4408" s="1" t="s">
        <v>5448</v>
      </c>
      <c r="H4408" s="4">
        <v>4407</v>
      </c>
      <c r="I4408" s="1">
        <v>1</v>
      </c>
      <c r="J4408" s="1">
        <f t="shared" si="174"/>
        <v>3.644143050509919</v>
      </c>
      <c r="K4408" s="1">
        <f t="shared" si="177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 t="shared" si="175"/>
        <v>3.6442415858437287</v>
      </c>
      <c r="E4409" s="1">
        <f t="shared" si="176"/>
        <v>0.69897000433601886</v>
      </c>
      <c r="G4409" s="1" t="s">
        <v>5449</v>
      </c>
      <c r="H4409" s="4">
        <v>4408</v>
      </c>
      <c r="I4409" s="1">
        <v>1</v>
      </c>
      <c r="J4409" s="1">
        <f t="shared" si="174"/>
        <v>3.6442415858437287</v>
      </c>
      <c r="K4409" s="1">
        <f t="shared" si="177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 t="shared" si="175"/>
        <v>3.6443400988263224</v>
      </c>
      <c r="E4410" s="1">
        <f t="shared" si="176"/>
        <v>0.69897000433601886</v>
      </c>
      <c r="G4410" s="1" t="s">
        <v>1940</v>
      </c>
      <c r="H4410" s="4">
        <v>4409</v>
      </c>
      <c r="I4410" s="1">
        <v>1</v>
      </c>
      <c r="J4410" s="1">
        <f t="shared" si="174"/>
        <v>3.6443400988263224</v>
      </c>
      <c r="K4410" s="1">
        <f t="shared" si="177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 t="shared" si="175"/>
        <v>3.6444385894678386</v>
      </c>
      <c r="E4411" s="1">
        <f t="shared" si="176"/>
        <v>0.69897000433601886</v>
      </c>
      <c r="G4411" s="1" t="s">
        <v>5450</v>
      </c>
      <c r="H4411" s="4">
        <v>4410</v>
      </c>
      <c r="I4411" s="1">
        <v>1</v>
      </c>
      <c r="J4411" s="1">
        <f t="shared" si="174"/>
        <v>3.6444385894678386</v>
      </c>
      <c r="K4411" s="1">
        <f t="shared" si="177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 t="shared" si="175"/>
        <v>3.6445370577784075</v>
      </c>
      <c r="E4412" s="1">
        <f t="shared" si="176"/>
        <v>0.69897000433601886</v>
      </c>
      <c r="G4412" s="1" t="s">
        <v>5451</v>
      </c>
      <c r="H4412" s="4">
        <v>4411</v>
      </c>
      <c r="I4412" s="1">
        <v>1</v>
      </c>
      <c r="J4412" s="1">
        <f t="shared" si="174"/>
        <v>3.6445370577784075</v>
      </c>
      <c r="K4412" s="1">
        <f t="shared" si="177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 t="shared" si="175"/>
        <v>3.644635503768153</v>
      </c>
      <c r="E4413" s="1">
        <f t="shared" si="176"/>
        <v>0.69897000433601886</v>
      </c>
      <c r="G4413" s="1" t="s">
        <v>5452</v>
      </c>
      <c r="H4413" s="4">
        <v>4412</v>
      </c>
      <c r="I4413" s="1">
        <v>1</v>
      </c>
      <c r="J4413" s="1">
        <f t="shared" si="174"/>
        <v>3.644635503768153</v>
      </c>
      <c r="K4413" s="1">
        <f t="shared" si="177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 t="shared" si="175"/>
        <v>3.6447339274471924</v>
      </c>
      <c r="E4414" s="1">
        <f t="shared" si="176"/>
        <v>0.69897000433601886</v>
      </c>
      <c r="G4414" s="1" t="s">
        <v>5453</v>
      </c>
      <c r="H4414" s="4">
        <v>4413</v>
      </c>
      <c r="I4414" s="1">
        <v>1</v>
      </c>
      <c r="J4414" s="1">
        <f t="shared" si="174"/>
        <v>3.6447339274471924</v>
      </c>
      <c r="K4414" s="1">
        <f t="shared" si="177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 t="shared" si="175"/>
        <v>3.6448323288256361</v>
      </c>
      <c r="E4415" s="1">
        <f t="shared" si="176"/>
        <v>0.69897000433601886</v>
      </c>
      <c r="G4415" s="1" t="s">
        <v>5454</v>
      </c>
      <c r="H4415" s="4">
        <v>4414</v>
      </c>
      <c r="I4415" s="1">
        <v>1</v>
      </c>
      <c r="J4415" s="1">
        <f t="shared" si="174"/>
        <v>3.6448323288256361</v>
      </c>
      <c r="K4415" s="1">
        <f t="shared" si="177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 t="shared" si="175"/>
        <v>3.6449307079135873</v>
      </c>
      <c r="E4416" s="1">
        <f t="shared" si="176"/>
        <v>0.69897000433601886</v>
      </c>
      <c r="G4416" s="1" t="s">
        <v>5455</v>
      </c>
      <c r="H4416" s="4">
        <v>4415</v>
      </c>
      <c r="I4416" s="1">
        <v>1</v>
      </c>
      <c r="J4416" s="1">
        <f t="shared" si="174"/>
        <v>3.6449307079135873</v>
      </c>
      <c r="K4416" s="1">
        <f t="shared" si="177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 t="shared" si="175"/>
        <v>3.6450290647211423</v>
      </c>
      <c r="E4417" s="1">
        <f t="shared" si="176"/>
        <v>0.69897000433601886</v>
      </c>
      <c r="G4417" s="1" t="s">
        <v>5456</v>
      </c>
      <c r="H4417" s="4">
        <v>4416</v>
      </c>
      <c r="I4417" s="1">
        <v>1</v>
      </c>
      <c r="J4417" s="1">
        <f t="shared" si="174"/>
        <v>3.6450290647211423</v>
      </c>
      <c r="K4417" s="1">
        <f t="shared" si="177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 t="shared" si="175"/>
        <v>3.6451273992583912</v>
      </c>
      <c r="E4418" s="1">
        <f t="shared" si="176"/>
        <v>0.69897000433601886</v>
      </c>
      <c r="G4418" s="1" t="s">
        <v>5457</v>
      </c>
      <c r="H4418" s="4">
        <v>4417</v>
      </c>
      <c r="I4418" s="1">
        <v>1</v>
      </c>
      <c r="J4418" s="1">
        <f t="shared" si="174"/>
        <v>3.6451273992583912</v>
      </c>
      <c r="K4418" s="1">
        <f t="shared" si="177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 t="shared" si="175"/>
        <v>3.6452257115354163</v>
      </c>
      <c r="E4419" s="1">
        <f t="shared" si="176"/>
        <v>0.69897000433601886</v>
      </c>
      <c r="G4419" s="1" t="s">
        <v>1868</v>
      </c>
      <c r="H4419" s="4">
        <v>4418</v>
      </c>
      <c r="I4419" s="1">
        <v>1</v>
      </c>
      <c r="J4419" s="1">
        <f t="shared" si="174"/>
        <v>3.6452257115354163</v>
      </c>
      <c r="K4419" s="1">
        <f t="shared" si="177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 t="shared" si="175"/>
        <v>3.6453240015622934</v>
      </c>
      <c r="E4420" s="1">
        <f t="shared" si="176"/>
        <v>0.69897000433601886</v>
      </c>
      <c r="G4420" s="1" t="s">
        <v>5458</v>
      </c>
      <c r="H4420" s="4">
        <v>4419</v>
      </c>
      <c r="I4420" s="1">
        <v>1</v>
      </c>
      <c r="J4420" s="1">
        <f t="shared" si="174"/>
        <v>3.6453240015622934</v>
      </c>
      <c r="K4420" s="1">
        <f t="shared" si="177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 t="shared" si="175"/>
        <v>3.6454222693490919</v>
      </c>
      <c r="E4421" s="1">
        <f t="shared" si="176"/>
        <v>0.69897000433601886</v>
      </c>
      <c r="G4421" s="1" t="s">
        <v>5459</v>
      </c>
      <c r="H4421" s="4">
        <v>4420</v>
      </c>
      <c r="I4421" s="1">
        <v>1</v>
      </c>
      <c r="J4421" s="1">
        <f t="shared" si="174"/>
        <v>3.6454222693490919</v>
      </c>
      <c r="K4421" s="1">
        <f t="shared" si="177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 t="shared" si="175"/>
        <v>3.6455205149058738</v>
      </c>
      <c r="E4422" s="1">
        <f t="shared" si="176"/>
        <v>0.69897000433601886</v>
      </c>
      <c r="G4422" s="1" t="s">
        <v>1726</v>
      </c>
      <c r="H4422" s="4">
        <v>4421</v>
      </c>
      <c r="I4422" s="1">
        <v>1</v>
      </c>
      <c r="J4422" s="1">
        <f t="shared" si="174"/>
        <v>3.6455205149058738</v>
      </c>
      <c r="K4422" s="1">
        <f t="shared" si="177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 t="shared" si="175"/>
        <v>3.6456187382426952</v>
      </c>
      <c r="E4423" s="1">
        <f t="shared" si="176"/>
        <v>0.69897000433601886</v>
      </c>
      <c r="G4423" s="1" t="s">
        <v>5460</v>
      </c>
      <c r="H4423" s="4">
        <v>4422</v>
      </c>
      <c r="I4423" s="1">
        <v>1</v>
      </c>
      <c r="J4423" s="1">
        <f t="shared" si="174"/>
        <v>3.6456187382426952</v>
      </c>
      <c r="K4423" s="1">
        <f t="shared" si="177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 t="shared" si="175"/>
        <v>3.6457169393696036</v>
      </c>
      <c r="E4424" s="1">
        <f t="shared" si="176"/>
        <v>0.69897000433601886</v>
      </c>
      <c r="G4424" s="1" t="s">
        <v>5461</v>
      </c>
      <c r="H4424" s="4">
        <v>4423</v>
      </c>
      <c r="I4424" s="1">
        <v>1</v>
      </c>
      <c r="J4424" s="1">
        <f t="shared" si="174"/>
        <v>3.6457169393696036</v>
      </c>
      <c r="K4424" s="1">
        <f t="shared" si="177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 t="shared" si="175"/>
        <v>3.6458151182966421</v>
      </c>
      <c r="E4425" s="1">
        <f t="shared" si="176"/>
        <v>0.69897000433601886</v>
      </c>
      <c r="G4425" s="1" t="s">
        <v>5462</v>
      </c>
      <c r="H4425" s="4">
        <v>4424</v>
      </c>
      <c r="I4425" s="1">
        <v>1</v>
      </c>
      <c r="J4425" s="1">
        <f t="shared" si="174"/>
        <v>3.6458151182966421</v>
      </c>
      <c r="K4425" s="1">
        <f t="shared" si="177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 t="shared" si="175"/>
        <v>3.6459132750338443</v>
      </c>
      <c r="E4426" s="1">
        <f t="shared" si="176"/>
        <v>0.69897000433601886</v>
      </c>
      <c r="G4426" s="1" t="s">
        <v>1524</v>
      </c>
      <c r="H4426" s="4">
        <v>4425</v>
      </c>
      <c r="I4426" s="1">
        <v>1</v>
      </c>
      <c r="J4426" s="1">
        <f t="shared" si="174"/>
        <v>3.6459132750338443</v>
      </c>
      <c r="K4426" s="1">
        <f t="shared" si="177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 t="shared" si="175"/>
        <v>3.6460114095912393</v>
      </c>
      <c r="E4427" s="1">
        <f t="shared" si="176"/>
        <v>0.69897000433601886</v>
      </c>
      <c r="G4427" s="1" t="s">
        <v>5463</v>
      </c>
      <c r="H4427" s="4">
        <v>4426</v>
      </c>
      <c r="I4427" s="1">
        <v>1</v>
      </c>
      <c r="J4427" s="1">
        <f t="shared" si="174"/>
        <v>3.6460114095912393</v>
      </c>
      <c r="K4427" s="1">
        <f t="shared" si="177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 t="shared" si="175"/>
        <v>3.6461095219788477</v>
      </c>
      <c r="E4428" s="1">
        <f t="shared" si="176"/>
        <v>0.69897000433601886</v>
      </c>
      <c r="G4428" s="1" t="s">
        <v>5464</v>
      </c>
      <c r="H4428" s="4">
        <v>4427</v>
      </c>
      <c r="I4428" s="1">
        <v>1</v>
      </c>
      <c r="J4428" s="1">
        <f t="shared" si="174"/>
        <v>3.6461095219788477</v>
      </c>
      <c r="K4428" s="1">
        <f t="shared" si="177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 t="shared" si="175"/>
        <v>3.6462076122066853</v>
      </c>
      <c r="E4429" s="1">
        <f t="shared" si="176"/>
        <v>0.69897000433601886</v>
      </c>
      <c r="G4429" s="1" t="s">
        <v>5465</v>
      </c>
      <c r="H4429" s="4">
        <v>4428</v>
      </c>
      <c r="I4429" s="1">
        <v>1</v>
      </c>
      <c r="J4429" s="1">
        <f t="shared" si="174"/>
        <v>3.6462076122066853</v>
      </c>
      <c r="K4429" s="1">
        <f t="shared" si="177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 t="shared" si="175"/>
        <v>3.6463056802847587</v>
      </c>
      <c r="E4430" s="1">
        <f t="shared" si="176"/>
        <v>0.69897000433601886</v>
      </c>
      <c r="G4430" s="1" t="s">
        <v>5466</v>
      </c>
      <c r="H4430" s="4">
        <v>4429</v>
      </c>
      <c r="I4430" s="1">
        <v>1</v>
      </c>
      <c r="J4430" s="1">
        <f t="shared" si="174"/>
        <v>3.6463056802847587</v>
      </c>
      <c r="K4430" s="1">
        <f t="shared" si="177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 t="shared" si="175"/>
        <v>3.6464037262230695</v>
      </c>
      <c r="E4431" s="1">
        <f t="shared" si="176"/>
        <v>0.69897000433601886</v>
      </c>
      <c r="G4431" s="1" t="s">
        <v>5467</v>
      </c>
      <c r="H4431" s="4">
        <v>4430</v>
      </c>
      <c r="I4431" s="1">
        <v>1</v>
      </c>
      <c r="J4431" s="1">
        <f t="shared" si="174"/>
        <v>3.6464037262230695</v>
      </c>
      <c r="K4431" s="1">
        <f t="shared" si="177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 t="shared" si="175"/>
        <v>3.6465017500316121</v>
      </c>
      <c r="E4432" s="1">
        <f t="shared" si="176"/>
        <v>0.69897000433601886</v>
      </c>
      <c r="G4432" s="1" t="s">
        <v>5468</v>
      </c>
      <c r="H4432" s="4">
        <v>4431</v>
      </c>
      <c r="I4432" s="1">
        <v>1</v>
      </c>
      <c r="J4432" s="1">
        <f t="shared" si="174"/>
        <v>3.6465017500316121</v>
      </c>
      <c r="K4432" s="1">
        <f t="shared" si="177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 t="shared" si="175"/>
        <v>3.6465997517203732</v>
      </c>
      <c r="E4433" s="1">
        <f t="shared" si="176"/>
        <v>0.69897000433601886</v>
      </c>
      <c r="G4433" s="1" t="s">
        <v>5469</v>
      </c>
      <c r="H4433" s="4">
        <v>4432</v>
      </c>
      <c r="I4433" s="1">
        <v>1</v>
      </c>
      <c r="J4433" s="1">
        <f t="shared" si="174"/>
        <v>3.6465997517203732</v>
      </c>
      <c r="K4433" s="1">
        <f t="shared" si="177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 t="shared" si="175"/>
        <v>3.6466977312993345</v>
      </c>
      <c r="E4434" s="1">
        <f t="shared" si="176"/>
        <v>0.69897000433601886</v>
      </c>
      <c r="G4434" s="1" t="s">
        <v>5470</v>
      </c>
      <c r="H4434" s="4">
        <v>4433</v>
      </c>
      <c r="I4434" s="1">
        <v>1</v>
      </c>
      <c r="J4434" s="1">
        <f t="shared" si="174"/>
        <v>3.6466977312993345</v>
      </c>
      <c r="K4434" s="1">
        <f t="shared" si="177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 t="shared" si="175"/>
        <v>3.6467956887784694</v>
      </c>
      <c r="E4435" s="1">
        <f t="shared" si="176"/>
        <v>0.69897000433601886</v>
      </c>
      <c r="G4435" s="1" t="s">
        <v>5471</v>
      </c>
      <c r="H4435" s="4">
        <v>4434</v>
      </c>
      <c r="I4435" s="1">
        <v>1</v>
      </c>
      <c r="J4435" s="1">
        <f t="shared" si="174"/>
        <v>3.6467956887784694</v>
      </c>
      <c r="K4435" s="1">
        <f t="shared" si="177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 t="shared" si="175"/>
        <v>3.646893624167745</v>
      </c>
      <c r="E4436" s="1">
        <f t="shared" si="176"/>
        <v>0.69897000433601886</v>
      </c>
      <c r="G4436" s="1" t="s">
        <v>5472</v>
      </c>
      <c r="H4436" s="4">
        <v>4435</v>
      </c>
      <c r="I4436" s="1">
        <v>1</v>
      </c>
      <c r="J4436" s="1">
        <f t="shared" si="174"/>
        <v>3.646893624167745</v>
      </c>
      <c r="K4436" s="1">
        <f t="shared" si="177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 t="shared" si="175"/>
        <v>3.6469915374771222</v>
      </c>
      <c r="E4437" s="1">
        <f t="shared" si="176"/>
        <v>0.69897000433601886</v>
      </c>
      <c r="G4437" s="1" t="s">
        <v>5473</v>
      </c>
      <c r="H4437" s="4">
        <v>4436</v>
      </c>
      <c r="I4437" s="1">
        <v>1</v>
      </c>
      <c r="J4437" s="1">
        <f t="shared" si="174"/>
        <v>3.6469915374771222</v>
      </c>
      <c r="K4437" s="1">
        <f t="shared" si="177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 t="shared" si="175"/>
        <v>3.6470894287165549</v>
      </c>
      <c r="E4438" s="1">
        <f t="shared" si="176"/>
        <v>0.69897000433601886</v>
      </c>
      <c r="G4438" s="1" t="s">
        <v>5474</v>
      </c>
      <c r="H4438" s="4">
        <v>4437</v>
      </c>
      <c r="I4438" s="1">
        <v>1</v>
      </c>
      <c r="J4438" s="1">
        <f t="shared" si="174"/>
        <v>3.6470894287165549</v>
      </c>
      <c r="K4438" s="1">
        <f t="shared" si="177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 t="shared" si="175"/>
        <v>3.6471872978959894</v>
      </c>
      <c r="E4439" s="1">
        <f t="shared" si="176"/>
        <v>0.69897000433601886</v>
      </c>
      <c r="G4439" s="1" t="s">
        <v>5475</v>
      </c>
      <c r="H4439" s="4">
        <v>4438</v>
      </c>
      <c r="I4439" s="1">
        <v>1</v>
      </c>
      <c r="J4439" s="1">
        <f t="shared" si="174"/>
        <v>3.6471872978959894</v>
      </c>
      <c r="K4439" s="1">
        <f t="shared" si="177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 t="shared" si="175"/>
        <v>3.6472851450253665</v>
      </c>
      <c r="E4440" s="1">
        <f t="shared" si="176"/>
        <v>0.69897000433601886</v>
      </c>
      <c r="G4440" s="1" t="s">
        <v>5476</v>
      </c>
      <c r="H4440" s="4">
        <v>4439</v>
      </c>
      <c r="I4440" s="1">
        <v>1</v>
      </c>
      <c r="J4440" s="1">
        <f t="shared" si="174"/>
        <v>3.6472851450253665</v>
      </c>
      <c r="K4440" s="1">
        <f t="shared" si="177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 t="shared" si="175"/>
        <v>3.6473829701146196</v>
      </c>
      <c r="E4441" s="1">
        <f t="shared" si="176"/>
        <v>0.69897000433601886</v>
      </c>
      <c r="G4441" s="1" t="s">
        <v>5477</v>
      </c>
      <c r="H4441" s="4">
        <v>4440</v>
      </c>
      <c r="I4441" s="1">
        <v>1</v>
      </c>
      <c r="J4441" s="1">
        <f t="shared" si="174"/>
        <v>3.6473829701146196</v>
      </c>
      <c r="K4441" s="1">
        <f t="shared" si="177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 t="shared" si="175"/>
        <v>3.647480773173676</v>
      </c>
      <c r="E4442" s="1">
        <f t="shared" si="176"/>
        <v>0.69897000433601886</v>
      </c>
      <c r="G4442" s="1" t="s">
        <v>5478</v>
      </c>
      <c r="H4442" s="4">
        <v>4441</v>
      </c>
      <c r="I4442" s="1">
        <v>1</v>
      </c>
      <c r="J4442" s="1">
        <f t="shared" si="174"/>
        <v>3.647480773173676</v>
      </c>
      <c r="K4442" s="1">
        <f t="shared" si="177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 t="shared" si="175"/>
        <v>3.6475785542124552</v>
      </c>
      <c r="E4443" s="1">
        <f t="shared" si="176"/>
        <v>0.69897000433601886</v>
      </c>
      <c r="G4443" s="1" t="s">
        <v>5479</v>
      </c>
      <c r="H4443" s="4">
        <v>4442</v>
      </c>
      <c r="I4443" s="1">
        <v>1</v>
      </c>
      <c r="J4443" s="1">
        <f t="shared" si="174"/>
        <v>3.6475785542124552</v>
      </c>
      <c r="K4443" s="1">
        <f t="shared" si="177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 t="shared" si="175"/>
        <v>3.6476763132408707</v>
      </c>
      <c r="E4444" s="1">
        <f t="shared" si="176"/>
        <v>0.69897000433601886</v>
      </c>
      <c r="G4444" s="1" t="s">
        <v>5480</v>
      </c>
      <c r="H4444" s="4">
        <v>4443</v>
      </c>
      <c r="I4444" s="1">
        <v>1</v>
      </c>
      <c r="J4444" s="1">
        <f t="shared" si="174"/>
        <v>3.6476763132408707</v>
      </c>
      <c r="K4444" s="1">
        <f t="shared" si="177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 t="shared" si="175"/>
        <v>3.6477740502688301</v>
      </c>
      <c r="E4445" s="1">
        <f t="shared" si="176"/>
        <v>0.69897000433601886</v>
      </c>
      <c r="G4445" s="1" t="s">
        <v>5481</v>
      </c>
      <c r="H4445" s="4">
        <v>4444</v>
      </c>
      <c r="I4445" s="1">
        <v>1</v>
      </c>
      <c r="J4445" s="1">
        <f t="shared" si="174"/>
        <v>3.6477740502688301</v>
      </c>
      <c r="K4445" s="1">
        <f t="shared" si="177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 t="shared" si="175"/>
        <v>3.6478717653062325</v>
      </c>
      <c r="E4446" s="1">
        <f t="shared" si="176"/>
        <v>0.69897000433601886</v>
      </c>
      <c r="G4446" s="1" t="s">
        <v>5482</v>
      </c>
      <c r="H4446" s="4">
        <v>4445</v>
      </c>
      <c r="I4446" s="1">
        <v>1</v>
      </c>
      <c r="J4446" s="1">
        <f t="shared" si="174"/>
        <v>3.6478717653062325</v>
      </c>
      <c r="K4446" s="1">
        <f t="shared" si="177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 t="shared" si="175"/>
        <v>3.6479694583629718</v>
      </c>
      <c r="E4447" s="1">
        <f t="shared" si="176"/>
        <v>0.69897000433601886</v>
      </c>
      <c r="G4447" s="1" t="s">
        <v>5483</v>
      </c>
      <c r="H4447" s="4">
        <v>4446</v>
      </c>
      <c r="I4447" s="1">
        <v>1</v>
      </c>
      <c r="J4447" s="1">
        <f t="shared" ref="J4447:J4510" si="178">LOG(B4447)</f>
        <v>3.6479694583629718</v>
      </c>
      <c r="K4447" s="1">
        <f t="shared" si="177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 t="shared" ref="D4448:D4511" si="179">LOG(B4448)</f>
        <v>3.6480671294489349</v>
      </c>
      <c r="E4448" s="1">
        <f t="shared" ref="E4448:E4511" si="180">LOG(C4448)</f>
        <v>0.69897000433601886</v>
      </c>
      <c r="G4448" s="1" t="s">
        <v>5484</v>
      </c>
      <c r="H4448" s="4">
        <v>4447</v>
      </c>
      <c r="I4448" s="1">
        <v>1</v>
      </c>
      <c r="J4448" s="1">
        <f t="shared" si="178"/>
        <v>3.6480671294489349</v>
      </c>
      <c r="K4448" s="1">
        <f t="shared" ref="K4448:K4511" si="18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 t="shared" si="179"/>
        <v>3.6481647785740012</v>
      </c>
      <c r="E4449" s="1">
        <f t="shared" si="180"/>
        <v>0.69897000433601886</v>
      </c>
      <c r="G4449" s="1" t="s">
        <v>5485</v>
      </c>
      <c r="H4449" s="4">
        <v>4448</v>
      </c>
      <c r="I4449" s="1">
        <v>1</v>
      </c>
      <c r="J4449" s="1">
        <f t="shared" si="178"/>
        <v>3.6481647785740012</v>
      </c>
      <c r="K4449" s="1">
        <f t="shared" si="18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 t="shared" si="179"/>
        <v>3.6482624057480444</v>
      </c>
      <c r="E4450" s="1">
        <f t="shared" si="180"/>
        <v>0.69897000433601886</v>
      </c>
      <c r="G4450" s="1" t="s">
        <v>1698</v>
      </c>
      <c r="H4450" s="4">
        <v>4449</v>
      </c>
      <c r="I4450" s="1">
        <v>1</v>
      </c>
      <c r="J4450" s="1">
        <f t="shared" si="178"/>
        <v>3.6482624057480444</v>
      </c>
      <c r="K4450" s="1">
        <f t="shared" si="18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 t="shared" si="179"/>
        <v>3.6483600109809315</v>
      </c>
      <c r="E4451" s="1">
        <f t="shared" si="180"/>
        <v>0.69897000433601886</v>
      </c>
      <c r="G4451" s="1" t="s">
        <v>2955</v>
      </c>
      <c r="H4451" s="4">
        <v>4450</v>
      </c>
      <c r="I4451" s="1">
        <v>1</v>
      </c>
      <c r="J4451" s="1">
        <f t="shared" si="178"/>
        <v>3.6483600109809315</v>
      </c>
      <c r="K4451" s="1">
        <f t="shared" si="18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 t="shared" si="179"/>
        <v>3.6484575942825224</v>
      </c>
      <c r="E4452" s="1">
        <f t="shared" si="180"/>
        <v>0.69897000433601886</v>
      </c>
      <c r="G4452" s="1" t="s">
        <v>5486</v>
      </c>
      <c r="H4452" s="4">
        <v>4451</v>
      </c>
      <c r="I4452" s="1">
        <v>1</v>
      </c>
      <c r="J4452" s="1">
        <f t="shared" si="178"/>
        <v>3.6484575942825224</v>
      </c>
      <c r="K4452" s="1">
        <f t="shared" si="18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 t="shared" si="179"/>
        <v>3.6485551556626707</v>
      </c>
      <c r="E4453" s="1">
        <f t="shared" si="180"/>
        <v>0.69897000433601886</v>
      </c>
      <c r="G4453" s="1" t="s">
        <v>1020</v>
      </c>
      <c r="H4453" s="4">
        <v>4452</v>
      </c>
      <c r="I4453" s="1">
        <v>1</v>
      </c>
      <c r="J4453" s="1">
        <f t="shared" si="178"/>
        <v>3.6485551556626707</v>
      </c>
      <c r="K4453" s="1">
        <f t="shared" si="18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 t="shared" si="179"/>
        <v>3.648652695131223</v>
      </c>
      <c r="E4454" s="1">
        <f t="shared" si="180"/>
        <v>0.69897000433601886</v>
      </c>
      <c r="G4454" s="1" t="s">
        <v>5487</v>
      </c>
      <c r="H4454" s="4">
        <v>4453</v>
      </c>
      <c r="I4454" s="1">
        <v>1</v>
      </c>
      <c r="J4454" s="1">
        <f t="shared" si="178"/>
        <v>3.648652695131223</v>
      </c>
      <c r="K4454" s="1">
        <f t="shared" si="18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 t="shared" si="179"/>
        <v>3.6487502126980194</v>
      </c>
      <c r="E4455" s="1">
        <f t="shared" si="180"/>
        <v>0.69897000433601886</v>
      </c>
      <c r="G4455" s="1" t="s">
        <v>5488</v>
      </c>
      <c r="H4455" s="4">
        <v>4454</v>
      </c>
      <c r="I4455" s="1">
        <v>1</v>
      </c>
      <c r="J4455" s="1">
        <f t="shared" si="178"/>
        <v>3.6487502126980194</v>
      </c>
      <c r="K4455" s="1">
        <f t="shared" si="18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 t="shared" si="179"/>
        <v>3.6488477083728936</v>
      </c>
      <c r="E4456" s="1">
        <f t="shared" si="180"/>
        <v>0.69897000433601886</v>
      </c>
      <c r="G4456" s="1" t="s">
        <v>5489</v>
      </c>
      <c r="H4456" s="4">
        <v>4455</v>
      </c>
      <c r="I4456" s="1">
        <v>1</v>
      </c>
      <c r="J4456" s="1">
        <f t="shared" si="178"/>
        <v>3.6488477083728936</v>
      </c>
      <c r="K4456" s="1">
        <f t="shared" si="18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 t="shared" si="179"/>
        <v>3.6489451821656727</v>
      </c>
      <c r="E4457" s="1">
        <f t="shared" si="180"/>
        <v>0.69897000433601886</v>
      </c>
      <c r="G4457" s="1" t="s">
        <v>1834</v>
      </c>
      <c r="H4457" s="4">
        <v>4456</v>
      </c>
      <c r="I4457" s="1">
        <v>1</v>
      </c>
      <c r="J4457" s="1">
        <f t="shared" si="178"/>
        <v>3.6489451821656727</v>
      </c>
      <c r="K4457" s="1">
        <f t="shared" si="18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 t="shared" si="179"/>
        <v>3.6490426340861766</v>
      </c>
      <c r="E4458" s="1">
        <f t="shared" si="180"/>
        <v>0.69897000433601886</v>
      </c>
      <c r="G4458" s="1" t="s">
        <v>5490</v>
      </c>
      <c r="H4458" s="4">
        <v>4457</v>
      </c>
      <c r="I4458" s="1">
        <v>1</v>
      </c>
      <c r="J4458" s="1">
        <f t="shared" si="178"/>
        <v>3.6490426340861766</v>
      </c>
      <c r="K4458" s="1">
        <f t="shared" si="18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 t="shared" si="179"/>
        <v>3.6491400641442189</v>
      </c>
      <c r="E4459" s="1">
        <f t="shared" si="180"/>
        <v>0.69897000433601886</v>
      </c>
      <c r="G4459" s="1" t="s">
        <v>5491</v>
      </c>
      <c r="H4459" s="4">
        <v>4458</v>
      </c>
      <c r="I4459" s="1">
        <v>1</v>
      </c>
      <c r="J4459" s="1">
        <f t="shared" si="178"/>
        <v>3.6491400641442189</v>
      </c>
      <c r="K4459" s="1">
        <f t="shared" si="18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 t="shared" si="179"/>
        <v>3.6492374723496073</v>
      </c>
      <c r="E4460" s="1">
        <f t="shared" si="180"/>
        <v>0.69897000433601886</v>
      </c>
      <c r="G4460" s="1" t="s">
        <v>5492</v>
      </c>
      <c r="H4460" s="4">
        <v>4459</v>
      </c>
      <c r="I4460" s="1">
        <v>1</v>
      </c>
      <c r="J4460" s="1">
        <f t="shared" si="178"/>
        <v>3.6492374723496073</v>
      </c>
      <c r="K4460" s="1">
        <f t="shared" si="18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 t="shared" si="179"/>
        <v>3.6493348587121419</v>
      </c>
      <c r="E4461" s="1">
        <f t="shared" si="180"/>
        <v>0.69897000433601886</v>
      </c>
      <c r="G4461" s="1" t="s">
        <v>3044</v>
      </c>
      <c r="H4461" s="4">
        <v>4460</v>
      </c>
      <c r="I4461" s="1">
        <v>1</v>
      </c>
      <c r="J4461" s="1">
        <f t="shared" si="178"/>
        <v>3.6493348587121419</v>
      </c>
      <c r="K4461" s="1">
        <f t="shared" si="18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 t="shared" si="179"/>
        <v>3.6494322232416168</v>
      </c>
      <c r="E4462" s="1">
        <f t="shared" si="180"/>
        <v>0.69897000433601886</v>
      </c>
      <c r="G4462" s="1" t="s">
        <v>5493</v>
      </c>
      <c r="H4462" s="4">
        <v>4461</v>
      </c>
      <c r="I4462" s="1">
        <v>1</v>
      </c>
      <c r="J4462" s="1">
        <f t="shared" si="178"/>
        <v>3.6494322232416168</v>
      </c>
      <c r="K4462" s="1">
        <f t="shared" si="18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 t="shared" si="179"/>
        <v>3.6495295659478191</v>
      </c>
      <c r="E4463" s="1">
        <f t="shared" si="180"/>
        <v>0.69897000433601886</v>
      </c>
      <c r="G4463" s="1" t="s">
        <v>5494</v>
      </c>
      <c r="H4463" s="4">
        <v>4462</v>
      </c>
      <c r="I4463" s="1">
        <v>1</v>
      </c>
      <c r="J4463" s="1">
        <f t="shared" si="178"/>
        <v>3.6495295659478191</v>
      </c>
      <c r="K4463" s="1">
        <f t="shared" si="18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 t="shared" si="179"/>
        <v>3.6496268868405295</v>
      </c>
      <c r="E4464" s="1">
        <f t="shared" si="180"/>
        <v>0.69897000433601886</v>
      </c>
      <c r="G4464" s="1" t="s">
        <v>5495</v>
      </c>
      <c r="H4464" s="4">
        <v>4463</v>
      </c>
      <c r="I4464" s="1">
        <v>1</v>
      </c>
      <c r="J4464" s="1">
        <f t="shared" si="178"/>
        <v>3.6496268868405295</v>
      </c>
      <c r="K4464" s="1">
        <f t="shared" si="18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 t="shared" si="179"/>
        <v>3.6497241859295224</v>
      </c>
      <c r="E4465" s="1">
        <f t="shared" si="180"/>
        <v>0.69897000433601886</v>
      </c>
      <c r="G4465" s="1" t="s">
        <v>5496</v>
      </c>
      <c r="H4465" s="4">
        <v>4464</v>
      </c>
      <c r="I4465" s="1">
        <v>1</v>
      </c>
      <c r="J4465" s="1">
        <f t="shared" si="178"/>
        <v>3.6497241859295224</v>
      </c>
      <c r="K4465" s="1">
        <f t="shared" si="18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 t="shared" si="179"/>
        <v>3.6498214632245651</v>
      </c>
      <c r="E4466" s="1">
        <f t="shared" si="180"/>
        <v>0.69897000433601886</v>
      </c>
      <c r="G4466" s="1" t="s">
        <v>5497</v>
      </c>
      <c r="H4466" s="4">
        <v>4465</v>
      </c>
      <c r="I4466" s="1">
        <v>1</v>
      </c>
      <c r="J4466" s="1">
        <f t="shared" si="178"/>
        <v>3.6498214632245651</v>
      </c>
      <c r="K4466" s="1">
        <f t="shared" si="18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 t="shared" si="179"/>
        <v>3.6499187187354192</v>
      </c>
      <c r="E4467" s="1">
        <f t="shared" si="180"/>
        <v>0.69897000433601886</v>
      </c>
      <c r="G4467" s="1" t="s">
        <v>5498</v>
      </c>
      <c r="H4467" s="4">
        <v>4466</v>
      </c>
      <c r="I4467" s="1">
        <v>1</v>
      </c>
      <c r="J4467" s="1">
        <f t="shared" si="178"/>
        <v>3.6499187187354192</v>
      </c>
      <c r="K4467" s="1">
        <f t="shared" si="18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 t="shared" si="179"/>
        <v>3.6500159524718385</v>
      </c>
      <c r="E4468" s="1">
        <f t="shared" si="180"/>
        <v>0.69897000433601886</v>
      </c>
      <c r="G4468" s="1" t="s">
        <v>5499</v>
      </c>
      <c r="H4468" s="4">
        <v>4467</v>
      </c>
      <c r="I4468" s="1">
        <v>1</v>
      </c>
      <c r="J4468" s="1">
        <f t="shared" si="178"/>
        <v>3.6500159524718385</v>
      </c>
      <c r="K4468" s="1">
        <f t="shared" si="18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 t="shared" si="179"/>
        <v>3.6501131644435714</v>
      </c>
      <c r="E4469" s="1">
        <f t="shared" si="180"/>
        <v>0.69897000433601886</v>
      </c>
      <c r="G4469" s="1" t="s">
        <v>5500</v>
      </c>
      <c r="H4469" s="4">
        <v>4468</v>
      </c>
      <c r="I4469" s="1">
        <v>1</v>
      </c>
      <c r="J4469" s="1">
        <f t="shared" si="178"/>
        <v>3.6501131644435714</v>
      </c>
      <c r="K4469" s="1">
        <f t="shared" si="18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 t="shared" si="179"/>
        <v>3.6502103546603593</v>
      </c>
      <c r="E4470" s="1">
        <f t="shared" si="180"/>
        <v>0.69897000433601886</v>
      </c>
      <c r="G4470" s="1" t="s">
        <v>5501</v>
      </c>
      <c r="H4470" s="4">
        <v>4469</v>
      </c>
      <c r="I4470" s="1">
        <v>1</v>
      </c>
      <c r="J4470" s="1">
        <f t="shared" si="178"/>
        <v>3.6502103546603593</v>
      </c>
      <c r="K4470" s="1">
        <f t="shared" si="18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 t="shared" si="179"/>
        <v>3.6503075231319366</v>
      </c>
      <c r="E4471" s="1">
        <f t="shared" si="180"/>
        <v>0.69897000433601886</v>
      </c>
      <c r="G4471" s="1" t="s">
        <v>5502</v>
      </c>
      <c r="H4471" s="4">
        <v>4470</v>
      </c>
      <c r="I4471" s="1">
        <v>1</v>
      </c>
      <c r="J4471" s="1">
        <f t="shared" si="178"/>
        <v>3.6503075231319366</v>
      </c>
      <c r="K4471" s="1">
        <f t="shared" si="18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 t="shared" si="179"/>
        <v>3.6504046698680317</v>
      </c>
      <c r="E4472" s="1">
        <f t="shared" si="180"/>
        <v>0.69897000433601886</v>
      </c>
      <c r="G4472" s="1" t="s">
        <v>5503</v>
      </c>
      <c r="H4472" s="4">
        <v>4471</v>
      </c>
      <c r="I4472" s="1">
        <v>1</v>
      </c>
      <c r="J4472" s="1">
        <f t="shared" si="178"/>
        <v>3.6504046698680317</v>
      </c>
      <c r="K4472" s="1">
        <f t="shared" si="18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 t="shared" si="179"/>
        <v>3.6505017948783669</v>
      </c>
      <c r="E4473" s="1">
        <f t="shared" si="180"/>
        <v>0.69897000433601886</v>
      </c>
      <c r="G4473" s="1" t="s">
        <v>5504</v>
      </c>
      <c r="H4473" s="4">
        <v>4472</v>
      </c>
      <c r="I4473" s="1">
        <v>1</v>
      </c>
      <c r="J4473" s="1">
        <f t="shared" si="178"/>
        <v>3.6505017948783669</v>
      </c>
      <c r="K4473" s="1">
        <f t="shared" si="18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 t="shared" si="179"/>
        <v>3.6505988981726571</v>
      </c>
      <c r="E4474" s="1">
        <f t="shared" si="180"/>
        <v>0.69897000433601886</v>
      </c>
      <c r="G4474" s="1" t="s">
        <v>5505</v>
      </c>
      <c r="H4474" s="4">
        <v>4473</v>
      </c>
      <c r="I4474" s="1">
        <v>1</v>
      </c>
      <c r="J4474" s="1">
        <f t="shared" si="178"/>
        <v>3.6505988981726571</v>
      </c>
      <c r="K4474" s="1">
        <f t="shared" si="18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 t="shared" si="179"/>
        <v>3.6506959797606107</v>
      </c>
      <c r="E4475" s="1">
        <f t="shared" si="180"/>
        <v>0.69897000433601886</v>
      </c>
      <c r="G4475" s="1" t="s">
        <v>5506</v>
      </c>
      <c r="H4475" s="4">
        <v>4474</v>
      </c>
      <c r="I4475" s="1">
        <v>1</v>
      </c>
      <c r="J4475" s="1">
        <f t="shared" si="178"/>
        <v>3.6506959797606107</v>
      </c>
      <c r="K4475" s="1">
        <f t="shared" si="18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 t="shared" si="179"/>
        <v>3.6507930396519308</v>
      </c>
      <c r="E4476" s="1">
        <f t="shared" si="180"/>
        <v>0.69897000433601886</v>
      </c>
      <c r="G4476" s="1" t="s">
        <v>5507</v>
      </c>
      <c r="H4476" s="4">
        <v>4475</v>
      </c>
      <c r="I4476" s="1">
        <v>1</v>
      </c>
      <c r="J4476" s="1">
        <f t="shared" si="178"/>
        <v>3.6507930396519308</v>
      </c>
      <c r="K4476" s="1">
        <f t="shared" si="18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 t="shared" si="179"/>
        <v>3.6508900778563125</v>
      </c>
      <c r="E4477" s="1">
        <f t="shared" si="180"/>
        <v>0.69897000433601886</v>
      </c>
      <c r="G4477" s="1" t="s">
        <v>5508</v>
      </c>
      <c r="H4477" s="4">
        <v>4476</v>
      </c>
      <c r="I4477" s="1">
        <v>1</v>
      </c>
      <c r="J4477" s="1">
        <f t="shared" si="178"/>
        <v>3.6508900778563125</v>
      </c>
      <c r="K4477" s="1">
        <f t="shared" si="18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 t="shared" si="179"/>
        <v>3.6509870943834453</v>
      </c>
      <c r="E4478" s="1">
        <f t="shared" si="180"/>
        <v>0.69897000433601886</v>
      </c>
      <c r="G4478" s="1" t="s">
        <v>765</v>
      </c>
      <c r="H4478" s="4">
        <v>4477</v>
      </c>
      <c r="I4478" s="1">
        <v>1</v>
      </c>
      <c r="J4478" s="1">
        <f t="shared" si="178"/>
        <v>3.6509870943834453</v>
      </c>
      <c r="K4478" s="1">
        <f t="shared" si="18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 t="shared" si="179"/>
        <v>3.6510840892430116</v>
      </c>
      <c r="E4479" s="1">
        <f t="shared" si="180"/>
        <v>0.69897000433601886</v>
      </c>
      <c r="G4479" s="1" t="s">
        <v>5509</v>
      </c>
      <c r="H4479" s="4">
        <v>4478</v>
      </c>
      <c r="I4479" s="1">
        <v>1</v>
      </c>
      <c r="J4479" s="1">
        <f t="shared" si="178"/>
        <v>3.6510840892430116</v>
      </c>
      <c r="K4479" s="1">
        <f t="shared" si="18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 t="shared" si="179"/>
        <v>3.6511810624446879</v>
      </c>
      <c r="E4480" s="1">
        <f t="shared" si="180"/>
        <v>0.69897000433601886</v>
      </c>
      <c r="G4480" s="1" t="s">
        <v>5510</v>
      </c>
      <c r="H4480" s="4">
        <v>4479</v>
      </c>
      <c r="I4480" s="1">
        <v>1</v>
      </c>
      <c r="J4480" s="1">
        <f t="shared" si="178"/>
        <v>3.6511810624446879</v>
      </c>
      <c r="K4480" s="1">
        <f t="shared" si="18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 t="shared" si="179"/>
        <v>3.651278013998144</v>
      </c>
      <c r="E4481" s="1">
        <f t="shared" si="180"/>
        <v>0.69897000433601886</v>
      </c>
      <c r="G4481" s="1" t="s">
        <v>5511</v>
      </c>
      <c r="H4481" s="4">
        <v>4480</v>
      </c>
      <c r="I4481" s="1">
        <v>1</v>
      </c>
      <c r="J4481" s="1">
        <f t="shared" si="178"/>
        <v>3.651278013998144</v>
      </c>
      <c r="K4481" s="1">
        <f t="shared" si="18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 t="shared" si="179"/>
        <v>3.6513749439130434</v>
      </c>
      <c r="E4482" s="1">
        <f t="shared" si="180"/>
        <v>0.69897000433601886</v>
      </c>
      <c r="G4482" s="1" t="s">
        <v>5512</v>
      </c>
      <c r="H4482" s="4">
        <v>4481</v>
      </c>
      <c r="I4482" s="1">
        <v>1</v>
      </c>
      <c r="J4482" s="1">
        <f t="shared" si="178"/>
        <v>3.6513749439130434</v>
      </c>
      <c r="K4482" s="1">
        <f t="shared" si="18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 t="shared" si="179"/>
        <v>3.6514718521990424</v>
      </c>
      <c r="E4483" s="1">
        <f t="shared" si="180"/>
        <v>0.69897000433601886</v>
      </c>
      <c r="G4483" s="1" t="s">
        <v>5513</v>
      </c>
      <c r="H4483" s="4">
        <v>4482</v>
      </c>
      <c r="I4483" s="1">
        <v>1</v>
      </c>
      <c r="J4483" s="1">
        <f t="shared" si="178"/>
        <v>3.6514718521990424</v>
      </c>
      <c r="K4483" s="1">
        <f t="shared" si="18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 t="shared" si="179"/>
        <v>3.6515687388657918</v>
      </c>
      <c r="E4484" s="1">
        <f t="shared" si="180"/>
        <v>0.69897000433601886</v>
      </c>
      <c r="G4484" s="1" t="s">
        <v>5514</v>
      </c>
      <c r="H4484" s="4">
        <v>4483</v>
      </c>
      <c r="I4484" s="1">
        <v>1</v>
      </c>
      <c r="J4484" s="1">
        <f t="shared" si="178"/>
        <v>3.6515687388657918</v>
      </c>
      <c r="K4484" s="1">
        <f t="shared" si="18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 t="shared" si="179"/>
        <v>3.6516656039229356</v>
      </c>
      <c r="E4485" s="1">
        <f t="shared" si="180"/>
        <v>0.69897000433601886</v>
      </c>
      <c r="G4485" s="1" t="s">
        <v>5515</v>
      </c>
      <c r="H4485" s="4">
        <v>4484</v>
      </c>
      <c r="I4485" s="1">
        <v>1</v>
      </c>
      <c r="J4485" s="1">
        <f t="shared" si="178"/>
        <v>3.6516656039229356</v>
      </c>
      <c r="K4485" s="1">
        <f t="shared" si="18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 t="shared" si="179"/>
        <v>3.6517624473801109</v>
      </c>
      <c r="E4486" s="1">
        <f t="shared" si="180"/>
        <v>0.69897000433601886</v>
      </c>
      <c r="G4486" s="1" t="s">
        <v>2704</v>
      </c>
      <c r="H4486" s="4">
        <v>4485</v>
      </c>
      <c r="I4486" s="1">
        <v>1</v>
      </c>
      <c r="J4486" s="1">
        <f t="shared" si="178"/>
        <v>3.6517624473801109</v>
      </c>
      <c r="K4486" s="1">
        <f t="shared" si="18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 t="shared" si="179"/>
        <v>3.6518592692469491</v>
      </c>
      <c r="E4487" s="1">
        <f t="shared" si="180"/>
        <v>0.69897000433601886</v>
      </c>
      <c r="G4487" s="1" t="s">
        <v>2222</v>
      </c>
      <c r="H4487" s="4">
        <v>4486</v>
      </c>
      <c r="I4487" s="1">
        <v>1</v>
      </c>
      <c r="J4487" s="1">
        <f t="shared" si="178"/>
        <v>3.6518592692469491</v>
      </c>
      <c r="K4487" s="1">
        <f t="shared" si="18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 t="shared" si="179"/>
        <v>3.6519560695330742</v>
      </c>
      <c r="E4488" s="1">
        <f t="shared" si="180"/>
        <v>0.69897000433601886</v>
      </c>
      <c r="G4488" s="1" t="s">
        <v>5516</v>
      </c>
      <c r="H4488" s="4">
        <v>4487</v>
      </c>
      <c r="I4488" s="1">
        <v>1</v>
      </c>
      <c r="J4488" s="1">
        <f t="shared" si="178"/>
        <v>3.6519560695330742</v>
      </c>
      <c r="K4488" s="1">
        <f t="shared" si="18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 t="shared" si="179"/>
        <v>3.6520528482481049</v>
      </c>
      <c r="E4489" s="1">
        <f t="shared" si="180"/>
        <v>0.69897000433601886</v>
      </c>
      <c r="G4489" s="1" t="s">
        <v>5517</v>
      </c>
      <c r="H4489" s="4">
        <v>4488</v>
      </c>
      <c r="I4489" s="1">
        <v>1</v>
      </c>
      <c r="J4489" s="1">
        <f t="shared" si="178"/>
        <v>3.6520528482481049</v>
      </c>
      <c r="K4489" s="1">
        <f t="shared" si="18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 t="shared" si="179"/>
        <v>3.6521496054016529</v>
      </c>
      <c r="E4490" s="1">
        <f t="shared" si="180"/>
        <v>0.69897000433601886</v>
      </c>
      <c r="G4490" s="1" t="s">
        <v>5518</v>
      </c>
      <c r="H4490" s="4">
        <v>4489</v>
      </c>
      <c r="I4490" s="1">
        <v>1</v>
      </c>
      <c r="J4490" s="1">
        <f t="shared" si="178"/>
        <v>3.6521496054016529</v>
      </c>
      <c r="K4490" s="1">
        <f t="shared" si="18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 t="shared" si="179"/>
        <v>3.6522463410033232</v>
      </c>
      <c r="E4491" s="1">
        <f t="shared" si="180"/>
        <v>0.69897000433601886</v>
      </c>
      <c r="G4491" s="1" t="s">
        <v>1720</v>
      </c>
      <c r="H4491" s="4">
        <v>4490</v>
      </c>
      <c r="I4491" s="1">
        <v>1</v>
      </c>
      <c r="J4491" s="1">
        <f t="shared" si="178"/>
        <v>3.6522463410033232</v>
      </c>
      <c r="K4491" s="1">
        <f t="shared" si="18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 t="shared" si="179"/>
        <v>3.6523430550627149</v>
      </c>
      <c r="E4492" s="1">
        <f t="shared" si="180"/>
        <v>0.69897000433601886</v>
      </c>
      <c r="G4492" s="1" t="s">
        <v>5519</v>
      </c>
      <c r="H4492" s="4">
        <v>4491</v>
      </c>
      <c r="I4492" s="1">
        <v>1</v>
      </c>
      <c r="J4492" s="1">
        <f t="shared" si="178"/>
        <v>3.6523430550627149</v>
      </c>
      <c r="K4492" s="1">
        <f t="shared" si="18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 t="shared" si="179"/>
        <v>3.6524397475894204</v>
      </c>
      <c r="E4493" s="1">
        <f t="shared" si="180"/>
        <v>0.69897000433601886</v>
      </c>
      <c r="G4493" s="1" t="s">
        <v>3059</v>
      </c>
      <c r="H4493" s="4">
        <v>4492</v>
      </c>
      <c r="I4493" s="1">
        <v>1</v>
      </c>
      <c r="J4493" s="1">
        <f t="shared" si="178"/>
        <v>3.6524397475894204</v>
      </c>
      <c r="K4493" s="1">
        <f t="shared" si="18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 t="shared" si="179"/>
        <v>3.6525364185930256</v>
      </c>
      <c r="E4494" s="1">
        <f t="shared" si="180"/>
        <v>0.69897000433601886</v>
      </c>
      <c r="G4494" s="1" t="s">
        <v>5520</v>
      </c>
      <c r="H4494" s="4">
        <v>4493</v>
      </c>
      <c r="I4494" s="1">
        <v>1</v>
      </c>
      <c r="J4494" s="1">
        <f t="shared" si="178"/>
        <v>3.6525364185930256</v>
      </c>
      <c r="K4494" s="1">
        <f t="shared" si="18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 t="shared" si="179"/>
        <v>3.6526330680831101</v>
      </c>
      <c r="E4495" s="1">
        <f t="shared" si="180"/>
        <v>0.69897000433601886</v>
      </c>
      <c r="G4495" s="1" t="s">
        <v>5521</v>
      </c>
      <c r="H4495" s="4">
        <v>4494</v>
      </c>
      <c r="I4495" s="1">
        <v>1</v>
      </c>
      <c r="J4495" s="1">
        <f t="shared" si="178"/>
        <v>3.6526330680831101</v>
      </c>
      <c r="K4495" s="1">
        <f t="shared" si="18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 t="shared" si="179"/>
        <v>3.6527296960692475</v>
      </c>
      <c r="E4496" s="1">
        <f t="shared" si="180"/>
        <v>0.69897000433601886</v>
      </c>
      <c r="G4496" s="1" t="s">
        <v>5522</v>
      </c>
      <c r="H4496" s="4">
        <v>4495</v>
      </c>
      <c r="I4496" s="1">
        <v>1</v>
      </c>
      <c r="J4496" s="1">
        <f t="shared" si="178"/>
        <v>3.6527296960692475</v>
      </c>
      <c r="K4496" s="1">
        <f t="shared" si="18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 t="shared" si="179"/>
        <v>3.6528263025610048</v>
      </c>
      <c r="E4497" s="1">
        <f t="shared" si="180"/>
        <v>0.69897000433601886</v>
      </c>
      <c r="G4497" s="1" t="s">
        <v>5523</v>
      </c>
      <c r="H4497" s="4">
        <v>4496</v>
      </c>
      <c r="I4497" s="1">
        <v>1</v>
      </c>
      <c r="J4497" s="1">
        <f t="shared" si="178"/>
        <v>3.6528263025610048</v>
      </c>
      <c r="K4497" s="1">
        <f t="shared" si="18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 t="shared" si="179"/>
        <v>3.652922887567942</v>
      </c>
      <c r="E4498" s="1">
        <f t="shared" si="180"/>
        <v>0.69897000433601886</v>
      </c>
      <c r="G4498" s="1" t="s">
        <v>5524</v>
      </c>
      <c r="H4498" s="4">
        <v>4497</v>
      </c>
      <c r="I4498" s="1">
        <v>1</v>
      </c>
      <c r="J4498" s="1">
        <f t="shared" si="178"/>
        <v>3.652922887567942</v>
      </c>
      <c r="K4498" s="1">
        <f t="shared" si="18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 t="shared" si="179"/>
        <v>3.6530194510996132</v>
      </c>
      <c r="E4499" s="1">
        <f t="shared" si="180"/>
        <v>0.69897000433601886</v>
      </c>
      <c r="G4499" s="1" t="s">
        <v>2884</v>
      </c>
      <c r="H4499" s="4">
        <v>4498</v>
      </c>
      <c r="I4499" s="1">
        <v>1</v>
      </c>
      <c r="J4499" s="1">
        <f t="shared" si="178"/>
        <v>3.6530194510996132</v>
      </c>
      <c r="K4499" s="1">
        <f t="shared" si="18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 t="shared" si="179"/>
        <v>3.6531159931655668</v>
      </c>
      <c r="E4500" s="1">
        <f t="shared" si="180"/>
        <v>0.69897000433601886</v>
      </c>
      <c r="G4500" s="1" t="s">
        <v>5525</v>
      </c>
      <c r="H4500" s="4">
        <v>4499</v>
      </c>
      <c r="I4500" s="1">
        <v>1</v>
      </c>
      <c r="J4500" s="1">
        <f t="shared" si="178"/>
        <v>3.6531159931655668</v>
      </c>
      <c r="K4500" s="1">
        <f t="shared" si="18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 t="shared" si="179"/>
        <v>3.6532125137753435</v>
      </c>
      <c r="E4501" s="1">
        <f t="shared" si="180"/>
        <v>0.69897000433601886</v>
      </c>
      <c r="G4501" s="1" t="s">
        <v>2255</v>
      </c>
      <c r="H4501" s="4">
        <v>4500</v>
      </c>
      <c r="I4501" s="1">
        <v>1</v>
      </c>
      <c r="J4501" s="1">
        <f t="shared" si="178"/>
        <v>3.6532125137753435</v>
      </c>
      <c r="K4501" s="1">
        <f t="shared" si="18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 t="shared" si="179"/>
        <v>3.6533090129384789</v>
      </c>
      <c r="E4502" s="1">
        <f t="shared" si="180"/>
        <v>0.69897000433601886</v>
      </c>
      <c r="G4502" s="1" t="s">
        <v>5526</v>
      </c>
      <c r="H4502" s="4">
        <v>4501</v>
      </c>
      <c r="I4502" s="1">
        <v>1</v>
      </c>
      <c r="J4502" s="1">
        <f t="shared" si="178"/>
        <v>3.6533090129384789</v>
      </c>
      <c r="K4502" s="1">
        <f t="shared" si="18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 t="shared" si="179"/>
        <v>3.6534054906645013</v>
      </c>
      <c r="E4503" s="1">
        <f t="shared" si="180"/>
        <v>0.69897000433601886</v>
      </c>
      <c r="G4503" s="1" t="s">
        <v>5527</v>
      </c>
      <c r="H4503" s="4">
        <v>4502</v>
      </c>
      <c r="I4503" s="1">
        <v>1</v>
      </c>
      <c r="J4503" s="1">
        <f t="shared" si="178"/>
        <v>3.6534054906645013</v>
      </c>
      <c r="K4503" s="1">
        <f t="shared" si="18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 t="shared" si="179"/>
        <v>3.6535019469629328</v>
      </c>
      <c r="E4504" s="1">
        <f t="shared" si="180"/>
        <v>0.69897000433601886</v>
      </c>
      <c r="G4504" s="1" t="s">
        <v>5528</v>
      </c>
      <c r="H4504" s="4">
        <v>4503</v>
      </c>
      <c r="I4504" s="1">
        <v>1</v>
      </c>
      <c r="J4504" s="1">
        <f t="shared" si="178"/>
        <v>3.6535019469629328</v>
      </c>
      <c r="K4504" s="1">
        <f t="shared" si="18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 t="shared" si="179"/>
        <v>3.65359838184329</v>
      </c>
      <c r="E4505" s="1">
        <f t="shared" si="180"/>
        <v>0.69897000433601886</v>
      </c>
      <c r="G4505" s="1" t="s">
        <v>5529</v>
      </c>
      <c r="H4505" s="4">
        <v>4504</v>
      </c>
      <c r="I4505" s="1">
        <v>1</v>
      </c>
      <c r="J4505" s="1">
        <f t="shared" si="178"/>
        <v>3.65359838184329</v>
      </c>
      <c r="K4505" s="1">
        <f t="shared" si="18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 t="shared" si="179"/>
        <v>3.6536947953150816</v>
      </c>
      <c r="E4506" s="1">
        <f t="shared" si="180"/>
        <v>0.69897000433601886</v>
      </c>
      <c r="G4506" s="1" t="s">
        <v>5530</v>
      </c>
      <c r="H4506" s="4">
        <v>4505</v>
      </c>
      <c r="I4506" s="1">
        <v>1</v>
      </c>
      <c r="J4506" s="1">
        <f t="shared" si="178"/>
        <v>3.6536947953150816</v>
      </c>
      <c r="K4506" s="1">
        <f t="shared" si="18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 t="shared" si="179"/>
        <v>3.6537911873878119</v>
      </c>
      <c r="E4507" s="1">
        <f t="shared" si="180"/>
        <v>0.69897000433601886</v>
      </c>
      <c r="G4507" s="1" t="s">
        <v>5531</v>
      </c>
      <c r="H4507" s="4">
        <v>4506</v>
      </c>
      <c r="I4507" s="1">
        <v>1</v>
      </c>
      <c r="J4507" s="1">
        <f t="shared" si="178"/>
        <v>3.6537911873878119</v>
      </c>
      <c r="K4507" s="1">
        <f t="shared" si="18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 t="shared" si="179"/>
        <v>3.6538875580709775</v>
      </c>
      <c r="E4508" s="1">
        <f t="shared" si="180"/>
        <v>0.69897000433601886</v>
      </c>
      <c r="G4508" s="1" t="s">
        <v>5532</v>
      </c>
      <c r="H4508" s="4">
        <v>4507</v>
      </c>
      <c r="I4508" s="1">
        <v>1</v>
      </c>
      <c r="J4508" s="1">
        <f t="shared" si="178"/>
        <v>3.6538875580709775</v>
      </c>
      <c r="K4508" s="1">
        <f t="shared" si="18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 t="shared" si="179"/>
        <v>3.653983907374069</v>
      </c>
      <c r="E4509" s="1">
        <f t="shared" si="180"/>
        <v>0.69897000433601886</v>
      </c>
      <c r="G4509" s="1" t="s">
        <v>5533</v>
      </c>
      <c r="H4509" s="4">
        <v>4508</v>
      </c>
      <c r="I4509" s="1">
        <v>1</v>
      </c>
      <c r="J4509" s="1">
        <f t="shared" si="178"/>
        <v>3.653983907374069</v>
      </c>
      <c r="K4509" s="1">
        <f t="shared" si="18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 t="shared" si="179"/>
        <v>3.6540802353065707</v>
      </c>
      <c r="E4510" s="1">
        <f t="shared" si="180"/>
        <v>0.69897000433601886</v>
      </c>
      <c r="G4510" s="1" t="s">
        <v>5534</v>
      </c>
      <c r="H4510" s="4">
        <v>4509</v>
      </c>
      <c r="I4510" s="1">
        <v>1</v>
      </c>
      <c r="J4510" s="1">
        <f t="shared" si="178"/>
        <v>3.6540802353065707</v>
      </c>
      <c r="K4510" s="1">
        <f t="shared" si="18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 t="shared" si="179"/>
        <v>3.6541765418779604</v>
      </c>
      <c r="E4511" s="1">
        <f t="shared" si="180"/>
        <v>0.69897000433601886</v>
      </c>
      <c r="G4511" s="1" t="s">
        <v>5535</v>
      </c>
      <c r="H4511" s="4">
        <v>4510</v>
      </c>
      <c r="I4511" s="1">
        <v>1</v>
      </c>
      <c r="J4511" s="1">
        <f t="shared" ref="J4511:J4574" si="182">LOG(B4511)</f>
        <v>3.6541765418779604</v>
      </c>
      <c r="K4511" s="1">
        <f t="shared" si="18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 t="shared" ref="D4512:D4575" si="183">LOG(B4512)</f>
        <v>3.6542728270977105</v>
      </c>
      <c r="E4512" s="1">
        <f t="shared" ref="E4512:E4575" si="184">LOG(C4512)</f>
        <v>0.69897000433601886</v>
      </c>
      <c r="G4512" s="1" t="s">
        <v>2212</v>
      </c>
      <c r="H4512" s="4">
        <v>4511</v>
      </c>
      <c r="I4512" s="1">
        <v>1</v>
      </c>
      <c r="J4512" s="1">
        <f t="shared" si="182"/>
        <v>3.6542728270977105</v>
      </c>
      <c r="K4512" s="1">
        <f t="shared" ref="K4512:K4575" si="185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 t="shared" si="183"/>
        <v>3.6543690909752859</v>
      </c>
      <c r="E4513" s="1">
        <f t="shared" si="184"/>
        <v>0.69897000433601886</v>
      </c>
      <c r="G4513" s="1" t="s">
        <v>5536</v>
      </c>
      <c r="H4513" s="4">
        <v>4512</v>
      </c>
      <c r="I4513" s="1">
        <v>1</v>
      </c>
      <c r="J4513" s="1">
        <f t="shared" si="182"/>
        <v>3.6543690909752859</v>
      </c>
      <c r="K4513" s="1">
        <f t="shared" si="185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 t="shared" si="183"/>
        <v>3.6544653335201458</v>
      </c>
      <c r="E4514" s="1">
        <f t="shared" si="184"/>
        <v>0.69897000433601886</v>
      </c>
      <c r="G4514" s="1" t="s">
        <v>5537</v>
      </c>
      <c r="H4514" s="4">
        <v>4513</v>
      </c>
      <c r="I4514" s="1">
        <v>1</v>
      </c>
      <c r="J4514" s="1">
        <f t="shared" si="182"/>
        <v>3.6544653335201458</v>
      </c>
      <c r="K4514" s="1">
        <f t="shared" si="185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 t="shared" si="183"/>
        <v>3.6545615547417434</v>
      </c>
      <c r="E4515" s="1">
        <f t="shared" si="184"/>
        <v>0.69897000433601886</v>
      </c>
      <c r="G4515" s="1" t="s">
        <v>5538</v>
      </c>
      <c r="H4515" s="4">
        <v>4514</v>
      </c>
      <c r="I4515" s="1">
        <v>1</v>
      </c>
      <c r="J4515" s="1">
        <f t="shared" si="182"/>
        <v>3.6545615547417434</v>
      </c>
      <c r="K4515" s="1">
        <f t="shared" si="185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 t="shared" si="183"/>
        <v>3.6546577546495245</v>
      </c>
      <c r="E4516" s="1">
        <f t="shared" si="184"/>
        <v>0.69897000433601886</v>
      </c>
      <c r="G4516" s="1" t="s">
        <v>2914</v>
      </c>
      <c r="H4516" s="4">
        <v>4515</v>
      </c>
      <c r="I4516" s="1">
        <v>1</v>
      </c>
      <c r="J4516" s="1">
        <f t="shared" si="182"/>
        <v>3.6546577546495245</v>
      </c>
      <c r="K4516" s="1">
        <f t="shared" si="185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 t="shared" si="183"/>
        <v>3.6547539332529304</v>
      </c>
      <c r="E4517" s="1">
        <f t="shared" si="184"/>
        <v>0.69897000433601886</v>
      </c>
      <c r="G4517" s="1" t="s">
        <v>5539</v>
      </c>
      <c r="H4517" s="4">
        <v>4516</v>
      </c>
      <c r="I4517" s="1">
        <v>1</v>
      </c>
      <c r="J4517" s="1">
        <f t="shared" si="182"/>
        <v>3.6547539332529304</v>
      </c>
      <c r="K4517" s="1">
        <f t="shared" si="185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 t="shared" si="183"/>
        <v>3.6548500905613941</v>
      </c>
      <c r="E4518" s="1">
        <f t="shared" si="184"/>
        <v>0.69897000433601886</v>
      </c>
      <c r="G4518" s="1" t="s">
        <v>5540</v>
      </c>
      <c r="H4518" s="4">
        <v>4517</v>
      </c>
      <c r="I4518" s="1">
        <v>1</v>
      </c>
      <c r="J4518" s="1">
        <f t="shared" si="182"/>
        <v>3.6548500905613941</v>
      </c>
      <c r="K4518" s="1">
        <f t="shared" si="185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 t="shared" si="183"/>
        <v>3.6549462265843444</v>
      </c>
      <c r="E4519" s="1">
        <f t="shared" si="184"/>
        <v>0.69897000433601886</v>
      </c>
      <c r="G4519" s="1" t="s">
        <v>5541</v>
      </c>
      <c r="H4519" s="4">
        <v>4518</v>
      </c>
      <c r="I4519" s="1">
        <v>1</v>
      </c>
      <c r="J4519" s="1">
        <f t="shared" si="182"/>
        <v>3.6549462265843444</v>
      </c>
      <c r="K4519" s="1">
        <f t="shared" si="185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 t="shared" si="183"/>
        <v>3.6550423413312019</v>
      </c>
      <c r="E4520" s="1">
        <f t="shared" si="184"/>
        <v>0.69897000433601886</v>
      </c>
      <c r="G4520" s="1" t="s">
        <v>1194</v>
      </c>
      <c r="H4520" s="4">
        <v>4519</v>
      </c>
      <c r="I4520" s="1">
        <v>1</v>
      </c>
      <c r="J4520" s="1">
        <f t="shared" si="182"/>
        <v>3.6550423413312019</v>
      </c>
      <c r="K4520" s="1">
        <f t="shared" si="185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 t="shared" si="183"/>
        <v>3.655138434811382</v>
      </c>
      <c r="E4521" s="1">
        <f t="shared" si="184"/>
        <v>0.69897000433601886</v>
      </c>
      <c r="G4521" s="1" t="s">
        <v>5542</v>
      </c>
      <c r="H4521" s="4">
        <v>4520</v>
      </c>
      <c r="I4521" s="1">
        <v>1</v>
      </c>
      <c r="J4521" s="1">
        <f t="shared" si="182"/>
        <v>3.655138434811382</v>
      </c>
      <c r="K4521" s="1">
        <f t="shared" si="185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 t="shared" si="183"/>
        <v>3.6552345070342942</v>
      </c>
      <c r="E4522" s="1">
        <f t="shared" si="184"/>
        <v>0.69897000433601886</v>
      </c>
      <c r="G4522" s="1" t="s">
        <v>5543</v>
      </c>
      <c r="H4522" s="4">
        <v>4521</v>
      </c>
      <c r="I4522" s="1">
        <v>1</v>
      </c>
      <c r="J4522" s="1">
        <f t="shared" si="182"/>
        <v>3.6552345070342942</v>
      </c>
      <c r="K4522" s="1">
        <f t="shared" si="185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 t="shared" si="183"/>
        <v>3.6553305580093407</v>
      </c>
      <c r="E4523" s="1">
        <f t="shared" si="184"/>
        <v>0.69897000433601886</v>
      </c>
      <c r="G4523" s="1" t="s">
        <v>5544</v>
      </c>
      <c r="H4523" s="4">
        <v>4522</v>
      </c>
      <c r="I4523" s="1">
        <v>1</v>
      </c>
      <c r="J4523" s="1">
        <f t="shared" si="182"/>
        <v>3.6553305580093407</v>
      </c>
      <c r="K4523" s="1">
        <f t="shared" si="185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 t="shared" si="183"/>
        <v>3.6554265877459184</v>
      </c>
      <c r="E4524" s="1">
        <f t="shared" si="184"/>
        <v>0.69897000433601886</v>
      </c>
      <c r="G4524" s="1" t="s">
        <v>5545</v>
      </c>
      <c r="H4524" s="4">
        <v>4523</v>
      </c>
      <c r="I4524" s="1">
        <v>1</v>
      </c>
      <c r="J4524" s="1">
        <f t="shared" si="182"/>
        <v>3.6554265877459184</v>
      </c>
      <c r="K4524" s="1">
        <f t="shared" si="185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 t="shared" si="183"/>
        <v>3.6555225962534177</v>
      </c>
      <c r="E4525" s="1">
        <f t="shared" si="184"/>
        <v>0.69897000433601886</v>
      </c>
      <c r="G4525" s="1" t="s">
        <v>5546</v>
      </c>
      <c r="H4525" s="4">
        <v>4524</v>
      </c>
      <c r="I4525" s="1">
        <v>1</v>
      </c>
      <c r="J4525" s="1">
        <f t="shared" si="182"/>
        <v>3.6555225962534177</v>
      </c>
      <c r="K4525" s="1">
        <f t="shared" si="185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 t="shared" si="183"/>
        <v>3.655618583541222</v>
      </c>
      <c r="E4526" s="1">
        <f t="shared" si="184"/>
        <v>0.69897000433601886</v>
      </c>
      <c r="G4526" s="1" t="s">
        <v>5547</v>
      </c>
      <c r="H4526" s="4">
        <v>4525</v>
      </c>
      <c r="I4526" s="1">
        <v>1</v>
      </c>
      <c r="J4526" s="1">
        <f t="shared" si="182"/>
        <v>3.655618583541222</v>
      </c>
      <c r="K4526" s="1">
        <f t="shared" si="185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 t="shared" si="183"/>
        <v>3.6557145496187098</v>
      </c>
      <c r="E4527" s="1">
        <f t="shared" si="184"/>
        <v>0.69897000433601886</v>
      </c>
      <c r="G4527" s="1" t="s">
        <v>5548</v>
      </c>
      <c r="H4527" s="4">
        <v>4526</v>
      </c>
      <c r="I4527" s="1">
        <v>1</v>
      </c>
      <c r="J4527" s="1">
        <f t="shared" si="182"/>
        <v>3.6557145496187098</v>
      </c>
      <c r="K4527" s="1">
        <f t="shared" si="185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 t="shared" si="183"/>
        <v>3.6558104944952521</v>
      </c>
      <c r="E4528" s="1">
        <f t="shared" si="184"/>
        <v>0.69897000433601886</v>
      </c>
      <c r="G4528" s="1" t="s">
        <v>5549</v>
      </c>
      <c r="H4528" s="4">
        <v>4527</v>
      </c>
      <c r="I4528" s="1">
        <v>1</v>
      </c>
      <c r="J4528" s="1">
        <f t="shared" si="182"/>
        <v>3.6558104944952521</v>
      </c>
      <c r="K4528" s="1">
        <f t="shared" si="185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 t="shared" si="183"/>
        <v>3.6559064181802152</v>
      </c>
      <c r="E4529" s="1">
        <f t="shared" si="184"/>
        <v>0.69897000433601886</v>
      </c>
      <c r="G4529" s="1" t="s">
        <v>5550</v>
      </c>
      <c r="H4529" s="4">
        <v>4528</v>
      </c>
      <c r="I4529" s="1">
        <v>1</v>
      </c>
      <c r="J4529" s="1">
        <f t="shared" si="182"/>
        <v>3.6559064181802152</v>
      </c>
      <c r="K4529" s="1">
        <f t="shared" si="185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 t="shared" si="183"/>
        <v>3.6560023206829571</v>
      </c>
      <c r="E4530" s="1">
        <f t="shared" si="184"/>
        <v>0.69897000433601886</v>
      </c>
      <c r="G4530" s="1" t="s">
        <v>5551</v>
      </c>
      <c r="H4530" s="4">
        <v>4529</v>
      </c>
      <c r="I4530" s="1">
        <v>1</v>
      </c>
      <c r="J4530" s="1">
        <f t="shared" si="182"/>
        <v>3.6560023206829571</v>
      </c>
      <c r="K4530" s="1">
        <f t="shared" si="185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 t="shared" si="183"/>
        <v>3.6560982020128319</v>
      </c>
      <c r="E4531" s="1">
        <f t="shared" si="184"/>
        <v>0.69897000433601886</v>
      </c>
      <c r="G4531" s="1" t="s">
        <v>5552</v>
      </c>
      <c r="H4531" s="4">
        <v>4530</v>
      </c>
      <c r="I4531" s="1">
        <v>1</v>
      </c>
      <c r="J4531" s="1">
        <f t="shared" si="182"/>
        <v>3.6560982020128319</v>
      </c>
      <c r="K4531" s="1">
        <f t="shared" si="185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 t="shared" si="183"/>
        <v>3.656194062179186</v>
      </c>
      <c r="E4532" s="1">
        <f t="shared" si="184"/>
        <v>0.69897000433601886</v>
      </c>
      <c r="G4532" s="1" t="s">
        <v>5553</v>
      </c>
      <c r="H4532" s="4">
        <v>4531</v>
      </c>
      <c r="I4532" s="1">
        <v>1</v>
      </c>
      <c r="J4532" s="1">
        <f t="shared" si="182"/>
        <v>3.656194062179186</v>
      </c>
      <c r="K4532" s="1">
        <f t="shared" si="185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 t="shared" si="183"/>
        <v>3.6562899011913594</v>
      </c>
      <c r="E4533" s="1">
        <f t="shared" si="184"/>
        <v>0.69897000433601886</v>
      </c>
      <c r="G4533" s="1" t="s">
        <v>5554</v>
      </c>
      <c r="H4533" s="4">
        <v>4532</v>
      </c>
      <c r="I4533" s="1">
        <v>1</v>
      </c>
      <c r="J4533" s="1">
        <f t="shared" si="182"/>
        <v>3.6562899011913594</v>
      </c>
      <c r="K4533" s="1">
        <f t="shared" si="185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 t="shared" si="183"/>
        <v>3.6563857190586879</v>
      </c>
      <c r="E4534" s="1">
        <f t="shared" si="184"/>
        <v>0.69897000433601886</v>
      </c>
      <c r="G4534" s="1" t="s">
        <v>5555</v>
      </c>
      <c r="H4534" s="4">
        <v>4533</v>
      </c>
      <c r="I4534" s="1">
        <v>1</v>
      </c>
      <c r="J4534" s="1">
        <f t="shared" si="182"/>
        <v>3.6563857190586879</v>
      </c>
      <c r="K4534" s="1">
        <f t="shared" si="185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 t="shared" si="183"/>
        <v>3.6564815157904986</v>
      </c>
      <c r="E4535" s="1">
        <f t="shared" si="184"/>
        <v>0.69897000433601886</v>
      </c>
      <c r="G4535" s="1" t="s">
        <v>1086</v>
      </c>
      <c r="H4535" s="4">
        <v>4534</v>
      </c>
      <c r="I4535" s="1">
        <v>1</v>
      </c>
      <c r="J4535" s="1">
        <f t="shared" si="182"/>
        <v>3.6564815157904986</v>
      </c>
      <c r="K4535" s="1">
        <f t="shared" si="185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 t="shared" si="183"/>
        <v>3.6565772913961139</v>
      </c>
      <c r="E4536" s="1">
        <f t="shared" si="184"/>
        <v>0.69897000433601886</v>
      </c>
      <c r="G4536" s="1" t="s">
        <v>817</v>
      </c>
      <c r="H4536" s="4">
        <v>4535</v>
      </c>
      <c r="I4536" s="1">
        <v>1</v>
      </c>
      <c r="J4536" s="1">
        <f t="shared" si="182"/>
        <v>3.6565772913961139</v>
      </c>
      <c r="K4536" s="1">
        <f t="shared" si="185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 t="shared" si="183"/>
        <v>3.6566730458848502</v>
      </c>
      <c r="E4537" s="1">
        <f t="shared" si="184"/>
        <v>0.69897000433601886</v>
      </c>
      <c r="G4537" s="1" t="s">
        <v>5556</v>
      </c>
      <c r="H4537" s="4">
        <v>4536</v>
      </c>
      <c r="I4537" s="1">
        <v>1</v>
      </c>
      <c r="J4537" s="1">
        <f t="shared" si="182"/>
        <v>3.6566730458848502</v>
      </c>
      <c r="K4537" s="1">
        <f t="shared" si="185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 t="shared" si="183"/>
        <v>3.6567687792660166</v>
      </c>
      <c r="E4538" s="1">
        <f t="shared" si="184"/>
        <v>0.69897000433601886</v>
      </c>
      <c r="G4538" s="1" t="s">
        <v>5557</v>
      </c>
      <c r="H4538" s="4">
        <v>4537</v>
      </c>
      <c r="I4538" s="1">
        <v>1</v>
      </c>
      <c r="J4538" s="1">
        <f t="shared" si="182"/>
        <v>3.6567687792660166</v>
      </c>
      <c r="K4538" s="1">
        <f t="shared" si="185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 t="shared" si="183"/>
        <v>3.6568644915489172</v>
      </c>
      <c r="E4539" s="1">
        <f t="shared" si="184"/>
        <v>0.69897000433601886</v>
      </c>
      <c r="G4539" s="1" t="s">
        <v>5558</v>
      </c>
      <c r="H4539" s="4">
        <v>4538</v>
      </c>
      <c r="I4539" s="1">
        <v>1</v>
      </c>
      <c r="J4539" s="1">
        <f t="shared" si="182"/>
        <v>3.6568644915489172</v>
      </c>
      <c r="K4539" s="1">
        <f t="shared" si="185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 t="shared" si="183"/>
        <v>3.6569601827428491</v>
      </c>
      <c r="E4540" s="1">
        <f t="shared" si="184"/>
        <v>0.69897000433601886</v>
      </c>
      <c r="G4540" s="1" t="s">
        <v>5559</v>
      </c>
      <c r="H4540" s="4">
        <v>4539</v>
      </c>
      <c r="I4540" s="1">
        <v>1</v>
      </c>
      <c r="J4540" s="1">
        <f t="shared" si="182"/>
        <v>3.6569601827428491</v>
      </c>
      <c r="K4540" s="1">
        <f t="shared" si="185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 t="shared" si="183"/>
        <v>3.6570558528571038</v>
      </c>
      <c r="E4541" s="1">
        <f t="shared" si="184"/>
        <v>0.69897000433601886</v>
      </c>
      <c r="G4541" s="1" t="s">
        <v>5560</v>
      </c>
      <c r="H4541" s="4">
        <v>4540</v>
      </c>
      <c r="I4541" s="1">
        <v>1</v>
      </c>
      <c r="J4541" s="1">
        <f t="shared" si="182"/>
        <v>3.6570558528571038</v>
      </c>
      <c r="K4541" s="1">
        <f t="shared" si="185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 t="shared" si="183"/>
        <v>3.6571515019009668</v>
      </c>
      <c r="E4542" s="1">
        <f t="shared" si="184"/>
        <v>0.69897000433601886</v>
      </c>
      <c r="G4542" s="1" t="s">
        <v>5561</v>
      </c>
      <c r="H4542" s="4">
        <v>4541</v>
      </c>
      <c r="I4542" s="1">
        <v>1</v>
      </c>
      <c r="J4542" s="1">
        <f t="shared" si="182"/>
        <v>3.6571515019009668</v>
      </c>
      <c r="K4542" s="1">
        <f t="shared" si="185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 t="shared" si="183"/>
        <v>3.6572471298837166</v>
      </c>
      <c r="E4543" s="1">
        <f t="shared" si="184"/>
        <v>0.69897000433601886</v>
      </c>
      <c r="G4543" s="1" t="s">
        <v>5562</v>
      </c>
      <c r="H4543" s="4">
        <v>4542</v>
      </c>
      <c r="I4543" s="1">
        <v>1</v>
      </c>
      <c r="J4543" s="1">
        <f t="shared" si="182"/>
        <v>3.6572471298837166</v>
      </c>
      <c r="K4543" s="1">
        <f t="shared" si="185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 t="shared" si="183"/>
        <v>3.6573427368146261</v>
      </c>
      <c r="E4544" s="1">
        <f t="shared" si="184"/>
        <v>0.69897000433601886</v>
      </c>
      <c r="G4544" s="1" t="s">
        <v>3133</v>
      </c>
      <c r="H4544" s="4">
        <v>4543</v>
      </c>
      <c r="I4544" s="1">
        <v>1</v>
      </c>
      <c r="J4544" s="1">
        <f t="shared" si="182"/>
        <v>3.6573427368146261</v>
      </c>
      <c r="K4544" s="1">
        <f t="shared" si="185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 t="shared" si="183"/>
        <v>3.6574383227029625</v>
      </c>
      <c r="E4545" s="1">
        <f t="shared" si="184"/>
        <v>0.69897000433601886</v>
      </c>
      <c r="G4545" s="1" t="s">
        <v>5563</v>
      </c>
      <c r="H4545" s="4">
        <v>4544</v>
      </c>
      <c r="I4545" s="1">
        <v>1</v>
      </c>
      <c r="J4545" s="1">
        <f t="shared" si="182"/>
        <v>3.6574383227029625</v>
      </c>
      <c r="K4545" s="1">
        <f t="shared" si="185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 t="shared" si="183"/>
        <v>3.6575338875579861</v>
      </c>
      <c r="E4546" s="1">
        <f t="shared" si="184"/>
        <v>0.69897000433601886</v>
      </c>
      <c r="G4546" s="1" t="s">
        <v>1274</v>
      </c>
      <c r="H4546" s="4">
        <v>4545</v>
      </c>
      <c r="I4546" s="1">
        <v>1</v>
      </c>
      <c r="J4546" s="1">
        <f t="shared" si="182"/>
        <v>3.6575338875579861</v>
      </c>
      <c r="K4546" s="1">
        <f t="shared" si="185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 t="shared" si="183"/>
        <v>3.6576294313889521</v>
      </c>
      <c r="E4547" s="1">
        <f t="shared" si="184"/>
        <v>0.69897000433601886</v>
      </c>
      <c r="G4547" s="1" t="s">
        <v>5564</v>
      </c>
      <c r="H4547" s="4">
        <v>4546</v>
      </c>
      <c r="I4547" s="1">
        <v>1</v>
      </c>
      <c r="J4547" s="1">
        <f t="shared" si="182"/>
        <v>3.6576294313889521</v>
      </c>
      <c r="K4547" s="1">
        <f t="shared" si="185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 t="shared" si="183"/>
        <v>3.6577249542051082</v>
      </c>
      <c r="E4548" s="1">
        <f t="shared" si="184"/>
        <v>0.69897000433601886</v>
      </c>
      <c r="G4548" s="1" t="s">
        <v>5565</v>
      </c>
      <c r="H4548" s="4">
        <v>4547</v>
      </c>
      <c r="I4548" s="1">
        <v>1</v>
      </c>
      <c r="J4548" s="1">
        <f t="shared" si="182"/>
        <v>3.6577249542051082</v>
      </c>
      <c r="K4548" s="1">
        <f t="shared" si="185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 t="shared" si="183"/>
        <v>3.6578204560156973</v>
      </c>
      <c r="E4549" s="1">
        <f t="shared" si="184"/>
        <v>0.69897000433601886</v>
      </c>
      <c r="G4549" s="1" t="s">
        <v>5566</v>
      </c>
      <c r="H4549" s="4">
        <v>4548</v>
      </c>
      <c r="I4549" s="1">
        <v>1</v>
      </c>
      <c r="J4549" s="1">
        <f t="shared" si="182"/>
        <v>3.6578204560156973</v>
      </c>
      <c r="K4549" s="1">
        <f t="shared" si="185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 t="shared" si="183"/>
        <v>3.657915936829955</v>
      </c>
      <c r="E4550" s="1">
        <f t="shared" si="184"/>
        <v>0.69897000433601886</v>
      </c>
      <c r="G4550" s="1" t="s">
        <v>5567</v>
      </c>
      <c r="H4550" s="4">
        <v>4549</v>
      </c>
      <c r="I4550" s="1">
        <v>1</v>
      </c>
      <c r="J4550" s="1">
        <f t="shared" si="182"/>
        <v>3.657915936829955</v>
      </c>
      <c r="K4550" s="1">
        <f t="shared" si="185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 t="shared" si="183"/>
        <v>3.6580113966571126</v>
      </c>
      <c r="E4551" s="1">
        <f t="shared" si="184"/>
        <v>0.69897000433601886</v>
      </c>
      <c r="G4551" s="1" t="s">
        <v>5568</v>
      </c>
      <c r="H4551" s="4">
        <v>4550</v>
      </c>
      <c r="I4551" s="1">
        <v>1</v>
      </c>
      <c r="J4551" s="1">
        <f t="shared" si="182"/>
        <v>3.6580113966571126</v>
      </c>
      <c r="K4551" s="1">
        <f t="shared" si="185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 t="shared" si="183"/>
        <v>3.658106835506393</v>
      </c>
      <c r="E4552" s="1">
        <f t="shared" si="184"/>
        <v>0.69897000433601886</v>
      </c>
      <c r="G4552" s="1" t="s">
        <v>5569</v>
      </c>
      <c r="H4552" s="4">
        <v>4551</v>
      </c>
      <c r="I4552" s="1">
        <v>1</v>
      </c>
      <c r="J4552" s="1">
        <f t="shared" si="182"/>
        <v>3.658106835506393</v>
      </c>
      <c r="K4552" s="1">
        <f t="shared" si="185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 t="shared" si="183"/>
        <v>3.6582022533870147</v>
      </c>
      <c r="E4553" s="1">
        <f t="shared" si="184"/>
        <v>0.69897000433601886</v>
      </c>
      <c r="G4553" s="1" t="s">
        <v>5570</v>
      </c>
      <c r="H4553" s="4">
        <v>4552</v>
      </c>
      <c r="I4553" s="1">
        <v>1</v>
      </c>
      <c r="J4553" s="1">
        <f t="shared" si="182"/>
        <v>3.6582022533870147</v>
      </c>
      <c r="K4553" s="1">
        <f t="shared" si="185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 t="shared" si="183"/>
        <v>3.6582976503081897</v>
      </c>
      <c r="E4554" s="1">
        <f t="shared" si="184"/>
        <v>0.69897000433601886</v>
      </c>
      <c r="G4554" s="1" t="s">
        <v>5571</v>
      </c>
      <c r="H4554" s="4">
        <v>4553</v>
      </c>
      <c r="I4554" s="1">
        <v>1</v>
      </c>
      <c r="J4554" s="1">
        <f t="shared" si="182"/>
        <v>3.6582976503081897</v>
      </c>
      <c r="K4554" s="1">
        <f t="shared" si="185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 t="shared" si="183"/>
        <v>3.658393026279124</v>
      </c>
      <c r="E4555" s="1">
        <f t="shared" si="184"/>
        <v>0.69897000433601886</v>
      </c>
      <c r="G4555" s="1" t="s">
        <v>2381</v>
      </c>
      <c r="H4555" s="4">
        <v>4554</v>
      </c>
      <c r="I4555" s="1">
        <v>1</v>
      </c>
      <c r="J4555" s="1">
        <f t="shared" si="182"/>
        <v>3.658393026279124</v>
      </c>
      <c r="K4555" s="1">
        <f t="shared" si="185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 t="shared" si="183"/>
        <v>3.658488381309017</v>
      </c>
      <c r="E4556" s="1">
        <f t="shared" si="184"/>
        <v>0.69897000433601886</v>
      </c>
      <c r="G4556" s="1" t="s">
        <v>2205</v>
      </c>
      <c r="H4556" s="4">
        <v>4555</v>
      </c>
      <c r="I4556" s="1">
        <v>1</v>
      </c>
      <c r="J4556" s="1">
        <f t="shared" si="182"/>
        <v>3.658488381309017</v>
      </c>
      <c r="K4556" s="1">
        <f t="shared" si="185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 t="shared" si="183"/>
        <v>3.6585837154070626</v>
      </c>
      <c r="E4557" s="1">
        <f t="shared" si="184"/>
        <v>0.69897000433601886</v>
      </c>
      <c r="G4557" s="1" t="s">
        <v>5572</v>
      </c>
      <c r="H4557" s="4">
        <v>4556</v>
      </c>
      <c r="I4557" s="1">
        <v>1</v>
      </c>
      <c r="J4557" s="1">
        <f t="shared" si="182"/>
        <v>3.6585837154070626</v>
      </c>
      <c r="K4557" s="1">
        <f t="shared" si="185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 t="shared" si="183"/>
        <v>3.6586790285824486</v>
      </c>
      <c r="E4558" s="1">
        <f t="shared" si="184"/>
        <v>0.69897000433601886</v>
      </c>
      <c r="G4558" s="1" t="s">
        <v>5573</v>
      </c>
      <c r="H4558" s="4">
        <v>4557</v>
      </c>
      <c r="I4558" s="1">
        <v>1</v>
      </c>
      <c r="J4558" s="1">
        <f t="shared" si="182"/>
        <v>3.6586790285824486</v>
      </c>
      <c r="K4558" s="1">
        <f t="shared" si="185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 t="shared" si="183"/>
        <v>3.6587743208443566</v>
      </c>
      <c r="E4559" s="1">
        <f t="shared" si="184"/>
        <v>0.69897000433601886</v>
      </c>
      <c r="G4559" s="1" t="s">
        <v>5574</v>
      </c>
      <c r="H4559" s="4">
        <v>4558</v>
      </c>
      <c r="I4559" s="1">
        <v>1</v>
      </c>
      <c r="J4559" s="1">
        <f t="shared" si="182"/>
        <v>3.6587743208443566</v>
      </c>
      <c r="K4559" s="1">
        <f t="shared" si="185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 t="shared" si="183"/>
        <v>3.6588695922019623</v>
      </c>
      <c r="E4560" s="1">
        <f t="shared" si="184"/>
        <v>0.69897000433601886</v>
      </c>
      <c r="G4560" s="1" t="s">
        <v>5575</v>
      </c>
      <c r="H4560" s="4">
        <v>4559</v>
      </c>
      <c r="I4560" s="1">
        <v>1</v>
      </c>
      <c r="J4560" s="1">
        <f t="shared" si="182"/>
        <v>3.6588695922019623</v>
      </c>
      <c r="K4560" s="1">
        <f t="shared" si="185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 t="shared" si="183"/>
        <v>3.6589648426644348</v>
      </c>
      <c r="E4561" s="1">
        <f t="shared" si="184"/>
        <v>0.69897000433601886</v>
      </c>
      <c r="G4561" s="1" t="s">
        <v>5576</v>
      </c>
      <c r="H4561" s="4">
        <v>4560</v>
      </c>
      <c r="I4561" s="1">
        <v>1</v>
      </c>
      <c r="J4561" s="1">
        <f t="shared" si="182"/>
        <v>3.6589648426644348</v>
      </c>
      <c r="K4561" s="1">
        <f t="shared" si="185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 t="shared" si="183"/>
        <v>3.6590600722409383</v>
      </c>
      <c r="E4562" s="1">
        <f t="shared" si="184"/>
        <v>0.69897000433601886</v>
      </c>
      <c r="G4562" s="1" t="s">
        <v>5577</v>
      </c>
      <c r="H4562" s="4">
        <v>4561</v>
      </c>
      <c r="I4562" s="1">
        <v>1</v>
      </c>
      <c r="J4562" s="1">
        <f t="shared" si="182"/>
        <v>3.6590600722409383</v>
      </c>
      <c r="K4562" s="1">
        <f t="shared" si="185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 t="shared" si="183"/>
        <v>3.6591552809406296</v>
      </c>
      <c r="E4563" s="1">
        <f t="shared" si="184"/>
        <v>0.69897000433601886</v>
      </c>
      <c r="G4563" s="1" t="s">
        <v>5578</v>
      </c>
      <c r="H4563" s="4">
        <v>4562</v>
      </c>
      <c r="I4563" s="1">
        <v>1</v>
      </c>
      <c r="J4563" s="1">
        <f t="shared" si="182"/>
        <v>3.6591552809406296</v>
      </c>
      <c r="K4563" s="1">
        <f t="shared" si="185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 t="shared" si="183"/>
        <v>3.6592504687726608</v>
      </c>
      <c r="E4564" s="1">
        <f t="shared" si="184"/>
        <v>0.69897000433601886</v>
      </c>
      <c r="G4564" s="1" t="s">
        <v>5579</v>
      </c>
      <c r="H4564" s="4">
        <v>4563</v>
      </c>
      <c r="I4564" s="1">
        <v>1</v>
      </c>
      <c r="J4564" s="1">
        <f t="shared" si="182"/>
        <v>3.6592504687726608</v>
      </c>
      <c r="K4564" s="1">
        <f t="shared" si="185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 t="shared" si="183"/>
        <v>3.6593456357461771</v>
      </c>
      <c r="E4565" s="1">
        <f t="shared" si="184"/>
        <v>0.69897000433601886</v>
      </c>
      <c r="G4565" s="1" t="s">
        <v>5580</v>
      </c>
      <c r="H4565" s="4">
        <v>4564</v>
      </c>
      <c r="I4565" s="1">
        <v>1</v>
      </c>
      <c r="J4565" s="1">
        <f t="shared" si="182"/>
        <v>3.6593456357461771</v>
      </c>
      <c r="K4565" s="1">
        <f t="shared" si="185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 t="shared" si="183"/>
        <v>3.6594407818703178</v>
      </c>
      <c r="E4566" s="1">
        <f t="shared" si="184"/>
        <v>0.69897000433601886</v>
      </c>
      <c r="G4566" s="1" t="s">
        <v>5581</v>
      </c>
      <c r="H4566" s="4">
        <v>4565</v>
      </c>
      <c r="I4566" s="1">
        <v>1</v>
      </c>
      <c r="J4566" s="1">
        <f t="shared" si="182"/>
        <v>3.6594407818703178</v>
      </c>
      <c r="K4566" s="1">
        <f t="shared" si="185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 t="shared" si="183"/>
        <v>3.6595359071542166</v>
      </c>
      <c r="E4567" s="1">
        <f t="shared" si="184"/>
        <v>0.69897000433601886</v>
      </c>
      <c r="G4567" s="1" t="s">
        <v>5582</v>
      </c>
      <c r="H4567" s="4">
        <v>4566</v>
      </c>
      <c r="I4567" s="1">
        <v>1</v>
      </c>
      <c r="J4567" s="1">
        <f t="shared" si="182"/>
        <v>3.6595359071542166</v>
      </c>
      <c r="K4567" s="1">
        <f t="shared" si="185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 t="shared" si="183"/>
        <v>3.6596310116070008</v>
      </c>
      <c r="E4568" s="1">
        <f t="shared" si="184"/>
        <v>0.69897000433601886</v>
      </c>
      <c r="G4568" s="1" t="s">
        <v>5583</v>
      </c>
      <c r="H4568" s="4">
        <v>4567</v>
      </c>
      <c r="I4568" s="1">
        <v>1</v>
      </c>
      <c r="J4568" s="1">
        <f t="shared" si="182"/>
        <v>3.6596310116070008</v>
      </c>
      <c r="K4568" s="1">
        <f t="shared" si="185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 t="shared" si="183"/>
        <v>3.6597260952377915</v>
      </c>
      <c r="E4569" s="1">
        <f t="shared" si="184"/>
        <v>0.69897000433601886</v>
      </c>
      <c r="G4569" s="1" t="s">
        <v>5584</v>
      </c>
      <c r="H4569" s="4">
        <v>4568</v>
      </c>
      <c r="I4569" s="1">
        <v>1</v>
      </c>
      <c r="J4569" s="1">
        <f t="shared" si="182"/>
        <v>3.6597260952377915</v>
      </c>
      <c r="K4569" s="1">
        <f t="shared" si="185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 t="shared" si="183"/>
        <v>3.659821158055705</v>
      </c>
      <c r="E4570" s="1">
        <f t="shared" si="184"/>
        <v>0.69897000433601886</v>
      </c>
      <c r="G4570" s="1" t="s">
        <v>5585</v>
      </c>
      <c r="H4570" s="4">
        <v>4569</v>
      </c>
      <c r="I4570" s="1">
        <v>1</v>
      </c>
      <c r="J4570" s="1">
        <f t="shared" si="182"/>
        <v>3.659821158055705</v>
      </c>
      <c r="K4570" s="1">
        <f t="shared" si="185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 t="shared" si="183"/>
        <v>3.6599162000698504</v>
      </c>
      <c r="E4571" s="1">
        <f t="shared" si="184"/>
        <v>0.69897000433601886</v>
      </c>
      <c r="G4571" s="1" t="s">
        <v>5586</v>
      </c>
      <c r="H4571" s="4">
        <v>4570</v>
      </c>
      <c r="I4571" s="1">
        <v>1</v>
      </c>
      <c r="J4571" s="1">
        <f t="shared" si="182"/>
        <v>3.6599162000698504</v>
      </c>
      <c r="K4571" s="1">
        <f t="shared" si="185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 t="shared" si="183"/>
        <v>3.6600112212893308</v>
      </c>
      <c r="E4572" s="1">
        <f t="shared" si="184"/>
        <v>0.69897000433601886</v>
      </c>
      <c r="G4572" s="1" t="s">
        <v>5587</v>
      </c>
      <c r="H4572" s="4">
        <v>4571</v>
      </c>
      <c r="I4572" s="1">
        <v>1</v>
      </c>
      <c r="J4572" s="1">
        <f t="shared" si="182"/>
        <v>3.6600112212893308</v>
      </c>
      <c r="K4572" s="1">
        <f t="shared" si="185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 t="shared" si="183"/>
        <v>3.6601062217232441</v>
      </c>
      <c r="E4573" s="1">
        <f t="shared" si="184"/>
        <v>0.69897000433601886</v>
      </c>
      <c r="G4573" s="1" t="s">
        <v>5588</v>
      </c>
      <c r="H4573" s="4">
        <v>4572</v>
      </c>
      <c r="I4573" s="1">
        <v>1</v>
      </c>
      <c r="J4573" s="1">
        <f t="shared" si="182"/>
        <v>3.6601062217232441</v>
      </c>
      <c r="K4573" s="1">
        <f t="shared" si="185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 t="shared" si="183"/>
        <v>3.6602012013806817</v>
      </c>
      <c r="E4574" s="1">
        <f t="shared" si="184"/>
        <v>0.69897000433601886</v>
      </c>
      <c r="G4574" s="1" t="s">
        <v>5589</v>
      </c>
      <c r="H4574" s="4">
        <v>4573</v>
      </c>
      <c r="I4574" s="1">
        <v>1</v>
      </c>
      <c r="J4574" s="1">
        <f t="shared" si="182"/>
        <v>3.6602012013806817</v>
      </c>
      <c r="K4574" s="1">
        <f t="shared" si="185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 t="shared" si="183"/>
        <v>3.6602961602707298</v>
      </c>
      <c r="E4575" s="1">
        <f t="shared" si="184"/>
        <v>0.69897000433601886</v>
      </c>
      <c r="G4575" s="1" t="s">
        <v>5590</v>
      </c>
      <c r="H4575" s="4">
        <v>4574</v>
      </c>
      <c r="I4575" s="1">
        <v>1</v>
      </c>
      <c r="J4575" s="1">
        <f t="shared" ref="J4575:J4638" si="186">LOG(B4575)</f>
        <v>3.6602961602707298</v>
      </c>
      <c r="K4575" s="1">
        <f t="shared" si="185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 t="shared" ref="D4576:D4639" si="187">LOG(B4576)</f>
        <v>3.6603910984024672</v>
      </c>
      <c r="E4576" s="1">
        <f t="shared" ref="E4576:E4639" si="188">LOG(C4576)</f>
        <v>0.69897000433601886</v>
      </c>
      <c r="G4576" s="1" t="s">
        <v>5591</v>
      </c>
      <c r="H4576" s="4">
        <v>4575</v>
      </c>
      <c r="I4576" s="1">
        <v>1</v>
      </c>
      <c r="J4576" s="1">
        <f t="shared" si="186"/>
        <v>3.6603910984024672</v>
      </c>
      <c r="K4576" s="1">
        <f t="shared" ref="K4576:K4639" si="189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 t="shared" si="187"/>
        <v>3.6604860157849677</v>
      </c>
      <c r="E4577" s="1">
        <f t="shared" si="188"/>
        <v>0.69897000433601886</v>
      </c>
      <c r="G4577" s="1" t="s">
        <v>5592</v>
      </c>
      <c r="H4577" s="4">
        <v>4576</v>
      </c>
      <c r="I4577" s="1">
        <v>1</v>
      </c>
      <c r="J4577" s="1">
        <f t="shared" si="186"/>
        <v>3.6604860157849677</v>
      </c>
      <c r="K4577" s="1">
        <f t="shared" si="189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 t="shared" si="187"/>
        <v>3.6605809124272994</v>
      </c>
      <c r="E4578" s="1">
        <f t="shared" si="188"/>
        <v>0.69897000433601886</v>
      </c>
      <c r="G4578" s="1" t="s">
        <v>5593</v>
      </c>
      <c r="H4578" s="4">
        <v>4577</v>
      </c>
      <c r="I4578" s="1">
        <v>1</v>
      </c>
      <c r="J4578" s="1">
        <f t="shared" si="186"/>
        <v>3.6605809124272994</v>
      </c>
      <c r="K4578" s="1">
        <f t="shared" si="189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 t="shared" si="187"/>
        <v>3.6606757883385241</v>
      </c>
      <c r="E4579" s="1">
        <f t="shared" si="188"/>
        <v>0.69897000433601886</v>
      </c>
      <c r="G4579" s="1" t="s">
        <v>5594</v>
      </c>
      <c r="H4579" s="4">
        <v>4578</v>
      </c>
      <c r="I4579" s="1">
        <v>1</v>
      </c>
      <c r="J4579" s="1">
        <f t="shared" si="186"/>
        <v>3.6606757883385241</v>
      </c>
      <c r="K4579" s="1">
        <f t="shared" si="189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 t="shared" si="187"/>
        <v>3.6607706435276972</v>
      </c>
      <c r="E4580" s="1">
        <f t="shared" si="188"/>
        <v>0.69897000433601886</v>
      </c>
      <c r="G4580" s="1" t="s">
        <v>5595</v>
      </c>
      <c r="H4580" s="4">
        <v>4579</v>
      </c>
      <c r="I4580" s="1">
        <v>1</v>
      </c>
      <c r="J4580" s="1">
        <f t="shared" si="186"/>
        <v>3.6607706435276972</v>
      </c>
      <c r="K4580" s="1">
        <f t="shared" si="189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 t="shared" si="187"/>
        <v>3.6608654780038692</v>
      </c>
      <c r="E4581" s="1">
        <f t="shared" si="188"/>
        <v>0.69897000433601886</v>
      </c>
      <c r="G4581" s="1" t="s">
        <v>5596</v>
      </c>
      <c r="H4581" s="4">
        <v>4580</v>
      </c>
      <c r="I4581" s="1">
        <v>1</v>
      </c>
      <c r="J4581" s="1">
        <f t="shared" si="186"/>
        <v>3.6608654780038692</v>
      </c>
      <c r="K4581" s="1">
        <f t="shared" si="189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 t="shared" si="187"/>
        <v>3.6609602917760835</v>
      </c>
      <c r="E4582" s="1">
        <f t="shared" si="188"/>
        <v>0.69897000433601886</v>
      </c>
      <c r="G4582" s="1" t="s">
        <v>5597</v>
      </c>
      <c r="H4582" s="4">
        <v>4581</v>
      </c>
      <c r="I4582" s="1">
        <v>1</v>
      </c>
      <c r="J4582" s="1">
        <f t="shared" si="186"/>
        <v>3.6609602917760835</v>
      </c>
      <c r="K4582" s="1">
        <f t="shared" si="189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 t="shared" si="187"/>
        <v>3.6610550848533787</v>
      </c>
      <c r="E4583" s="1">
        <f t="shared" si="188"/>
        <v>0.69897000433601886</v>
      </c>
      <c r="G4583" s="1" t="s">
        <v>5598</v>
      </c>
      <c r="H4583" s="4">
        <v>4582</v>
      </c>
      <c r="I4583" s="1">
        <v>1</v>
      </c>
      <c r="J4583" s="1">
        <f t="shared" si="186"/>
        <v>3.6610550848533787</v>
      </c>
      <c r="K4583" s="1">
        <f t="shared" si="189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 t="shared" si="187"/>
        <v>3.6611498572447867</v>
      </c>
      <c r="E4584" s="1">
        <f t="shared" si="188"/>
        <v>0.69897000433601886</v>
      </c>
      <c r="G4584" s="1" t="s">
        <v>5599</v>
      </c>
      <c r="H4584" s="4">
        <v>4583</v>
      </c>
      <c r="I4584" s="1">
        <v>1</v>
      </c>
      <c r="J4584" s="1">
        <f t="shared" si="186"/>
        <v>3.6611498572447867</v>
      </c>
      <c r="K4584" s="1">
        <f t="shared" si="189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 t="shared" si="187"/>
        <v>3.6612446089593336</v>
      </c>
      <c r="E4585" s="1">
        <f t="shared" si="188"/>
        <v>0.69897000433601886</v>
      </c>
      <c r="G4585" s="1" t="s">
        <v>5600</v>
      </c>
      <c r="H4585" s="4">
        <v>4584</v>
      </c>
      <c r="I4585" s="1">
        <v>1</v>
      </c>
      <c r="J4585" s="1">
        <f t="shared" si="186"/>
        <v>3.6612446089593336</v>
      </c>
      <c r="K4585" s="1">
        <f t="shared" si="189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 t="shared" si="187"/>
        <v>3.6613393400060401</v>
      </c>
      <c r="E4586" s="1">
        <f t="shared" si="188"/>
        <v>0.69897000433601886</v>
      </c>
      <c r="G4586" s="1" t="s">
        <v>5601</v>
      </c>
      <c r="H4586" s="4">
        <v>4585</v>
      </c>
      <c r="I4586" s="1">
        <v>1</v>
      </c>
      <c r="J4586" s="1">
        <f t="shared" si="186"/>
        <v>3.6613393400060401</v>
      </c>
      <c r="K4586" s="1">
        <f t="shared" si="189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 t="shared" si="187"/>
        <v>3.66143405039392</v>
      </c>
      <c r="E4587" s="1">
        <f t="shared" si="188"/>
        <v>0.69897000433601886</v>
      </c>
      <c r="G4587" s="1" t="s">
        <v>5602</v>
      </c>
      <c r="H4587" s="4">
        <v>4586</v>
      </c>
      <c r="I4587" s="1">
        <v>1</v>
      </c>
      <c r="J4587" s="1">
        <f t="shared" si="186"/>
        <v>3.66143405039392</v>
      </c>
      <c r="K4587" s="1">
        <f t="shared" si="189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 t="shared" si="187"/>
        <v>3.6615287401319825</v>
      </c>
      <c r="E4588" s="1">
        <f t="shared" si="188"/>
        <v>0.69897000433601886</v>
      </c>
      <c r="G4588" s="1" t="s">
        <v>5603</v>
      </c>
      <c r="H4588" s="4">
        <v>4587</v>
      </c>
      <c r="I4588" s="1">
        <v>1</v>
      </c>
      <c r="J4588" s="1">
        <f t="shared" si="186"/>
        <v>3.6615287401319825</v>
      </c>
      <c r="K4588" s="1">
        <f t="shared" si="189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 t="shared" si="187"/>
        <v>3.6616234092292301</v>
      </c>
      <c r="E4589" s="1">
        <f t="shared" si="188"/>
        <v>0.69897000433601886</v>
      </c>
      <c r="G4589" s="1" t="s">
        <v>3210</v>
      </c>
      <c r="H4589" s="4">
        <v>4588</v>
      </c>
      <c r="I4589" s="1">
        <v>1</v>
      </c>
      <c r="J4589" s="1">
        <f t="shared" si="186"/>
        <v>3.6616234092292301</v>
      </c>
      <c r="K4589" s="1">
        <f t="shared" si="189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 t="shared" si="187"/>
        <v>3.6617180576946593</v>
      </c>
      <c r="E4590" s="1">
        <f t="shared" si="188"/>
        <v>0.69897000433601886</v>
      </c>
      <c r="G4590" s="1" t="s">
        <v>5604</v>
      </c>
      <c r="H4590" s="4">
        <v>4589</v>
      </c>
      <c r="I4590" s="1">
        <v>1</v>
      </c>
      <c r="J4590" s="1">
        <f t="shared" si="186"/>
        <v>3.6617180576946593</v>
      </c>
      <c r="K4590" s="1">
        <f t="shared" si="189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 t="shared" si="187"/>
        <v>3.661812685537261</v>
      </c>
      <c r="E4591" s="1">
        <f t="shared" si="188"/>
        <v>0.69897000433601886</v>
      </c>
      <c r="G4591" s="1" t="s">
        <v>5605</v>
      </c>
      <c r="H4591" s="4">
        <v>4590</v>
      </c>
      <c r="I4591" s="1">
        <v>1</v>
      </c>
      <c r="J4591" s="1">
        <f t="shared" si="186"/>
        <v>3.661812685537261</v>
      </c>
      <c r="K4591" s="1">
        <f t="shared" si="189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 t="shared" si="187"/>
        <v>3.661907292766021</v>
      </c>
      <c r="E4592" s="1">
        <f t="shared" si="188"/>
        <v>0.69897000433601886</v>
      </c>
      <c r="G4592" s="1" t="s">
        <v>5606</v>
      </c>
      <c r="H4592" s="4">
        <v>4591</v>
      </c>
      <c r="I4592" s="1">
        <v>1</v>
      </c>
      <c r="J4592" s="1">
        <f t="shared" si="186"/>
        <v>3.661907292766021</v>
      </c>
      <c r="K4592" s="1">
        <f t="shared" si="189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 t="shared" si="187"/>
        <v>3.6620018793899169</v>
      </c>
      <c r="E4593" s="1">
        <f t="shared" si="188"/>
        <v>0.69897000433601886</v>
      </c>
      <c r="G4593" s="1" t="s">
        <v>5607</v>
      </c>
      <c r="H4593" s="4">
        <v>4592</v>
      </c>
      <c r="I4593" s="1">
        <v>1</v>
      </c>
      <c r="J4593" s="1">
        <f t="shared" si="186"/>
        <v>3.6620018793899169</v>
      </c>
      <c r="K4593" s="1">
        <f t="shared" si="189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 t="shared" si="187"/>
        <v>3.6620964454179235</v>
      </c>
      <c r="E4594" s="1">
        <f t="shared" si="188"/>
        <v>0.69897000433601886</v>
      </c>
      <c r="G4594" s="1" t="s">
        <v>5608</v>
      </c>
      <c r="H4594" s="4">
        <v>4593</v>
      </c>
      <c r="I4594" s="1">
        <v>1</v>
      </c>
      <c r="J4594" s="1">
        <f t="shared" si="186"/>
        <v>3.6620964454179235</v>
      </c>
      <c r="K4594" s="1">
        <f t="shared" si="189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 t="shared" si="187"/>
        <v>3.6621909908590071</v>
      </c>
      <c r="E4595" s="1">
        <f t="shared" si="188"/>
        <v>0.69897000433601886</v>
      </c>
      <c r="G4595" s="1" t="s">
        <v>5609</v>
      </c>
      <c r="H4595" s="4">
        <v>4594</v>
      </c>
      <c r="I4595" s="1">
        <v>1</v>
      </c>
      <c r="J4595" s="1">
        <f t="shared" si="186"/>
        <v>3.6621909908590071</v>
      </c>
      <c r="K4595" s="1">
        <f t="shared" si="189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 t="shared" si="187"/>
        <v>3.6622855157221301</v>
      </c>
      <c r="E4596" s="1">
        <f t="shared" si="188"/>
        <v>0.69897000433601886</v>
      </c>
      <c r="G4596" s="1" t="s">
        <v>5610</v>
      </c>
      <c r="H4596" s="4">
        <v>4595</v>
      </c>
      <c r="I4596" s="1">
        <v>1</v>
      </c>
      <c r="J4596" s="1">
        <f t="shared" si="186"/>
        <v>3.6622855157221301</v>
      </c>
      <c r="K4596" s="1">
        <f t="shared" si="189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 t="shared" si="187"/>
        <v>3.6623800200162475</v>
      </c>
      <c r="E4597" s="1">
        <f t="shared" si="188"/>
        <v>0.69897000433601886</v>
      </c>
      <c r="G4597" s="1" t="s">
        <v>1633</v>
      </c>
      <c r="H4597" s="4">
        <v>4596</v>
      </c>
      <c r="I4597" s="1">
        <v>1</v>
      </c>
      <c r="J4597" s="1">
        <f t="shared" si="186"/>
        <v>3.6623800200162475</v>
      </c>
      <c r="K4597" s="1">
        <f t="shared" si="189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 t="shared" si="187"/>
        <v>3.6624745037503095</v>
      </c>
      <c r="E4598" s="1">
        <f t="shared" si="188"/>
        <v>0.69897000433601886</v>
      </c>
      <c r="G4598" s="1" t="s">
        <v>5611</v>
      </c>
      <c r="H4598" s="4">
        <v>4597</v>
      </c>
      <c r="I4598" s="1">
        <v>1</v>
      </c>
      <c r="J4598" s="1">
        <f t="shared" si="186"/>
        <v>3.6624745037503095</v>
      </c>
      <c r="K4598" s="1">
        <f t="shared" si="189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 t="shared" si="187"/>
        <v>3.6625689669332604</v>
      </c>
      <c r="E4599" s="1">
        <f t="shared" si="188"/>
        <v>0.69897000433601886</v>
      </c>
      <c r="G4599" s="1" t="s">
        <v>5612</v>
      </c>
      <c r="H4599" s="4">
        <v>4598</v>
      </c>
      <c r="I4599" s="1">
        <v>1</v>
      </c>
      <c r="J4599" s="1">
        <f t="shared" si="186"/>
        <v>3.6625689669332604</v>
      </c>
      <c r="K4599" s="1">
        <f t="shared" si="189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 t="shared" si="187"/>
        <v>3.6626634095740376</v>
      </c>
      <c r="E4600" s="1">
        <f t="shared" si="188"/>
        <v>0.69897000433601886</v>
      </c>
      <c r="G4600" s="1" t="s">
        <v>5613</v>
      </c>
      <c r="H4600" s="4">
        <v>4599</v>
      </c>
      <c r="I4600" s="1">
        <v>1</v>
      </c>
      <c r="J4600" s="1">
        <f t="shared" si="186"/>
        <v>3.6626634095740376</v>
      </c>
      <c r="K4600" s="1">
        <f t="shared" si="189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 t="shared" si="187"/>
        <v>3.6627578316815739</v>
      </c>
      <c r="E4601" s="1">
        <f t="shared" si="188"/>
        <v>0.69897000433601886</v>
      </c>
      <c r="G4601" s="1" t="s">
        <v>5614</v>
      </c>
      <c r="H4601" s="4">
        <v>4600</v>
      </c>
      <c r="I4601" s="1">
        <v>1</v>
      </c>
      <c r="J4601" s="1">
        <f t="shared" si="186"/>
        <v>3.6627578316815739</v>
      </c>
      <c r="K4601" s="1">
        <f t="shared" si="189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 t="shared" si="187"/>
        <v>3.6628522332647964</v>
      </c>
      <c r="E4602" s="1">
        <f t="shared" si="188"/>
        <v>0.69897000433601886</v>
      </c>
      <c r="G4602" s="1" t="s">
        <v>5615</v>
      </c>
      <c r="H4602" s="4">
        <v>4601</v>
      </c>
      <c r="I4602" s="1">
        <v>1</v>
      </c>
      <c r="J4602" s="1">
        <f t="shared" si="186"/>
        <v>3.6628522332647964</v>
      </c>
      <c r="K4602" s="1">
        <f t="shared" si="189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 t="shared" si="187"/>
        <v>3.6629466143326246</v>
      </c>
      <c r="E4603" s="1">
        <f t="shared" si="188"/>
        <v>0.69897000433601886</v>
      </c>
      <c r="G4603" s="1" t="s">
        <v>5616</v>
      </c>
      <c r="H4603" s="4">
        <v>4602</v>
      </c>
      <c r="I4603" s="1">
        <v>1</v>
      </c>
      <c r="J4603" s="1">
        <f t="shared" si="186"/>
        <v>3.6629466143326246</v>
      </c>
      <c r="K4603" s="1">
        <f t="shared" si="189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 t="shared" si="187"/>
        <v>3.6630409748939741</v>
      </c>
      <c r="E4604" s="1">
        <f t="shared" si="188"/>
        <v>0.69897000433601886</v>
      </c>
      <c r="G4604" s="1" t="s">
        <v>5617</v>
      </c>
      <c r="H4604" s="4">
        <v>4603</v>
      </c>
      <c r="I4604" s="1">
        <v>1</v>
      </c>
      <c r="J4604" s="1">
        <f t="shared" si="186"/>
        <v>3.6630409748939741</v>
      </c>
      <c r="K4604" s="1">
        <f t="shared" si="189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 t="shared" si="187"/>
        <v>3.6631353149577541</v>
      </c>
      <c r="E4605" s="1">
        <f t="shared" si="188"/>
        <v>0.69897000433601886</v>
      </c>
      <c r="G4605" s="1" t="s">
        <v>5618</v>
      </c>
      <c r="H4605" s="4">
        <v>4604</v>
      </c>
      <c r="I4605" s="1">
        <v>1</v>
      </c>
      <c r="J4605" s="1">
        <f t="shared" si="186"/>
        <v>3.6631353149577541</v>
      </c>
      <c r="K4605" s="1">
        <f t="shared" si="189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 t="shared" si="187"/>
        <v>3.6632296345328679</v>
      </c>
      <c r="E4606" s="1">
        <f t="shared" si="188"/>
        <v>0.69897000433601886</v>
      </c>
      <c r="G4606" s="1" t="s">
        <v>5619</v>
      </c>
      <c r="H4606" s="4">
        <v>4605</v>
      </c>
      <c r="I4606" s="1">
        <v>1</v>
      </c>
      <c r="J4606" s="1">
        <f t="shared" si="186"/>
        <v>3.6632296345328679</v>
      </c>
      <c r="K4606" s="1">
        <f t="shared" si="189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 t="shared" si="187"/>
        <v>3.6633239336282122</v>
      </c>
      <c r="E4607" s="1">
        <f t="shared" si="188"/>
        <v>0.69897000433601886</v>
      </c>
      <c r="G4607" s="1" t="s">
        <v>5620</v>
      </c>
      <c r="H4607" s="4">
        <v>4606</v>
      </c>
      <c r="I4607" s="1">
        <v>1</v>
      </c>
      <c r="J4607" s="1">
        <f t="shared" si="186"/>
        <v>3.6633239336282122</v>
      </c>
      <c r="K4607" s="1">
        <f t="shared" si="189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 t="shared" si="187"/>
        <v>3.6634182122526795</v>
      </c>
      <c r="E4608" s="1">
        <f t="shared" si="188"/>
        <v>0.69897000433601886</v>
      </c>
      <c r="G4608" s="1" t="s">
        <v>5621</v>
      </c>
      <c r="H4608" s="4">
        <v>4607</v>
      </c>
      <c r="I4608" s="1">
        <v>1</v>
      </c>
      <c r="J4608" s="1">
        <f t="shared" si="186"/>
        <v>3.6634182122526795</v>
      </c>
      <c r="K4608" s="1">
        <f t="shared" si="189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 t="shared" si="187"/>
        <v>3.6635124704151556</v>
      </c>
      <c r="E4609" s="1">
        <f t="shared" si="188"/>
        <v>0.69897000433601886</v>
      </c>
      <c r="G4609" s="1" t="s">
        <v>5622</v>
      </c>
      <c r="H4609" s="4">
        <v>4608</v>
      </c>
      <c r="I4609" s="1">
        <v>1</v>
      </c>
      <c r="J4609" s="1">
        <f t="shared" si="186"/>
        <v>3.6635124704151556</v>
      </c>
      <c r="K4609" s="1">
        <f t="shared" si="189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 t="shared" si="187"/>
        <v>3.6636067081245205</v>
      </c>
      <c r="E4610" s="1">
        <f t="shared" si="188"/>
        <v>0.69897000433601886</v>
      </c>
      <c r="G4610" s="1" t="s">
        <v>5623</v>
      </c>
      <c r="H4610" s="4">
        <v>4609</v>
      </c>
      <c r="I4610" s="1">
        <v>1</v>
      </c>
      <c r="J4610" s="1">
        <f t="shared" si="186"/>
        <v>3.6636067081245205</v>
      </c>
      <c r="K4610" s="1">
        <f t="shared" si="189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 t="shared" si="187"/>
        <v>3.663700925389648</v>
      </c>
      <c r="E4611" s="1">
        <f t="shared" si="188"/>
        <v>0.69897000433601886</v>
      </c>
      <c r="G4611" s="1" t="s">
        <v>5624</v>
      </c>
      <c r="H4611" s="4">
        <v>4610</v>
      </c>
      <c r="I4611" s="1">
        <v>1</v>
      </c>
      <c r="J4611" s="1">
        <f t="shared" si="186"/>
        <v>3.663700925389648</v>
      </c>
      <c r="K4611" s="1">
        <f t="shared" si="189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 t="shared" si="187"/>
        <v>3.6637951222194074</v>
      </c>
      <c r="E4612" s="1">
        <f t="shared" si="188"/>
        <v>0.69897000433601886</v>
      </c>
      <c r="G4612" s="1" t="s">
        <v>5625</v>
      </c>
      <c r="H4612" s="4">
        <v>4611</v>
      </c>
      <c r="I4612" s="1">
        <v>1</v>
      </c>
      <c r="J4612" s="1">
        <f t="shared" si="186"/>
        <v>3.6637951222194074</v>
      </c>
      <c r="K4612" s="1">
        <f t="shared" si="189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 t="shared" si="187"/>
        <v>3.6638892986226614</v>
      </c>
      <c r="E4613" s="1">
        <f t="shared" si="188"/>
        <v>0.69897000433601886</v>
      </c>
      <c r="G4613" s="1" t="s">
        <v>2571</v>
      </c>
      <c r="H4613" s="4">
        <v>4612</v>
      </c>
      <c r="I4613" s="1">
        <v>1</v>
      </c>
      <c r="J4613" s="1">
        <f t="shared" si="186"/>
        <v>3.6638892986226614</v>
      </c>
      <c r="K4613" s="1">
        <f t="shared" si="189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 t="shared" si="187"/>
        <v>3.6639834546082666</v>
      </c>
      <c r="E4614" s="1">
        <f t="shared" si="188"/>
        <v>0.69897000433601886</v>
      </c>
      <c r="G4614" s="1" t="s">
        <v>5626</v>
      </c>
      <c r="H4614" s="4">
        <v>4613</v>
      </c>
      <c r="I4614" s="1">
        <v>1</v>
      </c>
      <c r="J4614" s="1">
        <f t="shared" si="186"/>
        <v>3.6639834546082666</v>
      </c>
      <c r="K4614" s="1">
        <f t="shared" si="189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 t="shared" si="187"/>
        <v>3.6640775901850748</v>
      </c>
      <c r="E4615" s="1">
        <f t="shared" si="188"/>
        <v>0.69897000433601886</v>
      </c>
      <c r="G4615" s="1" t="s">
        <v>5627</v>
      </c>
      <c r="H4615" s="4">
        <v>4614</v>
      </c>
      <c r="I4615" s="1">
        <v>1</v>
      </c>
      <c r="J4615" s="1">
        <f t="shared" si="186"/>
        <v>3.6640775901850748</v>
      </c>
      <c r="K4615" s="1">
        <f t="shared" si="189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 t="shared" si="187"/>
        <v>3.6641717053619307</v>
      </c>
      <c r="E4616" s="1">
        <f t="shared" si="188"/>
        <v>0.69897000433601886</v>
      </c>
      <c r="G4616" s="1" t="s">
        <v>5628</v>
      </c>
      <c r="H4616" s="4">
        <v>4615</v>
      </c>
      <c r="I4616" s="1">
        <v>1</v>
      </c>
      <c r="J4616" s="1">
        <f t="shared" si="186"/>
        <v>3.6641717053619307</v>
      </c>
      <c r="K4616" s="1">
        <f t="shared" si="189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 t="shared" si="187"/>
        <v>3.6642658001476751</v>
      </c>
      <c r="E4617" s="1">
        <f t="shared" si="188"/>
        <v>0.69897000433601886</v>
      </c>
      <c r="G4617" s="1" t="s">
        <v>5629</v>
      </c>
      <c r="H4617" s="4">
        <v>4616</v>
      </c>
      <c r="I4617" s="1">
        <v>1</v>
      </c>
      <c r="J4617" s="1">
        <f t="shared" si="186"/>
        <v>3.6642658001476751</v>
      </c>
      <c r="K4617" s="1">
        <f t="shared" si="189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 t="shared" si="187"/>
        <v>3.664359874551141</v>
      </c>
      <c r="E4618" s="1">
        <f t="shared" si="188"/>
        <v>0.69897000433601886</v>
      </c>
      <c r="G4618" s="1" t="s">
        <v>5630</v>
      </c>
      <c r="H4618" s="4">
        <v>4617</v>
      </c>
      <c r="I4618" s="1">
        <v>1</v>
      </c>
      <c r="J4618" s="1">
        <f t="shared" si="186"/>
        <v>3.664359874551141</v>
      </c>
      <c r="K4618" s="1">
        <f t="shared" si="189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 t="shared" si="187"/>
        <v>3.6644539285811577</v>
      </c>
      <c r="E4619" s="1">
        <f t="shared" si="188"/>
        <v>0.69897000433601886</v>
      </c>
      <c r="G4619" s="1" t="s">
        <v>5631</v>
      </c>
      <c r="H4619" s="4">
        <v>4618</v>
      </c>
      <c r="I4619" s="1">
        <v>1</v>
      </c>
      <c r="J4619" s="1">
        <f t="shared" si="186"/>
        <v>3.6644539285811577</v>
      </c>
      <c r="K4619" s="1">
        <f t="shared" si="189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 t="shared" si="187"/>
        <v>3.6645479622465467</v>
      </c>
      <c r="E4620" s="1">
        <f t="shared" si="188"/>
        <v>0.69897000433601886</v>
      </c>
      <c r="G4620" s="1" t="s">
        <v>2246</v>
      </c>
      <c r="H4620" s="4">
        <v>4619</v>
      </c>
      <c r="I4620" s="1">
        <v>1</v>
      </c>
      <c r="J4620" s="1">
        <f t="shared" si="186"/>
        <v>3.6645479622465467</v>
      </c>
      <c r="K4620" s="1">
        <f t="shared" si="189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 t="shared" si="187"/>
        <v>3.6646419755561257</v>
      </c>
      <c r="E4621" s="1">
        <f t="shared" si="188"/>
        <v>0.69897000433601886</v>
      </c>
      <c r="G4621" s="1" t="s">
        <v>5632</v>
      </c>
      <c r="H4621" s="4">
        <v>4620</v>
      </c>
      <c r="I4621" s="1">
        <v>1</v>
      </c>
      <c r="J4621" s="1">
        <f t="shared" si="186"/>
        <v>3.6646419755561257</v>
      </c>
      <c r="K4621" s="1">
        <f t="shared" si="189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 t="shared" si="187"/>
        <v>3.6647359685187051</v>
      </c>
      <c r="E4622" s="1">
        <f t="shared" si="188"/>
        <v>0.69897000433601886</v>
      </c>
      <c r="G4622" s="1" t="s">
        <v>5633</v>
      </c>
      <c r="H4622" s="4">
        <v>4621</v>
      </c>
      <c r="I4622" s="1">
        <v>1</v>
      </c>
      <c r="J4622" s="1">
        <f t="shared" si="186"/>
        <v>3.6647359685187051</v>
      </c>
      <c r="K4622" s="1">
        <f t="shared" si="189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 t="shared" si="187"/>
        <v>3.6648299411430907</v>
      </c>
      <c r="E4623" s="1">
        <f t="shared" si="188"/>
        <v>0.69897000433601886</v>
      </c>
      <c r="G4623" s="1" t="s">
        <v>5634</v>
      </c>
      <c r="H4623" s="4">
        <v>4622</v>
      </c>
      <c r="I4623" s="1">
        <v>1</v>
      </c>
      <c r="J4623" s="1">
        <f t="shared" si="186"/>
        <v>3.6648299411430907</v>
      </c>
      <c r="K4623" s="1">
        <f t="shared" si="189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 t="shared" si="187"/>
        <v>3.6649238934380817</v>
      </c>
      <c r="E4624" s="1">
        <f t="shared" si="188"/>
        <v>0.69897000433601886</v>
      </c>
      <c r="G4624" s="1" t="s">
        <v>5635</v>
      </c>
      <c r="H4624" s="4">
        <v>4623</v>
      </c>
      <c r="I4624" s="1">
        <v>1</v>
      </c>
      <c r="J4624" s="1">
        <f t="shared" si="186"/>
        <v>3.6649238934380817</v>
      </c>
      <c r="K4624" s="1">
        <f t="shared" si="189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 t="shared" si="187"/>
        <v>3.6650178254124728</v>
      </c>
      <c r="E4625" s="1">
        <f t="shared" si="188"/>
        <v>0.69897000433601886</v>
      </c>
      <c r="G4625" s="1" t="s">
        <v>2393</v>
      </c>
      <c r="H4625" s="4">
        <v>4624</v>
      </c>
      <c r="I4625" s="1">
        <v>1</v>
      </c>
      <c r="J4625" s="1">
        <f t="shared" si="186"/>
        <v>3.6650178254124728</v>
      </c>
      <c r="K4625" s="1">
        <f t="shared" si="189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 t="shared" si="187"/>
        <v>3.6651117370750512</v>
      </c>
      <c r="E4626" s="1">
        <f t="shared" si="188"/>
        <v>0.69897000433601886</v>
      </c>
      <c r="G4626" s="1" t="s">
        <v>5636</v>
      </c>
      <c r="H4626" s="4">
        <v>4625</v>
      </c>
      <c r="I4626" s="1">
        <v>1</v>
      </c>
      <c r="J4626" s="1">
        <f t="shared" si="186"/>
        <v>3.6651117370750512</v>
      </c>
      <c r="K4626" s="1">
        <f t="shared" si="189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 t="shared" si="187"/>
        <v>3.6652056284346006</v>
      </c>
      <c r="E4627" s="1">
        <f t="shared" si="188"/>
        <v>0.69897000433601886</v>
      </c>
      <c r="G4627" s="1" t="s">
        <v>5637</v>
      </c>
      <c r="H4627" s="4">
        <v>4626</v>
      </c>
      <c r="I4627" s="1">
        <v>1</v>
      </c>
      <c r="J4627" s="1">
        <f t="shared" si="186"/>
        <v>3.6652056284346006</v>
      </c>
      <c r="K4627" s="1">
        <f t="shared" si="189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 t="shared" si="187"/>
        <v>3.6652994994998971</v>
      </c>
      <c r="E4628" s="1">
        <f t="shared" si="188"/>
        <v>0.69897000433601886</v>
      </c>
      <c r="G4628" s="1" t="s">
        <v>2754</v>
      </c>
      <c r="H4628" s="4">
        <v>4627</v>
      </c>
      <c r="I4628" s="1">
        <v>1</v>
      </c>
      <c r="J4628" s="1">
        <f t="shared" si="186"/>
        <v>3.6652994994998971</v>
      </c>
      <c r="K4628" s="1">
        <f t="shared" si="189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 t="shared" si="187"/>
        <v>3.6653933502797118</v>
      </c>
      <c r="E4629" s="1">
        <f t="shared" si="188"/>
        <v>0.69897000433601886</v>
      </c>
      <c r="G4629" s="1" t="s">
        <v>5638</v>
      </c>
      <c r="H4629" s="4">
        <v>4628</v>
      </c>
      <c r="I4629" s="1">
        <v>1</v>
      </c>
      <c r="J4629" s="1">
        <f t="shared" si="186"/>
        <v>3.6653933502797118</v>
      </c>
      <c r="K4629" s="1">
        <f t="shared" si="189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 t="shared" si="187"/>
        <v>3.6654871807828107</v>
      </c>
      <c r="E4630" s="1">
        <f t="shared" si="188"/>
        <v>0.69897000433601886</v>
      </c>
      <c r="G4630" s="1" t="s">
        <v>5639</v>
      </c>
      <c r="H4630" s="4">
        <v>4629</v>
      </c>
      <c r="I4630" s="1">
        <v>1</v>
      </c>
      <c r="J4630" s="1">
        <f t="shared" si="186"/>
        <v>3.6654871807828107</v>
      </c>
      <c r="K4630" s="1">
        <f t="shared" si="189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 t="shared" si="187"/>
        <v>3.6655809910179533</v>
      </c>
      <c r="E4631" s="1">
        <f t="shared" si="188"/>
        <v>0.69897000433601886</v>
      </c>
      <c r="G4631" s="1" t="s">
        <v>5640</v>
      </c>
      <c r="H4631" s="4">
        <v>4630</v>
      </c>
      <c r="I4631" s="1">
        <v>1</v>
      </c>
      <c r="J4631" s="1">
        <f t="shared" si="186"/>
        <v>3.6655809910179533</v>
      </c>
      <c r="K4631" s="1">
        <f t="shared" si="189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 t="shared" si="187"/>
        <v>3.6656747809938932</v>
      </c>
      <c r="E4632" s="1">
        <f t="shared" si="188"/>
        <v>0.69897000433601886</v>
      </c>
      <c r="G4632" s="1" t="s">
        <v>5641</v>
      </c>
      <c r="H4632" s="4">
        <v>4631</v>
      </c>
      <c r="I4632" s="1">
        <v>1</v>
      </c>
      <c r="J4632" s="1">
        <f t="shared" si="186"/>
        <v>3.6656747809938932</v>
      </c>
      <c r="K4632" s="1">
        <f t="shared" si="189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 t="shared" si="187"/>
        <v>3.6657685507193798</v>
      </c>
      <c r="E4633" s="1">
        <f t="shared" si="188"/>
        <v>0.69897000433601886</v>
      </c>
      <c r="G4633" s="1" t="s">
        <v>5642</v>
      </c>
      <c r="H4633" s="4">
        <v>4632</v>
      </c>
      <c r="I4633" s="1">
        <v>1</v>
      </c>
      <c r="J4633" s="1">
        <f t="shared" si="186"/>
        <v>3.6657685507193798</v>
      </c>
      <c r="K4633" s="1">
        <f t="shared" si="189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 t="shared" si="187"/>
        <v>3.6658623002031554</v>
      </c>
      <c r="E4634" s="1">
        <f t="shared" si="188"/>
        <v>0.69897000433601886</v>
      </c>
      <c r="G4634" s="1" t="s">
        <v>5643</v>
      </c>
      <c r="H4634" s="4">
        <v>4633</v>
      </c>
      <c r="I4634" s="1">
        <v>1</v>
      </c>
      <c r="J4634" s="1">
        <f t="shared" si="186"/>
        <v>3.6658623002031554</v>
      </c>
      <c r="K4634" s="1">
        <f t="shared" si="189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 t="shared" si="187"/>
        <v>3.6659560294539566</v>
      </c>
      <c r="E4635" s="1">
        <f t="shared" si="188"/>
        <v>0.69897000433601886</v>
      </c>
      <c r="G4635" s="1" t="s">
        <v>5644</v>
      </c>
      <c r="H4635" s="4">
        <v>4634</v>
      </c>
      <c r="I4635" s="1">
        <v>1</v>
      </c>
      <c r="J4635" s="1">
        <f t="shared" si="186"/>
        <v>3.6659560294539566</v>
      </c>
      <c r="K4635" s="1">
        <f t="shared" si="189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 t="shared" si="187"/>
        <v>3.666049738480516</v>
      </c>
      <c r="E4636" s="1">
        <f t="shared" si="188"/>
        <v>0.69897000433601886</v>
      </c>
      <c r="G4636" s="1" t="s">
        <v>5645</v>
      </c>
      <c r="H4636" s="4">
        <v>4635</v>
      </c>
      <c r="I4636" s="1">
        <v>1</v>
      </c>
      <c r="J4636" s="1">
        <f t="shared" si="186"/>
        <v>3.666049738480516</v>
      </c>
      <c r="K4636" s="1">
        <f t="shared" si="189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 t="shared" si="187"/>
        <v>3.6661434272915585</v>
      </c>
      <c r="E4637" s="1">
        <f t="shared" si="188"/>
        <v>0.69897000433601886</v>
      </c>
      <c r="G4637" s="1" t="s">
        <v>5646</v>
      </c>
      <c r="H4637" s="4">
        <v>4636</v>
      </c>
      <c r="I4637" s="1">
        <v>1</v>
      </c>
      <c r="J4637" s="1">
        <f t="shared" si="186"/>
        <v>3.6661434272915585</v>
      </c>
      <c r="K4637" s="1">
        <f t="shared" si="189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 t="shared" si="187"/>
        <v>3.6662370958958044</v>
      </c>
      <c r="E4638" s="1">
        <f t="shared" si="188"/>
        <v>0.69897000433601886</v>
      </c>
      <c r="G4638" s="1" t="s">
        <v>5647</v>
      </c>
      <c r="H4638" s="4">
        <v>4637</v>
      </c>
      <c r="I4638" s="1">
        <v>1</v>
      </c>
      <c r="J4638" s="1">
        <f t="shared" si="186"/>
        <v>3.6662370958958044</v>
      </c>
      <c r="K4638" s="1">
        <f t="shared" si="189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 t="shared" si="187"/>
        <v>3.6663307443019684</v>
      </c>
      <c r="E4639" s="1">
        <f t="shared" si="188"/>
        <v>0.69897000433601886</v>
      </c>
      <c r="G4639" s="1" t="s">
        <v>5648</v>
      </c>
      <c r="H4639" s="4">
        <v>4638</v>
      </c>
      <c r="I4639" s="1">
        <v>1</v>
      </c>
      <c r="J4639" s="1">
        <f t="shared" ref="J4639:J4702" si="190">LOG(B4639)</f>
        <v>3.6663307443019684</v>
      </c>
      <c r="K4639" s="1">
        <f t="shared" si="189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 t="shared" ref="D4640:D4703" si="191">LOG(B4640)</f>
        <v>3.6664243725187595</v>
      </c>
      <c r="E4640" s="1">
        <f t="shared" ref="E4640:E4703" si="192">LOG(C4640)</f>
        <v>0.69897000433601886</v>
      </c>
      <c r="G4640" s="1" t="s">
        <v>5649</v>
      </c>
      <c r="H4640" s="4">
        <v>4639</v>
      </c>
      <c r="I4640" s="1">
        <v>1</v>
      </c>
      <c r="J4640" s="1">
        <f t="shared" si="190"/>
        <v>3.6664243725187595</v>
      </c>
      <c r="K4640" s="1">
        <f t="shared" ref="K4640:K4703" si="193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 t="shared" si="191"/>
        <v>3.6665179805548807</v>
      </c>
      <c r="E4641" s="1">
        <f t="shared" si="192"/>
        <v>0.69897000433601886</v>
      </c>
      <c r="G4641" s="1" t="s">
        <v>2338</v>
      </c>
      <c r="H4641" s="4">
        <v>4640</v>
      </c>
      <c r="I4641" s="1">
        <v>1</v>
      </c>
      <c r="J4641" s="1">
        <f t="shared" si="190"/>
        <v>3.6665179805548807</v>
      </c>
      <c r="K4641" s="1">
        <f t="shared" si="193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 t="shared" si="191"/>
        <v>3.6666115684190301</v>
      </c>
      <c r="E4642" s="1">
        <f t="shared" si="192"/>
        <v>0.69897000433601886</v>
      </c>
      <c r="G4642" s="1" t="s">
        <v>5650</v>
      </c>
      <c r="H4642" s="4">
        <v>4641</v>
      </c>
      <c r="I4642" s="1">
        <v>1</v>
      </c>
      <c r="J4642" s="1">
        <f t="shared" si="190"/>
        <v>3.6666115684190301</v>
      </c>
      <c r="K4642" s="1">
        <f t="shared" si="193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 t="shared" si="191"/>
        <v>3.6667051361198988</v>
      </c>
      <c r="E4643" s="1">
        <f t="shared" si="192"/>
        <v>0.69897000433601886</v>
      </c>
      <c r="G4643" s="1" t="s">
        <v>1185</v>
      </c>
      <c r="H4643" s="4">
        <v>4642</v>
      </c>
      <c r="I4643" s="1">
        <v>1</v>
      </c>
      <c r="J4643" s="1">
        <f t="shared" si="190"/>
        <v>3.6667051361198988</v>
      </c>
      <c r="K4643" s="1">
        <f t="shared" si="193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 t="shared" si="191"/>
        <v>3.6667986836661739</v>
      </c>
      <c r="E4644" s="1">
        <f t="shared" si="192"/>
        <v>0.69897000433601886</v>
      </c>
      <c r="G4644" s="1" t="s">
        <v>5651</v>
      </c>
      <c r="H4644" s="4">
        <v>4643</v>
      </c>
      <c r="I4644" s="1">
        <v>1</v>
      </c>
      <c r="J4644" s="1">
        <f t="shared" si="190"/>
        <v>3.6667986836661739</v>
      </c>
      <c r="K4644" s="1">
        <f t="shared" si="193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 t="shared" si="191"/>
        <v>3.6668922110665361</v>
      </c>
      <c r="E4645" s="1">
        <f t="shared" si="192"/>
        <v>0.69897000433601886</v>
      </c>
      <c r="G4645" s="1" t="s">
        <v>5652</v>
      </c>
      <c r="H4645" s="4">
        <v>4644</v>
      </c>
      <c r="I4645" s="1">
        <v>1</v>
      </c>
      <c r="J4645" s="1">
        <f t="shared" si="190"/>
        <v>3.6668922110665361</v>
      </c>
      <c r="K4645" s="1">
        <f t="shared" si="193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 t="shared" si="191"/>
        <v>3.6669857183296606</v>
      </c>
      <c r="E4646" s="1">
        <f t="shared" si="192"/>
        <v>0.69897000433601886</v>
      </c>
      <c r="G4646" s="1" t="s">
        <v>5653</v>
      </c>
      <c r="H4646" s="4">
        <v>4645</v>
      </c>
      <c r="I4646" s="1">
        <v>1</v>
      </c>
      <c r="J4646" s="1">
        <f t="shared" si="190"/>
        <v>3.6669857183296606</v>
      </c>
      <c r="K4646" s="1">
        <f t="shared" si="193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 t="shared" si="191"/>
        <v>3.6670792054642165</v>
      </c>
      <c r="E4647" s="1">
        <f t="shared" si="192"/>
        <v>0.69897000433601886</v>
      </c>
      <c r="G4647" s="1" t="s">
        <v>5654</v>
      </c>
      <c r="H4647" s="4">
        <v>4646</v>
      </c>
      <c r="I4647" s="1">
        <v>1</v>
      </c>
      <c r="J4647" s="1">
        <f t="shared" si="190"/>
        <v>3.6670792054642165</v>
      </c>
      <c r="K4647" s="1">
        <f t="shared" si="193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 t="shared" si="191"/>
        <v>3.6671726724788685</v>
      </c>
      <c r="E4648" s="1">
        <f t="shared" si="192"/>
        <v>0.69897000433601886</v>
      </c>
      <c r="G4648" s="1" t="s">
        <v>5655</v>
      </c>
      <c r="H4648" s="4">
        <v>4647</v>
      </c>
      <c r="I4648" s="1">
        <v>1</v>
      </c>
      <c r="J4648" s="1">
        <f t="shared" si="190"/>
        <v>3.6671726724788685</v>
      </c>
      <c r="K4648" s="1">
        <f t="shared" si="193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 t="shared" si="191"/>
        <v>3.6672661193822744</v>
      </c>
      <c r="E4649" s="1">
        <f t="shared" si="192"/>
        <v>0.69897000433601886</v>
      </c>
      <c r="G4649" s="1" t="s">
        <v>5656</v>
      </c>
      <c r="H4649" s="4">
        <v>4648</v>
      </c>
      <c r="I4649" s="1">
        <v>1</v>
      </c>
      <c r="J4649" s="1">
        <f t="shared" si="190"/>
        <v>3.6672661193822744</v>
      </c>
      <c r="K4649" s="1">
        <f t="shared" si="193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 t="shared" si="191"/>
        <v>3.667359546183087</v>
      </c>
      <c r="E4650" s="1">
        <f t="shared" si="192"/>
        <v>0.69897000433601886</v>
      </c>
      <c r="G4650" s="1" t="s">
        <v>2208</v>
      </c>
      <c r="H4650" s="4">
        <v>4649</v>
      </c>
      <c r="I4650" s="1">
        <v>1</v>
      </c>
      <c r="J4650" s="1">
        <f t="shared" si="190"/>
        <v>3.667359546183087</v>
      </c>
      <c r="K4650" s="1">
        <f t="shared" si="193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 t="shared" si="191"/>
        <v>3.667452952889954</v>
      </c>
      <c r="E4651" s="1">
        <f t="shared" si="192"/>
        <v>0.69897000433601886</v>
      </c>
      <c r="G4651" s="1" t="s">
        <v>5657</v>
      </c>
      <c r="H4651" s="4">
        <v>4650</v>
      </c>
      <c r="I4651" s="1">
        <v>1</v>
      </c>
      <c r="J4651" s="1">
        <f t="shared" si="190"/>
        <v>3.667452952889954</v>
      </c>
      <c r="K4651" s="1">
        <f t="shared" si="193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 t="shared" si="191"/>
        <v>3.6675463395115164</v>
      </c>
      <c r="E4652" s="1">
        <f t="shared" si="192"/>
        <v>0.69897000433601886</v>
      </c>
      <c r="G4652" s="1" t="s">
        <v>5658</v>
      </c>
      <c r="H4652" s="4">
        <v>4651</v>
      </c>
      <c r="I4652" s="1">
        <v>1</v>
      </c>
      <c r="J4652" s="1">
        <f t="shared" si="190"/>
        <v>3.6675463395115164</v>
      </c>
      <c r="K4652" s="1">
        <f t="shared" si="193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 t="shared" si="191"/>
        <v>3.667639706056411</v>
      </c>
      <c r="E4653" s="1">
        <f t="shared" si="192"/>
        <v>0.69897000433601886</v>
      </c>
      <c r="G4653" s="1" t="s">
        <v>5659</v>
      </c>
      <c r="H4653" s="4">
        <v>4652</v>
      </c>
      <c r="I4653" s="1">
        <v>1</v>
      </c>
      <c r="J4653" s="1">
        <f t="shared" si="190"/>
        <v>3.667639706056411</v>
      </c>
      <c r="K4653" s="1">
        <f t="shared" si="193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 t="shared" si="191"/>
        <v>3.6677330525332672</v>
      </c>
      <c r="E4654" s="1">
        <f t="shared" si="192"/>
        <v>0.69897000433601886</v>
      </c>
      <c r="G4654" s="1" t="s">
        <v>5660</v>
      </c>
      <c r="H4654" s="4">
        <v>4653</v>
      </c>
      <c r="I4654" s="1">
        <v>1</v>
      </c>
      <c r="J4654" s="1">
        <f t="shared" si="190"/>
        <v>3.6677330525332672</v>
      </c>
      <c r="K4654" s="1">
        <f t="shared" si="193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 t="shared" si="191"/>
        <v>3.6678263789507111</v>
      </c>
      <c r="E4655" s="1">
        <f t="shared" si="192"/>
        <v>0.69897000433601886</v>
      </c>
      <c r="G4655" s="1" t="s">
        <v>5661</v>
      </c>
      <c r="H4655" s="4">
        <v>4654</v>
      </c>
      <c r="I4655" s="1">
        <v>1</v>
      </c>
      <c r="J4655" s="1">
        <f t="shared" si="190"/>
        <v>3.6678263789507111</v>
      </c>
      <c r="K4655" s="1">
        <f t="shared" si="193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 t="shared" si="191"/>
        <v>3.6679196853173615</v>
      </c>
      <c r="E4656" s="1">
        <f t="shared" si="192"/>
        <v>0.69897000433601886</v>
      </c>
      <c r="G4656" s="1" t="s">
        <v>5662</v>
      </c>
      <c r="H4656" s="4">
        <v>4655</v>
      </c>
      <c r="I4656" s="1">
        <v>1</v>
      </c>
      <c r="J4656" s="1">
        <f t="shared" si="190"/>
        <v>3.6679196853173615</v>
      </c>
      <c r="K4656" s="1">
        <f t="shared" si="193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 t="shared" si="191"/>
        <v>3.6680129716418319</v>
      </c>
      <c r="E4657" s="1">
        <f t="shared" si="192"/>
        <v>0.69897000433601886</v>
      </c>
      <c r="G4657" s="1" t="s">
        <v>1188</v>
      </c>
      <c r="H4657" s="4">
        <v>4656</v>
      </c>
      <c r="I4657" s="1">
        <v>1</v>
      </c>
      <c r="J4657" s="1">
        <f t="shared" si="190"/>
        <v>3.6680129716418319</v>
      </c>
      <c r="K4657" s="1">
        <f t="shared" si="193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 t="shared" si="191"/>
        <v>3.6681062379327312</v>
      </c>
      <c r="E4658" s="1">
        <f t="shared" si="192"/>
        <v>0.69897000433601886</v>
      </c>
      <c r="G4658" s="1" t="s">
        <v>5663</v>
      </c>
      <c r="H4658" s="4">
        <v>4657</v>
      </c>
      <c r="I4658" s="1">
        <v>1</v>
      </c>
      <c r="J4658" s="1">
        <f t="shared" si="190"/>
        <v>3.6681062379327312</v>
      </c>
      <c r="K4658" s="1">
        <f t="shared" si="193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 t="shared" si="191"/>
        <v>3.668199484198662</v>
      </c>
      <c r="E4659" s="1">
        <f t="shared" si="192"/>
        <v>0.69897000433601886</v>
      </c>
      <c r="G4659" s="1" t="s">
        <v>5664</v>
      </c>
      <c r="H4659" s="4">
        <v>4658</v>
      </c>
      <c r="I4659" s="1">
        <v>1</v>
      </c>
      <c r="J4659" s="1">
        <f t="shared" si="190"/>
        <v>3.668199484198662</v>
      </c>
      <c r="K4659" s="1">
        <f t="shared" si="193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 t="shared" si="191"/>
        <v>3.6682927104482208</v>
      </c>
      <c r="E4660" s="1">
        <f t="shared" si="192"/>
        <v>0.69897000433601886</v>
      </c>
      <c r="G4660" s="1" t="s">
        <v>5665</v>
      </c>
      <c r="H4660" s="4">
        <v>4659</v>
      </c>
      <c r="I4660" s="1">
        <v>1</v>
      </c>
      <c r="J4660" s="1">
        <f t="shared" si="190"/>
        <v>3.6682927104482208</v>
      </c>
      <c r="K4660" s="1">
        <f t="shared" si="193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 t="shared" si="191"/>
        <v>3.6683859166900001</v>
      </c>
      <c r="E4661" s="1">
        <f t="shared" si="192"/>
        <v>0.69897000433601886</v>
      </c>
      <c r="G4661" s="1" t="s">
        <v>5666</v>
      </c>
      <c r="H4661" s="4">
        <v>4660</v>
      </c>
      <c r="I4661" s="1">
        <v>1</v>
      </c>
      <c r="J4661" s="1">
        <f t="shared" si="190"/>
        <v>3.6683859166900001</v>
      </c>
      <c r="K4661" s="1">
        <f t="shared" si="193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 t="shared" si="191"/>
        <v>3.6684791029325856</v>
      </c>
      <c r="E4662" s="1">
        <f t="shared" si="192"/>
        <v>0.69897000433601886</v>
      </c>
      <c r="G4662" s="1" t="s">
        <v>5667</v>
      </c>
      <c r="H4662" s="4">
        <v>4661</v>
      </c>
      <c r="I4662" s="1">
        <v>1</v>
      </c>
      <c r="J4662" s="1">
        <f t="shared" si="190"/>
        <v>3.6684791029325856</v>
      </c>
      <c r="K4662" s="1">
        <f t="shared" si="193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 t="shared" si="191"/>
        <v>3.6685722691845579</v>
      </c>
      <c r="E4663" s="1">
        <f t="shared" si="192"/>
        <v>0.69897000433601886</v>
      </c>
      <c r="G4663" s="1" t="s">
        <v>5668</v>
      </c>
      <c r="H4663" s="4">
        <v>4662</v>
      </c>
      <c r="I4663" s="1">
        <v>1</v>
      </c>
      <c r="J4663" s="1">
        <f t="shared" si="190"/>
        <v>3.6685722691845579</v>
      </c>
      <c r="K4663" s="1">
        <f t="shared" si="193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 t="shared" si="191"/>
        <v>3.668665415454492</v>
      </c>
      <c r="E4664" s="1">
        <f t="shared" si="192"/>
        <v>0.69897000433601886</v>
      </c>
      <c r="G4664" s="1" t="s">
        <v>5669</v>
      </c>
      <c r="H4664" s="4">
        <v>4663</v>
      </c>
      <c r="I4664" s="1">
        <v>1</v>
      </c>
      <c r="J4664" s="1">
        <f t="shared" si="190"/>
        <v>3.668665415454492</v>
      </c>
      <c r="K4664" s="1">
        <f t="shared" si="193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 t="shared" si="191"/>
        <v>3.6687585417509578</v>
      </c>
      <c r="E4665" s="1">
        <f t="shared" si="192"/>
        <v>0.69897000433601886</v>
      </c>
      <c r="G4665" s="1" t="s">
        <v>5670</v>
      </c>
      <c r="H4665" s="4">
        <v>4664</v>
      </c>
      <c r="I4665" s="1">
        <v>1</v>
      </c>
      <c r="J4665" s="1">
        <f t="shared" si="190"/>
        <v>3.6687585417509578</v>
      </c>
      <c r="K4665" s="1">
        <f t="shared" si="193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 t="shared" si="191"/>
        <v>3.6688516480825188</v>
      </c>
      <c r="E4666" s="1">
        <f t="shared" si="192"/>
        <v>0.69897000433601886</v>
      </c>
      <c r="G4666" s="1" t="s">
        <v>3100</v>
      </c>
      <c r="H4666" s="4">
        <v>4665</v>
      </c>
      <c r="I4666" s="1">
        <v>1</v>
      </c>
      <c r="J4666" s="1">
        <f t="shared" si="190"/>
        <v>3.6688516480825188</v>
      </c>
      <c r="K4666" s="1">
        <f t="shared" si="193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 t="shared" si="191"/>
        <v>3.6689447344577339</v>
      </c>
      <c r="E4667" s="1">
        <f t="shared" si="192"/>
        <v>0.69897000433601886</v>
      </c>
      <c r="G4667" s="1" t="s">
        <v>5671</v>
      </c>
      <c r="H4667" s="4">
        <v>4666</v>
      </c>
      <c r="I4667" s="1">
        <v>1</v>
      </c>
      <c r="J4667" s="1">
        <f t="shared" si="190"/>
        <v>3.6689447344577339</v>
      </c>
      <c r="K4667" s="1">
        <f t="shared" si="193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 t="shared" si="191"/>
        <v>3.6690378008851559</v>
      </c>
      <c r="E4668" s="1">
        <f t="shared" si="192"/>
        <v>0.69897000433601886</v>
      </c>
      <c r="G4668" s="1" t="s">
        <v>5672</v>
      </c>
      <c r="H4668" s="4">
        <v>4667</v>
      </c>
      <c r="I4668" s="1">
        <v>1</v>
      </c>
      <c r="J4668" s="1">
        <f t="shared" si="190"/>
        <v>3.6690378008851559</v>
      </c>
      <c r="K4668" s="1">
        <f t="shared" si="193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 t="shared" si="191"/>
        <v>3.6691308473733324</v>
      </c>
      <c r="E4669" s="1">
        <f t="shared" si="192"/>
        <v>0.69897000433601886</v>
      </c>
      <c r="G4669" s="1" t="s">
        <v>5673</v>
      </c>
      <c r="H4669" s="4">
        <v>4668</v>
      </c>
      <c r="I4669" s="1">
        <v>1</v>
      </c>
      <c r="J4669" s="1">
        <f t="shared" si="190"/>
        <v>3.6691308473733324</v>
      </c>
      <c r="K4669" s="1">
        <f t="shared" si="193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 t="shared" si="191"/>
        <v>3.6692238739308056</v>
      </c>
      <c r="E4670" s="1">
        <f t="shared" si="192"/>
        <v>0.69897000433601886</v>
      </c>
      <c r="G4670" s="1" t="s">
        <v>5674</v>
      </c>
      <c r="H4670" s="4">
        <v>4669</v>
      </c>
      <c r="I4670" s="1">
        <v>1</v>
      </c>
      <c r="J4670" s="1">
        <f t="shared" si="190"/>
        <v>3.6692238739308056</v>
      </c>
      <c r="K4670" s="1">
        <f t="shared" si="193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 t="shared" si="191"/>
        <v>3.6693168805661123</v>
      </c>
      <c r="E4671" s="1">
        <f t="shared" si="192"/>
        <v>0.69897000433601886</v>
      </c>
      <c r="G4671" s="1" t="s">
        <v>5675</v>
      </c>
      <c r="H4671" s="4">
        <v>4670</v>
      </c>
      <c r="I4671" s="1">
        <v>1</v>
      </c>
      <c r="J4671" s="1">
        <f t="shared" si="190"/>
        <v>3.6693168805661123</v>
      </c>
      <c r="K4671" s="1">
        <f t="shared" si="193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 t="shared" si="191"/>
        <v>3.6694098672877828</v>
      </c>
      <c r="E4672" s="1">
        <f t="shared" si="192"/>
        <v>0.69897000433601886</v>
      </c>
      <c r="G4672" s="1" t="s">
        <v>5676</v>
      </c>
      <c r="H4672" s="4">
        <v>4671</v>
      </c>
      <c r="I4672" s="1">
        <v>1</v>
      </c>
      <c r="J4672" s="1">
        <f t="shared" si="190"/>
        <v>3.6694098672877828</v>
      </c>
      <c r="K4672" s="1">
        <f t="shared" si="193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 t="shared" si="191"/>
        <v>3.669502834104343</v>
      </c>
      <c r="E4673" s="1">
        <f t="shared" si="192"/>
        <v>0.69897000433601886</v>
      </c>
      <c r="G4673" s="1" t="s">
        <v>5677</v>
      </c>
      <c r="H4673" s="4">
        <v>4672</v>
      </c>
      <c r="I4673" s="1">
        <v>1</v>
      </c>
      <c r="J4673" s="1">
        <f t="shared" si="190"/>
        <v>3.669502834104343</v>
      </c>
      <c r="K4673" s="1">
        <f t="shared" si="193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 t="shared" si="191"/>
        <v>3.6695957810243134</v>
      </c>
      <c r="E4674" s="1">
        <f t="shared" si="192"/>
        <v>0.69897000433601886</v>
      </c>
      <c r="G4674" s="1" t="s">
        <v>5678</v>
      </c>
      <c r="H4674" s="4">
        <v>4673</v>
      </c>
      <c r="I4674" s="1">
        <v>1</v>
      </c>
      <c r="J4674" s="1">
        <f t="shared" si="190"/>
        <v>3.6695957810243134</v>
      </c>
      <c r="K4674" s="1">
        <f t="shared" si="193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 t="shared" si="191"/>
        <v>3.6696887080562082</v>
      </c>
      <c r="E4675" s="1">
        <f t="shared" si="192"/>
        <v>0.69897000433601886</v>
      </c>
      <c r="G4675" s="1" t="s">
        <v>5679</v>
      </c>
      <c r="H4675" s="4">
        <v>4674</v>
      </c>
      <c r="I4675" s="1">
        <v>1</v>
      </c>
      <c r="J4675" s="1">
        <f t="shared" si="190"/>
        <v>3.6696887080562082</v>
      </c>
      <c r="K4675" s="1">
        <f t="shared" si="193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 t="shared" si="191"/>
        <v>3.6697816152085365</v>
      </c>
      <c r="E4676" s="1">
        <f t="shared" si="192"/>
        <v>0.69897000433601886</v>
      </c>
      <c r="G4676" s="1" t="s">
        <v>1644</v>
      </c>
      <c r="H4676" s="4">
        <v>4675</v>
      </c>
      <c r="I4676" s="1">
        <v>1</v>
      </c>
      <c r="J4676" s="1">
        <f t="shared" si="190"/>
        <v>3.6697816152085365</v>
      </c>
      <c r="K4676" s="1">
        <f t="shared" si="193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 t="shared" si="191"/>
        <v>3.6698745024898023</v>
      </c>
      <c r="E4677" s="1">
        <f t="shared" si="192"/>
        <v>0.69897000433601886</v>
      </c>
      <c r="G4677" s="1" t="s">
        <v>2030</v>
      </c>
      <c r="H4677" s="4">
        <v>4676</v>
      </c>
      <c r="I4677" s="1">
        <v>1</v>
      </c>
      <c r="J4677" s="1">
        <f t="shared" si="190"/>
        <v>3.6698745024898023</v>
      </c>
      <c r="K4677" s="1">
        <f t="shared" si="193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 t="shared" si="191"/>
        <v>3.669967369908504</v>
      </c>
      <c r="E4678" s="1">
        <f t="shared" si="192"/>
        <v>0.69897000433601886</v>
      </c>
      <c r="G4678" s="1" t="s">
        <v>5680</v>
      </c>
      <c r="H4678" s="4">
        <v>4677</v>
      </c>
      <c r="I4678" s="1">
        <v>1</v>
      </c>
      <c r="J4678" s="1">
        <f t="shared" si="190"/>
        <v>3.669967369908504</v>
      </c>
      <c r="K4678" s="1">
        <f t="shared" si="193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 t="shared" si="191"/>
        <v>3.670060217473134</v>
      </c>
      <c r="E4679" s="1">
        <f t="shared" si="192"/>
        <v>0.69897000433601886</v>
      </c>
      <c r="G4679" s="1" t="s">
        <v>5681</v>
      </c>
      <c r="H4679" s="4">
        <v>4678</v>
      </c>
      <c r="I4679" s="1">
        <v>1</v>
      </c>
      <c r="J4679" s="1">
        <f t="shared" si="190"/>
        <v>3.670060217473134</v>
      </c>
      <c r="K4679" s="1">
        <f t="shared" si="193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 t="shared" si="191"/>
        <v>3.6701530451921802</v>
      </c>
      <c r="E4680" s="1">
        <f t="shared" si="192"/>
        <v>0.69897000433601886</v>
      </c>
      <c r="G4680" s="1" t="s">
        <v>5682</v>
      </c>
      <c r="H4680" s="4">
        <v>4679</v>
      </c>
      <c r="I4680" s="1">
        <v>1</v>
      </c>
      <c r="J4680" s="1">
        <f t="shared" si="190"/>
        <v>3.6701530451921802</v>
      </c>
      <c r="K4680" s="1">
        <f t="shared" si="193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 t="shared" si="191"/>
        <v>3.6702458530741242</v>
      </c>
      <c r="E4681" s="1">
        <f t="shared" si="192"/>
        <v>0.69897000433601886</v>
      </c>
      <c r="G4681" s="1" t="s">
        <v>5683</v>
      </c>
      <c r="H4681" s="4">
        <v>4680</v>
      </c>
      <c r="I4681" s="1">
        <v>1</v>
      </c>
      <c r="J4681" s="1">
        <f t="shared" si="190"/>
        <v>3.6702458530741242</v>
      </c>
      <c r="K4681" s="1">
        <f t="shared" si="193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 t="shared" si="191"/>
        <v>3.6703386411274419</v>
      </c>
      <c r="E4682" s="1">
        <f t="shared" si="192"/>
        <v>0.69897000433601886</v>
      </c>
      <c r="G4682" s="1" t="s">
        <v>5684</v>
      </c>
      <c r="H4682" s="4">
        <v>4681</v>
      </c>
      <c r="I4682" s="1">
        <v>1</v>
      </c>
      <c r="J4682" s="1">
        <f t="shared" si="190"/>
        <v>3.6703386411274419</v>
      </c>
      <c r="K4682" s="1">
        <f t="shared" si="193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 t="shared" si="191"/>
        <v>3.6704314093606056</v>
      </c>
      <c r="E4683" s="1">
        <f t="shared" si="192"/>
        <v>0.69897000433601886</v>
      </c>
      <c r="G4683" s="1" t="s">
        <v>5685</v>
      </c>
      <c r="H4683" s="4">
        <v>4682</v>
      </c>
      <c r="I4683" s="1">
        <v>1</v>
      </c>
      <c r="J4683" s="1">
        <f t="shared" si="190"/>
        <v>3.6704314093606056</v>
      </c>
      <c r="K4683" s="1">
        <f t="shared" si="193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 t="shared" si="191"/>
        <v>3.6705241577820797</v>
      </c>
      <c r="E4684" s="1">
        <f t="shared" si="192"/>
        <v>0.69897000433601886</v>
      </c>
      <c r="G4684" s="1" t="s">
        <v>5686</v>
      </c>
      <c r="H4684" s="4">
        <v>4683</v>
      </c>
      <c r="I4684" s="1">
        <v>1</v>
      </c>
      <c r="J4684" s="1">
        <f t="shared" si="190"/>
        <v>3.6705241577820797</v>
      </c>
      <c r="K4684" s="1">
        <f t="shared" si="193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 t="shared" si="191"/>
        <v>3.6706168864003255</v>
      </c>
      <c r="E4685" s="1">
        <f t="shared" si="192"/>
        <v>0.69897000433601886</v>
      </c>
      <c r="G4685" s="1" t="s">
        <v>5687</v>
      </c>
      <c r="H4685" s="4">
        <v>4684</v>
      </c>
      <c r="I4685" s="1">
        <v>1</v>
      </c>
      <c r="J4685" s="1">
        <f t="shared" si="190"/>
        <v>3.6706168864003255</v>
      </c>
      <c r="K4685" s="1">
        <f t="shared" si="193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 t="shared" si="191"/>
        <v>3.6707095952237969</v>
      </c>
      <c r="E4686" s="1">
        <f t="shared" si="192"/>
        <v>0.69897000433601886</v>
      </c>
      <c r="G4686" s="1" t="s">
        <v>5688</v>
      </c>
      <c r="H4686" s="4">
        <v>4685</v>
      </c>
      <c r="I4686" s="1">
        <v>1</v>
      </c>
      <c r="J4686" s="1">
        <f t="shared" si="190"/>
        <v>3.6707095952237969</v>
      </c>
      <c r="K4686" s="1">
        <f t="shared" si="193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 t="shared" si="191"/>
        <v>3.6708022842609438</v>
      </c>
      <c r="E4687" s="1">
        <f t="shared" si="192"/>
        <v>0.69897000433601886</v>
      </c>
      <c r="G4687" s="1" t="s">
        <v>5689</v>
      </c>
      <c r="H4687" s="4">
        <v>4686</v>
      </c>
      <c r="I4687" s="1">
        <v>1</v>
      </c>
      <c r="J4687" s="1">
        <f t="shared" si="190"/>
        <v>3.6708022842609438</v>
      </c>
      <c r="K4687" s="1">
        <f t="shared" si="193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 t="shared" si="191"/>
        <v>3.67089495352021</v>
      </c>
      <c r="E4688" s="1">
        <f t="shared" si="192"/>
        <v>0.69897000433601886</v>
      </c>
      <c r="G4688" s="1" t="s">
        <v>5690</v>
      </c>
      <c r="H4688" s="4">
        <v>4687</v>
      </c>
      <c r="I4688" s="1">
        <v>1</v>
      </c>
      <c r="J4688" s="1">
        <f t="shared" si="190"/>
        <v>3.67089495352021</v>
      </c>
      <c r="K4688" s="1">
        <f t="shared" si="193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 t="shared" si="191"/>
        <v>3.6709876030100341</v>
      </c>
      <c r="E4689" s="1">
        <f t="shared" si="192"/>
        <v>0.69897000433601886</v>
      </c>
      <c r="G4689" s="1" t="s">
        <v>5691</v>
      </c>
      <c r="H4689" s="4">
        <v>4688</v>
      </c>
      <c r="I4689" s="1">
        <v>1</v>
      </c>
      <c r="J4689" s="1">
        <f t="shared" si="190"/>
        <v>3.6709876030100341</v>
      </c>
      <c r="K4689" s="1">
        <f t="shared" si="193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 t="shared" si="191"/>
        <v>3.6710802327388494</v>
      </c>
      <c r="E4690" s="1">
        <f t="shared" si="192"/>
        <v>0.69897000433601886</v>
      </c>
      <c r="G4690" s="1" t="s">
        <v>5692</v>
      </c>
      <c r="H4690" s="4">
        <v>4689</v>
      </c>
      <c r="I4690" s="1">
        <v>1</v>
      </c>
      <c r="J4690" s="1">
        <f t="shared" si="190"/>
        <v>3.6710802327388494</v>
      </c>
      <c r="K4690" s="1">
        <f t="shared" si="193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 t="shared" si="191"/>
        <v>3.6711728427150834</v>
      </c>
      <c r="E4691" s="1">
        <f t="shared" si="192"/>
        <v>0.69897000433601886</v>
      </c>
      <c r="G4691" s="1" t="s">
        <v>5693</v>
      </c>
      <c r="H4691" s="4">
        <v>4690</v>
      </c>
      <c r="I4691" s="1">
        <v>1</v>
      </c>
      <c r="J4691" s="1">
        <f t="shared" si="190"/>
        <v>3.6711728427150834</v>
      </c>
      <c r="K4691" s="1">
        <f t="shared" si="193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 t="shared" si="191"/>
        <v>3.6712654329471586</v>
      </c>
      <c r="E4692" s="1">
        <f t="shared" si="192"/>
        <v>0.69897000433601886</v>
      </c>
      <c r="G4692" s="1" t="s">
        <v>5694</v>
      </c>
      <c r="H4692" s="4">
        <v>4691</v>
      </c>
      <c r="I4692" s="1">
        <v>1</v>
      </c>
      <c r="J4692" s="1">
        <f t="shared" si="190"/>
        <v>3.6712654329471586</v>
      </c>
      <c r="K4692" s="1">
        <f t="shared" si="193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 t="shared" si="191"/>
        <v>3.6713580034434918</v>
      </c>
      <c r="E4693" s="1">
        <f t="shared" si="192"/>
        <v>0.69897000433601886</v>
      </c>
      <c r="G4693" s="1" t="s">
        <v>5695</v>
      </c>
      <c r="H4693" s="4">
        <v>4692</v>
      </c>
      <c r="I4693" s="1">
        <v>1</v>
      </c>
      <c r="J4693" s="1">
        <f t="shared" si="190"/>
        <v>3.6713580034434918</v>
      </c>
      <c r="K4693" s="1">
        <f t="shared" si="193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 t="shared" si="191"/>
        <v>3.6714505542124947</v>
      </c>
      <c r="E4694" s="1">
        <f t="shared" si="192"/>
        <v>0.69897000433601886</v>
      </c>
      <c r="G4694" s="1" t="s">
        <v>5696</v>
      </c>
      <c r="H4694" s="4">
        <v>4693</v>
      </c>
      <c r="I4694" s="1">
        <v>1</v>
      </c>
      <c r="J4694" s="1">
        <f t="shared" si="190"/>
        <v>3.6714505542124947</v>
      </c>
      <c r="K4694" s="1">
        <f t="shared" si="193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 t="shared" si="191"/>
        <v>3.6715430852625737</v>
      </c>
      <c r="E4695" s="1">
        <f t="shared" si="192"/>
        <v>0.69897000433601886</v>
      </c>
      <c r="G4695" s="1" t="s">
        <v>5697</v>
      </c>
      <c r="H4695" s="4">
        <v>4694</v>
      </c>
      <c r="I4695" s="1">
        <v>1</v>
      </c>
      <c r="J4695" s="1">
        <f t="shared" si="190"/>
        <v>3.6715430852625737</v>
      </c>
      <c r="K4695" s="1">
        <f t="shared" si="193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 t="shared" si="191"/>
        <v>3.6716355966021297</v>
      </c>
      <c r="E4696" s="1">
        <f t="shared" si="192"/>
        <v>0.69897000433601886</v>
      </c>
      <c r="G4696" s="1" t="s">
        <v>5698</v>
      </c>
      <c r="H4696" s="4">
        <v>4695</v>
      </c>
      <c r="I4696" s="1">
        <v>1</v>
      </c>
      <c r="J4696" s="1">
        <f t="shared" si="190"/>
        <v>3.6716355966021297</v>
      </c>
      <c r="K4696" s="1">
        <f t="shared" si="193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 t="shared" si="191"/>
        <v>3.6717280882395582</v>
      </c>
      <c r="E4697" s="1">
        <f t="shared" si="192"/>
        <v>0.69897000433601886</v>
      </c>
      <c r="G4697" s="1" t="s">
        <v>5699</v>
      </c>
      <c r="H4697" s="4">
        <v>4696</v>
      </c>
      <c r="I4697" s="1">
        <v>1</v>
      </c>
      <c r="J4697" s="1">
        <f t="shared" si="190"/>
        <v>3.6717280882395582</v>
      </c>
      <c r="K4697" s="1">
        <f t="shared" si="193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 t="shared" si="191"/>
        <v>3.671820560183249</v>
      </c>
      <c r="E4698" s="1">
        <f t="shared" si="192"/>
        <v>0.69897000433601886</v>
      </c>
      <c r="G4698" s="1" t="s">
        <v>5700</v>
      </c>
      <c r="H4698" s="4">
        <v>4697</v>
      </c>
      <c r="I4698" s="1">
        <v>1</v>
      </c>
      <c r="J4698" s="1">
        <f t="shared" si="190"/>
        <v>3.671820560183249</v>
      </c>
      <c r="K4698" s="1">
        <f t="shared" si="193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 t="shared" si="191"/>
        <v>3.6719130124415869</v>
      </c>
      <c r="E4699" s="1">
        <f t="shared" si="192"/>
        <v>0.69897000433601886</v>
      </c>
      <c r="G4699" s="1" t="s">
        <v>5701</v>
      </c>
      <c r="H4699" s="4">
        <v>4698</v>
      </c>
      <c r="I4699" s="1">
        <v>1</v>
      </c>
      <c r="J4699" s="1">
        <f t="shared" si="190"/>
        <v>3.6719130124415869</v>
      </c>
      <c r="K4699" s="1">
        <f t="shared" si="193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 t="shared" si="191"/>
        <v>3.6720054450229518</v>
      </c>
      <c r="E4700" s="1">
        <f t="shared" si="192"/>
        <v>0.69897000433601886</v>
      </c>
      <c r="G4700" s="1" t="s">
        <v>5702</v>
      </c>
      <c r="H4700" s="4">
        <v>4699</v>
      </c>
      <c r="I4700" s="1">
        <v>1</v>
      </c>
      <c r="J4700" s="1">
        <f t="shared" si="190"/>
        <v>3.6720054450229518</v>
      </c>
      <c r="K4700" s="1">
        <f t="shared" si="193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 t="shared" si="191"/>
        <v>3.6720978579357175</v>
      </c>
      <c r="E4701" s="1">
        <f t="shared" si="192"/>
        <v>0.69897000433601886</v>
      </c>
      <c r="G4701" s="1" t="s">
        <v>1776</v>
      </c>
      <c r="H4701" s="4">
        <v>4700</v>
      </c>
      <c r="I4701" s="1">
        <v>1</v>
      </c>
      <c r="J4701" s="1">
        <f t="shared" si="190"/>
        <v>3.6720978579357175</v>
      </c>
      <c r="K4701" s="1">
        <f t="shared" si="193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 t="shared" si="191"/>
        <v>3.6721902511882525</v>
      </c>
      <c r="E4702" s="1">
        <f t="shared" si="192"/>
        <v>0.69897000433601886</v>
      </c>
      <c r="G4702" s="1" t="s">
        <v>5703</v>
      </c>
      <c r="H4702" s="4">
        <v>4701</v>
      </c>
      <c r="I4702" s="1">
        <v>1</v>
      </c>
      <c r="J4702" s="1">
        <f t="shared" si="190"/>
        <v>3.6721902511882525</v>
      </c>
      <c r="K4702" s="1">
        <f t="shared" si="193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 t="shared" si="191"/>
        <v>3.6722826247889206</v>
      </c>
      <c r="E4703" s="1">
        <f t="shared" si="192"/>
        <v>0.69897000433601886</v>
      </c>
      <c r="G4703" s="1" t="s">
        <v>5704</v>
      </c>
      <c r="H4703" s="4">
        <v>4702</v>
      </c>
      <c r="I4703" s="1">
        <v>1</v>
      </c>
      <c r="J4703" s="1">
        <f t="shared" ref="J4703:J4766" si="194">LOG(B4703)</f>
        <v>3.6722826247889206</v>
      </c>
      <c r="K4703" s="1">
        <f t="shared" si="193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 t="shared" ref="D4704:D4767" si="195">LOG(B4704)</f>
        <v>3.6723749787460793</v>
      </c>
      <c r="E4704" s="1">
        <f t="shared" ref="E4704:E4767" si="196">LOG(C4704)</f>
        <v>0.69897000433601886</v>
      </c>
      <c r="G4704" s="1" t="s">
        <v>5705</v>
      </c>
      <c r="H4704" s="4">
        <v>4703</v>
      </c>
      <c r="I4704" s="1">
        <v>1</v>
      </c>
      <c r="J4704" s="1">
        <f t="shared" si="194"/>
        <v>3.6723749787460793</v>
      </c>
      <c r="K4704" s="1">
        <f t="shared" ref="K4704:K4767" si="197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 t="shared" si="195"/>
        <v>3.6724673130680823</v>
      </c>
      <c r="E4705" s="1">
        <f t="shared" si="196"/>
        <v>0.69897000433601886</v>
      </c>
      <c r="G4705" s="1" t="s">
        <v>5706</v>
      </c>
      <c r="H4705" s="4">
        <v>4704</v>
      </c>
      <c r="I4705" s="1">
        <v>1</v>
      </c>
      <c r="J4705" s="1">
        <f t="shared" si="194"/>
        <v>3.6724673130680823</v>
      </c>
      <c r="K4705" s="1">
        <f t="shared" si="197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 t="shared" si="195"/>
        <v>3.6725596277632757</v>
      </c>
      <c r="E4706" s="1">
        <f t="shared" si="196"/>
        <v>0.69897000433601886</v>
      </c>
      <c r="G4706" s="1" t="s">
        <v>5707</v>
      </c>
      <c r="H4706" s="4">
        <v>4705</v>
      </c>
      <c r="I4706" s="1">
        <v>1</v>
      </c>
      <c r="J4706" s="1">
        <f t="shared" si="194"/>
        <v>3.6725596277632757</v>
      </c>
      <c r="K4706" s="1">
        <f t="shared" si="197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 t="shared" si="195"/>
        <v>3.6726519228400023</v>
      </c>
      <c r="E4707" s="1">
        <f t="shared" si="196"/>
        <v>0.69897000433601886</v>
      </c>
      <c r="G4707" s="1" t="s">
        <v>3095</v>
      </c>
      <c r="H4707" s="4">
        <v>4706</v>
      </c>
      <c r="I4707" s="1">
        <v>1</v>
      </c>
      <c r="J4707" s="1">
        <f t="shared" si="194"/>
        <v>3.6726519228400023</v>
      </c>
      <c r="K4707" s="1">
        <f t="shared" si="197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 t="shared" si="195"/>
        <v>3.6727441983065989</v>
      </c>
      <c r="E4708" s="1">
        <f t="shared" si="196"/>
        <v>0.69897000433601886</v>
      </c>
      <c r="G4708" s="1" t="s">
        <v>5708</v>
      </c>
      <c r="H4708" s="4">
        <v>4707</v>
      </c>
      <c r="I4708" s="1">
        <v>1</v>
      </c>
      <c r="J4708" s="1">
        <f t="shared" si="194"/>
        <v>3.6727441983065989</v>
      </c>
      <c r="K4708" s="1">
        <f t="shared" si="197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 t="shared" si="195"/>
        <v>3.6728364541713971</v>
      </c>
      <c r="E4709" s="1">
        <f t="shared" si="196"/>
        <v>0.69897000433601886</v>
      </c>
      <c r="G4709" s="1" t="s">
        <v>5709</v>
      </c>
      <c r="H4709" s="4">
        <v>4708</v>
      </c>
      <c r="I4709" s="1">
        <v>1</v>
      </c>
      <c r="J4709" s="1">
        <f t="shared" si="194"/>
        <v>3.6728364541713971</v>
      </c>
      <c r="K4709" s="1">
        <f t="shared" si="197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 t="shared" si="195"/>
        <v>3.6729286904427223</v>
      </c>
      <c r="E4710" s="1">
        <f t="shared" si="196"/>
        <v>0.69897000433601886</v>
      </c>
      <c r="G4710" s="1" t="s">
        <v>2540</v>
      </c>
      <c r="H4710" s="4">
        <v>4709</v>
      </c>
      <c r="I4710" s="1">
        <v>1</v>
      </c>
      <c r="J4710" s="1">
        <f t="shared" si="194"/>
        <v>3.6729286904427223</v>
      </c>
      <c r="K4710" s="1">
        <f t="shared" si="197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 t="shared" si="195"/>
        <v>3.6730209071288962</v>
      </c>
      <c r="E4711" s="1">
        <f t="shared" si="196"/>
        <v>0.69897000433601886</v>
      </c>
      <c r="G4711" s="1" t="s">
        <v>5710</v>
      </c>
      <c r="H4711" s="4">
        <v>4710</v>
      </c>
      <c r="I4711" s="1">
        <v>1</v>
      </c>
      <c r="J4711" s="1">
        <f t="shared" si="194"/>
        <v>3.6730209071288962</v>
      </c>
      <c r="K4711" s="1">
        <f t="shared" si="197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 t="shared" si="195"/>
        <v>3.6731131042382339</v>
      </c>
      <c r="E4712" s="1">
        <f t="shared" si="196"/>
        <v>0.69897000433601886</v>
      </c>
      <c r="G4712" s="1" t="s">
        <v>5711</v>
      </c>
      <c r="H4712" s="4">
        <v>4711</v>
      </c>
      <c r="I4712" s="1">
        <v>1</v>
      </c>
      <c r="J4712" s="1">
        <f t="shared" si="194"/>
        <v>3.6731131042382339</v>
      </c>
      <c r="K4712" s="1">
        <f t="shared" si="197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 t="shared" si="195"/>
        <v>3.6732052817790453</v>
      </c>
      <c r="E4713" s="1">
        <f t="shared" si="196"/>
        <v>0.69897000433601886</v>
      </c>
      <c r="G4713" s="1" t="s">
        <v>5712</v>
      </c>
      <c r="H4713" s="4">
        <v>4712</v>
      </c>
      <c r="I4713" s="1">
        <v>1</v>
      </c>
      <c r="J4713" s="1">
        <f t="shared" si="194"/>
        <v>3.6732052817790453</v>
      </c>
      <c r="K4713" s="1">
        <f t="shared" si="197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 t="shared" si="195"/>
        <v>3.6732974397596356</v>
      </c>
      <c r="E4714" s="1">
        <f t="shared" si="196"/>
        <v>0.69897000433601886</v>
      </c>
      <c r="G4714" s="1" t="s">
        <v>1206</v>
      </c>
      <c r="H4714" s="4">
        <v>4713</v>
      </c>
      <c r="I4714" s="1">
        <v>1</v>
      </c>
      <c r="J4714" s="1">
        <f t="shared" si="194"/>
        <v>3.6732974397596356</v>
      </c>
      <c r="K4714" s="1">
        <f t="shared" si="197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 t="shared" si="195"/>
        <v>3.673389578188305</v>
      </c>
      <c r="E4715" s="1">
        <f t="shared" si="196"/>
        <v>0.69897000433601886</v>
      </c>
      <c r="G4715" s="1" t="s">
        <v>2477</v>
      </c>
      <c r="H4715" s="4">
        <v>4714</v>
      </c>
      <c r="I4715" s="1">
        <v>1</v>
      </c>
      <c r="J4715" s="1">
        <f t="shared" si="194"/>
        <v>3.673389578188305</v>
      </c>
      <c r="K4715" s="1">
        <f t="shared" si="197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 t="shared" si="195"/>
        <v>3.6734816970733473</v>
      </c>
      <c r="E4716" s="1">
        <f t="shared" si="196"/>
        <v>0.69897000433601886</v>
      </c>
      <c r="G4716" s="1" t="s">
        <v>5713</v>
      </c>
      <c r="H4716" s="4">
        <v>4715</v>
      </c>
      <c r="I4716" s="1">
        <v>1</v>
      </c>
      <c r="J4716" s="1">
        <f t="shared" si="194"/>
        <v>3.6734816970733473</v>
      </c>
      <c r="K4716" s="1">
        <f t="shared" si="197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 t="shared" si="195"/>
        <v>3.6735737964230517</v>
      </c>
      <c r="E4717" s="1">
        <f t="shared" si="196"/>
        <v>0.69897000433601886</v>
      </c>
      <c r="G4717" s="1" t="s">
        <v>5714</v>
      </c>
      <c r="H4717" s="4">
        <v>4716</v>
      </c>
      <c r="I4717" s="1">
        <v>1</v>
      </c>
      <c r="J4717" s="1">
        <f t="shared" si="194"/>
        <v>3.6735737964230517</v>
      </c>
      <c r="K4717" s="1">
        <f t="shared" si="197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 t="shared" si="195"/>
        <v>3.673665876245702</v>
      </c>
      <c r="E4718" s="1">
        <f t="shared" si="196"/>
        <v>0.69897000433601886</v>
      </c>
      <c r="G4718" s="1" t="s">
        <v>5715</v>
      </c>
      <c r="H4718" s="4">
        <v>4717</v>
      </c>
      <c r="I4718" s="1">
        <v>1</v>
      </c>
      <c r="J4718" s="1">
        <f t="shared" si="194"/>
        <v>3.673665876245702</v>
      </c>
      <c r="K4718" s="1">
        <f t="shared" si="197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 t="shared" si="195"/>
        <v>3.6737579365495767</v>
      </c>
      <c r="E4719" s="1">
        <f t="shared" si="196"/>
        <v>0.69897000433601886</v>
      </c>
      <c r="G4719" s="1" t="s">
        <v>5716</v>
      </c>
      <c r="H4719" s="4">
        <v>4718</v>
      </c>
      <c r="I4719" s="1">
        <v>1</v>
      </c>
      <c r="J4719" s="1">
        <f t="shared" si="194"/>
        <v>3.6737579365495767</v>
      </c>
      <c r="K4719" s="1">
        <f t="shared" si="197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 t="shared" si="195"/>
        <v>3.6738499773429494</v>
      </c>
      <c r="E4720" s="1">
        <f t="shared" si="196"/>
        <v>0.69897000433601886</v>
      </c>
      <c r="G4720" s="1" t="s">
        <v>5717</v>
      </c>
      <c r="H4720" s="4">
        <v>4719</v>
      </c>
      <c r="I4720" s="1">
        <v>1</v>
      </c>
      <c r="J4720" s="1">
        <f t="shared" si="194"/>
        <v>3.6738499773429494</v>
      </c>
      <c r="K4720" s="1">
        <f t="shared" si="197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 t="shared" si="195"/>
        <v>3.673941998634088</v>
      </c>
      <c r="E4721" s="1">
        <f t="shared" si="196"/>
        <v>0.69897000433601886</v>
      </c>
      <c r="G4721" s="1" t="s">
        <v>2487</v>
      </c>
      <c r="H4721" s="4">
        <v>4720</v>
      </c>
      <c r="I4721" s="1">
        <v>1</v>
      </c>
      <c r="J4721" s="1">
        <f t="shared" si="194"/>
        <v>3.673941998634088</v>
      </c>
      <c r="K4721" s="1">
        <f t="shared" si="197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 t="shared" si="195"/>
        <v>3.6740340004312548</v>
      </c>
      <c r="E4722" s="1">
        <f t="shared" si="196"/>
        <v>0.69897000433601886</v>
      </c>
      <c r="G4722" s="1" t="s">
        <v>5718</v>
      </c>
      <c r="H4722" s="4">
        <v>4721</v>
      </c>
      <c r="I4722" s="1">
        <v>1</v>
      </c>
      <c r="J4722" s="1">
        <f t="shared" si="194"/>
        <v>3.6740340004312548</v>
      </c>
      <c r="K4722" s="1">
        <f t="shared" si="197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 t="shared" si="195"/>
        <v>3.6741259827427082</v>
      </c>
      <c r="E4723" s="1">
        <f t="shared" si="196"/>
        <v>0.69897000433601886</v>
      </c>
      <c r="G4723" s="1" t="s">
        <v>5719</v>
      </c>
      <c r="H4723" s="4">
        <v>4722</v>
      </c>
      <c r="I4723" s="1">
        <v>1</v>
      </c>
      <c r="J4723" s="1">
        <f t="shared" si="194"/>
        <v>3.6741259827427082</v>
      </c>
      <c r="K4723" s="1">
        <f t="shared" si="197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 t="shared" si="195"/>
        <v>3.6742179455767001</v>
      </c>
      <c r="E4724" s="1">
        <f t="shared" si="196"/>
        <v>0.69897000433601886</v>
      </c>
      <c r="G4724" s="1" t="s">
        <v>5720</v>
      </c>
      <c r="H4724" s="4">
        <v>4723</v>
      </c>
      <c r="I4724" s="1">
        <v>1</v>
      </c>
      <c r="J4724" s="1">
        <f t="shared" si="194"/>
        <v>3.6742179455767001</v>
      </c>
      <c r="K4724" s="1">
        <f t="shared" si="197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 t="shared" si="195"/>
        <v>3.6743098889414774</v>
      </c>
      <c r="E4725" s="1">
        <f t="shared" si="196"/>
        <v>0.69897000433601886</v>
      </c>
      <c r="G4725" s="1" t="s">
        <v>5721</v>
      </c>
      <c r="H4725" s="4">
        <v>4724</v>
      </c>
      <c r="I4725" s="1">
        <v>1</v>
      </c>
      <c r="J4725" s="1">
        <f t="shared" si="194"/>
        <v>3.6743098889414774</v>
      </c>
      <c r="K4725" s="1">
        <f t="shared" si="197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 t="shared" si="195"/>
        <v>3.6744018128452818</v>
      </c>
      <c r="E4726" s="1">
        <f t="shared" si="196"/>
        <v>0.69897000433601886</v>
      </c>
      <c r="G4726" s="1" t="s">
        <v>5722</v>
      </c>
      <c r="H4726" s="4">
        <v>4725</v>
      </c>
      <c r="I4726" s="1">
        <v>1</v>
      </c>
      <c r="J4726" s="1">
        <f t="shared" si="194"/>
        <v>3.6744018128452818</v>
      </c>
      <c r="K4726" s="1">
        <f t="shared" si="197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 t="shared" si="195"/>
        <v>3.6744937172963503</v>
      </c>
      <c r="E4727" s="1">
        <f t="shared" si="196"/>
        <v>0.69897000433601886</v>
      </c>
      <c r="G4727" s="1" t="s">
        <v>5723</v>
      </c>
      <c r="H4727" s="4">
        <v>4726</v>
      </c>
      <c r="I4727" s="1">
        <v>1</v>
      </c>
      <c r="J4727" s="1">
        <f t="shared" si="194"/>
        <v>3.6744937172963503</v>
      </c>
      <c r="K4727" s="1">
        <f t="shared" si="197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 t="shared" si="195"/>
        <v>3.6745856023029138</v>
      </c>
      <c r="E4728" s="1">
        <f t="shared" si="196"/>
        <v>0.69897000433601886</v>
      </c>
      <c r="G4728" s="1" t="s">
        <v>5724</v>
      </c>
      <c r="H4728" s="4">
        <v>4727</v>
      </c>
      <c r="I4728" s="1">
        <v>1</v>
      </c>
      <c r="J4728" s="1">
        <f t="shared" si="194"/>
        <v>3.6745856023029138</v>
      </c>
      <c r="K4728" s="1">
        <f t="shared" si="197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 t="shared" si="195"/>
        <v>3.6746774678731988</v>
      </c>
      <c r="E4729" s="1">
        <f t="shared" si="196"/>
        <v>0.69897000433601886</v>
      </c>
      <c r="G4729" s="1" t="s">
        <v>5725</v>
      </c>
      <c r="H4729" s="4">
        <v>4728</v>
      </c>
      <c r="I4729" s="1">
        <v>1</v>
      </c>
      <c r="J4729" s="1">
        <f t="shared" si="194"/>
        <v>3.6746774678731988</v>
      </c>
      <c r="K4729" s="1">
        <f t="shared" si="197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 t="shared" si="195"/>
        <v>3.6747693140154261</v>
      </c>
      <c r="E4730" s="1">
        <f t="shared" si="196"/>
        <v>0.69897000433601886</v>
      </c>
      <c r="G4730" s="1" t="s">
        <v>2059</v>
      </c>
      <c r="H4730" s="4">
        <v>4729</v>
      </c>
      <c r="I4730" s="1">
        <v>1</v>
      </c>
      <c r="J4730" s="1">
        <f t="shared" si="194"/>
        <v>3.6747693140154261</v>
      </c>
      <c r="K4730" s="1">
        <f t="shared" si="197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 t="shared" si="195"/>
        <v>3.6748611407378116</v>
      </c>
      <c r="E4731" s="1">
        <f t="shared" si="196"/>
        <v>0.69897000433601886</v>
      </c>
      <c r="G4731" s="1" t="s">
        <v>2332</v>
      </c>
      <c r="H4731" s="4">
        <v>4730</v>
      </c>
      <c r="I4731" s="1">
        <v>1</v>
      </c>
      <c r="J4731" s="1">
        <f t="shared" si="194"/>
        <v>3.6748611407378116</v>
      </c>
      <c r="K4731" s="1">
        <f t="shared" si="197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 t="shared" si="195"/>
        <v>3.6749529480485652</v>
      </c>
      <c r="E4732" s="1">
        <f t="shared" si="196"/>
        <v>0.69897000433601886</v>
      </c>
      <c r="G4732" s="1" t="s">
        <v>5726</v>
      </c>
      <c r="H4732" s="4">
        <v>4731</v>
      </c>
      <c r="I4732" s="1">
        <v>1</v>
      </c>
      <c r="J4732" s="1">
        <f t="shared" si="194"/>
        <v>3.6749529480485652</v>
      </c>
      <c r="K4732" s="1">
        <f t="shared" si="197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 t="shared" si="195"/>
        <v>3.6750447359558929</v>
      </c>
      <c r="E4733" s="1">
        <f t="shared" si="196"/>
        <v>0.69897000433601886</v>
      </c>
      <c r="G4733" s="1" t="s">
        <v>5727</v>
      </c>
      <c r="H4733" s="4">
        <v>4732</v>
      </c>
      <c r="I4733" s="1">
        <v>1</v>
      </c>
      <c r="J4733" s="1">
        <f t="shared" si="194"/>
        <v>3.6750447359558929</v>
      </c>
      <c r="K4733" s="1">
        <f t="shared" si="197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 t="shared" si="195"/>
        <v>3.6751365044679942</v>
      </c>
      <c r="E4734" s="1">
        <f t="shared" si="196"/>
        <v>0.69897000433601886</v>
      </c>
      <c r="G4734" s="1" t="s">
        <v>5728</v>
      </c>
      <c r="H4734" s="4">
        <v>4733</v>
      </c>
      <c r="I4734" s="1">
        <v>1</v>
      </c>
      <c r="J4734" s="1">
        <f t="shared" si="194"/>
        <v>3.6751365044679942</v>
      </c>
      <c r="K4734" s="1">
        <f t="shared" si="197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 t="shared" si="195"/>
        <v>3.675228253593064</v>
      </c>
      <c r="E4735" s="1">
        <f t="shared" si="196"/>
        <v>0.69897000433601886</v>
      </c>
      <c r="G4735" s="1" t="s">
        <v>5729</v>
      </c>
      <c r="H4735" s="4">
        <v>4734</v>
      </c>
      <c r="I4735" s="1">
        <v>1</v>
      </c>
      <c r="J4735" s="1">
        <f t="shared" si="194"/>
        <v>3.675228253593064</v>
      </c>
      <c r="K4735" s="1">
        <f t="shared" si="197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 t="shared" si="195"/>
        <v>3.6753199833392922</v>
      </c>
      <c r="E4736" s="1">
        <f t="shared" si="196"/>
        <v>0.69897000433601886</v>
      </c>
      <c r="G4736" s="1" t="s">
        <v>5730</v>
      </c>
      <c r="H4736" s="4">
        <v>4735</v>
      </c>
      <c r="I4736" s="1">
        <v>1</v>
      </c>
      <c r="J4736" s="1">
        <f t="shared" si="194"/>
        <v>3.6753199833392922</v>
      </c>
      <c r="K4736" s="1">
        <f t="shared" si="197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 t="shared" si="195"/>
        <v>3.6754116937148633</v>
      </c>
      <c r="E4737" s="1">
        <f t="shared" si="196"/>
        <v>0.69897000433601886</v>
      </c>
      <c r="G4737" s="1" t="s">
        <v>5731</v>
      </c>
      <c r="H4737" s="4">
        <v>4736</v>
      </c>
      <c r="I4737" s="1">
        <v>1</v>
      </c>
      <c r="J4737" s="1">
        <f t="shared" si="194"/>
        <v>3.6754116937148633</v>
      </c>
      <c r="K4737" s="1">
        <f t="shared" si="197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 t="shared" si="195"/>
        <v>3.6755033847279566</v>
      </c>
      <c r="E4738" s="1">
        <f t="shared" si="196"/>
        <v>0.69897000433601886</v>
      </c>
      <c r="G4738" s="1" t="s">
        <v>5732</v>
      </c>
      <c r="H4738" s="4">
        <v>4737</v>
      </c>
      <c r="I4738" s="1">
        <v>1</v>
      </c>
      <c r="J4738" s="1">
        <f t="shared" si="194"/>
        <v>3.6755033847279566</v>
      </c>
      <c r="K4738" s="1">
        <f t="shared" si="197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 t="shared" si="195"/>
        <v>3.6755950563867463</v>
      </c>
      <c r="E4739" s="1">
        <f t="shared" si="196"/>
        <v>0.69897000433601886</v>
      </c>
      <c r="G4739" s="1" t="s">
        <v>5733</v>
      </c>
      <c r="H4739" s="4">
        <v>4738</v>
      </c>
      <c r="I4739" s="1">
        <v>1</v>
      </c>
      <c r="J4739" s="1">
        <f t="shared" si="194"/>
        <v>3.6755950563867463</v>
      </c>
      <c r="K4739" s="1">
        <f t="shared" si="197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 t="shared" si="195"/>
        <v>3.6756867086994012</v>
      </c>
      <c r="E4740" s="1">
        <f t="shared" si="196"/>
        <v>0.69897000433601886</v>
      </c>
      <c r="G4740" s="1" t="s">
        <v>5734</v>
      </c>
      <c r="H4740" s="4">
        <v>4739</v>
      </c>
      <c r="I4740" s="1">
        <v>1</v>
      </c>
      <c r="J4740" s="1">
        <f t="shared" si="194"/>
        <v>3.6756867086994012</v>
      </c>
      <c r="K4740" s="1">
        <f t="shared" si="197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 t="shared" si="195"/>
        <v>3.6757783416740852</v>
      </c>
      <c r="E4741" s="1">
        <f t="shared" si="196"/>
        <v>0.69897000433601886</v>
      </c>
      <c r="G4741" s="1" t="s">
        <v>2598</v>
      </c>
      <c r="H4741" s="4">
        <v>4740</v>
      </c>
      <c r="I4741" s="1">
        <v>1</v>
      </c>
      <c r="J4741" s="1">
        <f t="shared" si="194"/>
        <v>3.6757783416740852</v>
      </c>
      <c r="K4741" s="1">
        <f t="shared" si="197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 t="shared" si="195"/>
        <v>3.6758699553189564</v>
      </c>
      <c r="E4742" s="1">
        <f t="shared" si="196"/>
        <v>0.69897000433601886</v>
      </c>
      <c r="G4742" s="1" t="s">
        <v>1766</v>
      </c>
      <c r="H4742" s="4">
        <v>4741</v>
      </c>
      <c r="I4742" s="1">
        <v>1</v>
      </c>
      <c r="J4742" s="1">
        <f t="shared" si="194"/>
        <v>3.6758699553189564</v>
      </c>
      <c r="K4742" s="1">
        <f t="shared" si="197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 t="shared" si="195"/>
        <v>3.6759615496421691</v>
      </c>
      <c r="E4743" s="1">
        <f t="shared" si="196"/>
        <v>0.69897000433601886</v>
      </c>
      <c r="G4743" s="1" t="s">
        <v>5735</v>
      </c>
      <c r="H4743" s="4">
        <v>4742</v>
      </c>
      <c r="I4743" s="1">
        <v>1</v>
      </c>
      <c r="J4743" s="1">
        <f t="shared" si="194"/>
        <v>3.6759615496421691</v>
      </c>
      <c r="K4743" s="1">
        <f t="shared" si="197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 t="shared" si="195"/>
        <v>3.6760531246518715</v>
      </c>
      <c r="E4744" s="1">
        <f t="shared" si="196"/>
        <v>0.69897000433601886</v>
      </c>
      <c r="G4744" s="1" t="s">
        <v>5736</v>
      </c>
      <c r="H4744" s="4">
        <v>4743</v>
      </c>
      <c r="I4744" s="1">
        <v>1</v>
      </c>
      <c r="J4744" s="1">
        <f t="shared" si="194"/>
        <v>3.6760531246518715</v>
      </c>
      <c r="K4744" s="1">
        <f t="shared" si="197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 t="shared" si="195"/>
        <v>3.6761446803562063</v>
      </c>
      <c r="E4745" s="1">
        <f t="shared" si="196"/>
        <v>0.69897000433601886</v>
      </c>
      <c r="G4745" s="1" t="s">
        <v>5737</v>
      </c>
      <c r="H4745" s="4">
        <v>4744</v>
      </c>
      <c r="I4745" s="1">
        <v>1</v>
      </c>
      <c r="J4745" s="1">
        <f t="shared" si="194"/>
        <v>3.6761446803562063</v>
      </c>
      <c r="K4745" s="1">
        <f t="shared" si="197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 t="shared" si="195"/>
        <v>3.6762362167633116</v>
      </c>
      <c r="E4746" s="1">
        <f t="shared" si="196"/>
        <v>0.69897000433601886</v>
      </c>
      <c r="G4746" s="1" t="s">
        <v>5738</v>
      </c>
      <c r="H4746" s="4">
        <v>4745</v>
      </c>
      <c r="I4746" s="1">
        <v>1</v>
      </c>
      <c r="J4746" s="1">
        <f t="shared" si="194"/>
        <v>3.6762362167633116</v>
      </c>
      <c r="K4746" s="1">
        <f t="shared" si="197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 t="shared" si="195"/>
        <v>3.6763277338813203</v>
      </c>
      <c r="E4747" s="1">
        <f t="shared" si="196"/>
        <v>0.69897000433601886</v>
      </c>
      <c r="G4747" s="1" t="s">
        <v>5739</v>
      </c>
      <c r="H4747" s="4">
        <v>4746</v>
      </c>
      <c r="I4747" s="1">
        <v>1</v>
      </c>
      <c r="J4747" s="1">
        <f t="shared" si="194"/>
        <v>3.6763277338813203</v>
      </c>
      <c r="K4747" s="1">
        <f t="shared" si="197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 t="shared" si="195"/>
        <v>3.6764192317183602</v>
      </c>
      <c r="E4748" s="1">
        <f t="shared" si="196"/>
        <v>0.69897000433601886</v>
      </c>
      <c r="G4748" s="1" t="s">
        <v>5740</v>
      </c>
      <c r="H4748" s="4">
        <v>4747</v>
      </c>
      <c r="I4748" s="1">
        <v>1</v>
      </c>
      <c r="J4748" s="1">
        <f t="shared" si="194"/>
        <v>3.6764192317183602</v>
      </c>
      <c r="K4748" s="1">
        <f t="shared" si="197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 t="shared" si="195"/>
        <v>3.6765107102825536</v>
      </c>
      <c r="E4749" s="1">
        <f t="shared" si="196"/>
        <v>0.69897000433601886</v>
      </c>
      <c r="G4749" s="1" t="s">
        <v>1693</v>
      </c>
      <c r="H4749" s="4">
        <v>4748</v>
      </c>
      <c r="I4749" s="1">
        <v>1</v>
      </c>
      <c r="J4749" s="1">
        <f t="shared" si="194"/>
        <v>3.6765107102825536</v>
      </c>
      <c r="K4749" s="1">
        <f t="shared" si="197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 t="shared" si="195"/>
        <v>3.6766021695820181</v>
      </c>
      <c r="E4750" s="1">
        <f t="shared" si="196"/>
        <v>0.69897000433601886</v>
      </c>
      <c r="G4750" s="1" t="s">
        <v>5741</v>
      </c>
      <c r="H4750" s="4">
        <v>4749</v>
      </c>
      <c r="I4750" s="1">
        <v>1</v>
      </c>
      <c r="J4750" s="1">
        <f t="shared" si="194"/>
        <v>3.6766021695820181</v>
      </c>
      <c r="K4750" s="1">
        <f t="shared" si="197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 t="shared" si="195"/>
        <v>3.6766936096248664</v>
      </c>
      <c r="E4751" s="1">
        <f t="shared" si="196"/>
        <v>0.69897000433601886</v>
      </c>
      <c r="G4751" s="1" t="s">
        <v>5742</v>
      </c>
      <c r="H4751" s="4">
        <v>4750</v>
      </c>
      <c r="I4751" s="1">
        <v>1</v>
      </c>
      <c r="J4751" s="1">
        <f t="shared" si="194"/>
        <v>3.6766936096248664</v>
      </c>
      <c r="K4751" s="1">
        <f t="shared" si="197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 t="shared" si="195"/>
        <v>3.6767850304192056</v>
      </c>
      <c r="E4752" s="1">
        <f t="shared" si="196"/>
        <v>0.69897000433601886</v>
      </c>
      <c r="G4752" s="1" t="s">
        <v>2202</v>
      </c>
      <c r="H4752" s="4">
        <v>4751</v>
      </c>
      <c r="I4752" s="1">
        <v>1</v>
      </c>
      <c r="J4752" s="1">
        <f t="shared" si="194"/>
        <v>3.6767850304192056</v>
      </c>
      <c r="K4752" s="1">
        <f t="shared" si="197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 t="shared" si="195"/>
        <v>3.6768764319731373</v>
      </c>
      <c r="E4753" s="1">
        <f t="shared" si="196"/>
        <v>0.69897000433601886</v>
      </c>
      <c r="G4753" s="1" t="s">
        <v>5743</v>
      </c>
      <c r="H4753" s="4">
        <v>4752</v>
      </c>
      <c r="I4753" s="1">
        <v>1</v>
      </c>
      <c r="J4753" s="1">
        <f t="shared" si="194"/>
        <v>3.6768764319731373</v>
      </c>
      <c r="K4753" s="1">
        <f t="shared" si="197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 t="shared" si="195"/>
        <v>3.6769678142947586</v>
      </c>
      <c r="E4754" s="1">
        <f t="shared" si="196"/>
        <v>0.69897000433601886</v>
      </c>
      <c r="G4754" s="1" t="s">
        <v>5744</v>
      </c>
      <c r="H4754" s="4">
        <v>4753</v>
      </c>
      <c r="I4754" s="1">
        <v>1</v>
      </c>
      <c r="J4754" s="1">
        <f t="shared" si="194"/>
        <v>3.6769678142947586</v>
      </c>
      <c r="K4754" s="1">
        <f t="shared" si="197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 t="shared" si="195"/>
        <v>3.6770591773921613</v>
      </c>
      <c r="E4755" s="1">
        <f t="shared" si="196"/>
        <v>0.69897000433601886</v>
      </c>
      <c r="G4755" s="1" t="s">
        <v>1333</v>
      </c>
      <c r="H4755" s="4">
        <v>4754</v>
      </c>
      <c r="I4755" s="1">
        <v>1</v>
      </c>
      <c r="J4755" s="1">
        <f t="shared" si="194"/>
        <v>3.6770591773921613</v>
      </c>
      <c r="K4755" s="1">
        <f t="shared" si="197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 t="shared" si="195"/>
        <v>3.6771505212734326</v>
      </c>
      <c r="E4756" s="1">
        <f t="shared" si="196"/>
        <v>0.69897000433601886</v>
      </c>
      <c r="G4756" s="1" t="s">
        <v>2348</v>
      </c>
      <c r="H4756" s="4">
        <v>4755</v>
      </c>
      <c r="I4756" s="1">
        <v>1</v>
      </c>
      <c r="J4756" s="1">
        <f t="shared" si="194"/>
        <v>3.6771505212734326</v>
      </c>
      <c r="K4756" s="1">
        <f t="shared" si="197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 t="shared" si="195"/>
        <v>3.677241845946654</v>
      </c>
      <c r="E4757" s="1">
        <f t="shared" si="196"/>
        <v>0.69897000433601886</v>
      </c>
      <c r="G4757" s="1" t="s">
        <v>5745</v>
      </c>
      <c r="H4757" s="4">
        <v>4756</v>
      </c>
      <c r="I4757" s="1">
        <v>1</v>
      </c>
      <c r="J4757" s="1">
        <f t="shared" si="194"/>
        <v>3.677241845946654</v>
      </c>
      <c r="K4757" s="1">
        <f t="shared" si="197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 t="shared" si="195"/>
        <v>3.6773331514199019</v>
      </c>
      <c r="E4758" s="1">
        <f t="shared" si="196"/>
        <v>0.69897000433601886</v>
      </c>
      <c r="G4758" s="1" t="s">
        <v>5746</v>
      </c>
      <c r="H4758" s="4">
        <v>4757</v>
      </c>
      <c r="I4758" s="1">
        <v>1</v>
      </c>
      <c r="J4758" s="1">
        <f t="shared" si="194"/>
        <v>3.6773331514199019</v>
      </c>
      <c r="K4758" s="1">
        <f t="shared" si="197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 t="shared" si="195"/>
        <v>3.6774244377012475</v>
      </c>
      <c r="E4759" s="1">
        <f t="shared" si="196"/>
        <v>0.69897000433601886</v>
      </c>
      <c r="G4759" s="1" t="s">
        <v>5747</v>
      </c>
      <c r="H4759" s="4">
        <v>4758</v>
      </c>
      <c r="I4759" s="1">
        <v>1</v>
      </c>
      <c r="J4759" s="1">
        <f t="shared" si="194"/>
        <v>3.6774244377012475</v>
      </c>
      <c r="K4759" s="1">
        <f t="shared" si="197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 t="shared" si="195"/>
        <v>3.6775157047987577</v>
      </c>
      <c r="E4760" s="1">
        <f t="shared" si="196"/>
        <v>0.69897000433601886</v>
      </c>
      <c r="G4760" s="1" t="s">
        <v>5748</v>
      </c>
      <c r="H4760" s="4">
        <v>4759</v>
      </c>
      <c r="I4760" s="1">
        <v>1</v>
      </c>
      <c r="J4760" s="1">
        <f t="shared" si="194"/>
        <v>3.6775157047987577</v>
      </c>
      <c r="K4760" s="1">
        <f t="shared" si="197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 t="shared" si="195"/>
        <v>3.6776069527204931</v>
      </c>
      <c r="E4761" s="1">
        <f t="shared" si="196"/>
        <v>0.69897000433601886</v>
      </c>
      <c r="G4761" s="1" t="s">
        <v>5749</v>
      </c>
      <c r="H4761" s="4">
        <v>4760</v>
      </c>
      <c r="I4761" s="1">
        <v>1</v>
      </c>
      <c r="J4761" s="1">
        <f t="shared" si="194"/>
        <v>3.6776069527204931</v>
      </c>
      <c r="K4761" s="1">
        <f t="shared" si="197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 t="shared" si="195"/>
        <v>3.6776981814745104</v>
      </c>
      <c r="E4762" s="1">
        <f t="shared" si="196"/>
        <v>0.69897000433601886</v>
      </c>
      <c r="G4762" s="1" t="s">
        <v>5750</v>
      </c>
      <c r="H4762" s="4">
        <v>4761</v>
      </c>
      <c r="I4762" s="1">
        <v>1</v>
      </c>
      <c r="J4762" s="1">
        <f t="shared" si="194"/>
        <v>3.6776981814745104</v>
      </c>
      <c r="K4762" s="1">
        <f t="shared" si="197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 t="shared" si="195"/>
        <v>3.677789391068861</v>
      </c>
      <c r="E4763" s="1">
        <f t="shared" si="196"/>
        <v>0.69897000433601886</v>
      </c>
      <c r="G4763" s="1" t="s">
        <v>5751</v>
      </c>
      <c r="H4763" s="4">
        <v>4762</v>
      </c>
      <c r="I4763" s="1">
        <v>1</v>
      </c>
      <c r="J4763" s="1">
        <f t="shared" si="194"/>
        <v>3.677789391068861</v>
      </c>
      <c r="K4763" s="1">
        <f t="shared" si="197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 t="shared" si="195"/>
        <v>3.6778805815115905</v>
      </c>
      <c r="E4764" s="1">
        <f t="shared" si="196"/>
        <v>0.69897000433601886</v>
      </c>
      <c r="G4764" s="1" t="s">
        <v>5752</v>
      </c>
      <c r="H4764" s="4">
        <v>4763</v>
      </c>
      <c r="I4764" s="1">
        <v>1</v>
      </c>
      <c r="J4764" s="1">
        <f t="shared" si="194"/>
        <v>3.6778805815115905</v>
      </c>
      <c r="K4764" s="1">
        <f t="shared" si="197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 t="shared" si="195"/>
        <v>3.6779717528107398</v>
      </c>
      <c r="E4765" s="1">
        <f t="shared" si="196"/>
        <v>0.69897000433601886</v>
      </c>
      <c r="G4765" s="1" t="s">
        <v>5753</v>
      </c>
      <c r="H4765" s="4">
        <v>4764</v>
      </c>
      <c r="I4765" s="1">
        <v>1</v>
      </c>
      <c r="J4765" s="1">
        <f t="shared" si="194"/>
        <v>3.6779717528107398</v>
      </c>
      <c r="K4765" s="1">
        <f t="shared" si="197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 t="shared" si="195"/>
        <v>3.6780629049743454</v>
      </c>
      <c r="E4766" s="1">
        <f t="shared" si="196"/>
        <v>0.69897000433601886</v>
      </c>
      <c r="G4766" s="1" t="s">
        <v>5754</v>
      </c>
      <c r="H4766" s="4">
        <v>4765</v>
      </c>
      <c r="I4766" s="1">
        <v>1</v>
      </c>
      <c r="J4766" s="1">
        <f t="shared" si="194"/>
        <v>3.6780629049743454</v>
      </c>
      <c r="K4766" s="1">
        <f t="shared" si="197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 t="shared" si="195"/>
        <v>3.6781540380104372</v>
      </c>
      <c r="E4767" s="1">
        <f t="shared" si="196"/>
        <v>0.69897000433601886</v>
      </c>
      <c r="G4767" s="1" t="s">
        <v>5755</v>
      </c>
      <c r="H4767" s="4">
        <v>4766</v>
      </c>
      <c r="I4767" s="1">
        <v>1</v>
      </c>
      <c r="J4767" s="1">
        <f t="shared" ref="J4767:J4830" si="198">LOG(B4767)</f>
        <v>3.6781540380104372</v>
      </c>
      <c r="K4767" s="1">
        <f t="shared" si="197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 t="shared" ref="D4768:D4831" si="199">LOG(B4768)</f>
        <v>3.678245151927042</v>
      </c>
      <c r="E4768" s="1">
        <f t="shared" ref="E4768:E4831" si="200">LOG(C4768)</f>
        <v>0.69897000433601886</v>
      </c>
      <c r="G4768" s="1" t="s">
        <v>3155</v>
      </c>
      <c r="H4768" s="4">
        <v>4767</v>
      </c>
      <c r="I4768" s="1">
        <v>1</v>
      </c>
      <c r="J4768" s="1">
        <f t="shared" si="198"/>
        <v>3.678245151927042</v>
      </c>
      <c r="K4768" s="1">
        <f t="shared" ref="K4768:K4831" si="20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 t="shared" si="199"/>
        <v>3.6783362467321798</v>
      </c>
      <c r="E4769" s="1">
        <f t="shared" si="200"/>
        <v>0.69897000433601886</v>
      </c>
      <c r="G4769" s="1" t="s">
        <v>739</v>
      </c>
      <c r="H4769" s="4">
        <v>4768</v>
      </c>
      <c r="I4769" s="1">
        <v>1</v>
      </c>
      <c r="J4769" s="1">
        <f t="shared" si="198"/>
        <v>3.6783362467321798</v>
      </c>
      <c r="K4769" s="1">
        <f t="shared" si="20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 t="shared" si="199"/>
        <v>3.6784273224338673</v>
      </c>
      <c r="E4770" s="1">
        <f t="shared" si="200"/>
        <v>0.69897000433601886</v>
      </c>
      <c r="G4770" s="1" t="s">
        <v>5756</v>
      </c>
      <c r="H4770" s="4">
        <v>4769</v>
      </c>
      <c r="I4770" s="1">
        <v>1</v>
      </c>
      <c r="J4770" s="1">
        <f t="shared" si="198"/>
        <v>3.6784273224338673</v>
      </c>
      <c r="K4770" s="1">
        <f t="shared" si="20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 t="shared" si="199"/>
        <v>3.6785183790401139</v>
      </c>
      <c r="E4771" s="1">
        <f t="shared" si="200"/>
        <v>0.69897000433601886</v>
      </c>
      <c r="G4771" s="1" t="s">
        <v>2265</v>
      </c>
      <c r="H4771" s="4">
        <v>4770</v>
      </c>
      <c r="I4771" s="1">
        <v>1</v>
      </c>
      <c r="J4771" s="1">
        <f t="shared" si="198"/>
        <v>3.6785183790401139</v>
      </c>
      <c r="K4771" s="1">
        <f t="shared" si="20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 t="shared" si="199"/>
        <v>3.6786094165589263</v>
      </c>
      <c r="E4772" s="1">
        <f t="shared" si="200"/>
        <v>0.69897000433601886</v>
      </c>
      <c r="G4772" s="1" t="s">
        <v>5757</v>
      </c>
      <c r="H4772" s="4">
        <v>4771</v>
      </c>
      <c r="I4772" s="1">
        <v>1</v>
      </c>
      <c r="J4772" s="1">
        <f t="shared" si="198"/>
        <v>3.6786094165589263</v>
      </c>
      <c r="K4772" s="1">
        <f t="shared" si="20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 t="shared" si="199"/>
        <v>3.6787004349983041</v>
      </c>
      <c r="E4773" s="1">
        <f t="shared" si="200"/>
        <v>0.69897000433601886</v>
      </c>
      <c r="G4773" s="1" t="s">
        <v>2818</v>
      </c>
      <c r="H4773" s="4">
        <v>4772</v>
      </c>
      <c r="I4773" s="1">
        <v>1</v>
      </c>
      <c r="J4773" s="1">
        <f t="shared" si="198"/>
        <v>3.6787004349983041</v>
      </c>
      <c r="K4773" s="1">
        <f t="shared" si="20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 t="shared" si="199"/>
        <v>3.6787914343662438</v>
      </c>
      <c r="E4774" s="1">
        <f t="shared" si="200"/>
        <v>0.69897000433601886</v>
      </c>
      <c r="G4774" s="1" t="s">
        <v>2143</v>
      </c>
      <c r="H4774" s="4">
        <v>4773</v>
      </c>
      <c r="I4774" s="1">
        <v>1</v>
      </c>
      <c r="J4774" s="1">
        <f t="shared" si="198"/>
        <v>3.6787914343662438</v>
      </c>
      <c r="K4774" s="1">
        <f t="shared" si="20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 t="shared" si="199"/>
        <v>3.6788824146707357</v>
      </c>
      <c r="E4775" s="1">
        <f t="shared" si="200"/>
        <v>0.69897000433601886</v>
      </c>
      <c r="G4775" s="1" t="s">
        <v>5758</v>
      </c>
      <c r="H4775" s="4">
        <v>4774</v>
      </c>
      <c r="I4775" s="1">
        <v>1</v>
      </c>
      <c r="J4775" s="1">
        <f t="shared" si="198"/>
        <v>3.6788824146707357</v>
      </c>
      <c r="K4775" s="1">
        <f t="shared" si="20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 t="shared" si="199"/>
        <v>3.6789733759197651</v>
      </c>
      <c r="E4776" s="1">
        <f t="shared" si="200"/>
        <v>0.69897000433601886</v>
      </c>
      <c r="G4776" s="1" t="s">
        <v>5759</v>
      </c>
      <c r="H4776" s="4">
        <v>4775</v>
      </c>
      <c r="I4776" s="1">
        <v>1</v>
      </c>
      <c r="J4776" s="1">
        <f t="shared" si="198"/>
        <v>3.6789733759197651</v>
      </c>
      <c r="K4776" s="1">
        <f t="shared" si="20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 t="shared" si="199"/>
        <v>3.6790643181213127</v>
      </c>
      <c r="E4777" s="1">
        <f t="shared" si="200"/>
        <v>0.69897000433601886</v>
      </c>
      <c r="G4777" s="1" t="s">
        <v>5760</v>
      </c>
      <c r="H4777" s="4">
        <v>4776</v>
      </c>
      <c r="I4777" s="1">
        <v>1</v>
      </c>
      <c r="J4777" s="1">
        <f t="shared" si="198"/>
        <v>3.6790643181213127</v>
      </c>
      <c r="K4777" s="1">
        <f t="shared" si="20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 t="shared" si="199"/>
        <v>3.6791552412833539</v>
      </c>
      <c r="E4778" s="1">
        <f t="shared" si="200"/>
        <v>0.69897000433601886</v>
      </c>
      <c r="G4778" s="1" t="s">
        <v>2300</v>
      </c>
      <c r="H4778" s="4">
        <v>4777</v>
      </c>
      <c r="I4778" s="1">
        <v>1</v>
      </c>
      <c r="J4778" s="1">
        <f t="shared" si="198"/>
        <v>3.6791552412833539</v>
      </c>
      <c r="K4778" s="1">
        <f t="shared" si="20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 t="shared" si="199"/>
        <v>3.6792461454138592</v>
      </c>
      <c r="E4779" s="1">
        <f t="shared" si="200"/>
        <v>0.69897000433601886</v>
      </c>
      <c r="G4779" s="1" t="s">
        <v>5761</v>
      </c>
      <c r="H4779" s="4">
        <v>4778</v>
      </c>
      <c r="I4779" s="1">
        <v>1</v>
      </c>
      <c r="J4779" s="1">
        <f t="shared" si="198"/>
        <v>3.6792461454138592</v>
      </c>
      <c r="K4779" s="1">
        <f t="shared" si="20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 t="shared" si="199"/>
        <v>3.6793370305207937</v>
      </c>
      <c r="E4780" s="1">
        <f t="shared" si="200"/>
        <v>0.69897000433601886</v>
      </c>
      <c r="G4780" s="1" t="s">
        <v>5762</v>
      </c>
      <c r="H4780" s="4">
        <v>4779</v>
      </c>
      <c r="I4780" s="1">
        <v>1</v>
      </c>
      <c r="J4780" s="1">
        <f t="shared" si="198"/>
        <v>3.6793370305207937</v>
      </c>
      <c r="K4780" s="1">
        <f t="shared" si="20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 t="shared" si="199"/>
        <v>3.6794278966121188</v>
      </c>
      <c r="E4781" s="1">
        <f t="shared" si="200"/>
        <v>0.69897000433601886</v>
      </c>
      <c r="G4781" s="1" t="s">
        <v>1575</v>
      </c>
      <c r="H4781" s="4">
        <v>4780</v>
      </c>
      <c r="I4781" s="1">
        <v>1</v>
      </c>
      <c r="J4781" s="1">
        <f t="shared" si="198"/>
        <v>3.6794278966121188</v>
      </c>
      <c r="K4781" s="1">
        <f t="shared" si="20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 t="shared" si="199"/>
        <v>3.6795187436957892</v>
      </c>
      <c r="E4782" s="1">
        <f t="shared" si="200"/>
        <v>0.69897000433601886</v>
      </c>
      <c r="G4782" s="1" t="s">
        <v>3125</v>
      </c>
      <c r="H4782" s="4">
        <v>4781</v>
      </c>
      <c r="I4782" s="1">
        <v>1</v>
      </c>
      <c r="J4782" s="1">
        <f t="shared" si="198"/>
        <v>3.6795187436957892</v>
      </c>
      <c r="K4782" s="1">
        <f t="shared" si="20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 t="shared" si="199"/>
        <v>3.6796095717797561</v>
      </c>
      <c r="E4783" s="1">
        <f t="shared" si="200"/>
        <v>0.69897000433601886</v>
      </c>
      <c r="G4783" s="1" t="s">
        <v>5763</v>
      </c>
      <c r="H4783" s="4">
        <v>4782</v>
      </c>
      <c r="I4783" s="1">
        <v>1</v>
      </c>
      <c r="J4783" s="1">
        <f t="shared" si="198"/>
        <v>3.6796095717797561</v>
      </c>
      <c r="K4783" s="1">
        <f t="shared" si="20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 t="shared" si="199"/>
        <v>3.6797003808719642</v>
      </c>
      <c r="E4784" s="1">
        <f t="shared" si="200"/>
        <v>0.69897000433601886</v>
      </c>
      <c r="G4784" s="1" t="s">
        <v>5764</v>
      </c>
      <c r="H4784" s="4">
        <v>4783</v>
      </c>
      <c r="I4784" s="1">
        <v>1</v>
      </c>
      <c r="J4784" s="1">
        <f t="shared" si="198"/>
        <v>3.6797003808719642</v>
      </c>
      <c r="K4784" s="1">
        <f t="shared" si="20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 t="shared" si="199"/>
        <v>3.6797911709803546</v>
      </c>
      <c r="E4785" s="1">
        <f t="shared" si="200"/>
        <v>0.69897000433601886</v>
      </c>
      <c r="G4785" s="1" t="s">
        <v>3083</v>
      </c>
      <c r="H4785" s="4">
        <v>4784</v>
      </c>
      <c r="I4785" s="1">
        <v>1</v>
      </c>
      <c r="J4785" s="1">
        <f t="shared" si="198"/>
        <v>3.6797911709803546</v>
      </c>
      <c r="K4785" s="1">
        <f t="shared" si="20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 t="shared" si="199"/>
        <v>3.6798819421128623</v>
      </c>
      <c r="E4786" s="1">
        <f t="shared" si="200"/>
        <v>0.69897000433601886</v>
      </c>
      <c r="G4786" s="1" t="s">
        <v>3149</v>
      </c>
      <c r="H4786" s="4">
        <v>4785</v>
      </c>
      <c r="I4786" s="1">
        <v>1</v>
      </c>
      <c r="J4786" s="1">
        <f t="shared" si="198"/>
        <v>3.6798819421128623</v>
      </c>
      <c r="K4786" s="1">
        <f t="shared" si="20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 t="shared" si="199"/>
        <v>3.6799726942774185</v>
      </c>
      <c r="E4787" s="1">
        <f t="shared" si="200"/>
        <v>0.69897000433601886</v>
      </c>
      <c r="G4787" s="1" t="s">
        <v>5765</v>
      </c>
      <c r="H4787" s="4">
        <v>4786</v>
      </c>
      <c r="I4787" s="1">
        <v>1</v>
      </c>
      <c r="J4787" s="1">
        <f t="shared" si="198"/>
        <v>3.6799726942774185</v>
      </c>
      <c r="K4787" s="1">
        <f t="shared" si="20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 t="shared" si="199"/>
        <v>3.6800634274819486</v>
      </c>
      <c r="E4788" s="1">
        <f t="shared" si="200"/>
        <v>0.69897000433601886</v>
      </c>
      <c r="G4788" s="1" t="s">
        <v>1602</v>
      </c>
      <c r="H4788" s="4">
        <v>4787</v>
      </c>
      <c r="I4788" s="1">
        <v>1</v>
      </c>
      <c r="J4788" s="1">
        <f t="shared" si="198"/>
        <v>3.6800634274819486</v>
      </c>
      <c r="K4788" s="1">
        <f t="shared" si="20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 t="shared" si="199"/>
        <v>3.6801541417343731</v>
      </c>
      <c r="E4789" s="1">
        <f t="shared" si="200"/>
        <v>0.69897000433601886</v>
      </c>
      <c r="G4789" s="1" t="s">
        <v>5766</v>
      </c>
      <c r="H4789" s="4">
        <v>4788</v>
      </c>
      <c r="I4789" s="1">
        <v>1</v>
      </c>
      <c r="J4789" s="1">
        <f t="shared" si="198"/>
        <v>3.6801541417343731</v>
      </c>
      <c r="K4789" s="1">
        <f t="shared" si="20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 t="shared" si="199"/>
        <v>3.6802448370426077</v>
      </c>
      <c r="E4790" s="1">
        <f t="shared" si="200"/>
        <v>0.69897000433601886</v>
      </c>
      <c r="G4790" s="1" t="s">
        <v>5767</v>
      </c>
      <c r="H4790" s="4">
        <v>4789</v>
      </c>
      <c r="I4790" s="1">
        <v>1</v>
      </c>
      <c r="J4790" s="1">
        <f t="shared" si="198"/>
        <v>3.6802448370426077</v>
      </c>
      <c r="K4790" s="1">
        <f t="shared" si="20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 t="shared" si="199"/>
        <v>3.6803355134145632</v>
      </c>
      <c r="E4791" s="1">
        <f t="shared" si="200"/>
        <v>0.69897000433601886</v>
      </c>
      <c r="G4791" s="1" t="s">
        <v>5768</v>
      </c>
      <c r="H4791" s="4">
        <v>4790</v>
      </c>
      <c r="I4791" s="1">
        <v>1</v>
      </c>
      <c r="J4791" s="1">
        <f t="shared" si="198"/>
        <v>3.6803355134145632</v>
      </c>
      <c r="K4791" s="1">
        <f t="shared" si="20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 t="shared" si="199"/>
        <v>3.6804261708581452</v>
      </c>
      <c r="E4792" s="1">
        <f t="shared" si="200"/>
        <v>0.69897000433601886</v>
      </c>
      <c r="G4792" s="1" t="s">
        <v>5769</v>
      </c>
      <c r="H4792" s="4">
        <v>4791</v>
      </c>
      <c r="I4792" s="1">
        <v>1</v>
      </c>
      <c r="J4792" s="1">
        <f t="shared" si="198"/>
        <v>3.6804261708581452</v>
      </c>
      <c r="K4792" s="1">
        <f t="shared" si="20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 t="shared" si="199"/>
        <v>3.6805168093812548</v>
      </c>
      <c r="E4793" s="1">
        <f t="shared" si="200"/>
        <v>0.69897000433601886</v>
      </c>
      <c r="G4793" s="1" t="s">
        <v>5770</v>
      </c>
      <c r="H4793" s="4">
        <v>4792</v>
      </c>
      <c r="I4793" s="1">
        <v>1</v>
      </c>
      <c r="J4793" s="1">
        <f t="shared" si="198"/>
        <v>3.6805168093812548</v>
      </c>
      <c r="K4793" s="1">
        <f t="shared" si="20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 t="shared" si="199"/>
        <v>3.6806074289917881</v>
      </c>
      <c r="E4794" s="1">
        <f t="shared" si="200"/>
        <v>0.69897000433601886</v>
      </c>
      <c r="G4794" s="1" t="s">
        <v>5771</v>
      </c>
      <c r="H4794" s="4">
        <v>4793</v>
      </c>
      <c r="I4794" s="1">
        <v>1</v>
      </c>
      <c r="J4794" s="1">
        <f t="shared" si="198"/>
        <v>3.6806074289917881</v>
      </c>
      <c r="K4794" s="1">
        <f t="shared" si="20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 t="shared" si="199"/>
        <v>3.680698029697635</v>
      </c>
      <c r="E4795" s="1">
        <f t="shared" si="200"/>
        <v>0.69897000433601886</v>
      </c>
      <c r="G4795" s="1" t="s">
        <v>5772</v>
      </c>
      <c r="H4795" s="4">
        <v>4794</v>
      </c>
      <c r="I4795" s="1">
        <v>1</v>
      </c>
      <c r="J4795" s="1">
        <f t="shared" si="198"/>
        <v>3.680698029697635</v>
      </c>
      <c r="K4795" s="1">
        <f t="shared" si="20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 t="shared" si="199"/>
        <v>3.6807886115066824</v>
      </c>
      <c r="E4796" s="1">
        <f t="shared" si="200"/>
        <v>0.69897000433601886</v>
      </c>
      <c r="G4796" s="1" t="s">
        <v>5773</v>
      </c>
      <c r="H4796" s="4">
        <v>4795</v>
      </c>
      <c r="I4796" s="1">
        <v>1</v>
      </c>
      <c r="J4796" s="1">
        <f t="shared" si="198"/>
        <v>3.6807886115066824</v>
      </c>
      <c r="K4796" s="1">
        <f t="shared" si="20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 t="shared" si="199"/>
        <v>3.6808791744268112</v>
      </c>
      <c r="E4797" s="1">
        <f t="shared" si="200"/>
        <v>0.69897000433601886</v>
      </c>
      <c r="G4797" s="1" t="s">
        <v>5774</v>
      </c>
      <c r="H4797" s="4">
        <v>4796</v>
      </c>
      <c r="I4797" s="1">
        <v>1</v>
      </c>
      <c r="J4797" s="1">
        <f t="shared" si="198"/>
        <v>3.6808791744268112</v>
      </c>
      <c r="K4797" s="1">
        <f t="shared" si="20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 t="shared" si="199"/>
        <v>3.6809697184658972</v>
      </c>
      <c r="E4798" s="1">
        <f t="shared" si="200"/>
        <v>0.69897000433601886</v>
      </c>
      <c r="G4798" s="1" t="s">
        <v>5775</v>
      </c>
      <c r="H4798" s="4">
        <v>4797</v>
      </c>
      <c r="I4798" s="1">
        <v>1</v>
      </c>
      <c r="J4798" s="1">
        <f t="shared" si="198"/>
        <v>3.6809697184658972</v>
      </c>
      <c r="K4798" s="1">
        <f t="shared" si="20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 t="shared" si="199"/>
        <v>3.6810602436318116</v>
      </c>
      <c r="E4799" s="1">
        <f t="shared" si="200"/>
        <v>0.69897000433601886</v>
      </c>
      <c r="G4799" s="1" t="s">
        <v>5776</v>
      </c>
      <c r="H4799" s="4">
        <v>4798</v>
      </c>
      <c r="I4799" s="1">
        <v>1</v>
      </c>
      <c r="J4799" s="1">
        <f t="shared" si="198"/>
        <v>3.6810602436318116</v>
      </c>
      <c r="K4799" s="1">
        <f t="shared" si="20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 t="shared" si="199"/>
        <v>3.6811507499324212</v>
      </c>
      <c r="E4800" s="1">
        <f t="shared" si="200"/>
        <v>0.69897000433601886</v>
      </c>
      <c r="G4800" s="1" t="s">
        <v>5777</v>
      </c>
      <c r="H4800" s="4">
        <v>4799</v>
      </c>
      <c r="I4800" s="1">
        <v>1</v>
      </c>
      <c r="J4800" s="1">
        <f t="shared" si="198"/>
        <v>3.6811507499324212</v>
      </c>
      <c r="K4800" s="1">
        <f t="shared" si="20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 t="shared" si="199"/>
        <v>3.6812412373755872</v>
      </c>
      <c r="E4801" s="1">
        <f t="shared" si="200"/>
        <v>0.69897000433601886</v>
      </c>
      <c r="G4801" s="1" t="s">
        <v>5778</v>
      </c>
      <c r="H4801" s="4">
        <v>4800</v>
      </c>
      <c r="I4801" s="1">
        <v>1</v>
      </c>
      <c r="J4801" s="1">
        <f t="shared" si="198"/>
        <v>3.6812412373755872</v>
      </c>
      <c r="K4801" s="1">
        <f t="shared" si="20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 t="shared" si="199"/>
        <v>3.6813317059691659</v>
      </c>
      <c r="E4802" s="1">
        <f t="shared" si="200"/>
        <v>0.69897000433601886</v>
      </c>
      <c r="G4802" s="1" t="s">
        <v>5779</v>
      </c>
      <c r="H4802" s="4">
        <v>4801</v>
      </c>
      <c r="I4802" s="1">
        <v>1</v>
      </c>
      <c r="J4802" s="1">
        <f t="shared" si="198"/>
        <v>3.6813317059691659</v>
      </c>
      <c r="K4802" s="1">
        <f t="shared" si="20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 t="shared" si="199"/>
        <v>3.6814221557210085</v>
      </c>
      <c r="E4803" s="1">
        <f t="shared" si="200"/>
        <v>0.69897000433601886</v>
      </c>
      <c r="G4803" s="1" t="s">
        <v>2954</v>
      </c>
      <c r="H4803" s="4">
        <v>4802</v>
      </c>
      <c r="I4803" s="1">
        <v>1</v>
      </c>
      <c r="J4803" s="1">
        <f t="shared" si="198"/>
        <v>3.6814221557210085</v>
      </c>
      <c r="K4803" s="1">
        <f t="shared" si="20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 t="shared" si="199"/>
        <v>3.681512586638962</v>
      </c>
      <c r="E4804" s="1">
        <f t="shared" si="200"/>
        <v>0.69897000433601886</v>
      </c>
      <c r="G4804" s="1" t="s">
        <v>5780</v>
      </c>
      <c r="H4804" s="4">
        <v>4803</v>
      </c>
      <c r="I4804" s="1">
        <v>1</v>
      </c>
      <c r="J4804" s="1">
        <f t="shared" si="198"/>
        <v>3.681512586638962</v>
      </c>
      <c r="K4804" s="1">
        <f t="shared" si="20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 t="shared" si="199"/>
        <v>3.6816029987308685</v>
      </c>
      <c r="E4805" s="1">
        <f t="shared" si="200"/>
        <v>0.69897000433601886</v>
      </c>
      <c r="G4805" s="1" t="s">
        <v>5781</v>
      </c>
      <c r="H4805" s="4">
        <v>4804</v>
      </c>
      <c r="I4805" s="1">
        <v>1</v>
      </c>
      <c r="J4805" s="1">
        <f t="shared" si="198"/>
        <v>3.6816029987308685</v>
      </c>
      <c r="K4805" s="1">
        <f t="shared" si="20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 t="shared" si="199"/>
        <v>3.681693392004564</v>
      </c>
      <c r="E4806" s="1">
        <f t="shared" si="200"/>
        <v>0.69897000433601886</v>
      </c>
      <c r="G4806" s="1" t="s">
        <v>5782</v>
      </c>
      <c r="H4806" s="4">
        <v>4805</v>
      </c>
      <c r="I4806" s="1">
        <v>1</v>
      </c>
      <c r="J4806" s="1">
        <f t="shared" si="198"/>
        <v>3.681693392004564</v>
      </c>
      <c r="K4806" s="1">
        <f t="shared" si="20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 t="shared" si="199"/>
        <v>3.6817837664678814</v>
      </c>
      <c r="E4807" s="1">
        <f t="shared" si="200"/>
        <v>0.69897000433601886</v>
      </c>
      <c r="G4807" s="1" t="s">
        <v>5783</v>
      </c>
      <c r="H4807" s="4">
        <v>4806</v>
      </c>
      <c r="I4807" s="1">
        <v>1</v>
      </c>
      <c r="J4807" s="1">
        <f t="shared" si="198"/>
        <v>3.6817837664678814</v>
      </c>
      <c r="K4807" s="1">
        <f t="shared" si="20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 t="shared" si="199"/>
        <v>3.6818741221286468</v>
      </c>
      <c r="E4808" s="1">
        <f t="shared" si="200"/>
        <v>0.69897000433601886</v>
      </c>
      <c r="G4808" s="1" t="s">
        <v>5784</v>
      </c>
      <c r="H4808" s="4">
        <v>4807</v>
      </c>
      <c r="I4808" s="1">
        <v>1</v>
      </c>
      <c r="J4808" s="1">
        <f t="shared" si="198"/>
        <v>3.6818741221286468</v>
      </c>
      <c r="K4808" s="1">
        <f t="shared" si="20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 t="shared" si="199"/>
        <v>3.6819644589946829</v>
      </c>
      <c r="E4809" s="1">
        <f t="shared" si="200"/>
        <v>0.69897000433601886</v>
      </c>
      <c r="G4809" s="1" t="s">
        <v>5785</v>
      </c>
      <c r="H4809" s="4">
        <v>4808</v>
      </c>
      <c r="I4809" s="1">
        <v>1</v>
      </c>
      <c r="J4809" s="1">
        <f t="shared" si="198"/>
        <v>3.6819644589946829</v>
      </c>
      <c r="K4809" s="1">
        <f t="shared" si="20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 t="shared" si="199"/>
        <v>3.6820547770738075</v>
      </c>
      <c r="E4810" s="1">
        <f t="shared" si="200"/>
        <v>0.69897000433601886</v>
      </c>
      <c r="G4810" s="1" t="s">
        <v>5786</v>
      </c>
      <c r="H4810" s="4">
        <v>4809</v>
      </c>
      <c r="I4810" s="1">
        <v>1</v>
      </c>
      <c r="J4810" s="1">
        <f t="shared" si="198"/>
        <v>3.6820547770738075</v>
      </c>
      <c r="K4810" s="1">
        <f t="shared" si="20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 t="shared" si="199"/>
        <v>3.6821450763738319</v>
      </c>
      <c r="E4811" s="1">
        <f t="shared" si="200"/>
        <v>0.69897000433601886</v>
      </c>
      <c r="G4811" s="1" t="s">
        <v>2660</v>
      </c>
      <c r="H4811" s="4">
        <v>4810</v>
      </c>
      <c r="I4811" s="1">
        <v>1</v>
      </c>
      <c r="J4811" s="1">
        <f t="shared" si="198"/>
        <v>3.6821450763738319</v>
      </c>
      <c r="K4811" s="1">
        <f t="shared" si="20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 t="shared" si="199"/>
        <v>3.6822353569025643</v>
      </c>
      <c r="E4812" s="1">
        <f t="shared" si="200"/>
        <v>0.69897000433601886</v>
      </c>
      <c r="G4812" s="1" t="s">
        <v>5787</v>
      </c>
      <c r="H4812" s="4">
        <v>4811</v>
      </c>
      <c r="I4812" s="1">
        <v>1</v>
      </c>
      <c r="J4812" s="1">
        <f t="shared" si="198"/>
        <v>3.6822353569025643</v>
      </c>
      <c r="K4812" s="1">
        <f t="shared" si="20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 t="shared" si="199"/>
        <v>3.6823256186678073</v>
      </c>
      <c r="E4813" s="1">
        <f t="shared" si="200"/>
        <v>0.69897000433601886</v>
      </c>
      <c r="G4813" s="1" t="s">
        <v>5788</v>
      </c>
      <c r="H4813" s="4">
        <v>4812</v>
      </c>
      <c r="I4813" s="1">
        <v>1</v>
      </c>
      <c r="J4813" s="1">
        <f t="shared" si="198"/>
        <v>3.6823256186678073</v>
      </c>
      <c r="K4813" s="1">
        <f t="shared" si="20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 t="shared" si="199"/>
        <v>3.6824158616773586</v>
      </c>
      <c r="E4814" s="1">
        <f t="shared" si="200"/>
        <v>0.69897000433601886</v>
      </c>
      <c r="G4814" s="1" t="s">
        <v>5789</v>
      </c>
      <c r="H4814" s="4">
        <v>4813</v>
      </c>
      <c r="I4814" s="1">
        <v>1</v>
      </c>
      <c r="J4814" s="1">
        <f t="shared" si="198"/>
        <v>3.6824158616773586</v>
      </c>
      <c r="K4814" s="1">
        <f t="shared" si="20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 t="shared" si="199"/>
        <v>3.6825060859390111</v>
      </c>
      <c r="E4815" s="1">
        <f t="shared" si="200"/>
        <v>0.69897000433601886</v>
      </c>
      <c r="G4815" s="1" t="s">
        <v>5790</v>
      </c>
      <c r="H4815" s="4">
        <v>4814</v>
      </c>
      <c r="I4815" s="1">
        <v>1</v>
      </c>
      <c r="J4815" s="1">
        <f t="shared" si="198"/>
        <v>3.6825060859390111</v>
      </c>
      <c r="K4815" s="1">
        <f t="shared" si="20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 t="shared" si="199"/>
        <v>3.6825962914605532</v>
      </c>
      <c r="E4816" s="1">
        <f t="shared" si="200"/>
        <v>0.69897000433601886</v>
      </c>
      <c r="G4816" s="1" t="s">
        <v>5791</v>
      </c>
      <c r="H4816" s="4">
        <v>4815</v>
      </c>
      <c r="I4816" s="1">
        <v>1</v>
      </c>
      <c r="J4816" s="1">
        <f t="shared" si="198"/>
        <v>3.6825962914605532</v>
      </c>
      <c r="K4816" s="1">
        <f t="shared" si="20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 t="shared" si="199"/>
        <v>3.6826864782497681</v>
      </c>
      <c r="E4817" s="1">
        <f t="shared" si="200"/>
        <v>0.69897000433601886</v>
      </c>
      <c r="G4817" s="1" t="s">
        <v>5792</v>
      </c>
      <c r="H4817" s="4">
        <v>4816</v>
      </c>
      <c r="I4817" s="1">
        <v>1</v>
      </c>
      <c r="J4817" s="1">
        <f t="shared" si="198"/>
        <v>3.6826864782497681</v>
      </c>
      <c r="K4817" s="1">
        <f t="shared" si="20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 t="shared" si="199"/>
        <v>3.682776646314434</v>
      </c>
      <c r="E4818" s="1">
        <f t="shared" si="200"/>
        <v>0.69897000433601886</v>
      </c>
      <c r="G4818" s="1" t="s">
        <v>5793</v>
      </c>
      <c r="H4818" s="4">
        <v>4817</v>
      </c>
      <c r="I4818" s="1">
        <v>1</v>
      </c>
      <c r="J4818" s="1">
        <f t="shared" si="198"/>
        <v>3.682776646314434</v>
      </c>
      <c r="K4818" s="1">
        <f t="shared" si="20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 t="shared" si="199"/>
        <v>3.6828667956623247</v>
      </c>
      <c r="E4819" s="1">
        <f t="shared" si="200"/>
        <v>0.69897000433601886</v>
      </c>
      <c r="G4819" s="1" t="s">
        <v>5794</v>
      </c>
      <c r="H4819" s="4">
        <v>4818</v>
      </c>
      <c r="I4819" s="1">
        <v>1</v>
      </c>
      <c r="J4819" s="1">
        <f t="shared" si="198"/>
        <v>3.6828667956623247</v>
      </c>
      <c r="K4819" s="1">
        <f t="shared" si="20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 t="shared" si="199"/>
        <v>3.6829569263012085</v>
      </c>
      <c r="E4820" s="1">
        <f t="shared" si="200"/>
        <v>0.69897000433601886</v>
      </c>
      <c r="G4820" s="1" t="s">
        <v>5795</v>
      </c>
      <c r="H4820" s="4">
        <v>4819</v>
      </c>
      <c r="I4820" s="1">
        <v>1</v>
      </c>
      <c r="J4820" s="1">
        <f t="shared" si="198"/>
        <v>3.6829569263012085</v>
      </c>
      <c r="K4820" s="1">
        <f t="shared" si="20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 t="shared" si="199"/>
        <v>3.6830470382388496</v>
      </c>
      <c r="E4821" s="1">
        <f t="shared" si="200"/>
        <v>0.69897000433601886</v>
      </c>
      <c r="G4821" s="1" t="s">
        <v>5796</v>
      </c>
      <c r="H4821" s="4">
        <v>4820</v>
      </c>
      <c r="I4821" s="1">
        <v>1</v>
      </c>
      <c r="J4821" s="1">
        <f t="shared" si="198"/>
        <v>3.6830470382388496</v>
      </c>
      <c r="K4821" s="1">
        <f t="shared" si="20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 t="shared" si="199"/>
        <v>3.683137131483007</v>
      </c>
      <c r="E4822" s="1">
        <f t="shared" si="200"/>
        <v>0.69897000433601886</v>
      </c>
      <c r="G4822" s="1" t="s">
        <v>5797</v>
      </c>
      <c r="H4822" s="4">
        <v>4821</v>
      </c>
      <c r="I4822" s="1">
        <v>1</v>
      </c>
      <c r="J4822" s="1">
        <f t="shared" si="198"/>
        <v>3.683137131483007</v>
      </c>
      <c r="K4822" s="1">
        <f t="shared" si="20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 t="shared" si="199"/>
        <v>3.6832272060414351</v>
      </c>
      <c r="E4823" s="1">
        <f t="shared" si="200"/>
        <v>0.69897000433601886</v>
      </c>
      <c r="G4823" s="1" t="s">
        <v>5798</v>
      </c>
      <c r="H4823" s="4">
        <v>4822</v>
      </c>
      <c r="I4823" s="1">
        <v>1</v>
      </c>
      <c r="J4823" s="1">
        <f t="shared" si="198"/>
        <v>3.6832272060414351</v>
      </c>
      <c r="K4823" s="1">
        <f t="shared" si="20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 t="shared" si="199"/>
        <v>3.6833172619218826</v>
      </c>
      <c r="E4824" s="1">
        <f t="shared" si="200"/>
        <v>0.69897000433601886</v>
      </c>
      <c r="G4824" s="1" t="s">
        <v>5799</v>
      </c>
      <c r="H4824" s="4">
        <v>4823</v>
      </c>
      <c r="I4824" s="1">
        <v>1</v>
      </c>
      <c r="J4824" s="1">
        <f t="shared" si="198"/>
        <v>3.6833172619218826</v>
      </c>
      <c r="K4824" s="1">
        <f t="shared" si="20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 t="shared" si="199"/>
        <v>3.683407299132095</v>
      </c>
      <c r="E4825" s="1">
        <f t="shared" si="200"/>
        <v>0.6020599913279624</v>
      </c>
      <c r="G4825" s="1" t="s">
        <v>5800</v>
      </c>
      <c r="H4825" s="4">
        <v>4824</v>
      </c>
      <c r="I4825" s="1">
        <v>1</v>
      </c>
      <c r="J4825" s="1">
        <f t="shared" si="198"/>
        <v>3.683407299132095</v>
      </c>
      <c r="K4825" s="1">
        <f t="shared" si="20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 t="shared" si="199"/>
        <v>3.6834973176798114</v>
      </c>
      <c r="E4826" s="1">
        <f t="shared" si="200"/>
        <v>0.6020599913279624</v>
      </c>
      <c r="G4826" s="1" t="s">
        <v>5801</v>
      </c>
      <c r="H4826" s="4">
        <v>4825</v>
      </c>
      <c r="I4826" s="1">
        <v>1</v>
      </c>
      <c r="J4826" s="1">
        <f t="shared" si="198"/>
        <v>3.6834973176798114</v>
      </c>
      <c r="K4826" s="1">
        <f t="shared" si="20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 t="shared" si="199"/>
        <v>3.6835873175727669</v>
      </c>
      <c r="E4827" s="1">
        <f t="shared" si="200"/>
        <v>0.6020599913279624</v>
      </c>
      <c r="G4827" s="1" t="s">
        <v>5802</v>
      </c>
      <c r="H4827" s="4">
        <v>4826</v>
      </c>
      <c r="I4827" s="1">
        <v>1</v>
      </c>
      <c r="J4827" s="1">
        <f t="shared" si="198"/>
        <v>3.6835873175727669</v>
      </c>
      <c r="K4827" s="1">
        <f t="shared" si="20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 t="shared" si="199"/>
        <v>3.6836772988186919</v>
      </c>
      <c r="E4828" s="1">
        <f t="shared" si="200"/>
        <v>0.6020599913279624</v>
      </c>
      <c r="G4828" s="1" t="s">
        <v>5803</v>
      </c>
      <c r="H4828" s="4">
        <v>4827</v>
      </c>
      <c r="I4828" s="1">
        <v>1</v>
      </c>
      <c r="J4828" s="1">
        <f t="shared" si="198"/>
        <v>3.6836772988186919</v>
      </c>
      <c r="K4828" s="1">
        <f t="shared" si="20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 t="shared" si="199"/>
        <v>3.6837672614253116</v>
      </c>
      <c r="E4829" s="1">
        <f t="shared" si="200"/>
        <v>0.6020599913279624</v>
      </c>
      <c r="G4829" s="1" t="s">
        <v>5804</v>
      </c>
      <c r="H4829" s="4">
        <v>4828</v>
      </c>
      <c r="I4829" s="1">
        <v>1</v>
      </c>
      <c r="J4829" s="1">
        <f t="shared" si="198"/>
        <v>3.6837672614253116</v>
      </c>
      <c r="K4829" s="1">
        <f t="shared" si="20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 t="shared" si="199"/>
        <v>3.6838572054003462</v>
      </c>
      <c r="E4830" s="1">
        <f t="shared" si="200"/>
        <v>0.6020599913279624</v>
      </c>
      <c r="G4830" s="1" t="s">
        <v>5805</v>
      </c>
      <c r="H4830" s="4">
        <v>4829</v>
      </c>
      <c r="I4830" s="1">
        <v>1</v>
      </c>
      <c r="J4830" s="1">
        <f t="shared" si="198"/>
        <v>3.6838572054003462</v>
      </c>
      <c r="K4830" s="1">
        <f t="shared" si="20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 t="shared" si="199"/>
        <v>3.6839471307515121</v>
      </c>
      <c r="E4831" s="1">
        <f t="shared" si="200"/>
        <v>0.6020599913279624</v>
      </c>
      <c r="G4831" s="1" t="s">
        <v>5806</v>
      </c>
      <c r="H4831" s="4">
        <v>4830</v>
      </c>
      <c r="I4831" s="1">
        <v>1</v>
      </c>
      <c r="J4831" s="1">
        <f t="shared" ref="J4831:J4894" si="202">LOG(B4831)</f>
        <v>3.6839471307515121</v>
      </c>
      <c r="K4831" s="1">
        <f t="shared" si="20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 t="shared" ref="D4832:D4895" si="203">LOG(B4832)</f>
        <v>3.6840370374865197</v>
      </c>
      <c r="E4832" s="1">
        <f t="shared" ref="E4832:E4895" si="204">LOG(C4832)</f>
        <v>0.6020599913279624</v>
      </c>
      <c r="G4832" s="1" t="s">
        <v>5807</v>
      </c>
      <c r="H4832" s="4">
        <v>4831</v>
      </c>
      <c r="I4832" s="1">
        <v>1</v>
      </c>
      <c r="J4832" s="1">
        <f t="shared" si="202"/>
        <v>3.6840370374865197</v>
      </c>
      <c r="K4832" s="1">
        <f t="shared" ref="K4832:K4895" si="205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 t="shared" si="203"/>
        <v>3.6841269256130755</v>
      </c>
      <c r="E4833" s="1">
        <f t="shared" si="204"/>
        <v>0.6020599913279624</v>
      </c>
      <c r="G4833" s="1" t="s">
        <v>2745</v>
      </c>
      <c r="H4833" s="4">
        <v>4832</v>
      </c>
      <c r="I4833" s="1">
        <v>1</v>
      </c>
      <c r="J4833" s="1">
        <f t="shared" si="202"/>
        <v>3.6841269256130755</v>
      </c>
      <c r="K4833" s="1">
        <f t="shared" si="205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 t="shared" si="203"/>
        <v>3.6842167951388807</v>
      </c>
      <c r="E4834" s="1">
        <f t="shared" si="204"/>
        <v>0.6020599913279624</v>
      </c>
      <c r="G4834" s="1" t="s">
        <v>5808</v>
      </c>
      <c r="H4834" s="4">
        <v>4833</v>
      </c>
      <c r="I4834" s="1">
        <v>1</v>
      </c>
      <c r="J4834" s="1">
        <f t="shared" si="202"/>
        <v>3.6842167951388807</v>
      </c>
      <c r="K4834" s="1">
        <f t="shared" si="205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 t="shared" si="203"/>
        <v>3.6843066460716316</v>
      </c>
      <c r="E4835" s="1">
        <f t="shared" si="204"/>
        <v>0.6020599913279624</v>
      </c>
      <c r="G4835" s="1" t="s">
        <v>2706</v>
      </c>
      <c r="H4835" s="4">
        <v>4834</v>
      </c>
      <c r="I4835" s="1">
        <v>1</v>
      </c>
      <c r="J4835" s="1">
        <f t="shared" si="202"/>
        <v>3.6843066460716316</v>
      </c>
      <c r="K4835" s="1">
        <f t="shared" si="205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 t="shared" si="203"/>
        <v>3.6843964784190204</v>
      </c>
      <c r="E4836" s="1">
        <f t="shared" si="204"/>
        <v>0.6020599913279624</v>
      </c>
      <c r="G4836" s="1" t="s">
        <v>5809</v>
      </c>
      <c r="H4836" s="4">
        <v>4835</v>
      </c>
      <c r="I4836" s="1">
        <v>1</v>
      </c>
      <c r="J4836" s="1">
        <f t="shared" si="202"/>
        <v>3.6843964784190204</v>
      </c>
      <c r="K4836" s="1">
        <f t="shared" si="205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 t="shared" si="203"/>
        <v>3.6844862921887342</v>
      </c>
      <c r="E4837" s="1">
        <f t="shared" si="204"/>
        <v>0.6020599913279624</v>
      </c>
      <c r="G4837" s="1" t="s">
        <v>5810</v>
      </c>
      <c r="H4837" s="4">
        <v>4836</v>
      </c>
      <c r="I4837" s="1">
        <v>1</v>
      </c>
      <c r="J4837" s="1">
        <f t="shared" si="202"/>
        <v>3.6844862921887342</v>
      </c>
      <c r="K4837" s="1">
        <f t="shared" si="205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 t="shared" si="203"/>
        <v>3.6845760873884554</v>
      </c>
      <c r="E4838" s="1">
        <f t="shared" si="204"/>
        <v>0.6020599913279624</v>
      </c>
      <c r="G4838" s="1" t="s">
        <v>1618</v>
      </c>
      <c r="H4838" s="4">
        <v>4837</v>
      </c>
      <c r="I4838" s="1">
        <v>1</v>
      </c>
      <c r="J4838" s="1">
        <f t="shared" si="202"/>
        <v>3.6845760873884554</v>
      </c>
      <c r="K4838" s="1">
        <f t="shared" si="205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 t="shared" si="203"/>
        <v>3.6846658640258609</v>
      </c>
      <c r="E4839" s="1">
        <f t="shared" si="204"/>
        <v>0.6020599913279624</v>
      </c>
      <c r="G4839" s="1" t="s">
        <v>3222</v>
      </c>
      <c r="H4839" s="4">
        <v>4838</v>
      </c>
      <c r="I4839" s="1">
        <v>1</v>
      </c>
      <c r="J4839" s="1">
        <f t="shared" si="202"/>
        <v>3.6846658640258609</v>
      </c>
      <c r="K4839" s="1">
        <f t="shared" si="205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 t="shared" si="203"/>
        <v>3.6847556221086242</v>
      </c>
      <c r="E4840" s="1">
        <f t="shared" si="204"/>
        <v>0.6020599913279624</v>
      </c>
      <c r="G4840" s="1" t="s">
        <v>5811</v>
      </c>
      <c r="H4840" s="4">
        <v>4839</v>
      </c>
      <c r="I4840" s="1">
        <v>1</v>
      </c>
      <c r="J4840" s="1">
        <f t="shared" si="202"/>
        <v>3.6847556221086242</v>
      </c>
      <c r="K4840" s="1">
        <f t="shared" si="205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 t="shared" si="203"/>
        <v>3.6848453616444123</v>
      </c>
      <c r="E4841" s="1">
        <f t="shared" si="204"/>
        <v>0.6020599913279624</v>
      </c>
      <c r="G4841" s="1" t="s">
        <v>5812</v>
      </c>
      <c r="H4841" s="4">
        <v>4840</v>
      </c>
      <c r="I4841" s="1">
        <v>1</v>
      </c>
      <c r="J4841" s="1">
        <f t="shared" si="202"/>
        <v>3.6848453616444123</v>
      </c>
      <c r="K4841" s="1">
        <f t="shared" si="205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 t="shared" si="203"/>
        <v>3.6849350826408895</v>
      </c>
      <c r="E4842" s="1">
        <f t="shared" si="204"/>
        <v>0.6020599913279624</v>
      </c>
      <c r="G4842" s="1" t="s">
        <v>5813</v>
      </c>
      <c r="H4842" s="4">
        <v>4841</v>
      </c>
      <c r="I4842" s="1">
        <v>1</v>
      </c>
      <c r="J4842" s="1">
        <f t="shared" si="202"/>
        <v>3.6849350826408895</v>
      </c>
      <c r="K4842" s="1">
        <f t="shared" si="205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 t="shared" si="203"/>
        <v>3.6850247851057141</v>
      </c>
      <c r="E4843" s="1">
        <f t="shared" si="204"/>
        <v>0.6020599913279624</v>
      </c>
      <c r="G4843" s="1" t="s">
        <v>5814</v>
      </c>
      <c r="H4843" s="4">
        <v>4842</v>
      </c>
      <c r="I4843" s="1">
        <v>1</v>
      </c>
      <c r="J4843" s="1">
        <f t="shared" si="202"/>
        <v>3.6850247851057141</v>
      </c>
      <c r="K4843" s="1">
        <f t="shared" si="205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 t="shared" si="203"/>
        <v>3.6851144690465394</v>
      </c>
      <c r="E4844" s="1">
        <f t="shared" si="204"/>
        <v>0.6020599913279624</v>
      </c>
      <c r="G4844" s="1" t="s">
        <v>5815</v>
      </c>
      <c r="H4844" s="4">
        <v>4843</v>
      </c>
      <c r="I4844" s="1">
        <v>1</v>
      </c>
      <c r="J4844" s="1">
        <f t="shared" si="202"/>
        <v>3.6851144690465394</v>
      </c>
      <c r="K4844" s="1">
        <f t="shared" si="205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 t="shared" si="203"/>
        <v>3.6852041344710145</v>
      </c>
      <c r="E4845" s="1">
        <f t="shared" si="204"/>
        <v>0.6020599913279624</v>
      </c>
      <c r="G4845" s="1" t="s">
        <v>5816</v>
      </c>
      <c r="H4845" s="4">
        <v>4844</v>
      </c>
      <c r="I4845" s="1">
        <v>1</v>
      </c>
      <c r="J4845" s="1">
        <f t="shared" si="202"/>
        <v>3.6852041344710145</v>
      </c>
      <c r="K4845" s="1">
        <f t="shared" si="205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 t="shared" si="203"/>
        <v>3.6852937813867843</v>
      </c>
      <c r="E4846" s="1">
        <f t="shared" si="204"/>
        <v>0.6020599913279624</v>
      </c>
      <c r="G4846" s="1" t="s">
        <v>5817</v>
      </c>
      <c r="H4846" s="4">
        <v>4845</v>
      </c>
      <c r="I4846" s="1">
        <v>1</v>
      </c>
      <c r="J4846" s="1">
        <f t="shared" si="202"/>
        <v>3.6852937813867843</v>
      </c>
      <c r="K4846" s="1">
        <f t="shared" si="205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 t="shared" si="203"/>
        <v>3.6853834098014873</v>
      </c>
      <c r="E4847" s="1">
        <f t="shared" si="204"/>
        <v>0.6020599913279624</v>
      </c>
      <c r="G4847" s="1" t="s">
        <v>5818</v>
      </c>
      <c r="H4847" s="4">
        <v>4846</v>
      </c>
      <c r="I4847" s="1">
        <v>1</v>
      </c>
      <c r="J4847" s="1">
        <f t="shared" si="202"/>
        <v>3.6853834098014873</v>
      </c>
      <c r="K4847" s="1">
        <f t="shared" si="205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 t="shared" si="203"/>
        <v>3.6854730197227594</v>
      </c>
      <c r="E4848" s="1">
        <f t="shared" si="204"/>
        <v>0.6020599913279624</v>
      </c>
      <c r="G4848" s="1" t="s">
        <v>5819</v>
      </c>
      <c r="H4848" s="4">
        <v>4847</v>
      </c>
      <c r="I4848" s="1">
        <v>1</v>
      </c>
      <c r="J4848" s="1">
        <f t="shared" si="202"/>
        <v>3.6854730197227594</v>
      </c>
      <c r="K4848" s="1">
        <f t="shared" si="205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 t="shared" si="203"/>
        <v>3.6855626111582298</v>
      </c>
      <c r="E4849" s="1">
        <f t="shared" si="204"/>
        <v>0.6020599913279624</v>
      </c>
      <c r="G4849" s="1" t="s">
        <v>5820</v>
      </c>
      <c r="H4849" s="4">
        <v>4848</v>
      </c>
      <c r="I4849" s="1">
        <v>1</v>
      </c>
      <c r="J4849" s="1">
        <f t="shared" si="202"/>
        <v>3.6855626111582298</v>
      </c>
      <c r="K4849" s="1">
        <f t="shared" si="205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 t="shared" si="203"/>
        <v>3.6856521841155243</v>
      </c>
      <c r="E4850" s="1">
        <f t="shared" si="204"/>
        <v>0.6020599913279624</v>
      </c>
      <c r="G4850" s="1" t="s">
        <v>5821</v>
      </c>
      <c r="H4850" s="4">
        <v>4849</v>
      </c>
      <c r="I4850" s="1">
        <v>1</v>
      </c>
      <c r="J4850" s="1">
        <f t="shared" si="202"/>
        <v>3.6856521841155243</v>
      </c>
      <c r="K4850" s="1">
        <f t="shared" si="205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 t="shared" si="203"/>
        <v>3.6857417386022635</v>
      </c>
      <c r="E4851" s="1">
        <f t="shared" si="204"/>
        <v>0.6020599913279624</v>
      </c>
      <c r="G4851" s="1" t="s">
        <v>5822</v>
      </c>
      <c r="H4851" s="4">
        <v>4850</v>
      </c>
      <c r="I4851" s="1">
        <v>1</v>
      </c>
      <c r="J4851" s="1">
        <f t="shared" si="202"/>
        <v>3.6857417386022635</v>
      </c>
      <c r="K4851" s="1">
        <f t="shared" si="205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 t="shared" si="203"/>
        <v>3.6858312746260635</v>
      </c>
      <c r="E4852" s="1">
        <f t="shared" si="204"/>
        <v>0.6020599913279624</v>
      </c>
      <c r="G4852" s="1" t="s">
        <v>5823</v>
      </c>
      <c r="H4852" s="4">
        <v>4851</v>
      </c>
      <c r="I4852" s="1">
        <v>1</v>
      </c>
      <c r="J4852" s="1">
        <f t="shared" si="202"/>
        <v>3.6858312746260635</v>
      </c>
      <c r="K4852" s="1">
        <f t="shared" si="205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 t="shared" si="203"/>
        <v>3.6859207921945352</v>
      </c>
      <c r="E4853" s="1">
        <f t="shared" si="204"/>
        <v>0.6020599913279624</v>
      </c>
      <c r="G4853" s="1" t="s">
        <v>5824</v>
      </c>
      <c r="H4853" s="4">
        <v>4852</v>
      </c>
      <c r="I4853" s="1">
        <v>1</v>
      </c>
      <c r="J4853" s="1">
        <f t="shared" si="202"/>
        <v>3.6859207921945352</v>
      </c>
      <c r="K4853" s="1">
        <f t="shared" si="205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 t="shared" si="203"/>
        <v>3.6860102913152857</v>
      </c>
      <c r="E4854" s="1">
        <f t="shared" si="204"/>
        <v>0.6020599913279624</v>
      </c>
      <c r="G4854" s="1" t="s">
        <v>5825</v>
      </c>
      <c r="H4854" s="4">
        <v>4853</v>
      </c>
      <c r="I4854" s="1">
        <v>1</v>
      </c>
      <c r="J4854" s="1">
        <f t="shared" si="202"/>
        <v>3.6860102913152857</v>
      </c>
      <c r="K4854" s="1">
        <f t="shared" si="205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 t="shared" si="203"/>
        <v>3.6860997719959161</v>
      </c>
      <c r="E4855" s="1">
        <f t="shared" si="204"/>
        <v>0.6020599913279624</v>
      </c>
      <c r="G4855" s="1" t="s">
        <v>5826</v>
      </c>
      <c r="H4855" s="4">
        <v>4854</v>
      </c>
      <c r="I4855" s="1">
        <v>1</v>
      </c>
      <c r="J4855" s="1">
        <f t="shared" si="202"/>
        <v>3.6860997719959161</v>
      </c>
      <c r="K4855" s="1">
        <f t="shared" si="205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 t="shared" si="203"/>
        <v>3.6861892342440234</v>
      </c>
      <c r="E4856" s="1">
        <f t="shared" si="204"/>
        <v>0.6020599913279624</v>
      </c>
      <c r="G4856" s="1" t="s">
        <v>5827</v>
      </c>
      <c r="H4856" s="4">
        <v>4855</v>
      </c>
      <c r="I4856" s="1">
        <v>1</v>
      </c>
      <c r="J4856" s="1">
        <f t="shared" si="202"/>
        <v>3.6861892342440234</v>
      </c>
      <c r="K4856" s="1">
        <f t="shared" si="205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 t="shared" si="203"/>
        <v>3.6862786780672012</v>
      </c>
      <c r="E4857" s="1">
        <f t="shared" si="204"/>
        <v>0.6020599913279624</v>
      </c>
      <c r="G4857" s="1" t="s">
        <v>5828</v>
      </c>
      <c r="H4857" s="4">
        <v>4856</v>
      </c>
      <c r="I4857" s="1">
        <v>1</v>
      </c>
      <c r="J4857" s="1">
        <f t="shared" si="202"/>
        <v>3.6862786780672012</v>
      </c>
      <c r="K4857" s="1">
        <f t="shared" si="205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 t="shared" si="203"/>
        <v>3.6863681034730362</v>
      </c>
      <c r="E4858" s="1">
        <f t="shared" si="204"/>
        <v>0.6020599913279624</v>
      </c>
      <c r="G4858" s="1" t="s">
        <v>5829</v>
      </c>
      <c r="H4858" s="4">
        <v>4857</v>
      </c>
      <c r="I4858" s="1">
        <v>1</v>
      </c>
      <c r="J4858" s="1">
        <f t="shared" si="202"/>
        <v>3.6863681034730362</v>
      </c>
      <c r="K4858" s="1">
        <f t="shared" si="205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 t="shared" si="203"/>
        <v>3.6864575104691117</v>
      </c>
      <c r="E4859" s="1">
        <f t="shared" si="204"/>
        <v>0.6020599913279624</v>
      </c>
      <c r="G4859" s="1" t="s">
        <v>5830</v>
      </c>
      <c r="H4859" s="4">
        <v>4858</v>
      </c>
      <c r="I4859" s="1">
        <v>1</v>
      </c>
      <c r="J4859" s="1">
        <f t="shared" si="202"/>
        <v>3.6864575104691117</v>
      </c>
      <c r="K4859" s="1">
        <f t="shared" si="205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 t="shared" si="203"/>
        <v>3.6865468990630061</v>
      </c>
      <c r="E4860" s="1">
        <f t="shared" si="204"/>
        <v>0.6020599913279624</v>
      </c>
      <c r="G4860" s="1" t="s">
        <v>2968</v>
      </c>
      <c r="H4860" s="4">
        <v>4859</v>
      </c>
      <c r="I4860" s="1">
        <v>1</v>
      </c>
      <c r="J4860" s="1">
        <f t="shared" si="202"/>
        <v>3.6865468990630061</v>
      </c>
      <c r="K4860" s="1">
        <f t="shared" si="205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 t="shared" si="203"/>
        <v>3.6866362692622934</v>
      </c>
      <c r="E4861" s="1">
        <f t="shared" si="204"/>
        <v>0.6020599913279624</v>
      </c>
      <c r="G4861" s="1" t="s">
        <v>5831</v>
      </c>
      <c r="H4861" s="4">
        <v>4860</v>
      </c>
      <c r="I4861" s="1">
        <v>1</v>
      </c>
      <c r="J4861" s="1">
        <f t="shared" si="202"/>
        <v>3.6866362692622934</v>
      </c>
      <c r="K4861" s="1">
        <f t="shared" si="205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 t="shared" si="203"/>
        <v>3.686725621074542</v>
      </c>
      <c r="E4862" s="1">
        <f t="shared" si="204"/>
        <v>0.6020599913279624</v>
      </c>
      <c r="G4862" s="1" t="s">
        <v>5832</v>
      </c>
      <c r="H4862" s="4">
        <v>4861</v>
      </c>
      <c r="I4862" s="1">
        <v>1</v>
      </c>
      <c r="J4862" s="1">
        <f t="shared" si="202"/>
        <v>3.686725621074542</v>
      </c>
      <c r="K4862" s="1">
        <f t="shared" si="205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 t="shared" si="203"/>
        <v>3.6868149545073168</v>
      </c>
      <c r="E4863" s="1">
        <f t="shared" si="204"/>
        <v>0.6020599913279624</v>
      </c>
      <c r="G4863" s="1" t="s">
        <v>5833</v>
      </c>
      <c r="H4863" s="4">
        <v>4862</v>
      </c>
      <c r="I4863" s="1">
        <v>1</v>
      </c>
      <c r="J4863" s="1">
        <f t="shared" si="202"/>
        <v>3.6868149545073168</v>
      </c>
      <c r="K4863" s="1">
        <f t="shared" si="205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 t="shared" si="203"/>
        <v>3.6869042695681773</v>
      </c>
      <c r="E4864" s="1">
        <f t="shared" si="204"/>
        <v>0.6020599913279624</v>
      </c>
      <c r="G4864" s="1" t="s">
        <v>1234</v>
      </c>
      <c r="H4864" s="4">
        <v>4863</v>
      </c>
      <c r="I4864" s="1">
        <v>1</v>
      </c>
      <c r="J4864" s="1">
        <f t="shared" si="202"/>
        <v>3.6869042695681773</v>
      </c>
      <c r="K4864" s="1">
        <f t="shared" si="205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 t="shared" si="203"/>
        <v>3.6869935662646784</v>
      </c>
      <c r="E4865" s="1">
        <f t="shared" si="204"/>
        <v>0.6020599913279624</v>
      </c>
      <c r="G4865" s="1" t="s">
        <v>5834</v>
      </c>
      <c r="H4865" s="4">
        <v>4864</v>
      </c>
      <c r="I4865" s="1">
        <v>1</v>
      </c>
      <c r="J4865" s="1">
        <f t="shared" si="202"/>
        <v>3.6869935662646784</v>
      </c>
      <c r="K4865" s="1">
        <f t="shared" si="205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 t="shared" si="203"/>
        <v>3.6870828446043706</v>
      </c>
      <c r="E4866" s="1">
        <f t="shared" si="204"/>
        <v>0.6020599913279624</v>
      </c>
      <c r="G4866" s="1" t="s">
        <v>5835</v>
      </c>
      <c r="H4866" s="4">
        <v>4865</v>
      </c>
      <c r="I4866" s="1">
        <v>1</v>
      </c>
      <c r="J4866" s="1">
        <f t="shared" si="202"/>
        <v>3.6870828446043706</v>
      </c>
      <c r="K4866" s="1">
        <f t="shared" si="205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 t="shared" si="203"/>
        <v>3.6871721045947998</v>
      </c>
      <c r="E4867" s="1">
        <f t="shared" si="204"/>
        <v>0.6020599913279624</v>
      </c>
      <c r="G4867" s="1" t="s">
        <v>5836</v>
      </c>
      <c r="H4867" s="4">
        <v>4866</v>
      </c>
      <c r="I4867" s="1">
        <v>1</v>
      </c>
      <c r="J4867" s="1">
        <f t="shared" si="202"/>
        <v>3.6871721045947998</v>
      </c>
      <c r="K4867" s="1">
        <f t="shared" si="205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 t="shared" si="203"/>
        <v>3.6872613462435062</v>
      </c>
      <c r="E4868" s="1">
        <f t="shared" si="204"/>
        <v>0.6020599913279624</v>
      </c>
      <c r="G4868" s="1" t="s">
        <v>5837</v>
      </c>
      <c r="H4868" s="4">
        <v>4867</v>
      </c>
      <c r="I4868" s="1">
        <v>1</v>
      </c>
      <c r="J4868" s="1">
        <f t="shared" si="202"/>
        <v>3.6872613462435062</v>
      </c>
      <c r="K4868" s="1">
        <f t="shared" si="205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 t="shared" si="203"/>
        <v>3.6873505695580273</v>
      </c>
      <c r="E4869" s="1">
        <f t="shared" si="204"/>
        <v>0.6020599913279624</v>
      </c>
      <c r="G4869" s="1" t="s">
        <v>5838</v>
      </c>
      <c r="H4869" s="4">
        <v>4868</v>
      </c>
      <c r="I4869" s="1">
        <v>1</v>
      </c>
      <c r="J4869" s="1">
        <f t="shared" si="202"/>
        <v>3.6873505695580273</v>
      </c>
      <c r="K4869" s="1">
        <f t="shared" si="205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 t="shared" si="203"/>
        <v>3.6874397745458944</v>
      </c>
      <c r="E4870" s="1">
        <f t="shared" si="204"/>
        <v>0.6020599913279624</v>
      </c>
      <c r="G4870" s="1" t="s">
        <v>5839</v>
      </c>
      <c r="H4870" s="4">
        <v>4869</v>
      </c>
      <c r="I4870" s="1">
        <v>1</v>
      </c>
      <c r="J4870" s="1">
        <f t="shared" si="202"/>
        <v>3.6874397745458944</v>
      </c>
      <c r="K4870" s="1">
        <f t="shared" si="205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 t="shared" si="203"/>
        <v>3.6875289612146345</v>
      </c>
      <c r="E4871" s="1">
        <f t="shared" si="204"/>
        <v>0.6020599913279624</v>
      </c>
      <c r="G4871" s="1" t="s">
        <v>5840</v>
      </c>
      <c r="H4871" s="4">
        <v>4870</v>
      </c>
      <c r="I4871" s="1">
        <v>1</v>
      </c>
      <c r="J4871" s="1">
        <f t="shared" si="202"/>
        <v>3.6875289612146345</v>
      </c>
      <c r="K4871" s="1">
        <f t="shared" si="205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 t="shared" si="203"/>
        <v>3.6876181295717698</v>
      </c>
      <c r="E4872" s="1">
        <f t="shared" si="204"/>
        <v>0.6020599913279624</v>
      </c>
      <c r="G4872" s="1" t="s">
        <v>5841</v>
      </c>
      <c r="H4872" s="4">
        <v>4871</v>
      </c>
      <c r="I4872" s="1">
        <v>1</v>
      </c>
      <c r="J4872" s="1">
        <f t="shared" si="202"/>
        <v>3.6876181295717698</v>
      </c>
      <c r="K4872" s="1">
        <f t="shared" si="205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 t="shared" si="203"/>
        <v>3.6877072796248189</v>
      </c>
      <c r="E4873" s="1">
        <f t="shared" si="204"/>
        <v>0.6020599913279624</v>
      </c>
      <c r="G4873" s="1" t="s">
        <v>5842</v>
      </c>
      <c r="H4873" s="4">
        <v>4872</v>
      </c>
      <c r="I4873" s="1">
        <v>1</v>
      </c>
      <c r="J4873" s="1">
        <f t="shared" si="202"/>
        <v>3.6877072796248189</v>
      </c>
      <c r="K4873" s="1">
        <f t="shared" si="205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 t="shared" si="203"/>
        <v>3.6877964113812944</v>
      </c>
      <c r="E4874" s="1">
        <f t="shared" si="204"/>
        <v>0.6020599913279624</v>
      </c>
      <c r="G4874" s="1" t="s">
        <v>5843</v>
      </c>
      <c r="H4874" s="4">
        <v>4873</v>
      </c>
      <c r="I4874" s="1">
        <v>1</v>
      </c>
      <c r="J4874" s="1">
        <f t="shared" si="202"/>
        <v>3.6877964113812944</v>
      </c>
      <c r="K4874" s="1">
        <f t="shared" si="205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 t="shared" si="203"/>
        <v>3.6878855248487055</v>
      </c>
      <c r="E4875" s="1">
        <f t="shared" si="204"/>
        <v>0.6020599913279624</v>
      </c>
      <c r="G4875" s="1" t="s">
        <v>5844</v>
      </c>
      <c r="H4875" s="4">
        <v>4874</v>
      </c>
      <c r="I4875" s="1">
        <v>1</v>
      </c>
      <c r="J4875" s="1">
        <f t="shared" si="202"/>
        <v>3.6878855248487055</v>
      </c>
      <c r="K4875" s="1">
        <f t="shared" si="205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 t="shared" si="203"/>
        <v>3.6879746200345558</v>
      </c>
      <c r="E4876" s="1">
        <f t="shared" si="204"/>
        <v>0.6020599913279624</v>
      </c>
      <c r="G4876" s="1" t="s">
        <v>5845</v>
      </c>
      <c r="H4876" s="4">
        <v>4875</v>
      </c>
      <c r="I4876" s="1">
        <v>1</v>
      </c>
      <c r="J4876" s="1">
        <f t="shared" si="202"/>
        <v>3.6879746200345558</v>
      </c>
      <c r="K4876" s="1">
        <f t="shared" si="205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 t="shared" si="203"/>
        <v>3.6880636969463443</v>
      </c>
      <c r="E4877" s="1">
        <f t="shared" si="204"/>
        <v>0.6020599913279624</v>
      </c>
      <c r="G4877" s="1" t="s">
        <v>5846</v>
      </c>
      <c r="H4877" s="4">
        <v>4876</v>
      </c>
      <c r="I4877" s="1">
        <v>1</v>
      </c>
      <c r="J4877" s="1">
        <f t="shared" si="202"/>
        <v>3.6880636969463443</v>
      </c>
      <c r="K4877" s="1">
        <f t="shared" si="205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 t="shared" si="203"/>
        <v>3.6881527555915663</v>
      </c>
      <c r="E4878" s="1">
        <f t="shared" si="204"/>
        <v>0.6020599913279624</v>
      </c>
      <c r="G4878" s="1" t="s">
        <v>5847</v>
      </c>
      <c r="H4878" s="4">
        <v>4877</v>
      </c>
      <c r="I4878" s="1">
        <v>1</v>
      </c>
      <c r="J4878" s="1">
        <f t="shared" si="202"/>
        <v>3.6881527555915663</v>
      </c>
      <c r="K4878" s="1">
        <f t="shared" si="205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 t="shared" si="203"/>
        <v>3.6882417959777118</v>
      </c>
      <c r="E4879" s="1">
        <f t="shared" si="204"/>
        <v>0.6020599913279624</v>
      </c>
      <c r="G4879" s="1" t="s">
        <v>5848</v>
      </c>
      <c r="H4879" s="4">
        <v>4878</v>
      </c>
      <c r="I4879" s="1">
        <v>1</v>
      </c>
      <c r="J4879" s="1">
        <f t="shared" si="202"/>
        <v>3.6882417959777118</v>
      </c>
      <c r="K4879" s="1">
        <f t="shared" si="205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 t="shared" si="203"/>
        <v>3.688330818112266</v>
      </c>
      <c r="E4880" s="1">
        <f t="shared" si="204"/>
        <v>0.6020599913279624</v>
      </c>
      <c r="G4880" s="1" t="s">
        <v>5849</v>
      </c>
      <c r="H4880" s="4">
        <v>4879</v>
      </c>
      <c r="I4880" s="1">
        <v>1</v>
      </c>
      <c r="J4880" s="1">
        <f t="shared" si="202"/>
        <v>3.688330818112266</v>
      </c>
      <c r="K4880" s="1">
        <f t="shared" si="205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 t="shared" si="203"/>
        <v>3.6884198220027105</v>
      </c>
      <c r="E4881" s="1">
        <f t="shared" si="204"/>
        <v>0.6020599913279624</v>
      </c>
      <c r="G4881" s="1" t="s">
        <v>5850</v>
      </c>
      <c r="H4881" s="4">
        <v>4880</v>
      </c>
      <c r="I4881" s="1">
        <v>1</v>
      </c>
      <c r="J4881" s="1">
        <f t="shared" si="202"/>
        <v>3.6884198220027105</v>
      </c>
      <c r="K4881" s="1">
        <f t="shared" si="205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 t="shared" si="203"/>
        <v>3.6885088076565213</v>
      </c>
      <c r="E4882" s="1">
        <f t="shared" si="204"/>
        <v>0.6020599913279624</v>
      </c>
      <c r="G4882" s="1" t="s">
        <v>5851</v>
      </c>
      <c r="H4882" s="4">
        <v>4881</v>
      </c>
      <c r="I4882" s="1">
        <v>1</v>
      </c>
      <c r="J4882" s="1">
        <f t="shared" si="202"/>
        <v>3.6885088076565213</v>
      </c>
      <c r="K4882" s="1">
        <f t="shared" si="205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 t="shared" si="203"/>
        <v>3.6885977750811696</v>
      </c>
      <c r="E4883" s="1">
        <f t="shared" si="204"/>
        <v>0.6020599913279624</v>
      </c>
      <c r="G4883" s="1" t="s">
        <v>5852</v>
      </c>
      <c r="H4883" s="4">
        <v>4882</v>
      </c>
      <c r="I4883" s="1">
        <v>1</v>
      </c>
      <c r="J4883" s="1">
        <f t="shared" si="202"/>
        <v>3.6885977750811696</v>
      </c>
      <c r="K4883" s="1">
        <f t="shared" si="205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 t="shared" si="203"/>
        <v>3.6886867242841235</v>
      </c>
      <c r="E4884" s="1">
        <f t="shared" si="204"/>
        <v>0.6020599913279624</v>
      </c>
      <c r="G4884" s="1" t="s">
        <v>5853</v>
      </c>
      <c r="H4884" s="4">
        <v>4883</v>
      </c>
      <c r="I4884" s="1">
        <v>1</v>
      </c>
      <c r="J4884" s="1">
        <f t="shared" si="202"/>
        <v>3.6886867242841235</v>
      </c>
      <c r="K4884" s="1">
        <f t="shared" si="205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 t="shared" si="203"/>
        <v>3.688775655272845</v>
      </c>
      <c r="E4885" s="1">
        <f t="shared" si="204"/>
        <v>0.6020599913279624</v>
      </c>
      <c r="G4885" s="1" t="s">
        <v>5854</v>
      </c>
      <c r="H4885" s="4">
        <v>4884</v>
      </c>
      <c r="I4885" s="1">
        <v>1</v>
      </c>
      <c r="J4885" s="1">
        <f t="shared" si="202"/>
        <v>3.688775655272845</v>
      </c>
      <c r="K4885" s="1">
        <f t="shared" si="205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 t="shared" si="203"/>
        <v>3.6888645680547918</v>
      </c>
      <c r="E4886" s="1">
        <f t="shared" si="204"/>
        <v>0.6020599913279624</v>
      </c>
      <c r="G4886" s="1" t="s">
        <v>5855</v>
      </c>
      <c r="H4886" s="4">
        <v>4885</v>
      </c>
      <c r="I4886" s="1">
        <v>1</v>
      </c>
      <c r="J4886" s="1">
        <f t="shared" si="202"/>
        <v>3.6888645680547918</v>
      </c>
      <c r="K4886" s="1">
        <f t="shared" si="205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 t="shared" si="203"/>
        <v>3.6889534626374179</v>
      </c>
      <c r="E4887" s="1">
        <f t="shared" si="204"/>
        <v>0.6020599913279624</v>
      </c>
      <c r="G4887" s="1" t="s">
        <v>5856</v>
      </c>
      <c r="H4887" s="4">
        <v>4886</v>
      </c>
      <c r="I4887" s="1">
        <v>1</v>
      </c>
      <c r="J4887" s="1">
        <f t="shared" si="202"/>
        <v>3.6889534626374179</v>
      </c>
      <c r="K4887" s="1">
        <f t="shared" si="205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 t="shared" si="203"/>
        <v>3.6890423390281719</v>
      </c>
      <c r="E4888" s="1">
        <f t="shared" si="204"/>
        <v>0.6020599913279624</v>
      </c>
      <c r="G4888" s="1" t="s">
        <v>5857</v>
      </c>
      <c r="H4888" s="4">
        <v>4887</v>
      </c>
      <c r="I4888" s="1">
        <v>1</v>
      </c>
      <c r="J4888" s="1">
        <f t="shared" si="202"/>
        <v>3.6890423390281719</v>
      </c>
      <c r="K4888" s="1">
        <f t="shared" si="205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 t="shared" si="203"/>
        <v>3.6891311972344978</v>
      </c>
      <c r="E4889" s="1">
        <f t="shared" si="204"/>
        <v>0.6020599913279624</v>
      </c>
      <c r="G4889" s="1" t="s">
        <v>5858</v>
      </c>
      <c r="H4889" s="4">
        <v>4888</v>
      </c>
      <c r="I4889" s="1">
        <v>1</v>
      </c>
      <c r="J4889" s="1">
        <f t="shared" si="202"/>
        <v>3.6891311972344978</v>
      </c>
      <c r="K4889" s="1">
        <f t="shared" si="205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 t="shared" si="203"/>
        <v>3.6892200372638357</v>
      </c>
      <c r="E4890" s="1">
        <f t="shared" si="204"/>
        <v>0.6020599913279624</v>
      </c>
      <c r="G4890" s="1" t="s">
        <v>5859</v>
      </c>
      <c r="H4890" s="4">
        <v>4889</v>
      </c>
      <c r="I4890" s="1">
        <v>1</v>
      </c>
      <c r="J4890" s="1">
        <f t="shared" si="202"/>
        <v>3.6892200372638357</v>
      </c>
      <c r="K4890" s="1">
        <f t="shared" si="205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 t="shared" si="203"/>
        <v>3.6893088591236203</v>
      </c>
      <c r="E4891" s="1">
        <f t="shared" si="204"/>
        <v>0.6020599913279624</v>
      </c>
      <c r="G4891" s="1" t="s">
        <v>5860</v>
      </c>
      <c r="H4891" s="4">
        <v>4890</v>
      </c>
      <c r="I4891" s="1">
        <v>1</v>
      </c>
      <c r="J4891" s="1">
        <f t="shared" si="202"/>
        <v>3.6893088591236203</v>
      </c>
      <c r="K4891" s="1">
        <f t="shared" si="205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 t="shared" si="203"/>
        <v>3.6893976628212823</v>
      </c>
      <c r="E4892" s="1">
        <f t="shared" si="204"/>
        <v>0.6020599913279624</v>
      </c>
      <c r="G4892" s="1" t="s">
        <v>5861</v>
      </c>
      <c r="H4892" s="4">
        <v>4891</v>
      </c>
      <c r="I4892" s="1">
        <v>1</v>
      </c>
      <c r="J4892" s="1">
        <f t="shared" si="202"/>
        <v>3.6893976628212823</v>
      </c>
      <c r="K4892" s="1">
        <f t="shared" si="205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 t="shared" si="203"/>
        <v>3.689486448364248</v>
      </c>
      <c r="E4893" s="1">
        <f t="shared" si="204"/>
        <v>0.6020599913279624</v>
      </c>
      <c r="G4893" s="1" t="s">
        <v>5862</v>
      </c>
      <c r="H4893" s="4">
        <v>4892</v>
      </c>
      <c r="I4893" s="1">
        <v>1</v>
      </c>
      <c r="J4893" s="1">
        <f t="shared" si="202"/>
        <v>3.689486448364248</v>
      </c>
      <c r="K4893" s="1">
        <f t="shared" si="205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 t="shared" si="203"/>
        <v>3.6895752157599384</v>
      </c>
      <c r="E4894" s="1">
        <f t="shared" si="204"/>
        <v>0.6020599913279624</v>
      </c>
      <c r="G4894" s="1" t="s">
        <v>5863</v>
      </c>
      <c r="H4894" s="4">
        <v>4893</v>
      </c>
      <c r="I4894" s="1">
        <v>1</v>
      </c>
      <c r="J4894" s="1">
        <f t="shared" si="202"/>
        <v>3.6895752157599384</v>
      </c>
      <c r="K4894" s="1">
        <f t="shared" si="205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 t="shared" si="203"/>
        <v>3.6896639650157703</v>
      </c>
      <c r="E4895" s="1">
        <f t="shared" si="204"/>
        <v>0.6020599913279624</v>
      </c>
      <c r="G4895" s="1" t="s">
        <v>5864</v>
      </c>
      <c r="H4895" s="4">
        <v>4894</v>
      </c>
      <c r="I4895" s="1">
        <v>1</v>
      </c>
      <c r="J4895" s="1">
        <f t="shared" ref="J4895:J4958" si="206">LOG(B4895)</f>
        <v>3.6896639650157703</v>
      </c>
      <c r="K4895" s="1">
        <f t="shared" si="205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 t="shared" ref="D4896:D4959" si="207">LOG(B4896)</f>
        <v>3.6897526961391565</v>
      </c>
      <c r="E4896" s="1">
        <f t="shared" ref="E4896:E4959" si="208">LOG(C4896)</f>
        <v>0.6020599913279624</v>
      </c>
      <c r="G4896" s="1" t="s">
        <v>5865</v>
      </c>
      <c r="H4896" s="4">
        <v>4895</v>
      </c>
      <c r="I4896" s="1">
        <v>1</v>
      </c>
      <c r="J4896" s="1">
        <f t="shared" si="206"/>
        <v>3.6897526961391565</v>
      </c>
      <c r="K4896" s="1">
        <f t="shared" ref="K4896:K4959" si="209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 t="shared" si="207"/>
        <v>3.6898414091375047</v>
      </c>
      <c r="E4897" s="1">
        <f t="shared" si="208"/>
        <v>0.6020599913279624</v>
      </c>
      <c r="G4897" s="1" t="s">
        <v>2983</v>
      </c>
      <c r="H4897" s="4">
        <v>4896</v>
      </c>
      <c r="I4897" s="1">
        <v>1</v>
      </c>
      <c r="J4897" s="1">
        <f t="shared" si="206"/>
        <v>3.6898414091375047</v>
      </c>
      <c r="K4897" s="1">
        <f t="shared" si="209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 t="shared" si="207"/>
        <v>3.689930104018218</v>
      </c>
      <c r="E4898" s="1">
        <f t="shared" si="208"/>
        <v>0.6020599913279624</v>
      </c>
      <c r="G4898" s="1" t="s">
        <v>5866</v>
      </c>
      <c r="H4898" s="4">
        <v>4897</v>
      </c>
      <c r="I4898" s="1">
        <v>1</v>
      </c>
      <c r="J4898" s="1">
        <f t="shared" si="206"/>
        <v>3.689930104018218</v>
      </c>
      <c r="K4898" s="1">
        <f t="shared" si="209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 t="shared" si="207"/>
        <v>3.6900187807886953</v>
      </c>
      <c r="E4899" s="1">
        <f t="shared" si="208"/>
        <v>0.6020599913279624</v>
      </c>
      <c r="G4899" s="1" t="s">
        <v>5867</v>
      </c>
      <c r="H4899" s="4">
        <v>4898</v>
      </c>
      <c r="I4899" s="1">
        <v>1</v>
      </c>
      <c r="J4899" s="1">
        <f t="shared" si="206"/>
        <v>3.6900187807886953</v>
      </c>
      <c r="K4899" s="1">
        <f t="shared" si="209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 t="shared" si="207"/>
        <v>3.6901074394563307</v>
      </c>
      <c r="E4900" s="1">
        <f t="shared" si="208"/>
        <v>0.6020599913279624</v>
      </c>
      <c r="G4900" s="1" t="s">
        <v>5868</v>
      </c>
      <c r="H4900" s="4">
        <v>4899</v>
      </c>
      <c r="I4900" s="1">
        <v>1</v>
      </c>
      <c r="J4900" s="1">
        <f t="shared" si="206"/>
        <v>3.6901074394563307</v>
      </c>
      <c r="K4900" s="1">
        <f t="shared" si="209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 t="shared" si="207"/>
        <v>3.6901960800285138</v>
      </c>
      <c r="E4901" s="1">
        <f t="shared" si="208"/>
        <v>0.6020599913279624</v>
      </c>
      <c r="G4901" s="1" t="s">
        <v>5869</v>
      </c>
      <c r="H4901" s="4">
        <v>4900</v>
      </c>
      <c r="I4901" s="1">
        <v>1</v>
      </c>
      <c r="J4901" s="1">
        <f t="shared" si="206"/>
        <v>3.6901960800285138</v>
      </c>
      <c r="K4901" s="1">
        <f t="shared" si="209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 t="shared" si="207"/>
        <v>3.6902847025126295</v>
      </c>
      <c r="E4902" s="1">
        <f t="shared" si="208"/>
        <v>0.6020599913279624</v>
      </c>
      <c r="G4902" s="1" t="s">
        <v>5870</v>
      </c>
      <c r="H4902" s="4">
        <v>4901</v>
      </c>
      <c r="I4902" s="1">
        <v>1</v>
      </c>
      <c r="J4902" s="1">
        <f t="shared" si="206"/>
        <v>3.6902847025126295</v>
      </c>
      <c r="K4902" s="1">
        <f t="shared" si="209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 t="shared" si="207"/>
        <v>3.6903733069160589</v>
      </c>
      <c r="E4903" s="1">
        <f t="shared" si="208"/>
        <v>0.6020599913279624</v>
      </c>
      <c r="G4903" s="1" t="s">
        <v>5871</v>
      </c>
      <c r="H4903" s="4">
        <v>4902</v>
      </c>
      <c r="I4903" s="1">
        <v>1</v>
      </c>
      <c r="J4903" s="1">
        <f t="shared" si="206"/>
        <v>3.6903733069160589</v>
      </c>
      <c r="K4903" s="1">
        <f t="shared" si="209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 t="shared" si="207"/>
        <v>3.6904618932461783</v>
      </c>
      <c r="E4904" s="1">
        <f t="shared" si="208"/>
        <v>0.6020599913279624</v>
      </c>
      <c r="G4904" s="1" t="s">
        <v>5872</v>
      </c>
      <c r="H4904" s="4">
        <v>4903</v>
      </c>
      <c r="I4904" s="1">
        <v>1</v>
      </c>
      <c r="J4904" s="1">
        <f t="shared" si="206"/>
        <v>3.6904618932461783</v>
      </c>
      <c r="K4904" s="1">
        <f t="shared" si="209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 t="shared" si="207"/>
        <v>3.6905504615103588</v>
      </c>
      <c r="E4905" s="1">
        <f t="shared" si="208"/>
        <v>0.6020599913279624</v>
      </c>
      <c r="G4905" s="1" t="s">
        <v>1214</v>
      </c>
      <c r="H4905" s="4">
        <v>4904</v>
      </c>
      <c r="I4905" s="1">
        <v>1</v>
      </c>
      <c r="J4905" s="1">
        <f t="shared" si="206"/>
        <v>3.6905504615103588</v>
      </c>
      <c r="K4905" s="1">
        <f t="shared" si="209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 t="shared" si="207"/>
        <v>3.6906390117159673</v>
      </c>
      <c r="E4906" s="1">
        <f t="shared" si="208"/>
        <v>0.6020599913279624</v>
      </c>
      <c r="G4906" s="1" t="s">
        <v>5873</v>
      </c>
      <c r="H4906" s="4">
        <v>4905</v>
      </c>
      <c r="I4906" s="1">
        <v>1</v>
      </c>
      <c r="J4906" s="1">
        <f t="shared" si="206"/>
        <v>3.6906390117159673</v>
      </c>
      <c r="K4906" s="1">
        <f t="shared" si="209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 t="shared" si="207"/>
        <v>3.6907275438703668</v>
      </c>
      <c r="E4907" s="1">
        <f t="shared" si="208"/>
        <v>0.6020599913279624</v>
      </c>
      <c r="G4907" s="1" t="s">
        <v>1107</v>
      </c>
      <c r="H4907" s="4">
        <v>4906</v>
      </c>
      <c r="I4907" s="1">
        <v>1</v>
      </c>
      <c r="J4907" s="1">
        <f t="shared" si="206"/>
        <v>3.6907275438703668</v>
      </c>
      <c r="K4907" s="1">
        <f t="shared" si="209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 t="shared" si="207"/>
        <v>3.6908160579809155</v>
      </c>
      <c r="E4908" s="1">
        <f t="shared" si="208"/>
        <v>0.6020599913279624</v>
      </c>
      <c r="G4908" s="1" t="s">
        <v>2052</v>
      </c>
      <c r="H4908" s="4">
        <v>4907</v>
      </c>
      <c r="I4908" s="1">
        <v>1</v>
      </c>
      <c r="J4908" s="1">
        <f t="shared" si="206"/>
        <v>3.6908160579809155</v>
      </c>
      <c r="K4908" s="1">
        <f t="shared" si="209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 t="shared" si="207"/>
        <v>3.6909045540549665</v>
      </c>
      <c r="E4909" s="1">
        <f t="shared" si="208"/>
        <v>0.6020599913279624</v>
      </c>
      <c r="G4909" s="1" t="s">
        <v>5874</v>
      </c>
      <c r="H4909" s="4">
        <v>4908</v>
      </c>
      <c r="I4909" s="1">
        <v>1</v>
      </c>
      <c r="J4909" s="1">
        <f t="shared" si="206"/>
        <v>3.6909045540549665</v>
      </c>
      <c r="K4909" s="1">
        <f t="shared" si="209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 t="shared" si="207"/>
        <v>3.6909930320998696</v>
      </c>
      <c r="E4910" s="1">
        <f t="shared" si="208"/>
        <v>0.6020599913279624</v>
      </c>
      <c r="G4910" s="1" t="s">
        <v>2842</v>
      </c>
      <c r="H4910" s="4">
        <v>4909</v>
      </c>
      <c r="I4910" s="1">
        <v>1</v>
      </c>
      <c r="J4910" s="1">
        <f t="shared" si="206"/>
        <v>3.6909930320998696</v>
      </c>
      <c r="K4910" s="1">
        <f t="shared" si="209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 t="shared" si="207"/>
        <v>3.6910814921229687</v>
      </c>
      <c r="E4911" s="1">
        <f t="shared" si="208"/>
        <v>0.6020599913279624</v>
      </c>
      <c r="G4911" s="1" t="s">
        <v>5875</v>
      </c>
      <c r="H4911" s="4">
        <v>4910</v>
      </c>
      <c r="I4911" s="1">
        <v>1</v>
      </c>
      <c r="J4911" s="1">
        <f t="shared" si="206"/>
        <v>3.6910814921229687</v>
      </c>
      <c r="K4911" s="1">
        <f t="shared" si="209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 t="shared" si="207"/>
        <v>3.691169934131604</v>
      </c>
      <c r="E4912" s="1">
        <f t="shared" si="208"/>
        <v>0.6020599913279624</v>
      </c>
      <c r="G4912" s="1" t="s">
        <v>5876</v>
      </c>
      <c r="H4912" s="4">
        <v>4911</v>
      </c>
      <c r="I4912" s="1">
        <v>1</v>
      </c>
      <c r="J4912" s="1">
        <f t="shared" si="206"/>
        <v>3.691169934131604</v>
      </c>
      <c r="K4912" s="1">
        <f t="shared" si="209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 t="shared" si="207"/>
        <v>3.6912583581331111</v>
      </c>
      <c r="E4913" s="1">
        <f t="shared" si="208"/>
        <v>0.6020599913279624</v>
      </c>
      <c r="G4913" s="1" t="s">
        <v>1965</v>
      </c>
      <c r="H4913" s="4">
        <v>4912</v>
      </c>
      <c r="I4913" s="1">
        <v>1</v>
      </c>
      <c r="J4913" s="1">
        <f t="shared" si="206"/>
        <v>3.6912583581331111</v>
      </c>
      <c r="K4913" s="1">
        <f t="shared" si="209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 t="shared" si="207"/>
        <v>3.6913467641348219</v>
      </c>
      <c r="E4914" s="1">
        <f t="shared" si="208"/>
        <v>0.6020599913279624</v>
      </c>
      <c r="G4914" s="1" t="s">
        <v>5877</v>
      </c>
      <c r="H4914" s="4">
        <v>4913</v>
      </c>
      <c r="I4914" s="1">
        <v>1</v>
      </c>
      <c r="J4914" s="1">
        <f t="shared" si="206"/>
        <v>3.6913467641348219</v>
      </c>
      <c r="K4914" s="1">
        <f t="shared" si="209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 t="shared" si="207"/>
        <v>3.691435152144062</v>
      </c>
      <c r="E4915" s="1">
        <f t="shared" si="208"/>
        <v>0.6020599913279624</v>
      </c>
      <c r="G4915" s="1" t="s">
        <v>5878</v>
      </c>
      <c r="H4915" s="4">
        <v>4914</v>
      </c>
      <c r="I4915" s="1">
        <v>1</v>
      </c>
      <c r="J4915" s="1">
        <f t="shared" si="206"/>
        <v>3.691435152144062</v>
      </c>
      <c r="K4915" s="1">
        <f t="shared" si="209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 t="shared" si="207"/>
        <v>3.6915235221681546</v>
      </c>
      <c r="E4916" s="1">
        <f t="shared" si="208"/>
        <v>0.6020599913279624</v>
      </c>
      <c r="G4916" s="1" t="s">
        <v>5879</v>
      </c>
      <c r="H4916" s="4">
        <v>4915</v>
      </c>
      <c r="I4916" s="1">
        <v>1</v>
      </c>
      <c r="J4916" s="1">
        <f t="shared" si="206"/>
        <v>3.6915235221681546</v>
      </c>
      <c r="K4916" s="1">
        <f t="shared" si="209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 t="shared" si="207"/>
        <v>3.6916118742144164</v>
      </c>
      <c r="E4917" s="1">
        <f t="shared" si="208"/>
        <v>0.6020599913279624</v>
      </c>
      <c r="G4917" s="1" t="s">
        <v>5880</v>
      </c>
      <c r="H4917" s="4">
        <v>4916</v>
      </c>
      <c r="I4917" s="1">
        <v>1</v>
      </c>
      <c r="J4917" s="1">
        <f t="shared" si="206"/>
        <v>3.6916118742144164</v>
      </c>
      <c r="K4917" s="1">
        <f t="shared" si="209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 t="shared" si="207"/>
        <v>3.6917002082901615</v>
      </c>
      <c r="E4918" s="1">
        <f t="shared" si="208"/>
        <v>0.6020599913279624</v>
      </c>
      <c r="G4918" s="1" t="s">
        <v>5881</v>
      </c>
      <c r="H4918" s="4">
        <v>4917</v>
      </c>
      <c r="I4918" s="1">
        <v>1</v>
      </c>
      <c r="J4918" s="1">
        <f t="shared" si="206"/>
        <v>3.6917002082901615</v>
      </c>
      <c r="K4918" s="1">
        <f t="shared" si="209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 t="shared" si="207"/>
        <v>3.6917885244026984</v>
      </c>
      <c r="E4919" s="1">
        <f t="shared" si="208"/>
        <v>0.6020599913279624</v>
      </c>
      <c r="G4919" s="1" t="s">
        <v>5882</v>
      </c>
      <c r="H4919" s="4">
        <v>4918</v>
      </c>
      <c r="I4919" s="1">
        <v>1</v>
      </c>
      <c r="J4919" s="1">
        <f t="shared" si="206"/>
        <v>3.6917885244026984</v>
      </c>
      <c r="K4919" s="1">
        <f t="shared" si="209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 t="shared" si="207"/>
        <v>3.6918768225593315</v>
      </c>
      <c r="E4920" s="1">
        <f t="shared" si="208"/>
        <v>0.6020599913279624</v>
      </c>
      <c r="G4920" s="1" t="s">
        <v>5883</v>
      </c>
      <c r="H4920" s="4">
        <v>4919</v>
      </c>
      <c r="I4920" s="1">
        <v>1</v>
      </c>
      <c r="J4920" s="1">
        <f t="shared" si="206"/>
        <v>3.6918768225593315</v>
      </c>
      <c r="K4920" s="1">
        <f t="shared" si="209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 t="shared" si="207"/>
        <v>3.6919651027673601</v>
      </c>
      <c r="E4921" s="1">
        <f t="shared" si="208"/>
        <v>0.6020599913279624</v>
      </c>
      <c r="G4921" s="1" t="s">
        <v>5884</v>
      </c>
      <c r="H4921" s="4">
        <v>4920</v>
      </c>
      <c r="I4921" s="1">
        <v>1</v>
      </c>
      <c r="J4921" s="1">
        <f t="shared" si="206"/>
        <v>3.6919651027673601</v>
      </c>
      <c r="K4921" s="1">
        <f t="shared" si="209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 t="shared" si="207"/>
        <v>3.6920533650340808</v>
      </c>
      <c r="E4922" s="1">
        <f t="shared" si="208"/>
        <v>0.6020599913279624</v>
      </c>
      <c r="G4922" s="1" t="s">
        <v>5885</v>
      </c>
      <c r="H4922" s="4">
        <v>4921</v>
      </c>
      <c r="I4922" s="1">
        <v>1</v>
      </c>
      <c r="J4922" s="1">
        <f t="shared" si="206"/>
        <v>3.6920533650340808</v>
      </c>
      <c r="K4922" s="1">
        <f t="shared" si="209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 t="shared" si="207"/>
        <v>3.6921416093667836</v>
      </c>
      <c r="E4923" s="1">
        <f t="shared" si="208"/>
        <v>0.6020599913279624</v>
      </c>
      <c r="G4923" s="1" t="s">
        <v>5886</v>
      </c>
      <c r="H4923" s="4">
        <v>4922</v>
      </c>
      <c r="I4923" s="1">
        <v>1</v>
      </c>
      <c r="J4923" s="1">
        <f t="shared" si="206"/>
        <v>3.6921416093667836</v>
      </c>
      <c r="K4923" s="1">
        <f t="shared" si="209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 t="shared" si="207"/>
        <v>3.6922298357727557</v>
      </c>
      <c r="E4924" s="1">
        <f t="shared" si="208"/>
        <v>0.6020599913279624</v>
      </c>
      <c r="G4924" s="1" t="s">
        <v>5887</v>
      </c>
      <c r="H4924" s="4">
        <v>4923</v>
      </c>
      <c r="I4924" s="1">
        <v>1</v>
      </c>
      <c r="J4924" s="1">
        <f t="shared" si="206"/>
        <v>3.6922298357727557</v>
      </c>
      <c r="K4924" s="1">
        <f t="shared" si="209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 t="shared" si="207"/>
        <v>3.6923180442592787</v>
      </c>
      <c r="E4925" s="1">
        <f t="shared" si="208"/>
        <v>0.6020599913279624</v>
      </c>
      <c r="G4925" s="1" t="s">
        <v>5888</v>
      </c>
      <c r="H4925" s="4">
        <v>4924</v>
      </c>
      <c r="I4925" s="1">
        <v>1</v>
      </c>
      <c r="J4925" s="1">
        <f t="shared" si="206"/>
        <v>3.6923180442592787</v>
      </c>
      <c r="K4925" s="1">
        <f t="shared" si="209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 t="shared" si="207"/>
        <v>3.6924062348336304</v>
      </c>
      <c r="E4926" s="1">
        <f t="shared" si="208"/>
        <v>0.6020599913279624</v>
      </c>
      <c r="G4926" s="1" t="s">
        <v>5889</v>
      </c>
      <c r="H4926" s="4">
        <v>4925</v>
      </c>
      <c r="I4926" s="1">
        <v>1</v>
      </c>
      <c r="J4926" s="1">
        <f t="shared" si="206"/>
        <v>3.6924062348336304</v>
      </c>
      <c r="K4926" s="1">
        <f t="shared" si="209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 t="shared" si="207"/>
        <v>3.6924944075030846</v>
      </c>
      <c r="E4927" s="1">
        <f t="shared" si="208"/>
        <v>0.6020599913279624</v>
      </c>
      <c r="G4927" s="1" t="s">
        <v>5890</v>
      </c>
      <c r="H4927" s="4">
        <v>4926</v>
      </c>
      <c r="I4927" s="1">
        <v>1</v>
      </c>
      <c r="J4927" s="1">
        <f t="shared" si="206"/>
        <v>3.6924944075030846</v>
      </c>
      <c r="K4927" s="1">
        <f t="shared" si="209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 t="shared" si="207"/>
        <v>3.6925825622749091</v>
      </c>
      <c r="E4928" s="1">
        <f t="shared" si="208"/>
        <v>0.6020599913279624</v>
      </c>
      <c r="G4928" s="1" t="s">
        <v>5891</v>
      </c>
      <c r="H4928" s="4">
        <v>4927</v>
      </c>
      <c r="I4928" s="1">
        <v>1</v>
      </c>
      <c r="J4928" s="1">
        <f t="shared" si="206"/>
        <v>3.6925825622749091</v>
      </c>
      <c r="K4928" s="1">
        <f t="shared" si="209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 t="shared" si="207"/>
        <v>3.6926706991563689</v>
      </c>
      <c r="E4929" s="1">
        <f t="shared" si="208"/>
        <v>0.6020599913279624</v>
      </c>
      <c r="G4929" s="1" t="s">
        <v>5892</v>
      </c>
      <c r="H4929" s="4">
        <v>4928</v>
      </c>
      <c r="I4929" s="1">
        <v>1</v>
      </c>
      <c r="J4929" s="1">
        <f t="shared" si="206"/>
        <v>3.6926706991563689</v>
      </c>
      <c r="K4929" s="1">
        <f t="shared" si="209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 t="shared" si="207"/>
        <v>3.692758818154724</v>
      </c>
      <c r="E4930" s="1">
        <f t="shared" si="208"/>
        <v>0.6020599913279624</v>
      </c>
      <c r="G4930" s="1" t="s">
        <v>5893</v>
      </c>
      <c r="H4930" s="4">
        <v>4929</v>
      </c>
      <c r="I4930" s="1">
        <v>1</v>
      </c>
      <c r="J4930" s="1">
        <f t="shared" si="206"/>
        <v>3.692758818154724</v>
      </c>
      <c r="K4930" s="1">
        <f t="shared" si="209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 t="shared" si="207"/>
        <v>3.6928469192772302</v>
      </c>
      <c r="E4931" s="1">
        <f t="shared" si="208"/>
        <v>0.6020599913279624</v>
      </c>
      <c r="G4931" s="1" t="s">
        <v>3188</v>
      </c>
      <c r="H4931" s="4">
        <v>4930</v>
      </c>
      <c r="I4931" s="1">
        <v>1</v>
      </c>
      <c r="J4931" s="1">
        <f t="shared" si="206"/>
        <v>3.6928469192772302</v>
      </c>
      <c r="K4931" s="1">
        <f t="shared" si="209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 t="shared" si="207"/>
        <v>3.6929350025311378</v>
      </c>
      <c r="E4932" s="1">
        <f t="shared" si="208"/>
        <v>0.6020599913279624</v>
      </c>
      <c r="G4932" s="1" t="s">
        <v>5894</v>
      </c>
      <c r="H4932" s="4">
        <v>4931</v>
      </c>
      <c r="I4932" s="1">
        <v>1</v>
      </c>
      <c r="J4932" s="1">
        <f t="shared" si="206"/>
        <v>3.6929350025311378</v>
      </c>
      <c r="K4932" s="1">
        <f t="shared" si="209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 t="shared" si="207"/>
        <v>3.6930230679236939</v>
      </c>
      <c r="E4933" s="1">
        <f t="shared" si="208"/>
        <v>0.6020599913279624</v>
      </c>
      <c r="G4933" s="1" t="s">
        <v>5895</v>
      </c>
      <c r="H4933" s="4">
        <v>4932</v>
      </c>
      <c r="I4933" s="1">
        <v>1</v>
      </c>
      <c r="J4933" s="1">
        <f t="shared" si="206"/>
        <v>3.6930230679236939</v>
      </c>
      <c r="K4933" s="1">
        <f t="shared" si="209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 t="shared" si="207"/>
        <v>3.6931111154621412</v>
      </c>
      <c r="E4934" s="1">
        <f t="shared" si="208"/>
        <v>0.6020599913279624</v>
      </c>
      <c r="G4934" s="1" t="s">
        <v>5896</v>
      </c>
      <c r="H4934" s="4">
        <v>4933</v>
      </c>
      <c r="I4934" s="1">
        <v>1</v>
      </c>
      <c r="J4934" s="1">
        <f t="shared" si="206"/>
        <v>3.6931111154621412</v>
      </c>
      <c r="K4934" s="1">
        <f t="shared" si="209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 t="shared" si="207"/>
        <v>3.6931991451537174</v>
      </c>
      <c r="E4935" s="1">
        <f t="shared" si="208"/>
        <v>0.6020599913279624</v>
      </c>
      <c r="G4935" s="1" t="s">
        <v>5897</v>
      </c>
      <c r="H4935" s="4">
        <v>4934</v>
      </c>
      <c r="I4935" s="1">
        <v>1</v>
      </c>
      <c r="J4935" s="1">
        <f t="shared" si="206"/>
        <v>3.6931991451537174</v>
      </c>
      <c r="K4935" s="1">
        <f t="shared" si="209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 t="shared" si="207"/>
        <v>3.6932871570056554</v>
      </c>
      <c r="E4936" s="1">
        <f t="shared" si="208"/>
        <v>0.6020599913279624</v>
      </c>
      <c r="G4936" s="1" t="s">
        <v>2633</v>
      </c>
      <c r="H4936" s="4">
        <v>4935</v>
      </c>
      <c r="I4936" s="1">
        <v>1</v>
      </c>
      <c r="J4936" s="1">
        <f t="shared" si="206"/>
        <v>3.6932871570056554</v>
      </c>
      <c r="K4936" s="1">
        <f t="shared" si="209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 t="shared" si="207"/>
        <v>3.6933751510251853</v>
      </c>
      <c r="E4937" s="1">
        <f t="shared" si="208"/>
        <v>0.6020599913279624</v>
      </c>
      <c r="G4937" s="1" t="s">
        <v>5898</v>
      </c>
      <c r="H4937" s="4">
        <v>4936</v>
      </c>
      <c r="I4937" s="1">
        <v>1</v>
      </c>
      <c r="J4937" s="1">
        <f t="shared" si="206"/>
        <v>3.6933751510251853</v>
      </c>
      <c r="K4937" s="1">
        <f t="shared" si="209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 t="shared" si="207"/>
        <v>3.6934631272195313</v>
      </c>
      <c r="E4938" s="1">
        <f t="shared" si="208"/>
        <v>0.6020599913279624</v>
      </c>
      <c r="G4938" s="1" t="s">
        <v>5899</v>
      </c>
      <c r="H4938" s="4">
        <v>4937</v>
      </c>
      <c r="I4938" s="1">
        <v>1</v>
      </c>
      <c r="J4938" s="1">
        <f t="shared" si="206"/>
        <v>3.6934631272195313</v>
      </c>
      <c r="K4938" s="1">
        <f t="shared" si="209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 t="shared" si="207"/>
        <v>3.6935510855959133</v>
      </c>
      <c r="E4939" s="1">
        <f t="shared" si="208"/>
        <v>0.6020599913279624</v>
      </c>
      <c r="G4939" s="1" t="s">
        <v>5900</v>
      </c>
      <c r="H4939" s="4">
        <v>4938</v>
      </c>
      <c r="I4939" s="1">
        <v>1</v>
      </c>
      <c r="J4939" s="1">
        <f t="shared" si="206"/>
        <v>3.6935510855959133</v>
      </c>
      <c r="K4939" s="1">
        <f t="shared" si="209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 t="shared" si="207"/>
        <v>3.6936390261615482</v>
      </c>
      <c r="E4940" s="1">
        <f t="shared" si="208"/>
        <v>0.6020599913279624</v>
      </c>
      <c r="G4940" s="1" t="s">
        <v>5901</v>
      </c>
      <c r="H4940" s="4">
        <v>4939</v>
      </c>
      <c r="I4940" s="1">
        <v>1</v>
      </c>
      <c r="J4940" s="1">
        <f t="shared" si="206"/>
        <v>3.6936390261615482</v>
      </c>
      <c r="K4940" s="1">
        <f t="shared" si="209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 t="shared" si="207"/>
        <v>3.6937269489236471</v>
      </c>
      <c r="E4941" s="1">
        <f t="shared" si="208"/>
        <v>0.6020599913279624</v>
      </c>
      <c r="G4941" s="1" t="s">
        <v>5902</v>
      </c>
      <c r="H4941" s="4">
        <v>4940</v>
      </c>
      <c r="I4941" s="1">
        <v>1</v>
      </c>
      <c r="J4941" s="1">
        <f t="shared" si="206"/>
        <v>3.6937269489236471</v>
      </c>
      <c r="K4941" s="1">
        <f t="shared" si="209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 t="shared" si="207"/>
        <v>3.6938148538894167</v>
      </c>
      <c r="E4942" s="1">
        <f t="shared" si="208"/>
        <v>0.6020599913279624</v>
      </c>
      <c r="G4942" s="1" t="s">
        <v>5903</v>
      </c>
      <c r="H4942" s="4">
        <v>4941</v>
      </c>
      <c r="I4942" s="1">
        <v>1</v>
      </c>
      <c r="J4942" s="1">
        <f t="shared" si="206"/>
        <v>3.6938148538894167</v>
      </c>
      <c r="K4942" s="1">
        <f t="shared" si="209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 t="shared" si="207"/>
        <v>3.6939027410660605</v>
      </c>
      <c r="E4943" s="1">
        <f t="shared" si="208"/>
        <v>0.6020599913279624</v>
      </c>
      <c r="G4943" s="1" t="s">
        <v>5904</v>
      </c>
      <c r="H4943" s="4">
        <v>4942</v>
      </c>
      <c r="I4943" s="1">
        <v>1</v>
      </c>
      <c r="J4943" s="1">
        <f t="shared" si="206"/>
        <v>3.6939027410660605</v>
      </c>
      <c r="K4943" s="1">
        <f t="shared" si="209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 t="shared" si="207"/>
        <v>3.6939906104607769</v>
      </c>
      <c r="E4944" s="1">
        <f t="shared" si="208"/>
        <v>0.6020599913279624</v>
      </c>
      <c r="G4944" s="1" t="s">
        <v>5905</v>
      </c>
      <c r="H4944" s="4">
        <v>4943</v>
      </c>
      <c r="I4944" s="1">
        <v>1</v>
      </c>
      <c r="J4944" s="1">
        <f t="shared" si="206"/>
        <v>3.6939906104607769</v>
      </c>
      <c r="K4944" s="1">
        <f t="shared" si="209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 t="shared" si="207"/>
        <v>3.6940784620807596</v>
      </c>
      <c r="E4945" s="1">
        <f t="shared" si="208"/>
        <v>0.6020599913279624</v>
      </c>
      <c r="G4945" s="1" t="s">
        <v>5906</v>
      </c>
      <c r="H4945" s="4">
        <v>4944</v>
      </c>
      <c r="I4945" s="1">
        <v>1</v>
      </c>
      <c r="J4945" s="1">
        <f t="shared" si="206"/>
        <v>3.6940784620807596</v>
      </c>
      <c r="K4945" s="1">
        <f t="shared" si="209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 t="shared" si="207"/>
        <v>3.694166295933198</v>
      </c>
      <c r="E4946" s="1">
        <f t="shared" si="208"/>
        <v>0.6020599913279624</v>
      </c>
      <c r="G4946" s="1" t="s">
        <v>5907</v>
      </c>
      <c r="H4946" s="4">
        <v>4945</v>
      </c>
      <c r="I4946" s="1">
        <v>1</v>
      </c>
      <c r="J4946" s="1">
        <f t="shared" si="206"/>
        <v>3.694166295933198</v>
      </c>
      <c r="K4946" s="1">
        <f t="shared" si="209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 t="shared" si="207"/>
        <v>3.6942541120252783</v>
      </c>
      <c r="E4947" s="1">
        <f t="shared" si="208"/>
        <v>0.6020599913279624</v>
      </c>
      <c r="G4947" s="1" t="s">
        <v>5908</v>
      </c>
      <c r="H4947" s="4">
        <v>4946</v>
      </c>
      <c r="I4947" s="1">
        <v>1</v>
      </c>
      <c r="J4947" s="1">
        <f t="shared" si="206"/>
        <v>3.6942541120252783</v>
      </c>
      <c r="K4947" s="1">
        <f t="shared" si="209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 t="shared" si="207"/>
        <v>3.694341910364181</v>
      </c>
      <c r="E4948" s="1">
        <f t="shared" si="208"/>
        <v>0.6020599913279624</v>
      </c>
      <c r="G4948" s="1" t="s">
        <v>5909</v>
      </c>
      <c r="H4948" s="4">
        <v>4947</v>
      </c>
      <c r="I4948" s="1">
        <v>1</v>
      </c>
      <c r="J4948" s="1">
        <f t="shared" si="206"/>
        <v>3.694341910364181</v>
      </c>
      <c r="K4948" s="1">
        <f t="shared" si="209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 t="shared" si="207"/>
        <v>3.6944296909570831</v>
      </c>
      <c r="E4949" s="1">
        <f t="shared" si="208"/>
        <v>0.6020599913279624</v>
      </c>
      <c r="G4949" s="1" t="s">
        <v>5910</v>
      </c>
      <c r="H4949" s="4">
        <v>4948</v>
      </c>
      <c r="I4949" s="1">
        <v>1</v>
      </c>
      <c r="J4949" s="1">
        <f t="shared" si="206"/>
        <v>3.6944296909570831</v>
      </c>
      <c r="K4949" s="1">
        <f t="shared" si="209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 t="shared" si="207"/>
        <v>3.694517453811156</v>
      </c>
      <c r="E4950" s="1">
        <f t="shared" si="208"/>
        <v>0.6020599913279624</v>
      </c>
      <c r="G4950" s="1" t="s">
        <v>5911</v>
      </c>
      <c r="H4950" s="4">
        <v>4949</v>
      </c>
      <c r="I4950" s="1">
        <v>1</v>
      </c>
      <c r="J4950" s="1">
        <f t="shared" si="206"/>
        <v>3.694517453811156</v>
      </c>
      <c r="K4950" s="1">
        <f t="shared" si="209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 t="shared" si="207"/>
        <v>3.6946051989335689</v>
      </c>
      <c r="E4951" s="1">
        <f t="shared" si="208"/>
        <v>0.6020599913279624</v>
      </c>
      <c r="G4951" s="1" t="s">
        <v>5912</v>
      </c>
      <c r="H4951" s="4">
        <v>4950</v>
      </c>
      <c r="I4951" s="1">
        <v>1</v>
      </c>
      <c r="J4951" s="1">
        <f t="shared" si="206"/>
        <v>3.6946051989335689</v>
      </c>
      <c r="K4951" s="1">
        <f t="shared" si="209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 t="shared" si="207"/>
        <v>3.6946929263314843</v>
      </c>
      <c r="E4952" s="1">
        <f t="shared" si="208"/>
        <v>0.6020599913279624</v>
      </c>
      <c r="G4952" s="1" t="s">
        <v>5913</v>
      </c>
      <c r="H4952" s="4">
        <v>4951</v>
      </c>
      <c r="I4952" s="1">
        <v>1</v>
      </c>
      <c r="J4952" s="1">
        <f t="shared" si="206"/>
        <v>3.6946929263314843</v>
      </c>
      <c r="K4952" s="1">
        <f t="shared" si="209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 t="shared" si="207"/>
        <v>3.6947806360120614</v>
      </c>
      <c r="E4953" s="1">
        <f t="shared" si="208"/>
        <v>0.6020599913279624</v>
      </c>
      <c r="G4953" s="1" t="s">
        <v>5914</v>
      </c>
      <c r="H4953" s="4">
        <v>4952</v>
      </c>
      <c r="I4953" s="1">
        <v>1</v>
      </c>
      <c r="J4953" s="1">
        <f t="shared" si="206"/>
        <v>3.6947806360120614</v>
      </c>
      <c r="K4953" s="1">
        <f t="shared" si="209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 t="shared" si="207"/>
        <v>3.6948683279824559</v>
      </c>
      <c r="E4954" s="1">
        <f t="shared" si="208"/>
        <v>0.6020599913279624</v>
      </c>
      <c r="G4954" s="1" t="s">
        <v>5915</v>
      </c>
      <c r="H4954" s="4">
        <v>4953</v>
      </c>
      <c r="I4954" s="1">
        <v>1</v>
      </c>
      <c r="J4954" s="1">
        <f t="shared" si="206"/>
        <v>3.6948683279824559</v>
      </c>
      <c r="K4954" s="1">
        <f t="shared" si="209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 t="shared" si="207"/>
        <v>3.694956002249818</v>
      </c>
      <c r="E4955" s="1">
        <f t="shared" si="208"/>
        <v>0.6020599913279624</v>
      </c>
      <c r="G4955" s="1" t="s">
        <v>5916</v>
      </c>
      <c r="H4955" s="4">
        <v>4954</v>
      </c>
      <c r="I4955" s="1">
        <v>1</v>
      </c>
      <c r="J4955" s="1">
        <f t="shared" si="206"/>
        <v>3.694956002249818</v>
      </c>
      <c r="K4955" s="1">
        <f t="shared" si="209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 t="shared" si="207"/>
        <v>3.695043658821294</v>
      </c>
      <c r="E4956" s="1">
        <f t="shared" si="208"/>
        <v>0.6020599913279624</v>
      </c>
      <c r="G4956" s="1" t="s">
        <v>5917</v>
      </c>
      <c r="H4956" s="4">
        <v>4955</v>
      </c>
      <c r="I4956" s="1">
        <v>1</v>
      </c>
      <c r="J4956" s="1">
        <f t="shared" si="206"/>
        <v>3.695043658821294</v>
      </c>
      <c r="K4956" s="1">
        <f t="shared" si="209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 t="shared" si="207"/>
        <v>3.6951312977040258</v>
      </c>
      <c r="E4957" s="1">
        <f t="shared" si="208"/>
        <v>0.6020599913279624</v>
      </c>
      <c r="G4957" s="1" t="s">
        <v>1304</v>
      </c>
      <c r="H4957" s="4">
        <v>4956</v>
      </c>
      <c r="I4957" s="1">
        <v>1</v>
      </c>
      <c r="J4957" s="1">
        <f t="shared" si="206"/>
        <v>3.6951312977040258</v>
      </c>
      <c r="K4957" s="1">
        <f t="shared" si="209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 t="shared" si="207"/>
        <v>3.6952189189051508</v>
      </c>
      <c r="E4958" s="1">
        <f t="shared" si="208"/>
        <v>0.6020599913279624</v>
      </c>
      <c r="G4958" s="1" t="s">
        <v>5918</v>
      </c>
      <c r="H4958" s="4">
        <v>4957</v>
      </c>
      <c r="I4958" s="1">
        <v>1</v>
      </c>
      <c r="J4958" s="1">
        <f t="shared" si="206"/>
        <v>3.6952189189051508</v>
      </c>
      <c r="K4958" s="1">
        <f t="shared" si="209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 t="shared" si="207"/>
        <v>3.6953065224318027</v>
      </c>
      <c r="E4959" s="1">
        <f t="shared" si="208"/>
        <v>0.6020599913279624</v>
      </c>
      <c r="G4959" s="1" t="s">
        <v>5919</v>
      </c>
      <c r="H4959" s="4">
        <v>4958</v>
      </c>
      <c r="I4959" s="1">
        <v>1</v>
      </c>
      <c r="J4959" s="1">
        <f t="shared" ref="J4959:J5022" si="210">LOG(B4959)</f>
        <v>3.6953065224318027</v>
      </c>
      <c r="K4959" s="1">
        <f t="shared" si="209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 t="shared" ref="D4960:D5023" si="211">LOG(B4960)</f>
        <v>3.6953941082911097</v>
      </c>
      <c r="E4960" s="1">
        <f t="shared" ref="E4960:E5023" si="212">LOG(C4960)</f>
        <v>0.6020599913279624</v>
      </c>
      <c r="G4960" s="1" t="s">
        <v>5920</v>
      </c>
      <c r="H4960" s="4">
        <v>4959</v>
      </c>
      <c r="I4960" s="1">
        <v>1</v>
      </c>
      <c r="J4960" s="1">
        <f t="shared" si="210"/>
        <v>3.6953941082911097</v>
      </c>
      <c r="K4960" s="1">
        <f t="shared" ref="K4960:K5023" si="213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 t="shared" si="211"/>
        <v>3.6954816764901977</v>
      </c>
      <c r="E4961" s="1">
        <f t="shared" si="212"/>
        <v>0.6020599913279624</v>
      </c>
      <c r="G4961" s="1" t="s">
        <v>833</v>
      </c>
      <c r="H4961" s="4">
        <v>4960</v>
      </c>
      <c r="I4961" s="1">
        <v>1</v>
      </c>
      <c r="J4961" s="1">
        <f t="shared" si="210"/>
        <v>3.6954816764901977</v>
      </c>
      <c r="K4961" s="1">
        <f t="shared" si="213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 t="shared" si="211"/>
        <v>3.6955692270361857</v>
      </c>
      <c r="E4962" s="1">
        <f t="shared" si="212"/>
        <v>0.6020599913279624</v>
      </c>
      <c r="G4962" s="1" t="s">
        <v>5921</v>
      </c>
      <c r="H4962" s="4">
        <v>4961</v>
      </c>
      <c r="I4962" s="1">
        <v>1</v>
      </c>
      <c r="J4962" s="1">
        <f t="shared" si="210"/>
        <v>3.6955692270361857</v>
      </c>
      <c r="K4962" s="1">
        <f t="shared" si="213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 t="shared" si="211"/>
        <v>3.6956567599361905</v>
      </c>
      <c r="E4963" s="1">
        <f t="shared" si="212"/>
        <v>0.6020599913279624</v>
      </c>
      <c r="G4963" s="1" t="s">
        <v>5922</v>
      </c>
      <c r="H4963" s="4">
        <v>4962</v>
      </c>
      <c r="I4963" s="1">
        <v>1</v>
      </c>
      <c r="J4963" s="1">
        <f t="shared" si="210"/>
        <v>3.6956567599361905</v>
      </c>
      <c r="K4963" s="1">
        <f t="shared" si="213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 t="shared" si="211"/>
        <v>3.6957442751973235</v>
      </c>
      <c r="E4964" s="1">
        <f t="shared" si="212"/>
        <v>0.6020599913279624</v>
      </c>
      <c r="G4964" s="1" t="s">
        <v>5923</v>
      </c>
      <c r="H4964" s="4">
        <v>4963</v>
      </c>
      <c r="I4964" s="1">
        <v>1</v>
      </c>
      <c r="J4964" s="1">
        <f t="shared" si="210"/>
        <v>3.6957442751973235</v>
      </c>
      <c r="K4964" s="1">
        <f t="shared" si="213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 t="shared" si="211"/>
        <v>3.6958317728266921</v>
      </c>
      <c r="E4965" s="1">
        <f t="shared" si="212"/>
        <v>0.6020599913279624</v>
      </c>
      <c r="G4965" s="1" t="s">
        <v>5924</v>
      </c>
      <c r="H4965" s="4">
        <v>4964</v>
      </c>
      <c r="I4965" s="1">
        <v>1</v>
      </c>
      <c r="J4965" s="1">
        <f t="shared" si="210"/>
        <v>3.6958317728266921</v>
      </c>
      <c r="K4965" s="1">
        <f t="shared" si="213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 t="shared" si="211"/>
        <v>3.6959192528313998</v>
      </c>
      <c r="E4966" s="1">
        <f t="shared" si="212"/>
        <v>0.6020599913279624</v>
      </c>
      <c r="G4966" s="1" t="s">
        <v>5925</v>
      </c>
      <c r="H4966" s="4">
        <v>4965</v>
      </c>
      <c r="I4966" s="1">
        <v>1</v>
      </c>
      <c r="J4966" s="1">
        <f t="shared" si="210"/>
        <v>3.6959192528313998</v>
      </c>
      <c r="K4966" s="1">
        <f t="shared" si="213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 t="shared" si="211"/>
        <v>3.6960067152185454</v>
      </c>
      <c r="E4967" s="1">
        <f t="shared" si="212"/>
        <v>0.6020599913279624</v>
      </c>
      <c r="G4967" s="1" t="s">
        <v>5926</v>
      </c>
      <c r="H4967" s="4">
        <v>4966</v>
      </c>
      <c r="I4967" s="1">
        <v>1</v>
      </c>
      <c r="J4967" s="1">
        <f t="shared" si="210"/>
        <v>3.6960067152185454</v>
      </c>
      <c r="K4967" s="1">
        <f t="shared" si="213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 t="shared" si="211"/>
        <v>3.6960941599952233</v>
      </c>
      <c r="E4968" s="1">
        <f t="shared" si="212"/>
        <v>0.6020599913279624</v>
      </c>
      <c r="G4968" s="1" t="s">
        <v>5927</v>
      </c>
      <c r="H4968" s="4">
        <v>4967</v>
      </c>
      <c r="I4968" s="1">
        <v>1</v>
      </c>
      <c r="J4968" s="1">
        <f t="shared" si="210"/>
        <v>3.6960941599952233</v>
      </c>
      <c r="K4968" s="1">
        <f t="shared" si="213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 t="shared" si="211"/>
        <v>3.6961815871685237</v>
      </c>
      <c r="E4969" s="1">
        <f t="shared" si="212"/>
        <v>0.6020599913279624</v>
      </c>
      <c r="G4969" s="1" t="s">
        <v>5928</v>
      </c>
      <c r="H4969" s="4">
        <v>4968</v>
      </c>
      <c r="I4969" s="1">
        <v>1</v>
      </c>
      <c r="J4969" s="1">
        <f t="shared" si="210"/>
        <v>3.6961815871685237</v>
      </c>
      <c r="K4969" s="1">
        <f t="shared" si="213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 t="shared" si="211"/>
        <v>3.6962689967455327</v>
      </c>
      <c r="E4970" s="1">
        <f t="shared" si="212"/>
        <v>0.6020599913279624</v>
      </c>
      <c r="G4970" s="1" t="s">
        <v>5929</v>
      </c>
      <c r="H4970" s="4">
        <v>4969</v>
      </c>
      <c r="I4970" s="1">
        <v>1</v>
      </c>
      <c r="J4970" s="1">
        <f t="shared" si="210"/>
        <v>3.6962689967455327</v>
      </c>
      <c r="K4970" s="1">
        <f t="shared" si="213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 t="shared" si="211"/>
        <v>3.6963563887333319</v>
      </c>
      <c r="E4971" s="1">
        <f t="shared" si="212"/>
        <v>0.6020599913279624</v>
      </c>
      <c r="G4971" s="1" t="s">
        <v>5930</v>
      </c>
      <c r="H4971" s="4">
        <v>4970</v>
      </c>
      <c r="I4971" s="1">
        <v>1</v>
      </c>
      <c r="J4971" s="1">
        <f t="shared" si="210"/>
        <v>3.6963563887333319</v>
      </c>
      <c r="K4971" s="1">
        <f t="shared" si="213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 t="shared" si="211"/>
        <v>3.696443763138999</v>
      </c>
      <c r="E4972" s="1">
        <f t="shared" si="212"/>
        <v>0.6020599913279624</v>
      </c>
      <c r="G4972" s="1" t="s">
        <v>1538</v>
      </c>
      <c r="H4972" s="4">
        <v>4971</v>
      </c>
      <c r="I4972" s="1">
        <v>1</v>
      </c>
      <c r="J4972" s="1">
        <f t="shared" si="210"/>
        <v>3.696443763138999</v>
      </c>
      <c r="K4972" s="1">
        <f t="shared" si="213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 t="shared" si="211"/>
        <v>3.6965311199696074</v>
      </c>
      <c r="E4973" s="1">
        <f t="shared" si="212"/>
        <v>0.6020599913279624</v>
      </c>
      <c r="G4973" s="1" t="s">
        <v>5931</v>
      </c>
      <c r="H4973" s="4">
        <v>4972</v>
      </c>
      <c r="I4973" s="1">
        <v>1</v>
      </c>
      <c r="J4973" s="1">
        <f t="shared" si="210"/>
        <v>3.6965311199696074</v>
      </c>
      <c r="K4973" s="1">
        <f t="shared" si="213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 t="shared" si="211"/>
        <v>3.6966184592322251</v>
      </c>
      <c r="E4974" s="1">
        <f t="shared" si="212"/>
        <v>0.6020599913279624</v>
      </c>
      <c r="G4974" s="1" t="s">
        <v>5932</v>
      </c>
      <c r="H4974" s="4">
        <v>4973</v>
      </c>
      <c r="I4974" s="1">
        <v>1</v>
      </c>
      <c r="J4974" s="1">
        <f t="shared" si="210"/>
        <v>3.6966184592322251</v>
      </c>
      <c r="K4974" s="1">
        <f t="shared" si="213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 t="shared" si="211"/>
        <v>3.6967057809339172</v>
      </c>
      <c r="E4975" s="1">
        <f t="shared" si="212"/>
        <v>0.6020599913279624</v>
      </c>
      <c r="G4975" s="1" t="s">
        <v>5933</v>
      </c>
      <c r="H4975" s="4">
        <v>4974</v>
      </c>
      <c r="I4975" s="1">
        <v>1</v>
      </c>
      <c r="J4975" s="1">
        <f t="shared" si="210"/>
        <v>3.6967057809339172</v>
      </c>
      <c r="K4975" s="1">
        <f t="shared" si="213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 t="shared" si="211"/>
        <v>3.6967930850817443</v>
      </c>
      <c r="E4976" s="1">
        <f t="shared" si="212"/>
        <v>0.6020599913279624</v>
      </c>
      <c r="G4976" s="1" t="s">
        <v>5934</v>
      </c>
      <c r="H4976" s="4">
        <v>4975</v>
      </c>
      <c r="I4976" s="1">
        <v>1</v>
      </c>
      <c r="J4976" s="1">
        <f t="shared" si="210"/>
        <v>3.6967930850817443</v>
      </c>
      <c r="K4976" s="1">
        <f t="shared" si="213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 t="shared" si="211"/>
        <v>3.6968803716827621</v>
      </c>
      <c r="E4977" s="1">
        <f t="shared" si="212"/>
        <v>0.6020599913279624</v>
      </c>
      <c r="G4977" s="1" t="s">
        <v>5935</v>
      </c>
      <c r="H4977" s="4">
        <v>4976</v>
      </c>
      <c r="I4977" s="1">
        <v>1</v>
      </c>
      <c r="J4977" s="1">
        <f t="shared" si="210"/>
        <v>3.6968803716827621</v>
      </c>
      <c r="K4977" s="1">
        <f t="shared" si="213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 t="shared" si="211"/>
        <v>3.6969676407440231</v>
      </c>
      <c r="E4978" s="1">
        <f t="shared" si="212"/>
        <v>0.6020599913279624</v>
      </c>
      <c r="G4978" s="1" t="s">
        <v>5936</v>
      </c>
      <c r="H4978" s="4">
        <v>4977</v>
      </c>
      <c r="I4978" s="1">
        <v>1</v>
      </c>
      <c r="J4978" s="1">
        <f t="shared" si="210"/>
        <v>3.6969676407440231</v>
      </c>
      <c r="K4978" s="1">
        <f t="shared" si="213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 t="shared" si="211"/>
        <v>3.6970548922725746</v>
      </c>
      <c r="E4979" s="1">
        <f t="shared" si="212"/>
        <v>0.6020599913279624</v>
      </c>
      <c r="G4979" s="1" t="s">
        <v>5937</v>
      </c>
      <c r="H4979" s="4">
        <v>4978</v>
      </c>
      <c r="I4979" s="1">
        <v>1</v>
      </c>
      <c r="J4979" s="1">
        <f t="shared" si="210"/>
        <v>3.6970548922725746</v>
      </c>
      <c r="K4979" s="1">
        <f t="shared" si="213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 t="shared" si="211"/>
        <v>3.6971421262754594</v>
      </c>
      <c r="E4980" s="1">
        <f t="shared" si="212"/>
        <v>0.6020599913279624</v>
      </c>
      <c r="G4980" s="1" t="s">
        <v>5938</v>
      </c>
      <c r="H4980" s="4">
        <v>4979</v>
      </c>
      <c r="I4980" s="1">
        <v>1</v>
      </c>
      <c r="J4980" s="1">
        <f t="shared" si="210"/>
        <v>3.6971421262754594</v>
      </c>
      <c r="K4980" s="1">
        <f t="shared" si="213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 t="shared" si="211"/>
        <v>3.6972293427597176</v>
      </c>
      <c r="E4981" s="1">
        <f t="shared" si="212"/>
        <v>0.6020599913279624</v>
      </c>
      <c r="G4981" s="1" t="s">
        <v>5939</v>
      </c>
      <c r="H4981" s="4">
        <v>4980</v>
      </c>
      <c r="I4981" s="1">
        <v>1</v>
      </c>
      <c r="J4981" s="1">
        <f t="shared" si="210"/>
        <v>3.6972293427597176</v>
      </c>
      <c r="K4981" s="1">
        <f t="shared" si="213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 t="shared" si="211"/>
        <v>3.6973165417323832</v>
      </c>
      <c r="E4982" s="1">
        <f t="shared" si="212"/>
        <v>0.6020599913279624</v>
      </c>
      <c r="G4982" s="1" t="s">
        <v>5940</v>
      </c>
      <c r="H4982" s="4">
        <v>4981</v>
      </c>
      <c r="I4982" s="1">
        <v>1</v>
      </c>
      <c r="J4982" s="1">
        <f t="shared" si="210"/>
        <v>3.6973165417323832</v>
      </c>
      <c r="K4982" s="1">
        <f t="shared" si="213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 t="shared" si="211"/>
        <v>3.6974037232004875</v>
      </c>
      <c r="E4983" s="1">
        <f t="shared" si="212"/>
        <v>0.6020599913279624</v>
      </c>
      <c r="G4983" s="1" t="s">
        <v>5941</v>
      </c>
      <c r="H4983" s="4">
        <v>4982</v>
      </c>
      <c r="I4983" s="1">
        <v>1</v>
      </c>
      <c r="J4983" s="1">
        <f t="shared" si="210"/>
        <v>3.6974037232004875</v>
      </c>
      <c r="K4983" s="1">
        <f t="shared" si="213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 t="shared" si="211"/>
        <v>3.6974908871710568</v>
      </c>
      <c r="E4984" s="1">
        <f t="shared" si="212"/>
        <v>0.6020599913279624</v>
      </c>
      <c r="G4984" s="1" t="s">
        <v>3158</v>
      </c>
      <c r="H4984" s="4">
        <v>4983</v>
      </c>
      <c r="I4984" s="1">
        <v>1</v>
      </c>
      <c r="J4984" s="1">
        <f t="shared" si="210"/>
        <v>3.6974908871710568</v>
      </c>
      <c r="K4984" s="1">
        <f t="shared" si="213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 t="shared" si="211"/>
        <v>3.697578033651113</v>
      </c>
      <c r="E4985" s="1">
        <f t="shared" si="212"/>
        <v>0.6020599913279624</v>
      </c>
      <c r="G4985" s="1" t="s">
        <v>5942</v>
      </c>
      <c r="H4985" s="4">
        <v>4984</v>
      </c>
      <c r="I4985" s="1">
        <v>1</v>
      </c>
      <c r="J4985" s="1">
        <f t="shared" si="210"/>
        <v>3.697578033651113</v>
      </c>
      <c r="K4985" s="1">
        <f t="shared" si="213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 t="shared" si="211"/>
        <v>3.6976651626476746</v>
      </c>
      <c r="E4986" s="1">
        <f t="shared" si="212"/>
        <v>0.6020599913279624</v>
      </c>
      <c r="G4986" s="1" t="s">
        <v>5943</v>
      </c>
      <c r="H4986" s="4">
        <v>4985</v>
      </c>
      <c r="I4986" s="1">
        <v>1</v>
      </c>
      <c r="J4986" s="1">
        <f t="shared" si="210"/>
        <v>3.6976651626476746</v>
      </c>
      <c r="K4986" s="1">
        <f t="shared" si="213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 t="shared" si="211"/>
        <v>3.6977522741677546</v>
      </c>
      <c r="E4987" s="1">
        <f t="shared" si="212"/>
        <v>0.6020599913279624</v>
      </c>
      <c r="G4987" s="1" t="s">
        <v>5944</v>
      </c>
      <c r="H4987" s="4">
        <v>4986</v>
      </c>
      <c r="I4987" s="1">
        <v>1</v>
      </c>
      <c r="J4987" s="1">
        <f t="shared" si="210"/>
        <v>3.6977522741677546</v>
      </c>
      <c r="K4987" s="1">
        <f t="shared" si="213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 t="shared" si="211"/>
        <v>3.697839368218363</v>
      </c>
      <c r="E4988" s="1">
        <f t="shared" si="212"/>
        <v>0.6020599913279624</v>
      </c>
      <c r="G4988" s="1" t="s">
        <v>5945</v>
      </c>
      <c r="H4988" s="4">
        <v>4987</v>
      </c>
      <c r="I4988" s="1">
        <v>1</v>
      </c>
      <c r="J4988" s="1">
        <f t="shared" si="210"/>
        <v>3.697839368218363</v>
      </c>
      <c r="K4988" s="1">
        <f t="shared" si="213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 t="shared" si="211"/>
        <v>3.6979264448065048</v>
      </c>
      <c r="E4989" s="1">
        <f t="shared" si="212"/>
        <v>0.6020599913279624</v>
      </c>
      <c r="G4989" s="1" t="s">
        <v>643</v>
      </c>
      <c r="H4989" s="4">
        <v>4988</v>
      </c>
      <c r="I4989" s="1">
        <v>1</v>
      </c>
      <c r="J4989" s="1">
        <f t="shared" si="210"/>
        <v>3.6979264448065048</v>
      </c>
      <c r="K4989" s="1">
        <f t="shared" si="213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 t="shared" si="211"/>
        <v>3.6980135039391815</v>
      </c>
      <c r="E4990" s="1">
        <f t="shared" si="212"/>
        <v>0.6020599913279624</v>
      </c>
      <c r="G4990" s="1" t="s">
        <v>5946</v>
      </c>
      <c r="H4990" s="4">
        <v>4989</v>
      </c>
      <c r="I4990" s="1">
        <v>1</v>
      </c>
      <c r="J4990" s="1">
        <f t="shared" si="210"/>
        <v>3.6980135039391815</v>
      </c>
      <c r="K4990" s="1">
        <f t="shared" si="213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 t="shared" si="211"/>
        <v>3.6981005456233897</v>
      </c>
      <c r="E4991" s="1">
        <f t="shared" si="212"/>
        <v>0.6020599913279624</v>
      </c>
      <c r="G4991" s="1" t="s">
        <v>5947</v>
      </c>
      <c r="H4991" s="4">
        <v>4990</v>
      </c>
      <c r="I4991" s="1">
        <v>1</v>
      </c>
      <c r="J4991" s="1">
        <f t="shared" si="210"/>
        <v>3.6981005456233897</v>
      </c>
      <c r="K4991" s="1">
        <f t="shared" si="213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 t="shared" si="211"/>
        <v>3.6981875698661222</v>
      </c>
      <c r="E4992" s="1">
        <f t="shared" si="212"/>
        <v>0.6020599913279624</v>
      </c>
      <c r="G4992" s="1" t="s">
        <v>1233</v>
      </c>
      <c r="H4992" s="4">
        <v>4991</v>
      </c>
      <c r="I4992" s="1">
        <v>1</v>
      </c>
      <c r="J4992" s="1">
        <f t="shared" si="210"/>
        <v>3.6981875698661222</v>
      </c>
      <c r="K4992" s="1">
        <f t="shared" si="213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 t="shared" si="211"/>
        <v>3.6982745766743674</v>
      </c>
      <c r="E4993" s="1">
        <f t="shared" si="212"/>
        <v>0.6020599913279624</v>
      </c>
      <c r="G4993" s="1" t="s">
        <v>5948</v>
      </c>
      <c r="H4993" s="4">
        <v>4992</v>
      </c>
      <c r="I4993" s="1">
        <v>1</v>
      </c>
      <c r="J4993" s="1">
        <f t="shared" si="210"/>
        <v>3.6982745766743674</v>
      </c>
      <c r="K4993" s="1">
        <f t="shared" si="213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 t="shared" si="211"/>
        <v>3.6983615660551097</v>
      </c>
      <c r="E4994" s="1">
        <f t="shared" si="212"/>
        <v>0.6020599913279624</v>
      </c>
      <c r="G4994" s="1" t="s">
        <v>5949</v>
      </c>
      <c r="H4994" s="4">
        <v>4993</v>
      </c>
      <c r="I4994" s="1">
        <v>1</v>
      </c>
      <c r="J4994" s="1">
        <f t="shared" si="210"/>
        <v>3.6983615660551097</v>
      </c>
      <c r="K4994" s="1">
        <f t="shared" si="213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 t="shared" si="211"/>
        <v>3.6984485380153291</v>
      </c>
      <c r="E4995" s="1">
        <f t="shared" si="212"/>
        <v>0.6020599913279624</v>
      </c>
      <c r="G4995" s="1" t="s">
        <v>5950</v>
      </c>
      <c r="H4995" s="4">
        <v>4994</v>
      </c>
      <c r="I4995" s="1">
        <v>1</v>
      </c>
      <c r="J4995" s="1">
        <f t="shared" si="210"/>
        <v>3.6984485380153291</v>
      </c>
      <c r="K4995" s="1">
        <f t="shared" si="213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 t="shared" si="211"/>
        <v>3.6985354925620011</v>
      </c>
      <c r="E4996" s="1">
        <f t="shared" si="212"/>
        <v>0.6020599913279624</v>
      </c>
      <c r="G4996" s="1" t="s">
        <v>5951</v>
      </c>
      <c r="H4996" s="4">
        <v>4995</v>
      </c>
      <c r="I4996" s="1">
        <v>1</v>
      </c>
      <c r="J4996" s="1">
        <f t="shared" si="210"/>
        <v>3.6985354925620011</v>
      </c>
      <c r="K4996" s="1">
        <f t="shared" si="213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 t="shared" si="211"/>
        <v>3.6986224297020978</v>
      </c>
      <c r="E4997" s="1">
        <f t="shared" si="212"/>
        <v>0.6020599913279624</v>
      </c>
      <c r="G4997" s="1" t="s">
        <v>5952</v>
      </c>
      <c r="H4997" s="4">
        <v>4996</v>
      </c>
      <c r="I4997" s="1">
        <v>1</v>
      </c>
      <c r="J4997" s="1">
        <f t="shared" si="210"/>
        <v>3.6986224297020978</v>
      </c>
      <c r="K4997" s="1">
        <f t="shared" si="213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 t="shared" si="211"/>
        <v>3.6987093494425869</v>
      </c>
      <c r="E4998" s="1">
        <f t="shared" si="212"/>
        <v>0.6020599913279624</v>
      </c>
      <c r="G4998" s="1" t="s">
        <v>5953</v>
      </c>
      <c r="H4998" s="4">
        <v>4997</v>
      </c>
      <c r="I4998" s="1">
        <v>1</v>
      </c>
      <c r="J4998" s="1">
        <f t="shared" si="210"/>
        <v>3.6987093494425869</v>
      </c>
      <c r="K4998" s="1">
        <f t="shared" si="213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 t="shared" si="211"/>
        <v>3.6987962517904314</v>
      </c>
      <c r="E4999" s="1">
        <f t="shared" si="212"/>
        <v>0.6020599913279624</v>
      </c>
      <c r="G4999" s="1" t="s">
        <v>5954</v>
      </c>
      <c r="H4999" s="4">
        <v>4998</v>
      </c>
      <c r="I4999" s="1">
        <v>1</v>
      </c>
      <c r="J4999" s="1">
        <f t="shared" si="210"/>
        <v>3.6987962517904314</v>
      </c>
      <c r="K4999" s="1">
        <f t="shared" si="213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 t="shared" si="211"/>
        <v>3.6988831367525901</v>
      </c>
      <c r="E5000" s="1">
        <f t="shared" si="212"/>
        <v>0.6020599913279624</v>
      </c>
      <c r="G5000" s="1" t="s">
        <v>5955</v>
      </c>
      <c r="H5000" s="4">
        <v>4999</v>
      </c>
      <c r="I5000" s="1">
        <v>1</v>
      </c>
      <c r="J5000" s="1">
        <f t="shared" si="210"/>
        <v>3.6988831367525901</v>
      </c>
      <c r="K5000" s="1">
        <f t="shared" si="213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 t="shared" si="211"/>
        <v>3.6989700043360187</v>
      </c>
      <c r="E5001" s="1">
        <f t="shared" si="212"/>
        <v>0.6020599913279624</v>
      </c>
      <c r="G5001" s="1" t="s">
        <v>5956</v>
      </c>
      <c r="H5001" s="4">
        <v>5000</v>
      </c>
      <c r="I5001" s="1">
        <v>1</v>
      </c>
      <c r="J5001" s="1">
        <f t="shared" si="210"/>
        <v>3.6989700043360187</v>
      </c>
      <c r="K5001" s="1">
        <f t="shared" si="213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 t="shared" si="211"/>
        <v>3.6990568545476679</v>
      </c>
      <c r="E5002" s="1">
        <f t="shared" si="212"/>
        <v>0.6020599913279624</v>
      </c>
      <c r="G5002" s="1" t="s">
        <v>5957</v>
      </c>
      <c r="H5002" s="4">
        <v>5001</v>
      </c>
      <c r="I5002" s="1">
        <v>1</v>
      </c>
      <c r="J5002" s="1">
        <f t="shared" si="210"/>
        <v>3.6990568545476679</v>
      </c>
      <c r="K5002" s="1">
        <f t="shared" si="213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 t="shared" si="211"/>
        <v>3.6991436873944838</v>
      </c>
      <c r="E5003" s="1">
        <f t="shared" si="212"/>
        <v>0.6020599913279624</v>
      </c>
      <c r="G5003" s="1" t="s">
        <v>5958</v>
      </c>
      <c r="H5003" s="4">
        <v>5002</v>
      </c>
      <c r="I5003" s="1">
        <v>1</v>
      </c>
      <c r="J5003" s="1">
        <f t="shared" si="210"/>
        <v>3.6991436873944838</v>
      </c>
      <c r="K5003" s="1">
        <f t="shared" si="213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 t="shared" si="211"/>
        <v>3.6992305028834092</v>
      </c>
      <c r="E5004" s="1">
        <f t="shared" si="212"/>
        <v>0.6020599913279624</v>
      </c>
      <c r="G5004" s="1" t="s">
        <v>5959</v>
      </c>
      <c r="H5004" s="4">
        <v>5003</v>
      </c>
      <c r="I5004" s="1">
        <v>1</v>
      </c>
      <c r="J5004" s="1">
        <f t="shared" si="210"/>
        <v>3.6992305028834092</v>
      </c>
      <c r="K5004" s="1">
        <f t="shared" si="213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 t="shared" si="211"/>
        <v>3.6993173010213822</v>
      </c>
      <c r="E5005" s="1">
        <f t="shared" si="212"/>
        <v>0.6020599913279624</v>
      </c>
      <c r="G5005" s="1" t="s">
        <v>2871</v>
      </c>
      <c r="H5005" s="4">
        <v>5004</v>
      </c>
      <c r="I5005" s="1">
        <v>1</v>
      </c>
      <c r="J5005" s="1">
        <f t="shared" si="210"/>
        <v>3.6993173010213822</v>
      </c>
      <c r="K5005" s="1">
        <f t="shared" si="213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 t="shared" si="211"/>
        <v>3.6994040818153375</v>
      </c>
      <c r="E5006" s="1">
        <f t="shared" si="212"/>
        <v>0.6020599913279624</v>
      </c>
      <c r="G5006" s="1" t="s">
        <v>5960</v>
      </c>
      <c r="H5006" s="4">
        <v>5005</v>
      </c>
      <c r="I5006" s="1">
        <v>1</v>
      </c>
      <c r="J5006" s="1">
        <f t="shared" si="210"/>
        <v>3.6994040818153375</v>
      </c>
      <c r="K5006" s="1">
        <f t="shared" si="213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 t="shared" si="211"/>
        <v>3.6994908452722046</v>
      </c>
      <c r="E5007" s="1">
        <f t="shared" si="212"/>
        <v>0.6020599913279624</v>
      </c>
      <c r="G5007" s="1" t="s">
        <v>5961</v>
      </c>
      <c r="H5007" s="4">
        <v>5006</v>
      </c>
      <c r="I5007" s="1">
        <v>1</v>
      </c>
      <c r="J5007" s="1">
        <f t="shared" si="210"/>
        <v>3.6994908452722046</v>
      </c>
      <c r="K5007" s="1">
        <f t="shared" si="213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 t="shared" si="211"/>
        <v>3.6995775913989091</v>
      </c>
      <c r="E5008" s="1">
        <f t="shared" si="212"/>
        <v>0.6020599913279624</v>
      </c>
      <c r="G5008" s="1" t="s">
        <v>5962</v>
      </c>
      <c r="H5008" s="4">
        <v>5007</v>
      </c>
      <c r="I5008" s="1">
        <v>1</v>
      </c>
      <c r="J5008" s="1">
        <f t="shared" si="210"/>
        <v>3.6995775913989091</v>
      </c>
      <c r="K5008" s="1">
        <f t="shared" si="213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 t="shared" si="211"/>
        <v>3.6996643202023733</v>
      </c>
      <c r="E5009" s="1">
        <f t="shared" si="212"/>
        <v>0.6020599913279624</v>
      </c>
      <c r="G5009" s="1" t="s">
        <v>5963</v>
      </c>
      <c r="H5009" s="4">
        <v>5008</v>
      </c>
      <c r="I5009" s="1">
        <v>1</v>
      </c>
      <c r="J5009" s="1">
        <f t="shared" si="210"/>
        <v>3.6996643202023733</v>
      </c>
      <c r="K5009" s="1">
        <f t="shared" si="213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 t="shared" si="211"/>
        <v>3.6997510316895141</v>
      </c>
      <c r="E5010" s="1">
        <f t="shared" si="212"/>
        <v>0.6020599913279624</v>
      </c>
      <c r="G5010" s="1" t="s">
        <v>5964</v>
      </c>
      <c r="H5010" s="4">
        <v>5009</v>
      </c>
      <c r="I5010" s="1">
        <v>1</v>
      </c>
      <c r="J5010" s="1">
        <f t="shared" si="210"/>
        <v>3.6997510316895141</v>
      </c>
      <c r="K5010" s="1">
        <f t="shared" si="213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 t="shared" si="211"/>
        <v>3.6998377258672459</v>
      </c>
      <c r="E5011" s="1">
        <f t="shared" si="212"/>
        <v>0.6020599913279624</v>
      </c>
      <c r="G5011" s="1" t="s">
        <v>5965</v>
      </c>
      <c r="H5011" s="4">
        <v>5010</v>
      </c>
      <c r="I5011" s="1">
        <v>1</v>
      </c>
      <c r="J5011" s="1">
        <f t="shared" si="210"/>
        <v>3.6998377258672459</v>
      </c>
      <c r="K5011" s="1">
        <f t="shared" si="213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 t="shared" si="211"/>
        <v>3.6999244027424769</v>
      </c>
      <c r="E5012" s="1">
        <f t="shared" si="212"/>
        <v>0.6020599913279624</v>
      </c>
      <c r="G5012" s="1" t="s">
        <v>5966</v>
      </c>
      <c r="H5012" s="4">
        <v>5011</v>
      </c>
      <c r="I5012" s="1">
        <v>1</v>
      </c>
      <c r="J5012" s="1">
        <f t="shared" si="210"/>
        <v>3.6999244027424769</v>
      </c>
      <c r="K5012" s="1">
        <f t="shared" si="213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 t="shared" si="211"/>
        <v>3.7000110623221123</v>
      </c>
      <c r="E5013" s="1">
        <f t="shared" si="212"/>
        <v>0.6020599913279624</v>
      </c>
      <c r="G5013" s="1" t="s">
        <v>5967</v>
      </c>
      <c r="H5013" s="4">
        <v>5012</v>
      </c>
      <c r="I5013" s="1">
        <v>1</v>
      </c>
      <c r="J5013" s="1">
        <f t="shared" si="210"/>
        <v>3.7000110623221123</v>
      </c>
      <c r="K5013" s="1">
        <f t="shared" si="213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 t="shared" si="211"/>
        <v>3.7000977046130537</v>
      </c>
      <c r="E5014" s="1">
        <f t="shared" si="212"/>
        <v>0.6020599913279624</v>
      </c>
      <c r="G5014" s="1" t="s">
        <v>5968</v>
      </c>
      <c r="H5014" s="4">
        <v>5013</v>
      </c>
      <c r="I5014" s="1">
        <v>1</v>
      </c>
      <c r="J5014" s="1">
        <f t="shared" si="210"/>
        <v>3.7000977046130537</v>
      </c>
      <c r="K5014" s="1">
        <f t="shared" si="213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 t="shared" si="211"/>
        <v>3.7001843296221977</v>
      </c>
      <c r="E5015" s="1">
        <f t="shared" si="212"/>
        <v>0.6020599913279624</v>
      </c>
      <c r="G5015" s="1" t="s">
        <v>5969</v>
      </c>
      <c r="H5015" s="4">
        <v>5014</v>
      </c>
      <c r="I5015" s="1">
        <v>1</v>
      </c>
      <c r="J5015" s="1">
        <f t="shared" si="210"/>
        <v>3.7001843296221977</v>
      </c>
      <c r="K5015" s="1">
        <f t="shared" si="213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 t="shared" si="211"/>
        <v>3.7002709373564371</v>
      </c>
      <c r="E5016" s="1">
        <f t="shared" si="212"/>
        <v>0.6020599913279624</v>
      </c>
      <c r="G5016" s="1" t="s">
        <v>3160</v>
      </c>
      <c r="H5016" s="4">
        <v>5015</v>
      </c>
      <c r="I5016" s="1">
        <v>1</v>
      </c>
      <c r="J5016" s="1">
        <f t="shared" si="210"/>
        <v>3.7002709373564371</v>
      </c>
      <c r="K5016" s="1">
        <f t="shared" si="213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 t="shared" si="211"/>
        <v>3.7003575278226601</v>
      </c>
      <c r="E5017" s="1">
        <f t="shared" si="212"/>
        <v>0.6020599913279624</v>
      </c>
      <c r="G5017" s="1" t="s">
        <v>5970</v>
      </c>
      <c r="H5017" s="4">
        <v>5016</v>
      </c>
      <c r="I5017" s="1">
        <v>1</v>
      </c>
      <c r="J5017" s="1">
        <f t="shared" si="210"/>
        <v>3.7003575278226601</v>
      </c>
      <c r="K5017" s="1">
        <f t="shared" si="213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 t="shared" si="211"/>
        <v>3.7004441010277516</v>
      </c>
      <c r="E5018" s="1">
        <f t="shared" si="212"/>
        <v>0.6020599913279624</v>
      </c>
      <c r="G5018" s="1" t="s">
        <v>5971</v>
      </c>
      <c r="H5018" s="4">
        <v>5017</v>
      </c>
      <c r="I5018" s="1">
        <v>1</v>
      </c>
      <c r="J5018" s="1">
        <f t="shared" si="210"/>
        <v>3.7004441010277516</v>
      </c>
      <c r="K5018" s="1">
        <f t="shared" si="213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 t="shared" si="211"/>
        <v>3.7005306569785916</v>
      </c>
      <c r="E5019" s="1">
        <f t="shared" si="212"/>
        <v>0.6020599913279624</v>
      </c>
      <c r="G5019" s="1" t="s">
        <v>5972</v>
      </c>
      <c r="H5019" s="4">
        <v>5018</v>
      </c>
      <c r="I5019" s="1">
        <v>1</v>
      </c>
      <c r="J5019" s="1">
        <f t="shared" si="210"/>
        <v>3.7005306569785916</v>
      </c>
      <c r="K5019" s="1">
        <f t="shared" si="213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 t="shared" si="211"/>
        <v>3.700617195682057</v>
      </c>
      <c r="E5020" s="1">
        <f t="shared" si="212"/>
        <v>0.6020599913279624</v>
      </c>
      <c r="G5020" s="1" t="s">
        <v>5973</v>
      </c>
      <c r="H5020" s="4">
        <v>5019</v>
      </c>
      <c r="I5020" s="1">
        <v>1</v>
      </c>
      <c r="J5020" s="1">
        <f t="shared" si="210"/>
        <v>3.700617195682057</v>
      </c>
      <c r="K5020" s="1">
        <f t="shared" si="213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 t="shared" si="211"/>
        <v>3.7007037171450192</v>
      </c>
      <c r="E5021" s="1">
        <f t="shared" si="212"/>
        <v>0.6020599913279624</v>
      </c>
      <c r="G5021" s="1" t="s">
        <v>5974</v>
      </c>
      <c r="H5021" s="4">
        <v>5020</v>
      </c>
      <c r="I5021" s="1">
        <v>1</v>
      </c>
      <c r="J5021" s="1">
        <f t="shared" si="210"/>
        <v>3.7007037171450192</v>
      </c>
      <c r="K5021" s="1">
        <f t="shared" si="213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 t="shared" si="211"/>
        <v>3.7007902213743469</v>
      </c>
      <c r="E5022" s="1">
        <f t="shared" si="212"/>
        <v>0.6020599913279624</v>
      </c>
      <c r="G5022" s="1" t="s">
        <v>5975</v>
      </c>
      <c r="H5022" s="4">
        <v>5021</v>
      </c>
      <c r="I5022" s="1">
        <v>1</v>
      </c>
      <c r="J5022" s="1">
        <f t="shared" si="210"/>
        <v>3.7007902213743469</v>
      </c>
      <c r="K5022" s="1">
        <f t="shared" si="213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 t="shared" si="211"/>
        <v>3.7008767083769034</v>
      </c>
      <c r="E5023" s="1">
        <f t="shared" si="212"/>
        <v>0.6020599913279624</v>
      </c>
      <c r="G5023" s="1" t="s">
        <v>5976</v>
      </c>
      <c r="H5023" s="4">
        <v>5022</v>
      </c>
      <c r="I5023" s="1">
        <v>1</v>
      </c>
      <c r="J5023" s="1">
        <f t="shared" ref="J5023:J5086" si="214">LOG(B5023)</f>
        <v>3.7008767083769034</v>
      </c>
      <c r="K5023" s="1">
        <f t="shared" si="213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 t="shared" ref="D5024:D5087" si="215">LOG(B5024)</f>
        <v>3.7009631781595491</v>
      </c>
      <c r="E5024" s="1">
        <f t="shared" ref="E5024:E5087" si="216">LOG(C5024)</f>
        <v>0.6020599913279624</v>
      </c>
      <c r="G5024" s="1" t="s">
        <v>5977</v>
      </c>
      <c r="H5024" s="4">
        <v>5023</v>
      </c>
      <c r="I5024" s="1">
        <v>1</v>
      </c>
      <c r="J5024" s="1">
        <f t="shared" si="214"/>
        <v>3.7009631781595491</v>
      </c>
      <c r="K5024" s="1">
        <f t="shared" ref="K5024:K5087" si="217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 t="shared" si="215"/>
        <v>3.7010496307291398</v>
      </c>
      <c r="E5025" s="1">
        <f t="shared" si="216"/>
        <v>0.6020599913279624</v>
      </c>
      <c r="G5025" s="1" t="s">
        <v>5978</v>
      </c>
      <c r="H5025" s="4">
        <v>5024</v>
      </c>
      <c r="I5025" s="1">
        <v>1</v>
      </c>
      <c r="J5025" s="1">
        <f t="shared" si="214"/>
        <v>3.7010496307291398</v>
      </c>
      <c r="K5025" s="1">
        <f t="shared" si="217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 t="shared" si="215"/>
        <v>3.7011360660925265</v>
      </c>
      <c r="E5026" s="1">
        <f t="shared" si="216"/>
        <v>0.6020599913279624</v>
      </c>
      <c r="G5026" s="1" t="s">
        <v>5979</v>
      </c>
      <c r="H5026" s="4">
        <v>5025</v>
      </c>
      <c r="I5026" s="1">
        <v>1</v>
      </c>
      <c r="J5026" s="1">
        <f t="shared" si="214"/>
        <v>3.7011360660925265</v>
      </c>
      <c r="K5026" s="1">
        <f t="shared" si="217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 t="shared" si="215"/>
        <v>3.7012224842565571</v>
      </c>
      <c r="E5027" s="1">
        <f t="shared" si="216"/>
        <v>0.6020599913279624</v>
      </c>
      <c r="G5027" s="1" t="s">
        <v>5980</v>
      </c>
      <c r="H5027" s="4">
        <v>5026</v>
      </c>
      <c r="I5027" s="1">
        <v>1</v>
      </c>
      <c r="J5027" s="1">
        <f t="shared" si="214"/>
        <v>3.7012224842565571</v>
      </c>
      <c r="K5027" s="1">
        <f t="shared" si="217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 t="shared" si="215"/>
        <v>3.7013088852280753</v>
      </c>
      <c r="E5028" s="1">
        <f t="shared" si="216"/>
        <v>0.6020599913279624</v>
      </c>
      <c r="G5028" s="1" t="s">
        <v>5981</v>
      </c>
      <c r="H5028" s="4">
        <v>5027</v>
      </c>
      <c r="I5028" s="1">
        <v>1</v>
      </c>
      <c r="J5028" s="1">
        <f t="shared" si="214"/>
        <v>3.7013088852280753</v>
      </c>
      <c r="K5028" s="1">
        <f t="shared" si="217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 t="shared" si="215"/>
        <v>3.7013952690139202</v>
      </c>
      <c r="E5029" s="1">
        <f t="shared" si="216"/>
        <v>0.6020599913279624</v>
      </c>
      <c r="G5029" s="1" t="s">
        <v>5982</v>
      </c>
      <c r="H5029" s="4">
        <v>5028</v>
      </c>
      <c r="I5029" s="1">
        <v>1</v>
      </c>
      <c r="J5029" s="1">
        <f t="shared" si="214"/>
        <v>3.7013952690139202</v>
      </c>
      <c r="K5029" s="1">
        <f t="shared" si="217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 t="shared" si="215"/>
        <v>3.7014816356209272</v>
      </c>
      <c r="E5030" s="1">
        <f t="shared" si="216"/>
        <v>0.6020599913279624</v>
      </c>
      <c r="G5030" s="1" t="s">
        <v>5983</v>
      </c>
      <c r="H5030" s="4">
        <v>5029</v>
      </c>
      <c r="I5030" s="1">
        <v>1</v>
      </c>
      <c r="J5030" s="1">
        <f t="shared" si="214"/>
        <v>3.7014816356209272</v>
      </c>
      <c r="K5030" s="1">
        <f t="shared" si="217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 t="shared" si="215"/>
        <v>3.7015679850559273</v>
      </c>
      <c r="E5031" s="1">
        <f t="shared" si="216"/>
        <v>0.6020599913279624</v>
      </c>
      <c r="G5031" s="1" t="s">
        <v>5984</v>
      </c>
      <c r="H5031" s="4">
        <v>5030</v>
      </c>
      <c r="I5031" s="1">
        <v>1</v>
      </c>
      <c r="J5031" s="1">
        <f t="shared" si="214"/>
        <v>3.7015679850559273</v>
      </c>
      <c r="K5031" s="1">
        <f t="shared" si="217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 t="shared" si="215"/>
        <v>3.7016543173257483</v>
      </c>
      <c r="E5032" s="1">
        <f t="shared" si="216"/>
        <v>0.6020599913279624</v>
      </c>
      <c r="G5032" s="1" t="s">
        <v>5985</v>
      </c>
      <c r="H5032" s="4">
        <v>5031</v>
      </c>
      <c r="I5032" s="1">
        <v>1</v>
      </c>
      <c r="J5032" s="1">
        <f t="shared" si="214"/>
        <v>3.7016543173257483</v>
      </c>
      <c r="K5032" s="1">
        <f t="shared" si="217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 t="shared" si="215"/>
        <v>3.7017406324372124</v>
      </c>
      <c r="E5033" s="1">
        <f t="shared" si="216"/>
        <v>0.6020599913279624</v>
      </c>
      <c r="G5033" s="1" t="s">
        <v>5986</v>
      </c>
      <c r="H5033" s="4">
        <v>5032</v>
      </c>
      <c r="I5033" s="1">
        <v>1</v>
      </c>
      <c r="J5033" s="1">
        <f t="shared" si="214"/>
        <v>3.7017406324372124</v>
      </c>
      <c r="K5033" s="1">
        <f t="shared" si="217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 t="shared" si="215"/>
        <v>3.7018269303971394</v>
      </c>
      <c r="E5034" s="1">
        <f t="shared" si="216"/>
        <v>0.6020599913279624</v>
      </c>
      <c r="G5034" s="1" t="s">
        <v>5987</v>
      </c>
      <c r="H5034" s="4">
        <v>5033</v>
      </c>
      <c r="I5034" s="1">
        <v>1</v>
      </c>
      <c r="J5034" s="1">
        <f t="shared" si="214"/>
        <v>3.7018269303971394</v>
      </c>
      <c r="K5034" s="1">
        <f t="shared" si="217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 t="shared" si="215"/>
        <v>3.7019132112123438</v>
      </c>
      <c r="E5035" s="1">
        <f t="shared" si="216"/>
        <v>0.6020599913279624</v>
      </c>
      <c r="G5035" s="1" t="s">
        <v>5988</v>
      </c>
      <c r="H5035" s="4">
        <v>5034</v>
      </c>
      <c r="I5035" s="1">
        <v>1</v>
      </c>
      <c r="J5035" s="1">
        <f t="shared" si="214"/>
        <v>3.7019132112123438</v>
      </c>
      <c r="K5035" s="1">
        <f t="shared" si="217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 t="shared" si="215"/>
        <v>3.7019994748896368</v>
      </c>
      <c r="E5036" s="1">
        <f t="shared" si="216"/>
        <v>0.6020599913279624</v>
      </c>
      <c r="G5036" s="1" t="s">
        <v>5989</v>
      </c>
      <c r="H5036" s="4">
        <v>5035</v>
      </c>
      <c r="I5036" s="1">
        <v>1</v>
      </c>
      <c r="J5036" s="1">
        <f t="shared" si="214"/>
        <v>3.7019994748896368</v>
      </c>
      <c r="K5036" s="1">
        <f t="shared" si="217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 t="shared" si="215"/>
        <v>3.7020857214358251</v>
      </c>
      <c r="E5037" s="1">
        <f t="shared" si="216"/>
        <v>0.6020599913279624</v>
      </c>
      <c r="G5037" s="1" t="s">
        <v>158</v>
      </c>
      <c r="H5037" s="4">
        <v>5036</v>
      </c>
      <c r="I5037" s="1">
        <v>1</v>
      </c>
      <c r="J5037" s="1">
        <f t="shared" si="214"/>
        <v>3.7020857214358251</v>
      </c>
      <c r="K5037" s="1">
        <f t="shared" si="217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 t="shared" si="215"/>
        <v>3.7021719508577111</v>
      </c>
      <c r="E5038" s="1">
        <f t="shared" si="216"/>
        <v>0.6020599913279624</v>
      </c>
      <c r="G5038" s="1" t="s">
        <v>3162</v>
      </c>
      <c r="H5038" s="4">
        <v>5037</v>
      </c>
      <c r="I5038" s="1">
        <v>1</v>
      </c>
      <c r="J5038" s="1">
        <f t="shared" si="214"/>
        <v>3.7021719508577111</v>
      </c>
      <c r="K5038" s="1">
        <f t="shared" si="217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 t="shared" si="215"/>
        <v>3.7022581631620941</v>
      </c>
      <c r="E5039" s="1">
        <f t="shared" si="216"/>
        <v>0.6020599913279624</v>
      </c>
      <c r="G5039" s="1" t="s">
        <v>5990</v>
      </c>
      <c r="H5039" s="4">
        <v>5038</v>
      </c>
      <c r="I5039" s="1">
        <v>1</v>
      </c>
      <c r="J5039" s="1">
        <f t="shared" si="214"/>
        <v>3.7022581631620941</v>
      </c>
      <c r="K5039" s="1">
        <f t="shared" si="217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 t="shared" si="215"/>
        <v>3.7023443583557687</v>
      </c>
      <c r="E5040" s="1">
        <f t="shared" si="216"/>
        <v>0.6020599913279624</v>
      </c>
      <c r="G5040" s="1" t="s">
        <v>5991</v>
      </c>
      <c r="H5040" s="4">
        <v>5039</v>
      </c>
      <c r="I5040" s="1">
        <v>1</v>
      </c>
      <c r="J5040" s="1">
        <f t="shared" si="214"/>
        <v>3.7023443583557687</v>
      </c>
      <c r="K5040" s="1">
        <f t="shared" si="217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 t="shared" si="215"/>
        <v>3.7024305364455254</v>
      </c>
      <c r="E5041" s="1">
        <f t="shared" si="216"/>
        <v>0.6020599913279624</v>
      </c>
      <c r="G5041" s="1" t="s">
        <v>5992</v>
      </c>
      <c r="H5041" s="4">
        <v>5040</v>
      </c>
      <c r="I5041" s="1">
        <v>1</v>
      </c>
      <c r="J5041" s="1">
        <f t="shared" si="214"/>
        <v>3.7024305364455254</v>
      </c>
      <c r="K5041" s="1">
        <f t="shared" si="217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 t="shared" si="215"/>
        <v>3.7025166974381505</v>
      </c>
      <c r="E5042" s="1">
        <f t="shared" si="216"/>
        <v>0.6020599913279624</v>
      </c>
      <c r="G5042" s="1" t="s">
        <v>5993</v>
      </c>
      <c r="H5042" s="4">
        <v>5041</v>
      </c>
      <c r="I5042" s="1">
        <v>1</v>
      </c>
      <c r="J5042" s="1">
        <f t="shared" si="214"/>
        <v>3.7025166974381505</v>
      </c>
      <c r="K5042" s="1">
        <f t="shared" si="217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 t="shared" si="215"/>
        <v>3.7026028413404273</v>
      </c>
      <c r="E5043" s="1">
        <f t="shared" si="216"/>
        <v>0.6020599913279624</v>
      </c>
      <c r="G5043" s="1" t="s">
        <v>5994</v>
      </c>
      <c r="H5043" s="4">
        <v>5042</v>
      </c>
      <c r="I5043" s="1">
        <v>1</v>
      </c>
      <c r="J5043" s="1">
        <f t="shared" si="214"/>
        <v>3.7026028413404273</v>
      </c>
      <c r="K5043" s="1">
        <f t="shared" si="217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 t="shared" si="215"/>
        <v>3.7026889681591335</v>
      </c>
      <c r="E5044" s="1">
        <f t="shared" si="216"/>
        <v>0.6020599913279624</v>
      </c>
      <c r="G5044" s="1" t="s">
        <v>5995</v>
      </c>
      <c r="H5044" s="4">
        <v>5043</v>
      </c>
      <c r="I5044" s="1">
        <v>1</v>
      </c>
      <c r="J5044" s="1">
        <f t="shared" si="214"/>
        <v>3.7026889681591335</v>
      </c>
      <c r="K5044" s="1">
        <f t="shared" si="217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 t="shared" si="215"/>
        <v>3.7027750779010442</v>
      </c>
      <c r="E5045" s="1">
        <f t="shared" si="216"/>
        <v>0.6020599913279624</v>
      </c>
      <c r="G5045" s="1" t="s">
        <v>5996</v>
      </c>
      <c r="H5045" s="4">
        <v>5044</v>
      </c>
      <c r="I5045" s="1">
        <v>1</v>
      </c>
      <c r="J5045" s="1">
        <f t="shared" si="214"/>
        <v>3.7027750779010442</v>
      </c>
      <c r="K5045" s="1">
        <f t="shared" si="217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 t="shared" si="215"/>
        <v>3.7028611705729295</v>
      </c>
      <c r="E5046" s="1">
        <f t="shared" si="216"/>
        <v>0.6020599913279624</v>
      </c>
      <c r="G5046" s="1" t="s">
        <v>5997</v>
      </c>
      <c r="H5046" s="4">
        <v>5045</v>
      </c>
      <c r="I5046" s="1">
        <v>1</v>
      </c>
      <c r="J5046" s="1">
        <f t="shared" si="214"/>
        <v>3.7028611705729295</v>
      </c>
      <c r="K5046" s="1">
        <f t="shared" si="217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 t="shared" si="215"/>
        <v>3.702947246181556</v>
      </c>
      <c r="E5047" s="1">
        <f t="shared" si="216"/>
        <v>0.6020599913279624</v>
      </c>
      <c r="G5047" s="1" t="s">
        <v>5998</v>
      </c>
      <c r="H5047" s="4">
        <v>5046</v>
      </c>
      <c r="I5047" s="1">
        <v>1</v>
      </c>
      <c r="J5047" s="1">
        <f t="shared" si="214"/>
        <v>3.702947246181556</v>
      </c>
      <c r="K5047" s="1">
        <f t="shared" si="217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 t="shared" si="215"/>
        <v>3.7030333047336859</v>
      </c>
      <c r="E5048" s="1">
        <f t="shared" si="216"/>
        <v>0.6020599913279624</v>
      </c>
      <c r="G5048" s="1" t="s">
        <v>5999</v>
      </c>
      <c r="H5048" s="4">
        <v>5047</v>
      </c>
      <c r="I5048" s="1">
        <v>1</v>
      </c>
      <c r="J5048" s="1">
        <f t="shared" si="214"/>
        <v>3.7030333047336859</v>
      </c>
      <c r="K5048" s="1">
        <f t="shared" si="217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 t="shared" si="215"/>
        <v>3.7031193462360781</v>
      </c>
      <c r="E5049" s="1">
        <f t="shared" si="216"/>
        <v>0.6020599913279624</v>
      </c>
      <c r="G5049" s="1" t="s">
        <v>6000</v>
      </c>
      <c r="H5049" s="4">
        <v>5048</v>
      </c>
      <c r="I5049" s="1">
        <v>1</v>
      </c>
      <c r="J5049" s="1">
        <f t="shared" si="214"/>
        <v>3.7031193462360781</v>
      </c>
      <c r="K5049" s="1">
        <f t="shared" si="217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 t="shared" si="215"/>
        <v>3.7032053706954864</v>
      </c>
      <c r="E5050" s="1">
        <f t="shared" si="216"/>
        <v>0.6020599913279624</v>
      </c>
      <c r="G5050" s="1" t="s">
        <v>6001</v>
      </c>
      <c r="H5050" s="4">
        <v>5049</v>
      </c>
      <c r="I5050" s="1">
        <v>1</v>
      </c>
      <c r="J5050" s="1">
        <f t="shared" si="214"/>
        <v>3.7032053706954864</v>
      </c>
      <c r="K5050" s="1">
        <f t="shared" si="217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 t="shared" si="215"/>
        <v>3.7032913781186614</v>
      </c>
      <c r="E5051" s="1">
        <f t="shared" si="216"/>
        <v>0.6020599913279624</v>
      </c>
      <c r="G5051" s="1" t="s">
        <v>6002</v>
      </c>
      <c r="H5051" s="4">
        <v>5050</v>
      </c>
      <c r="I5051" s="1">
        <v>1</v>
      </c>
      <c r="J5051" s="1">
        <f t="shared" si="214"/>
        <v>3.7032913781186614</v>
      </c>
      <c r="K5051" s="1">
        <f t="shared" si="217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 t="shared" si="215"/>
        <v>3.7033773685123497</v>
      </c>
      <c r="E5052" s="1">
        <f t="shared" si="216"/>
        <v>0.6020599913279624</v>
      </c>
      <c r="G5052" s="1" t="s">
        <v>6003</v>
      </c>
      <c r="H5052" s="4">
        <v>5051</v>
      </c>
      <c r="I5052" s="1">
        <v>1</v>
      </c>
      <c r="J5052" s="1">
        <f t="shared" si="214"/>
        <v>3.7033773685123497</v>
      </c>
      <c r="K5052" s="1">
        <f t="shared" si="217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 t="shared" si="215"/>
        <v>3.703463341883293</v>
      </c>
      <c r="E5053" s="1">
        <f t="shared" si="216"/>
        <v>0.6020599913279624</v>
      </c>
      <c r="G5053" s="1" t="s">
        <v>3126</v>
      </c>
      <c r="H5053" s="4">
        <v>5052</v>
      </c>
      <c r="I5053" s="1">
        <v>1</v>
      </c>
      <c r="J5053" s="1">
        <f t="shared" si="214"/>
        <v>3.703463341883293</v>
      </c>
      <c r="K5053" s="1">
        <f t="shared" si="217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 t="shared" si="215"/>
        <v>3.7035492982382303</v>
      </c>
      <c r="E5054" s="1">
        <f t="shared" si="216"/>
        <v>0.6020599913279624</v>
      </c>
      <c r="G5054" s="1" t="s">
        <v>6004</v>
      </c>
      <c r="H5054" s="4">
        <v>5053</v>
      </c>
      <c r="I5054" s="1">
        <v>1</v>
      </c>
      <c r="J5054" s="1">
        <f t="shared" si="214"/>
        <v>3.7035492982382303</v>
      </c>
      <c r="K5054" s="1">
        <f t="shared" si="217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 t="shared" si="215"/>
        <v>3.7036352375838959</v>
      </c>
      <c r="E5055" s="1">
        <f t="shared" si="216"/>
        <v>0.6020599913279624</v>
      </c>
      <c r="G5055" s="1" t="s">
        <v>6005</v>
      </c>
      <c r="H5055" s="4">
        <v>5054</v>
      </c>
      <c r="I5055" s="1">
        <v>1</v>
      </c>
      <c r="J5055" s="1">
        <f t="shared" si="214"/>
        <v>3.7036352375838959</v>
      </c>
      <c r="K5055" s="1">
        <f t="shared" si="217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 t="shared" si="215"/>
        <v>3.7037211599270199</v>
      </c>
      <c r="E5056" s="1">
        <f t="shared" si="216"/>
        <v>0.6020599913279624</v>
      </c>
      <c r="G5056" s="1" t="s">
        <v>6006</v>
      </c>
      <c r="H5056" s="4">
        <v>5055</v>
      </c>
      <c r="I5056" s="1">
        <v>1</v>
      </c>
      <c r="J5056" s="1">
        <f t="shared" si="214"/>
        <v>3.7037211599270199</v>
      </c>
      <c r="K5056" s="1">
        <f t="shared" si="217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 t="shared" si="215"/>
        <v>3.7038070652743285</v>
      </c>
      <c r="E5057" s="1">
        <f t="shared" si="216"/>
        <v>0.6020599913279624</v>
      </c>
      <c r="G5057" s="1" t="s">
        <v>6007</v>
      </c>
      <c r="H5057" s="4">
        <v>5056</v>
      </c>
      <c r="I5057" s="1">
        <v>1</v>
      </c>
      <c r="J5057" s="1">
        <f t="shared" si="214"/>
        <v>3.7038070652743285</v>
      </c>
      <c r="K5057" s="1">
        <f t="shared" si="217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 t="shared" si="215"/>
        <v>3.7038929536325447</v>
      </c>
      <c r="E5058" s="1">
        <f t="shared" si="216"/>
        <v>0.6020599913279624</v>
      </c>
      <c r="G5058" s="1" t="s">
        <v>6008</v>
      </c>
      <c r="H5058" s="4">
        <v>5057</v>
      </c>
      <c r="I5058" s="1">
        <v>1</v>
      </c>
      <c r="J5058" s="1">
        <f t="shared" si="214"/>
        <v>3.7038929536325447</v>
      </c>
      <c r="K5058" s="1">
        <f t="shared" si="217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 t="shared" si="215"/>
        <v>3.7039788250083858</v>
      </c>
      <c r="E5059" s="1">
        <f t="shared" si="216"/>
        <v>0.6020599913279624</v>
      </c>
      <c r="G5059" s="1" t="s">
        <v>6009</v>
      </c>
      <c r="H5059" s="4">
        <v>5058</v>
      </c>
      <c r="I5059" s="1">
        <v>1</v>
      </c>
      <c r="J5059" s="1">
        <f t="shared" si="214"/>
        <v>3.7039788250083858</v>
      </c>
      <c r="K5059" s="1">
        <f t="shared" si="217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 t="shared" si="215"/>
        <v>3.7040646794085674</v>
      </c>
      <c r="E5060" s="1">
        <f t="shared" si="216"/>
        <v>0.6020599913279624</v>
      </c>
      <c r="G5060" s="1" t="s">
        <v>6010</v>
      </c>
      <c r="H5060" s="4">
        <v>5059</v>
      </c>
      <c r="I5060" s="1">
        <v>1</v>
      </c>
      <c r="J5060" s="1">
        <f t="shared" si="214"/>
        <v>3.7040646794085674</v>
      </c>
      <c r="K5060" s="1">
        <f t="shared" si="217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 t="shared" si="215"/>
        <v>3.7041505168397992</v>
      </c>
      <c r="E5061" s="1">
        <f t="shared" si="216"/>
        <v>0.6020599913279624</v>
      </c>
      <c r="G5061" s="1" t="s">
        <v>6011</v>
      </c>
      <c r="H5061" s="4">
        <v>5060</v>
      </c>
      <c r="I5061" s="1">
        <v>1</v>
      </c>
      <c r="J5061" s="1">
        <f t="shared" si="214"/>
        <v>3.7041505168397992</v>
      </c>
      <c r="K5061" s="1">
        <f t="shared" si="217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 t="shared" si="215"/>
        <v>3.7042363373087879</v>
      </c>
      <c r="E5062" s="1">
        <f t="shared" si="216"/>
        <v>0.6020599913279624</v>
      </c>
      <c r="G5062" s="1" t="s">
        <v>6012</v>
      </c>
      <c r="H5062" s="4">
        <v>5061</v>
      </c>
      <c r="I5062" s="1">
        <v>1</v>
      </c>
      <c r="J5062" s="1">
        <f t="shared" si="214"/>
        <v>3.7042363373087879</v>
      </c>
      <c r="K5062" s="1">
        <f t="shared" si="217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 t="shared" si="215"/>
        <v>3.7043221408222355</v>
      </c>
      <c r="E5063" s="1">
        <f t="shared" si="216"/>
        <v>0.6020599913279624</v>
      </c>
      <c r="G5063" s="1" t="s">
        <v>6013</v>
      </c>
      <c r="H5063" s="4">
        <v>5062</v>
      </c>
      <c r="I5063" s="1">
        <v>1</v>
      </c>
      <c r="J5063" s="1">
        <f t="shared" si="214"/>
        <v>3.7043221408222355</v>
      </c>
      <c r="K5063" s="1">
        <f t="shared" si="217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 t="shared" si="215"/>
        <v>3.7044079273868409</v>
      </c>
      <c r="E5064" s="1">
        <f t="shared" si="216"/>
        <v>0.6020599913279624</v>
      </c>
      <c r="G5064" s="1" t="s">
        <v>6014</v>
      </c>
      <c r="H5064" s="4">
        <v>5063</v>
      </c>
      <c r="I5064" s="1">
        <v>1</v>
      </c>
      <c r="J5064" s="1">
        <f t="shared" si="214"/>
        <v>3.7044079273868409</v>
      </c>
      <c r="K5064" s="1">
        <f t="shared" si="217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 t="shared" si="215"/>
        <v>3.7044936970092985</v>
      </c>
      <c r="E5065" s="1">
        <f t="shared" si="216"/>
        <v>0.6020599913279624</v>
      </c>
      <c r="G5065" s="1" t="s">
        <v>6015</v>
      </c>
      <c r="H5065" s="4">
        <v>5064</v>
      </c>
      <c r="I5065" s="1">
        <v>1</v>
      </c>
      <c r="J5065" s="1">
        <f t="shared" si="214"/>
        <v>3.7044936970092985</v>
      </c>
      <c r="K5065" s="1">
        <f t="shared" si="217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 t="shared" si="215"/>
        <v>3.7045794496962992</v>
      </c>
      <c r="E5066" s="1">
        <f t="shared" si="216"/>
        <v>0.6020599913279624</v>
      </c>
      <c r="G5066" s="1" t="s">
        <v>6016</v>
      </c>
      <c r="H5066" s="4">
        <v>5065</v>
      </c>
      <c r="I5066" s="1">
        <v>1</v>
      </c>
      <c r="J5066" s="1">
        <f t="shared" si="214"/>
        <v>3.7045794496962992</v>
      </c>
      <c r="K5066" s="1">
        <f t="shared" si="217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 t="shared" si="215"/>
        <v>3.7046651854545289</v>
      </c>
      <c r="E5067" s="1">
        <f t="shared" si="216"/>
        <v>0.6020599913279624</v>
      </c>
      <c r="G5067" s="1" t="s">
        <v>1390</v>
      </c>
      <c r="H5067" s="4">
        <v>5066</v>
      </c>
      <c r="I5067" s="1">
        <v>1</v>
      </c>
      <c r="J5067" s="1">
        <f t="shared" si="214"/>
        <v>3.7046651854545289</v>
      </c>
      <c r="K5067" s="1">
        <f t="shared" si="217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 t="shared" si="215"/>
        <v>3.704750904290671</v>
      </c>
      <c r="E5068" s="1">
        <f t="shared" si="216"/>
        <v>0.6020599913279624</v>
      </c>
      <c r="G5068" s="1" t="s">
        <v>1363</v>
      </c>
      <c r="H5068" s="4">
        <v>5067</v>
      </c>
      <c r="I5068" s="1">
        <v>1</v>
      </c>
      <c r="J5068" s="1">
        <f t="shared" si="214"/>
        <v>3.704750904290671</v>
      </c>
      <c r="K5068" s="1">
        <f t="shared" si="217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 t="shared" si="215"/>
        <v>3.7048366062114035</v>
      </c>
      <c r="E5069" s="1">
        <f t="shared" si="216"/>
        <v>0.6020599913279624</v>
      </c>
      <c r="G5069" s="1" t="s">
        <v>6017</v>
      </c>
      <c r="H5069" s="4">
        <v>5068</v>
      </c>
      <c r="I5069" s="1">
        <v>1</v>
      </c>
      <c r="J5069" s="1">
        <f t="shared" si="214"/>
        <v>3.7048366062114035</v>
      </c>
      <c r="K5069" s="1">
        <f t="shared" si="217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 t="shared" si="215"/>
        <v>3.7049222912234017</v>
      </c>
      <c r="E5070" s="1">
        <f t="shared" si="216"/>
        <v>0.6020599913279624</v>
      </c>
      <c r="G5070" s="1" t="s">
        <v>6018</v>
      </c>
      <c r="H5070" s="4">
        <v>5069</v>
      </c>
      <c r="I5070" s="1">
        <v>1</v>
      </c>
      <c r="J5070" s="1">
        <f t="shared" si="214"/>
        <v>3.7049222912234017</v>
      </c>
      <c r="K5070" s="1">
        <f t="shared" si="217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 t="shared" si="215"/>
        <v>3.705007959333336</v>
      </c>
      <c r="E5071" s="1">
        <f t="shared" si="216"/>
        <v>0.6020599913279624</v>
      </c>
      <c r="G5071" s="1" t="s">
        <v>6019</v>
      </c>
      <c r="H5071" s="4">
        <v>5070</v>
      </c>
      <c r="I5071" s="1">
        <v>1</v>
      </c>
      <c r="J5071" s="1">
        <f t="shared" si="214"/>
        <v>3.705007959333336</v>
      </c>
      <c r="K5071" s="1">
        <f t="shared" si="217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 t="shared" si="215"/>
        <v>3.7050936105478733</v>
      </c>
      <c r="E5072" s="1">
        <f t="shared" si="216"/>
        <v>0.6020599913279624</v>
      </c>
      <c r="G5072" s="1" t="s">
        <v>6020</v>
      </c>
      <c r="H5072" s="4">
        <v>5071</v>
      </c>
      <c r="I5072" s="1">
        <v>1</v>
      </c>
      <c r="J5072" s="1">
        <f t="shared" si="214"/>
        <v>3.7050936105478733</v>
      </c>
      <c r="K5072" s="1">
        <f t="shared" si="217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 t="shared" si="215"/>
        <v>3.7051792448736762</v>
      </c>
      <c r="E5073" s="1">
        <f t="shared" si="216"/>
        <v>0.6020599913279624</v>
      </c>
      <c r="G5073" s="1" t="s">
        <v>6021</v>
      </c>
      <c r="H5073" s="4">
        <v>5072</v>
      </c>
      <c r="I5073" s="1">
        <v>1</v>
      </c>
      <c r="J5073" s="1">
        <f t="shared" si="214"/>
        <v>3.7051792448736762</v>
      </c>
      <c r="K5073" s="1">
        <f t="shared" si="217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 t="shared" si="215"/>
        <v>3.7052648623174043</v>
      </c>
      <c r="E5074" s="1">
        <f t="shared" si="216"/>
        <v>0.6020599913279624</v>
      </c>
      <c r="G5074" s="1" t="s">
        <v>6022</v>
      </c>
      <c r="H5074" s="4">
        <v>5073</v>
      </c>
      <c r="I5074" s="1">
        <v>1</v>
      </c>
      <c r="J5074" s="1">
        <f t="shared" si="214"/>
        <v>3.7052648623174043</v>
      </c>
      <c r="K5074" s="1">
        <f t="shared" si="217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 t="shared" si="215"/>
        <v>3.7053504628857121</v>
      </c>
      <c r="E5075" s="1">
        <f t="shared" si="216"/>
        <v>0.6020599913279624</v>
      </c>
      <c r="G5075" s="1" t="s">
        <v>6023</v>
      </c>
      <c r="H5075" s="4">
        <v>5074</v>
      </c>
      <c r="I5075" s="1">
        <v>1</v>
      </c>
      <c r="J5075" s="1">
        <f t="shared" si="214"/>
        <v>3.7053504628857121</v>
      </c>
      <c r="K5075" s="1">
        <f t="shared" si="217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 t="shared" si="215"/>
        <v>3.7054360465852505</v>
      </c>
      <c r="E5076" s="1">
        <f t="shared" si="216"/>
        <v>0.6020599913279624</v>
      </c>
      <c r="G5076" s="1" t="s">
        <v>6024</v>
      </c>
      <c r="H5076" s="4">
        <v>5075</v>
      </c>
      <c r="I5076" s="1">
        <v>1</v>
      </c>
      <c r="J5076" s="1">
        <f t="shared" si="214"/>
        <v>3.7054360465852505</v>
      </c>
      <c r="K5076" s="1">
        <f t="shared" si="217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 t="shared" si="215"/>
        <v>3.7055216134226669</v>
      </c>
      <c r="E5077" s="1">
        <f t="shared" si="216"/>
        <v>0.6020599913279624</v>
      </c>
      <c r="G5077" s="1" t="s">
        <v>6025</v>
      </c>
      <c r="H5077" s="4">
        <v>5076</v>
      </c>
      <c r="I5077" s="1">
        <v>1</v>
      </c>
      <c r="J5077" s="1">
        <f t="shared" si="214"/>
        <v>3.7055216134226669</v>
      </c>
      <c r="K5077" s="1">
        <f t="shared" si="217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 t="shared" si="215"/>
        <v>3.7056071634046051</v>
      </c>
      <c r="E5078" s="1">
        <f t="shared" si="216"/>
        <v>0.6020599913279624</v>
      </c>
      <c r="G5078" s="1" t="s">
        <v>6026</v>
      </c>
      <c r="H5078" s="4">
        <v>5077</v>
      </c>
      <c r="I5078" s="1">
        <v>1</v>
      </c>
      <c r="J5078" s="1">
        <f t="shared" si="214"/>
        <v>3.7056071634046051</v>
      </c>
      <c r="K5078" s="1">
        <f t="shared" si="217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 t="shared" si="215"/>
        <v>3.7056926965377035</v>
      </c>
      <c r="E5079" s="1">
        <f t="shared" si="216"/>
        <v>0.6020599913279624</v>
      </c>
      <c r="G5079" s="1" t="s">
        <v>6027</v>
      </c>
      <c r="H5079" s="4">
        <v>5078</v>
      </c>
      <c r="I5079" s="1">
        <v>1</v>
      </c>
      <c r="J5079" s="1">
        <f t="shared" si="214"/>
        <v>3.7056926965377035</v>
      </c>
      <c r="K5079" s="1">
        <f t="shared" si="217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 t="shared" si="215"/>
        <v>3.7057782128285979</v>
      </c>
      <c r="E5080" s="1">
        <f t="shared" si="216"/>
        <v>0.6020599913279624</v>
      </c>
      <c r="G5080" s="1" t="s">
        <v>1450</v>
      </c>
      <c r="H5080" s="4">
        <v>5079</v>
      </c>
      <c r="I5080" s="1">
        <v>1</v>
      </c>
      <c r="J5080" s="1">
        <f t="shared" si="214"/>
        <v>3.7057782128285979</v>
      </c>
      <c r="K5080" s="1">
        <f t="shared" si="217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 t="shared" si="215"/>
        <v>3.7058637122839193</v>
      </c>
      <c r="E5081" s="1">
        <f t="shared" si="216"/>
        <v>0.6020599913279624</v>
      </c>
      <c r="G5081" s="1" t="s">
        <v>6028</v>
      </c>
      <c r="H5081" s="4">
        <v>5080</v>
      </c>
      <c r="I5081" s="1">
        <v>1</v>
      </c>
      <c r="J5081" s="1">
        <f t="shared" si="214"/>
        <v>3.7058637122839193</v>
      </c>
      <c r="K5081" s="1">
        <f t="shared" si="217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 t="shared" si="215"/>
        <v>3.7059491949102958</v>
      </c>
      <c r="E5082" s="1">
        <f t="shared" si="216"/>
        <v>0.6020599913279624</v>
      </c>
      <c r="G5082" s="1" t="s">
        <v>6029</v>
      </c>
      <c r="H5082" s="4">
        <v>5081</v>
      </c>
      <c r="I5082" s="1">
        <v>1</v>
      </c>
      <c r="J5082" s="1">
        <f t="shared" si="214"/>
        <v>3.7059491949102958</v>
      </c>
      <c r="K5082" s="1">
        <f t="shared" si="217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 t="shared" si="215"/>
        <v>3.7060346607143506</v>
      </c>
      <c r="E5083" s="1">
        <f t="shared" si="216"/>
        <v>0.6020599913279624</v>
      </c>
      <c r="G5083" s="1" t="s">
        <v>6030</v>
      </c>
      <c r="H5083" s="4">
        <v>5082</v>
      </c>
      <c r="I5083" s="1">
        <v>1</v>
      </c>
      <c r="J5083" s="1">
        <f t="shared" si="214"/>
        <v>3.7060346607143506</v>
      </c>
      <c r="K5083" s="1">
        <f t="shared" si="217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 t="shared" si="215"/>
        <v>3.7061201097027037</v>
      </c>
      <c r="E5084" s="1">
        <f t="shared" si="216"/>
        <v>0.6020599913279624</v>
      </c>
      <c r="G5084" s="1" t="s">
        <v>6031</v>
      </c>
      <c r="H5084" s="4">
        <v>5083</v>
      </c>
      <c r="I5084" s="1">
        <v>1</v>
      </c>
      <c r="J5084" s="1">
        <f t="shared" si="214"/>
        <v>3.7061201097027037</v>
      </c>
      <c r="K5084" s="1">
        <f t="shared" si="217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 t="shared" si="215"/>
        <v>3.7062055418819706</v>
      </c>
      <c r="E5085" s="1">
        <f t="shared" si="216"/>
        <v>0.6020599913279624</v>
      </c>
      <c r="G5085" s="1" t="s">
        <v>6032</v>
      </c>
      <c r="H5085" s="4">
        <v>5084</v>
      </c>
      <c r="I5085" s="1">
        <v>1</v>
      </c>
      <c r="J5085" s="1">
        <f t="shared" si="214"/>
        <v>3.7062055418819706</v>
      </c>
      <c r="K5085" s="1">
        <f t="shared" si="217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 t="shared" si="215"/>
        <v>3.7062909572587635</v>
      </c>
      <c r="E5086" s="1">
        <f t="shared" si="216"/>
        <v>0.6020599913279624</v>
      </c>
      <c r="G5086" s="1" t="s">
        <v>715</v>
      </c>
      <c r="H5086" s="4">
        <v>5085</v>
      </c>
      <c r="I5086" s="1">
        <v>1</v>
      </c>
      <c r="J5086" s="1">
        <f t="shared" si="214"/>
        <v>3.7062909572587635</v>
      </c>
      <c r="K5086" s="1">
        <f t="shared" si="217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 t="shared" si="215"/>
        <v>3.7063763558396903</v>
      </c>
      <c r="E5087" s="1">
        <f t="shared" si="216"/>
        <v>0.6020599913279624</v>
      </c>
      <c r="G5087" s="1" t="s">
        <v>1218</v>
      </c>
      <c r="H5087" s="4">
        <v>5086</v>
      </c>
      <c r="I5087" s="1">
        <v>1</v>
      </c>
      <c r="J5087" s="1">
        <f t="shared" ref="J5087:J5150" si="218">LOG(B5087)</f>
        <v>3.7063763558396903</v>
      </c>
      <c r="K5087" s="1">
        <f t="shared" si="217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 t="shared" ref="D5088:D5151" si="219">LOG(B5088)</f>
        <v>3.7064617376313547</v>
      </c>
      <c r="E5088" s="1">
        <f t="shared" ref="E5088:E5151" si="220">LOG(C5088)</f>
        <v>0.6020599913279624</v>
      </c>
      <c r="G5088" s="1" t="s">
        <v>6033</v>
      </c>
      <c r="H5088" s="4">
        <v>5087</v>
      </c>
      <c r="I5088" s="1">
        <v>1</v>
      </c>
      <c r="J5088" s="1">
        <f t="shared" si="218"/>
        <v>3.7064617376313547</v>
      </c>
      <c r="K5088" s="1">
        <f t="shared" ref="K5088:K5151" si="22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 t="shared" si="219"/>
        <v>3.7065471026403576</v>
      </c>
      <c r="E5089" s="1">
        <f t="shared" si="220"/>
        <v>0.6020599913279624</v>
      </c>
      <c r="G5089" s="1" t="s">
        <v>6034</v>
      </c>
      <c r="H5089" s="4">
        <v>5088</v>
      </c>
      <c r="I5089" s="1">
        <v>1</v>
      </c>
      <c r="J5089" s="1">
        <f t="shared" si="218"/>
        <v>3.7065471026403576</v>
      </c>
      <c r="K5089" s="1">
        <f t="shared" si="22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 t="shared" si="219"/>
        <v>3.7066324508732946</v>
      </c>
      <c r="E5090" s="1">
        <f t="shared" si="220"/>
        <v>0.6020599913279624</v>
      </c>
      <c r="G5090" s="1" t="s">
        <v>6035</v>
      </c>
      <c r="H5090" s="4">
        <v>5089</v>
      </c>
      <c r="I5090" s="1">
        <v>1</v>
      </c>
      <c r="J5090" s="1">
        <f t="shared" si="218"/>
        <v>3.7066324508732946</v>
      </c>
      <c r="K5090" s="1">
        <f t="shared" si="22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 t="shared" si="219"/>
        <v>3.7067177823367587</v>
      </c>
      <c r="E5091" s="1">
        <f t="shared" si="220"/>
        <v>0.6020599913279624</v>
      </c>
      <c r="G5091" s="1" t="s">
        <v>6036</v>
      </c>
      <c r="H5091" s="4">
        <v>5090</v>
      </c>
      <c r="I5091" s="1">
        <v>1</v>
      </c>
      <c r="J5091" s="1">
        <f t="shared" si="218"/>
        <v>3.7067177823367587</v>
      </c>
      <c r="K5091" s="1">
        <f t="shared" si="22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 t="shared" si="219"/>
        <v>3.706803097037338</v>
      </c>
      <c r="E5092" s="1">
        <f t="shared" si="220"/>
        <v>0.6020599913279624</v>
      </c>
      <c r="G5092" s="1" t="s">
        <v>6037</v>
      </c>
      <c r="H5092" s="4">
        <v>5091</v>
      </c>
      <c r="I5092" s="1">
        <v>1</v>
      </c>
      <c r="J5092" s="1">
        <f t="shared" si="218"/>
        <v>3.706803097037338</v>
      </c>
      <c r="K5092" s="1">
        <f t="shared" si="22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 t="shared" si="219"/>
        <v>3.7068883949816178</v>
      </c>
      <c r="E5093" s="1">
        <f t="shared" si="220"/>
        <v>0.6020599913279624</v>
      </c>
      <c r="G5093" s="1" t="s">
        <v>6038</v>
      </c>
      <c r="H5093" s="4">
        <v>5092</v>
      </c>
      <c r="I5093" s="1">
        <v>1</v>
      </c>
      <c r="J5093" s="1">
        <f t="shared" si="218"/>
        <v>3.7068883949816178</v>
      </c>
      <c r="K5093" s="1">
        <f t="shared" si="22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 t="shared" si="219"/>
        <v>3.7069736761761782</v>
      </c>
      <c r="E5094" s="1">
        <f t="shared" si="220"/>
        <v>0.6020599913279624</v>
      </c>
      <c r="G5094" s="1" t="s">
        <v>6039</v>
      </c>
      <c r="H5094" s="4">
        <v>5093</v>
      </c>
      <c r="I5094" s="1">
        <v>1</v>
      </c>
      <c r="J5094" s="1">
        <f t="shared" si="218"/>
        <v>3.7069736761761782</v>
      </c>
      <c r="K5094" s="1">
        <f t="shared" si="22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 t="shared" si="219"/>
        <v>3.7070589406275962</v>
      </c>
      <c r="E5095" s="1">
        <f t="shared" si="220"/>
        <v>0.6020599913279624</v>
      </c>
      <c r="G5095" s="1" t="s">
        <v>6040</v>
      </c>
      <c r="H5095" s="4">
        <v>5094</v>
      </c>
      <c r="I5095" s="1">
        <v>1</v>
      </c>
      <c r="J5095" s="1">
        <f t="shared" si="218"/>
        <v>3.7070589406275962</v>
      </c>
      <c r="K5095" s="1">
        <f t="shared" si="22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 t="shared" si="219"/>
        <v>3.7071441883424452</v>
      </c>
      <c r="E5096" s="1">
        <f t="shared" si="220"/>
        <v>0.6020599913279624</v>
      </c>
      <c r="G5096" s="1" t="s">
        <v>6041</v>
      </c>
      <c r="H5096" s="4">
        <v>5095</v>
      </c>
      <c r="I5096" s="1">
        <v>1</v>
      </c>
      <c r="J5096" s="1">
        <f t="shared" si="218"/>
        <v>3.7071441883424452</v>
      </c>
      <c r="K5096" s="1">
        <f t="shared" si="22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 t="shared" si="219"/>
        <v>3.7072294193272941</v>
      </c>
      <c r="E5097" s="1">
        <f t="shared" si="220"/>
        <v>0.6020599913279624</v>
      </c>
      <c r="G5097" s="1" t="s">
        <v>6042</v>
      </c>
      <c r="H5097" s="4">
        <v>5096</v>
      </c>
      <c r="I5097" s="1">
        <v>1</v>
      </c>
      <c r="J5097" s="1">
        <f t="shared" si="218"/>
        <v>3.7072294193272941</v>
      </c>
      <c r="K5097" s="1">
        <f t="shared" si="22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 t="shared" si="219"/>
        <v>3.7073146335887079</v>
      </c>
      <c r="E5098" s="1">
        <f t="shared" si="220"/>
        <v>0.6020599913279624</v>
      </c>
      <c r="G5098" s="1" t="s">
        <v>6043</v>
      </c>
      <c r="H5098" s="4">
        <v>5097</v>
      </c>
      <c r="I5098" s="1">
        <v>1</v>
      </c>
      <c r="J5098" s="1">
        <f t="shared" si="218"/>
        <v>3.7073146335887079</v>
      </c>
      <c r="K5098" s="1">
        <f t="shared" si="22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 t="shared" si="219"/>
        <v>3.7073998311332486</v>
      </c>
      <c r="E5099" s="1">
        <f t="shared" si="220"/>
        <v>0.6020599913279624</v>
      </c>
      <c r="G5099" s="1" t="s">
        <v>1835</v>
      </c>
      <c r="H5099" s="4">
        <v>5098</v>
      </c>
      <c r="I5099" s="1">
        <v>1</v>
      </c>
      <c r="J5099" s="1">
        <f t="shared" si="218"/>
        <v>3.7073998311332486</v>
      </c>
      <c r="K5099" s="1">
        <f t="shared" si="22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 t="shared" si="219"/>
        <v>3.7074850119674734</v>
      </c>
      <c r="E5100" s="1">
        <f t="shared" si="220"/>
        <v>0.6020599913279624</v>
      </c>
      <c r="G5100" s="1" t="s">
        <v>1337</v>
      </c>
      <c r="H5100" s="4">
        <v>5099</v>
      </c>
      <c r="I5100" s="1">
        <v>1</v>
      </c>
      <c r="J5100" s="1">
        <f t="shared" si="218"/>
        <v>3.7074850119674734</v>
      </c>
      <c r="K5100" s="1">
        <f t="shared" si="22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 t="shared" si="219"/>
        <v>3.7075701760979363</v>
      </c>
      <c r="E5101" s="1">
        <f t="shared" si="220"/>
        <v>0.6020599913279624</v>
      </c>
      <c r="G5101" s="1" t="s">
        <v>6044</v>
      </c>
      <c r="H5101" s="4">
        <v>5100</v>
      </c>
      <c r="I5101" s="1">
        <v>1</v>
      </c>
      <c r="J5101" s="1">
        <f t="shared" si="218"/>
        <v>3.7075701760979363</v>
      </c>
      <c r="K5101" s="1">
        <f t="shared" si="22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 t="shared" si="219"/>
        <v>3.7076553235311871</v>
      </c>
      <c r="E5102" s="1">
        <f t="shared" si="220"/>
        <v>0.6020599913279624</v>
      </c>
      <c r="G5102" s="1" t="s">
        <v>6045</v>
      </c>
      <c r="H5102" s="4">
        <v>5101</v>
      </c>
      <c r="I5102" s="1">
        <v>1</v>
      </c>
      <c r="J5102" s="1">
        <f t="shared" si="218"/>
        <v>3.7076553235311871</v>
      </c>
      <c r="K5102" s="1">
        <f t="shared" si="22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 t="shared" si="219"/>
        <v>3.7077404542737713</v>
      </c>
      <c r="E5103" s="1">
        <f t="shared" si="220"/>
        <v>0.6020599913279624</v>
      </c>
      <c r="G5103" s="1" t="s">
        <v>6046</v>
      </c>
      <c r="H5103" s="4">
        <v>5102</v>
      </c>
      <c r="I5103" s="1">
        <v>1</v>
      </c>
      <c r="J5103" s="1">
        <f t="shared" si="218"/>
        <v>3.7077404542737713</v>
      </c>
      <c r="K5103" s="1">
        <f t="shared" si="22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 t="shared" si="219"/>
        <v>3.7078255683322316</v>
      </c>
      <c r="E5104" s="1">
        <f t="shared" si="220"/>
        <v>0.6020599913279624</v>
      </c>
      <c r="G5104" s="1" t="s">
        <v>6047</v>
      </c>
      <c r="H5104" s="4">
        <v>5103</v>
      </c>
      <c r="I5104" s="1">
        <v>1</v>
      </c>
      <c r="J5104" s="1">
        <f t="shared" si="218"/>
        <v>3.7078255683322316</v>
      </c>
      <c r="K5104" s="1">
        <f t="shared" si="22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 t="shared" si="219"/>
        <v>3.707910665713106</v>
      </c>
      <c r="E5105" s="1">
        <f t="shared" si="220"/>
        <v>0.6020599913279624</v>
      </c>
      <c r="G5105" s="1" t="s">
        <v>6048</v>
      </c>
      <c r="H5105" s="4">
        <v>5104</v>
      </c>
      <c r="I5105" s="1">
        <v>1</v>
      </c>
      <c r="J5105" s="1">
        <f t="shared" si="218"/>
        <v>3.707910665713106</v>
      </c>
      <c r="K5105" s="1">
        <f t="shared" si="22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 t="shared" si="219"/>
        <v>3.7079957464229292</v>
      </c>
      <c r="E5106" s="1">
        <f t="shared" si="220"/>
        <v>0.6020599913279624</v>
      </c>
      <c r="G5106" s="1" t="s">
        <v>6049</v>
      </c>
      <c r="H5106" s="4">
        <v>5105</v>
      </c>
      <c r="I5106" s="1">
        <v>1</v>
      </c>
      <c r="J5106" s="1">
        <f t="shared" si="218"/>
        <v>3.7079957464229292</v>
      </c>
      <c r="K5106" s="1">
        <f t="shared" si="22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 t="shared" si="219"/>
        <v>3.7080808104682315</v>
      </c>
      <c r="E5107" s="1">
        <f t="shared" si="220"/>
        <v>0.6020599913279624</v>
      </c>
      <c r="G5107" s="1" t="s">
        <v>6050</v>
      </c>
      <c r="H5107" s="4">
        <v>5106</v>
      </c>
      <c r="I5107" s="1">
        <v>1</v>
      </c>
      <c r="J5107" s="1">
        <f t="shared" si="218"/>
        <v>3.7080808104682315</v>
      </c>
      <c r="K5107" s="1">
        <f t="shared" si="22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 t="shared" si="219"/>
        <v>3.7081658578555401</v>
      </c>
      <c r="E5108" s="1">
        <f t="shared" si="220"/>
        <v>0.6020599913279624</v>
      </c>
      <c r="G5108" s="1" t="s">
        <v>2114</v>
      </c>
      <c r="H5108" s="4">
        <v>5107</v>
      </c>
      <c r="I5108" s="1">
        <v>1</v>
      </c>
      <c r="J5108" s="1">
        <f t="shared" si="218"/>
        <v>3.7081658578555401</v>
      </c>
      <c r="K5108" s="1">
        <f t="shared" si="22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 t="shared" si="219"/>
        <v>3.7082508885913779</v>
      </c>
      <c r="E5109" s="1">
        <f t="shared" si="220"/>
        <v>0.6020599913279624</v>
      </c>
      <c r="G5109" s="1" t="s">
        <v>6051</v>
      </c>
      <c r="H5109" s="4">
        <v>5108</v>
      </c>
      <c r="I5109" s="1">
        <v>1</v>
      </c>
      <c r="J5109" s="1">
        <f t="shared" si="218"/>
        <v>3.7082508885913779</v>
      </c>
      <c r="K5109" s="1">
        <f t="shared" si="22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 t="shared" si="219"/>
        <v>3.7083359026822635</v>
      </c>
      <c r="E5110" s="1">
        <f t="shared" si="220"/>
        <v>0.6020599913279624</v>
      </c>
      <c r="G5110" s="1" t="s">
        <v>6052</v>
      </c>
      <c r="H5110" s="4">
        <v>5109</v>
      </c>
      <c r="I5110" s="1">
        <v>1</v>
      </c>
      <c r="J5110" s="1">
        <f t="shared" si="218"/>
        <v>3.7083359026822635</v>
      </c>
      <c r="K5110" s="1">
        <f t="shared" si="22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 t="shared" si="219"/>
        <v>3.7084209001347128</v>
      </c>
      <c r="E5111" s="1">
        <f t="shared" si="220"/>
        <v>0.6020599913279624</v>
      </c>
      <c r="G5111" s="1" t="s">
        <v>6053</v>
      </c>
      <c r="H5111" s="4">
        <v>5110</v>
      </c>
      <c r="I5111" s="1">
        <v>1</v>
      </c>
      <c r="J5111" s="1">
        <f t="shared" si="218"/>
        <v>3.7084209001347128</v>
      </c>
      <c r="K5111" s="1">
        <f t="shared" si="22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 t="shared" si="219"/>
        <v>3.7085058809552369</v>
      </c>
      <c r="E5112" s="1">
        <f t="shared" si="220"/>
        <v>0.6020599913279624</v>
      </c>
      <c r="G5112" s="1" t="s">
        <v>6054</v>
      </c>
      <c r="H5112" s="4">
        <v>5111</v>
      </c>
      <c r="I5112" s="1">
        <v>1</v>
      </c>
      <c r="J5112" s="1">
        <f t="shared" si="218"/>
        <v>3.7085058809552369</v>
      </c>
      <c r="K5112" s="1">
        <f t="shared" si="22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 t="shared" si="219"/>
        <v>3.7085908451503435</v>
      </c>
      <c r="E5113" s="1">
        <f t="shared" si="220"/>
        <v>0.6020599913279624</v>
      </c>
      <c r="G5113" s="1" t="s">
        <v>6055</v>
      </c>
      <c r="H5113" s="4">
        <v>5112</v>
      </c>
      <c r="I5113" s="1">
        <v>1</v>
      </c>
      <c r="J5113" s="1">
        <f t="shared" si="218"/>
        <v>3.7085908451503435</v>
      </c>
      <c r="K5113" s="1">
        <f t="shared" si="22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 t="shared" si="219"/>
        <v>3.7086757927265368</v>
      </c>
      <c r="E5114" s="1">
        <f t="shared" si="220"/>
        <v>0.6020599913279624</v>
      </c>
      <c r="G5114" s="1" t="s">
        <v>6056</v>
      </c>
      <c r="H5114" s="4">
        <v>5113</v>
      </c>
      <c r="I5114" s="1">
        <v>1</v>
      </c>
      <c r="J5114" s="1">
        <f t="shared" si="218"/>
        <v>3.7086757927265368</v>
      </c>
      <c r="K5114" s="1">
        <f t="shared" si="22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 t="shared" si="219"/>
        <v>3.7087607236903168</v>
      </c>
      <c r="E5115" s="1">
        <f t="shared" si="220"/>
        <v>0.6020599913279624</v>
      </c>
      <c r="G5115" s="1" t="s">
        <v>6057</v>
      </c>
      <c r="H5115" s="4">
        <v>5114</v>
      </c>
      <c r="I5115" s="1">
        <v>1</v>
      </c>
      <c r="J5115" s="1">
        <f t="shared" si="218"/>
        <v>3.7087607236903168</v>
      </c>
      <c r="K5115" s="1">
        <f t="shared" si="22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 t="shared" si="219"/>
        <v>3.7088456380481789</v>
      </c>
      <c r="E5116" s="1">
        <f t="shared" si="220"/>
        <v>0.6020599913279624</v>
      </c>
      <c r="G5116" s="1" t="s">
        <v>6058</v>
      </c>
      <c r="H5116" s="4">
        <v>5115</v>
      </c>
      <c r="I5116" s="1">
        <v>1</v>
      </c>
      <c r="J5116" s="1">
        <f t="shared" si="218"/>
        <v>3.7088456380481789</v>
      </c>
      <c r="K5116" s="1">
        <f t="shared" si="22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 t="shared" si="219"/>
        <v>3.7089305358066165</v>
      </c>
      <c r="E5117" s="1">
        <f t="shared" si="220"/>
        <v>0.6020599913279624</v>
      </c>
      <c r="G5117" s="1" t="s">
        <v>6059</v>
      </c>
      <c r="H5117" s="4">
        <v>5116</v>
      </c>
      <c r="I5117" s="1">
        <v>1</v>
      </c>
      <c r="J5117" s="1">
        <f t="shared" si="218"/>
        <v>3.7089305358066165</v>
      </c>
      <c r="K5117" s="1">
        <f t="shared" si="22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 t="shared" si="219"/>
        <v>3.7090154169721172</v>
      </c>
      <c r="E5118" s="1">
        <f t="shared" si="220"/>
        <v>0.6020599913279624</v>
      </c>
      <c r="G5118" s="1" t="s">
        <v>6060</v>
      </c>
      <c r="H5118" s="4">
        <v>5117</v>
      </c>
      <c r="I5118" s="1">
        <v>1</v>
      </c>
      <c r="J5118" s="1">
        <f t="shared" si="218"/>
        <v>3.7090154169721172</v>
      </c>
      <c r="K5118" s="1">
        <f t="shared" si="22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 t="shared" si="219"/>
        <v>3.7091002815511667</v>
      </c>
      <c r="E5119" s="1">
        <f t="shared" si="220"/>
        <v>0.6020599913279624</v>
      </c>
      <c r="G5119" s="1" t="s">
        <v>6061</v>
      </c>
      <c r="H5119" s="4">
        <v>5118</v>
      </c>
      <c r="I5119" s="1">
        <v>1</v>
      </c>
      <c r="J5119" s="1">
        <f t="shared" si="218"/>
        <v>3.7091002815511667</v>
      </c>
      <c r="K5119" s="1">
        <f t="shared" si="22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 t="shared" si="219"/>
        <v>3.7091851295502454</v>
      </c>
      <c r="E5120" s="1">
        <f t="shared" si="220"/>
        <v>0.6020599913279624</v>
      </c>
      <c r="G5120" s="1" t="s">
        <v>6062</v>
      </c>
      <c r="H5120" s="4">
        <v>5119</v>
      </c>
      <c r="I5120" s="1">
        <v>1</v>
      </c>
      <c r="J5120" s="1">
        <f t="shared" si="218"/>
        <v>3.7091851295502454</v>
      </c>
      <c r="K5120" s="1">
        <f t="shared" si="22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 t="shared" si="219"/>
        <v>3.7092699609758308</v>
      </c>
      <c r="E5121" s="1">
        <f t="shared" si="220"/>
        <v>0.6020599913279624</v>
      </c>
      <c r="G5121" s="1" t="s">
        <v>6063</v>
      </c>
      <c r="H5121" s="4">
        <v>5120</v>
      </c>
      <c r="I5121" s="1">
        <v>1</v>
      </c>
      <c r="J5121" s="1">
        <f t="shared" si="218"/>
        <v>3.7092699609758308</v>
      </c>
      <c r="K5121" s="1">
        <f t="shared" si="22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 t="shared" si="219"/>
        <v>3.7093547758343961</v>
      </c>
      <c r="E5122" s="1">
        <f t="shared" si="220"/>
        <v>0.6020599913279624</v>
      </c>
      <c r="G5122" s="1" t="s">
        <v>6064</v>
      </c>
      <c r="H5122" s="4">
        <v>5121</v>
      </c>
      <c r="I5122" s="1">
        <v>1</v>
      </c>
      <c r="J5122" s="1">
        <f t="shared" si="218"/>
        <v>3.7093547758343961</v>
      </c>
      <c r="K5122" s="1">
        <f t="shared" si="22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 t="shared" si="219"/>
        <v>3.7094395741324111</v>
      </c>
      <c r="E5123" s="1">
        <f t="shared" si="220"/>
        <v>0.6020599913279624</v>
      </c>
      <c r="G5123" s="1" t="s">
        <v>6065</v>
      </c>
      <c r="H5123" s="4">
        <v>5122</v>
      </c>
      <c r="I5123" s="1">
        <v>1</v>
      </c>
      <c r="J5123" s="1">
        <f t="shared" si="218"/>
        <v>3.7094395741324111</v>
      </c>
      <c r="K5123" s="1">
        <f t="shared" si="22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 t="shared" si="219"/>
        <v>3.7095243558763409</v>
      </c>
      <c r="E5124" s="1">
        <f t="shared" si="220"/>
        <v>0.6020599913279624</v>
      </c>
      <c r="G5124" s="1" t="s">
        <v>6066</v>
      </c>
      <c r="H5124" s="4">
        <v>5123</v>
      </c>
      <c r="I5124" s="1">
        <v>1</v>
      </c>
      <c r="J5124" s="1">
        <f t="shared" si="218"/>
        <v>3.7095243558763409</v>
      </c>
      <c r="K5124" s="1">
        <f t="shared" si="22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 t="shared" si="219"/>
        <v>3.7096091210726487</v>
      </c>
      <c r="E5125" s="1">
        <f t="shared" si="220"/>
        <v>0.6020599913279624</v>
      </c>
      <c r="G5125" s="1" t="s">
        <v>2713</v>
      </c>
      <c r="H5125" s="4">
        <v>5124</v>
      </c>
      <c r="I5125" s="1">
        <v>1</v>
      </c>
      <c r="J5125" s="1">
        <f t="shared" si="218"/>
        <v>3.7096091210726487</v>
      </c>
      <c r="K5125" s="1">
        <f t="shared" si="22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 t="shared" si="219"/>
        <v>3.7096938697277917</v>
      </c>
      <c r="E5126" s="1">
        <f t="shared" si="220"/>
        <v>0.6020599913279624</v>
      </c>
      <c r="G5126" s="1" t="s">
        <v>6067</v>
      </c>
      <c r="H5126" s="4">
        <v>5125</v>
      </c>
      <c r="I5126" s="1">
        <v>1</v>
      </c>
      <c r="J5126" s="1">
        <f t="shared" si="218"/>
        <v>3.7096938697277917</v>
      </c>
      <c r="K5126" s="1">
        <f t="shared" si="22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 t="shared" si="219"/>
        <v>3.7097786018482251</v>
      </c>
      <c r="E5127" s="1">
        <f t="shared" si="220"/>
        <v>0.6020599913279624</v>
      </c>
      <c r="G5127" s="1" t="s">
        <v>6068</v>
      </c>
      <c r="H5127" s="4">
        <v>5126</v>
      </c>
      <c r="I5127" s="1">
        <v>1</v>
      </c>
      <c r="J5127" s="1">
        <f t="shared" si="218"/>
        <v>3.7097786018482251</v>
      </c>
      <c r="K5127" s="1">
        <f t="shared" si="22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 t="shared" si="219"/>
        <v>3.7098633174403992</v>
      </c>
      <c r="E5128" s="1">
        <f t="shared" si="220"/>
        <v>0.6020599913279624</v>
      </c>
      <c r="G5128" s="1" t="s">
        <v>6069</v>
      </c>
      <c r="H5128" s="4">
        <v>5127</v>
      </c>
      <c r="I5128" s="1">
        <v>1</v>
      </c>
      <c r="J5128" s="1">
        <f t="shared" si="218"/>
        <v>3.7098633174403992</v>
      </c>
      <c r="K5128" s="1">
        <f t="shared" si="22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 t="shared" si="219"/>
        <v>3.709948016510761</v>
      </c>
      <c r="E5129" s="1">
        <f t="shared" si="220"/>
        <v>0.6020599913279624</v>
      </c>
      <c r="G5129" s="1" t="s">
        <v>6070</v>
      </c>
      <c r="H5129" s="4">
        <v>5128</v>
      </c>
      <c r="I5129" s="1">
        <v>1</v>
      </c>
      <c r="J5129" s="1">
        <f t="shared" si="218"/>
        <v>3.709948016510761</v>
      </c>
      <c r="K5129" s="1">
        <f t="shared" si="22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 t="shared" si="219"/>
        <v>3.7100326990657537</v>
      </c>
      <c r="E5130" s="1">
        <f t="shared" si="220"/>
        <v>0.6020599913279624</v>
      </c>
      <c r="G5130" s="1" t="s">
        <v>6071</v>
      </c>
      <c r="H5130" s="4">
        <v>5129</v>
      </c>
      <c r="I5130" s="1">
        <v>1</v>
      </c>
      <c r="J5130" s="1">
        <f t="shared" si="218"/>
        <v>3.7100326990657537</v>
      </c>
      <c r="K5130" s="1">
        <f t="shared" si="22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 t="shared" si="219"/>
        <v>3.7101173651118162</v>
      </c>
      <c r="E5131" s="1">
        <f t="shared" si="220"/>
        <v>0.6020599913279624</v>
      </c>
      <c r="G5131" s="1" t="s">
        <v>6072</v>
      </c>
      <c r="H5131" s="4">
        <v>5130</v>
      </c>
      <c r="I5131" s="1">
        <v>1</v>
      </c>
      <c r="J5131" s="1">
        <f t="shared" si="218"/>
        <v>3.7101173651118162</v>
      </c>
      <c r="K5131" s="1">
        <f t="shared" si="22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 t="shared" si="219"/>
        <v>3.7102020146553847</v>
      </c>
      <c r="E5132" s="1">
        <f t="shared" si="220"/>
        <v>0.6020599913279624</v>
      </c>
      <c r="G5132" s="1" t="s">
        <v>6073</v>
      </c>
      <c r="H5132" s="4">
        <v>5131</v>
      </c>
      <c r="I5132" s="1">
        <v>1</v>
      </c>
      <c r="J5132" s="1">
        <f t="shared" si="218"/>
        <v>3.7102020146553847</v>
      </c>
      <c r="K5132" s="1">
        <f t="shared" si="22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 t="shared" si="219"/>
        <v>3.7102866477028908</v>
      </c>
      <c r="E5133" s="1">
        <f t="shared" si="220"/>
        <v>0.6020599913279624</v>
      </c>
      <c r="G5133" s="1" t="s">
        <v>6074</v>
      </c>
      <c r="H5133" s="4">
        <v>5132</v>
      </c>
      <c r="I5133" s="1">
        <v>1</v>
      </c>
      <c r="J5133" s="1">
        <f t="shared" si="218"/>
        <v>3.7102866477028908</v>
      </c>
      <c r="K5133" s="1">
        <f t="shared" si="22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 t="shared" si="219"/>
        <v>3.7103712642607629</v>
      </c>
      <c r="E5134" s="1">
        <f t="shared" si="220"/>
        <v>0.6020599913279624</v>
      </c>
      <c r="G5134" s="1" t="s">
        <v>6075</v>
      </c>
      <c r="H5134" s="4">
        <v>5133</v>
      </c>
      <c r="I5134" s="1">
        <v>1</v>
      </c>
      <c r="J5134" s="1">
        <f t="shared" si="218"/>
        <v>3.7103712642607629</v>
      </c>
      <c r="K5134" s="1">
        <f t="shared" si="22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 t="shared" si="219"/>
        <v>3.7104558643354246</v>
      </c>
      <c r="E5135" s="1">
        <f t="shared" si="220"/>
        <v>0.6020599913279624</v>
      </c>
      <c r="G5135" s="1" t="s">
        <v>6076</v>
      </c>
      <c r="H5135" s="4">
        <v>5134</v>
      </c>
      <c r="I5135" s="1">
        <v>1</v>
      </c>
      <c r="J5135" s="1">
        <f t="shared" si="218"/>
        <v>3.7104558643354246</v>
      </c>
      <c r="K5135" s="1">
        <f t="shared" si="22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 t="shared" si="219"/>
        <v>3.7105404479332971</v>
      </c>
      <c r="E5136" s="1">
        <f t="shared" si="220"/>
        <v>0.6020599913279624</v>
      </c>
      <c r="G5136" s="1" t="s">
        <v>2384</v>
      </c>
      <c r="H5136" s="4">
        <v>5135</v>
      </c>
      <c r="I5136" s="1">
        <v>1</v>
      </c>
      <c r="J5136" s="1">
        <f t="shared" si="218"/>
        <v>3.7105404479332971</v>
      </c>
      <c r="K5136" s="1">
        <f t="shared" si="22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 t="shared" si="219"/>
        <v>3.7106250150607969</v>
      </c>
      <c r="E5137" s="1">
        <f t="shared" si="220"/>
        <v>0.6020599913279624</v>
      </c>
      <c r="G5137" s="1" t="s">
        <v>6077</v>
      </c>
      <c r="H5137" s="4">
        <v>5136</v>
      </c>
      <c r="I5137" s="1">
        <v>1</v>
      </c>
      <c r="J5137" s="1">
        <f t="shared" si="218"/>
        <v>3.7106250150607969</v>
      </c>
      <c r="K5137" s="1">
        <f t="shared" si="22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 t="shared" si="219"/>
        <v>3.7107095657243372</v>
      </c>
      <c r="E5138" s="1">
        <f t="shared" si="220"/>
        <v>0.6020599913279624</v>
      </c>
      <c r="G5138" s="1" t="s">
        <v>6078</v>
      </c>
      <c r="H5138" s="4">
        <v>5137</v>
      </c>
      <c r="I5138" s="1">
        <v>1</v>
      </c>
      <c r="J5138" s="1">
        <f t="shared" si="218"/>
        <v>3.7107095657243372</v>
      </c>
      <c r="K5138" s="1">
        <f t="shared" si="22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 t="shared" si="219"/>
        <v>3.7107940999303275</v>
      </c>
      <c r="E5139" s="1">
        <f t="shared" si="220"/>
        <v>0.6020599913279624</v>
      </c>
      <c r="G5139" s="1" t="s">
        <v>6079</v>
      </c>
      <c r="H5139" s="4">
        <v>5138</v>
      </c>
      <c r="I5139" s="1">
        <v>1</v>
      </c>
      <c r="J5139" s="1">
        <f t="shared" si="218"/>
        <v>3.7107940999303275</v>
      </c>
      <c r="K5139" s="1">
        <f t="shared" si="22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 t="shared" si="219"/>
        <v>3.7108786176851729</v>
      </c>
      <c r="E5140" s="1">
        <f t="shared" si="220"/>
        <v>0.6020599913279624</v>
      </c>
      <c r="G5140" s="1" t="s">
        <v>623</v>
      </c>
      <c r="H5140" s="4">
        <v>5139</v>
      </c>
      <c r="I5140" s="1">
        <v>1</v>
      </c>
      <c r="J5140" s="1">
        <f t="shared" si="218"/>
        <v>3.7108786176851729</v>
      </c>
      <c r="K5140" s="1">
        <f t="shared" si="22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 t="shared" si="219"/>
        <v>3.7109631189952759</v>
      </c>
      <c r="E5141" s="1">
        <f t="shared" si="220"/>
        <v>0.6020599913279624</v>
      </c>
      <c r="G5141" s="1" t="s">
        <v>6080</v>
      </c>
      <c r="H5141" s="4">
        <v>5140</v>
      </c>
      <c r="I5141" s="1">
        <v>1</v>
      </c>
      <c r="J5141" s="1">
        <f t="shared" si="218"/>
        <v>3.7109631189952759</v>
      </c>
      <c r="K5141" s="1">
        <f t="shared" si="22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 t="shared" si="219"/>
        <v>3.7110476038670339</v>
      </c>
      <c r="E5142" s="1">
        <f t="shared" si="220"/>
        <v>0.6020599913279624</v>
      </c>
      <c r="G5142" s="1" t="s">
        <v>6081</v>
      </c>
      <c r="H5142" s="4">
        <v>5141</v>
      </c>
      <c r="I5142" s="1">
        <v>1</v>
      </c>
      <c r="J5142" s="1">
        <f t="shared" si="218"/>
        <v>3.7110476038670339</v>
      </c>
      <c r="K5142" s="1">
        <f t="shared" si="22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 t="shared" si="219"/>
        <v>3.7111320723068419</v>
      </c>
      <c r="E5143" s="1">
        <f t="shared" si="220"/>
        <v>0.6020599913279624</v>
      </c>
      <c r="G5143" s="1" t="s">
        <v>6082</v>
      </c>
      <c r="H5143" s="4">
        <v>5142</v>
      </c>
      <c r="I5143" s="1">
        <v>1</v>
      </c>
      <c r="J5143" s="1">
        <f t="shared" si="218"/>
        <v>3.7111320723068419</v>
      </c>
      <c r="K5143" s="1">
        <f t="shared" si="22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 t="shared" si="219"/>
        <v>3.7112165243210899</v>
      </c>
      <c r="E5144" s="1">
        <f t="shared" si="220"/>
        <v>0.6020599913279624</v>
      </c>
      <c r="G5144" s="1" t="s">
        <v>6083</v>
      </c>
      <c r="H5144" s="4">
        <v>5143</v>
      </c>
      <c r="I5144" s="1">
        <v>1</v>
      </c>
      <c r="J5144" s="1">
        <f t="shared" si="218"/>
        <v>3.7112165243210899</v>
      </c>
      <c r="K5144" s="1">
        <f t="shared" si="22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 t="shared" si="219"/>
        <v>3.7113009599161657</v>
      </c>
      <c r="E5145" s="1">
        <f t="shared" si="220"/>
        <v>0.6020599913279624</v>
      </c>
      <c r="G5145" s="1" t="s">
        <v>6084</v>
      </c>
      <c r="H5145" s="4">
        <v>5144</v>
      </c>
      <c r="I5145" s="1">
        <v>1</v>
      </c>
      <c r="J5145" s="1">
        <f t="shared" si="218"/>
        <v>3.7113009599161657</v>
      </c>
      <c r="K5145" s="1">
        <f t="shared" si="22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 t="shared" si="219"/>
        <v>3.7113853790984517</v>
      </c>
      <c r="E5146" s="1">
        <f t="shared" si="220"/>
        <v>0.6020599913279624</v>
      </c>
      <c r="G5146" s="1" t="s">
        <v>6085</v>
      </c>
      <c r="H5146" s="4">
        <v>5145</v>
      </c>
      <c r="I5146" s="1">
        <v>1</v>
      </c>
      <c r="J5146" s="1">
        <f t="shared" si="218"/>
        <v>3.7113853790984517</v>
      </c>
      <c r="K5146" s="1">
        <f t="shared" si="22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 t="shared" si="219"/>
        <v>3.7114697818743276</v>
      </c>
      <c r="E5147" s="1">
        <f t="shared" si="220"/>
        <v>0.6020599913279624</v>
      </c>
      <c r="G5147" s="1" t="s">
        <v>881</v>
      </c>
      <c r="H5147" s="4">
        <v>5146</v>
      </c>
      <c r="I5147" s="1">
        <v>1</v>
      </c>
      <c r="J5147" s="1">
        <f t="shared" si="218"/>
        <v>3.7114697818743276</v>
      </c>
      <c r="K5147" s="1">
        <f t="shared" si="22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 t="shared" si="219"/>
        <v>3.7115541682501694</v>
      </c>
      <c r="E5148" s="1">
        <f t="shared" si="220"/>
        <v>0.6020599913279624</v>
      </c>
      <c r="G5148" s="1" t="s">
        <v>6086</v>
      </c>
      <c r="H5148" s="4">
        <v>5147</v>
      </c>
      <c r="I5148" s="1">
        <v>1</v>
      </c>
      <c r="J5148" s="1">
        <f t="shared" si="218"/>
        <v>3.7115541682501694</v>
      </c>
      <c r="K5148" s="1">
        <f t="shared" si="22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 t="shared" si="219"/>
        <v>3.7116385382323491</v>
      </c>
      <c r="E5149" s="1">
        <f t="shared" si="220"/>
        <v>0.6020599913279624</v>
      </c>
      <c r="G5149" s="1" t="s">
        <v>6087</v>
      </c>
      <c r="H5149" s="4">
        <v>5148</v>
      </c>
      <c r="I5149" s="1">
        <v>1</v>
      </c>
      <c r="J5149" s="1">
        <f t="shared" si="218"/>
        <v>3.7116385382323491</v>
      </c>
      <c r="K5149" s="1">
        <f t="shared" si="22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 t="shared" si="219"/>
        <v>3.7117228918272347</v>
      </c>
      <c r="E5150" s="1">
        <f t="shared" si="220"/>
        <v>0.6020599913279624</v>
      </c>
      <c r="G5150" s="1" t="s">
        <v>6088</v>
      </c>
      <c r="H5150" s="4">
        <v>5149</v>
      </c>
      <c r="I5150" s="1">
        <v>1</v>
      </c>
      <c r="J5150" s="1">
        <f t="shared" si="218"/>
        <v>3.7117228918272347</v>
      </c>
      <c r="K5150" s="1">
        <f t="shared" si="22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 t="shared" si="219"/>
        <v>3.7118072290411912</v>
      </c>
      <c r="E5151" s="1">
        <f t="shared" si="220"/>
        <v>0.6020599913279624</v>
      </c>
      <c r="G5151" s="1" t="s">
        <v>1957</v>
      </c>
      <c r="H5151" s="4">
        <v>5150</v>
      </c>
      <c r="I5151" s="1">
        <v>1</v>
      </c>
      <c r="J5151" s="1">
        <f t="shared" ref="J5151:J5214" si="222">LOG(B5151)</f>
        <v>3.7118072290411912</v>
      </c>
      <c r="K5151" s="1">
        <f t="shared" si="22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 t="shared" ref="D5152:D5215" si="223">LOG(B5152)</f>
        <v>3.7118915498805789</v>
      </c>
      <c r="E5152" s="1">
        <f t="shared" ref="E5152:E5215" si="224">LOG(C5152)</f>
        <v>0.6020599913279624</v>
      </c>
      <c r="G5152" s="1" t="s">
        <v>6089</v>
      </c>
      <c r="H5152" s="4">
        <v>5151</v>
      </c>
      <c r="I5152" s="1">
        <v>1</v>
      </c>
      <c r="J5152" s="1">
        <f t="shared" si="222"/>
        <v>3.7118915498805789</v>
      </c>
      <c r="K5152" s="1">
        <f t="shared" ref="K5152:K5215" si="225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 t="shared" si="223"/>
        <v>3.7119758543517558</v>
      </c>
      <c r="E5153" s="1">
        <f t="shared" si="224"/>
        <v>0.6020599913279624</v>
      </c>
      <c r="G5153" s="1" t="s">
        <v>6090</v>
      </c>
      <c r="H5153" s="4">
        <v>5152</v>
      </c>
      <c r="I5153" s="1">
        <v>1</v>
      </c>
      <c r="J5153" s="1">
        <f t="shared" si="222"/>
        <v>3.7119758543517558</v>
      </c>
      <c r="K5153" s="1">
        <f t="shared" si="225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 t="shared" si="223"/>
        <v>3.7120601424610746</v>
      </c>
      <c r="E5154" s="1">
        <f t="shared" si="224"/>
        <v>0.6020599913279624</v>
      </c>
      <c r="G5154" s="1" t="s">
        <v>6091</v>
      </c>
      <c r="H5154" s="4">
        <v>5153</v>
      </c>
      <c r="I5154" s="1">
        <v>1</v>
      </c>
      <c r="J5154" s="1">
        <f t="shared" si="222"/>
        <v>3.7120601424610746</v>
      </c>
      <c r="K5154" s="1">
        <f t="shared" si="225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 t="shared" si="223"/>
        <v>3.7121444142148858</v>
      </c>
      <c r="E5155" s="1">
        <f t="shared" si="224"/>
        <v>0.6020599913279624</v>
      </c>
      <c r="G5155" s="1" t="s">
        <v>6092</v>
      </c>
      <c r="H5155" s="4">
        <v>5154</v>
      </c>
      <c r="I5155" s="1">
        <v>1</v>
      </c>
      <c r="J5155" s="1">
        <f t="shared" si="222"/>
        <v>3.7121444142148858</v>
      </c>
      <c r="K5155" s="1">
        <f t="shared" si="225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 t="shared" si="223"/>
        <v>3.7122286696195355</v>
      </c>
      <c r="E5156" s="1">
        <f t="shared" si="224"/>
        <v>0.6020599913279624</v>
      </c>
      <c r="G5156" s="1" t="s">
        <v>6093</v>
      </c>
      <c r="H5156" s="4">
        <v>5155</v>
      </c>
      <c r="I5156" s="1">
        <v>1</v>
      </c>
      <c r="J5156" s="1">
        <f t="shared" si="222"/>
        <v>3.7122286696195355</v>
      </c>
      <c r="K5156" s="1">
        <f t="shared" si="225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 t="shared" si="223"/>
        <v>3.7123129086813655</v>
      </c>
      <c r="E5157" s="1">
        <f t="shared" si="224"/>
        <v>0.6020599913279624</v>
      </c>
      <c r="G5157" s="1" t="s">
        <v>6094</v>
      </c>
      <c r="H5157" s="4">
        <v>5156</v>
      </c>
      <c r="I5157" s="1">
        <v>1</v>
      </c>
      <c r="J5157" s="1">
        <f t="shared" si="222"/>
        <v>3.7123129086813655</v>
      </c>
      <c r="K5157" s="1">
        <f t="shared" si="225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 t="shared" si="223"/>
        <v>3.712397131406715</v>
      </c>
      <c r="E5158" s="1">
        <f t="shared" si="224"/>
        <v>0.6020599913279624</v>
      </c>
      <c r="G5158" s="1" t="s">
        <v>6095</v>
      </c>
      <c r="H5158" s="4">
        <v>5157</v>
      </c>
      <c r="I5158" s="1">
        <v>1</v>
      </c>
      <c r="J5158" s="1">
        <f t="shared" si="222"/>
        <v>3.712397131406715</v>
      </c>
      <c r="K5158" s="1">
        <f t="shared" si="225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 t="shared" si="223"/>
        <v>3.7124813378019188</v>
      </c>
      <c r="E5159" s="1">
        <f t="shared" si="224"/>
        <v>0.6020599913279624</v>
      </c>
      <c r="G5159" s="1" t="s">
        <v>6096</v>
      </c>
      <c r="H5159" s="4">
        <v>5158</v>
      </c>
      <c r="I5159" s="1">
        <v>1</v>
      </c>
      <c r="J5159" s="1">
        <f t="shared" si="222"/>
        <v>3.7124813378019188</v>
      </c>
      <c r="K5159" s="1">
        <f t="shared" si="225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 t="shared" si="223"/>
        <v>3.7125655278733083</v>
      </c>
      <c r="E5160" s="1">
        <f t="shared" si="224"/>
        <v>0.6020599913279624</v>
      </c>
      <c r="G5160" s="1" t="s">
        <v>6097</v>
      </c>
      <c r="H5160" s="4">
        <v>5159</v>
      </c>
      <c r="I5160" s="1">
        <v>1</v>
      </c>
      <c r="J5160" s="1">
        <f t="shared" si="222"/>
        <v>3.7125655278733083</v>
      </c>
      <c r="K5160" s="1">
        <f t="shared" si="225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 t="shared" si="223"/>
        <v>3.7126497016272113</v>
      </c>
      <c r="E5161" s="1">
        <f t="shared" si="224"/>
        <v>0.6020599913279624</v>
      </c>
      <c r="G5161" s="1" t="s">
        <v>6098</v>
      </c>
      <c r="H5161" s="4">
        <v>5160</v>
      </c>
      <c r="I5161" s="1">
        <v>1</v>
      </c>
      <c r="J5161" s="1">
        <f t="shared" si="222"/>
        <v>3.7126497016272113</v>
      </c>
      <c r="K5161" s="1">
        <f t="shared" si="225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 t="shared" si="223"/>
        <v>3.7127338590699517</v>
      </c>
      <c r="E5162" s="1">
        <f t="shared" si="224"/>
        <v>0.6020599913279624</v>
      </c>
      <c r="G5162" s="1" t="s">
        <v>6099</v>
      </c>
      <c r="H5162" s="4">
        <v>5161</v>
      </c>
      <c r="I5162" s="1">
        <v>1</v>
      </c>
      <c r="J5162" s="1">
        <f t="shared" si="222"/>
        <v>3.7127338590699517</v>
      </c>
      <c r="K5162" s="1">
        <f t="shared" si="225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 t="shared" si="223"/>
        <v>3.7128180002078501</v>
      </c>
      <c r="E5163" s="1">
        <f t="shared" si="224"/>
        <v>0.6020599913279624</v>
      </c>
      <c r="G5163" s="1" t="s">
        <v>6100</v>
      </c>
      <c r="H5163" s="4">
        <v>5162</v>
      </c>
      <c r="I5163" s="1">
        <v>1</v>
      </c>
      <c r="J5163" s="1">
        <f t="shared" si="222"/>
        <v>3.7128180002078501</v>
      </c>
      <c r="K5163" s="1">
        <f t="shared" si="225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 t="shared" si="223"/>
        <v>3.7129021250472225</v>
      </c>
      <c r="E5164" s="1">
        <f t="shared" si="224"/>
        <v>0.6020599913279624</v>
      </c>
      <c r="G5164" s="1" t="s">
        <v>6101</v>
      </c>
      <c r="H5164" s="4">
        <v>5163</v>
      </c>
      <c r="I5164" s="1">
        <v>1</v>
      </c>
      <c r="J5164" s="1">
        <f t="shared" si="222"/>
        <v>3.7129021250472225</v>
      </c>
      <c r="K5164" s="1">
        <f t="shared" si="225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 t="shared" si="223"/>
        <v>3.7129862335943828</v>
      </c>
      <c r="E5165" s="1">
        <f t="shared" si="224"/>
        <v>0.6020599913279624</v>
      </c>
      <c r="G5165" s="1" t="s">
        <v>6102</v>
      </c>
      <c r="H5165" s="4">
        <v>5164</v>
      </c>
      <c r="I5165" s="1">
        <v>1</v>
      </c>
      <c r="J5165" s="1">
        <f t="shared" si="222"/>
        <v>3.7129862335943828</v>
      </c>
      <c r="K5165" s="1">
        <f t="shared" si="225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 t="shared" si="223"/>
        <v>3.7130703258556395</v>
      </c>
      <c r="E5166" s="1">
        <f t="shared" si="224"/>
        <v>0.6020599913279624</v>
      </c>
      <c r="G5166" s="1" t="s">
        <v>6103</v>
      </c>
      <c r="H5166" s="4">
        <v>5165</v>
      </c>
      <c r="I5166" s="1">
        <v>1</v>
      </c>
      <c r="J5166" s="1">
        <f t="shared" si="222"/>
        <v>3.7130703258556395</v>
      </c>
      <c r="K5166" s="1">
        <f t="shared" si="225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 t="shared" si="223"/>
        <v>3.7131544018372984</v>
      </c>
      <c r="E5167" s="1">
        <f t="shared" si="224"/>
        <v>0.6020599913279624</v>
      </c>
      <c r="G5167" s="1" t="s">
        <v>6104</v>
      </c>
      <c r="H5167" s="4">
        <v>5166</v>
      </c>
      <c r="I5167" s="1">
        <v>1</v>
      </c>
      <c r="J5167" s="1">
        <f t="shared" si="222"/>
        <v>3.7131544018372984</v>
      </c>
      <c r="K5167" s="1">
        <f t="shared" si="225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 t="shared" si="223"/>
        <v>3.7132384615456617</v>
      </c>
      <c r="E5168" s="1">
        <f t="shared" si="224"/>
        <v>0.6020599913279624</v>
      </c>
      <c r="G5168" s="1" t="s">
        <v>6105</v>
      </c>
      <c r="H5168" s="4">
        <v>5167</v>
      </c>
      <c r="I5168" s="1">
        <v>1</v>
      </c>
      <c r="J5168" s="1">
        <f t="shared" si="222"/>
        <v>3.7132384615456617</v>
      </c>
      <c r="K5168" s="1">
        <f t="shared" si="225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 t="shared" si="223"/>
        <v>3.7133225049870275</v>
      </c>
      <c r="E5169" s="1">
        <f t="shared" si="224"/>
        <v>0.6020599913279624</v>
      </c>
      <c r="G5169" s="1" t="s">
        <v>6106</v>
      </c>
      <c r="H5169" s="4">
        <v>5168</v>
      </c>
      <c r="I5169" s="1">
        <v>1</v>
      </c>
      <c r="J5169" s="1">
        <f t="shared" si="222"/>
        <v>3.7133225049870275</v>
      </c>
      <c r="K5169" s="1">
        <f t="shared" si="225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 t="shared" si="223"/>
        <v>3.7134065321676908</v>
      </c>
      <c r="E5170" s="1">
        <f t="shared" si="224"/>
        <v>0.6020599913279624</v>
      </c>
      <c r="G5170" s="1" t="s">
        <v>6107</v>
      </c>
      <c r="H5170" s="4">
        <v>5169</v>
      </c>
      <c r="I5170" s="1">
        <v>1</v>
      </c>
      <c r="J5170" s="1">
        <f t="shared" si="222"/>
        <v>3.7134065321676908</v>
      </c>
      <c r="K5170" s="1">
        <f t="shared" si="225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 t="shared" si="223"/>
        <v>3.7134905430939424</v>
      </c>
      <c r="E5171" s="1">
        <f t="shared" si="224"/>
        <v>0.6020599913279624</v>
      </c>
      <c r="G5171" s="1" t="s">
        <v>6108</v>
      </c>
      <c r="H5171" s="4">
        <v>5170</v>
      </c>
      <c r="I5171" s="1">
        <v>1</v>
      </c>
      <c r="J5171" s="1">
        <f t="shared" si="222"/>
        <v>3.7134905430939424</v>
      </c>
      <c r="K5171" s="1">
        <f t="shared" si="225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 t="shared" si="223"/>
        <v>3.7135745377720699</v>
      </c>
      <c r="E5172" s="1">
        <f t="shared" si="224"/>
        <v>0.6020599913279624</v>
      </c>
      <c r="G5172" s="1" t="s">
        <v>6109</v>
      </c>
      <c r="H5172" s="4">
        <v>5171</v>
      </c>
      <c r="I5172" s="1">
        <v>1</v>
      </c>
      <c r="J5172" s="1">
        <f t="shared" si="222"/>
        <v>3.7135745377720699</v>
      </c>
      <c r="K5172" s="1">
        <f t="shared" si="225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 t="shared" si="223"/>
        <v>3.7136585162083566</v>
      </c>
      <c r="E5173" s="1">
        <f t="shared" si="224"/>
        <v>0.6020599913279624</v>
      </c>
      <c r="G5173" s="1" t="s">
        <v>6110</v>
      </c>
      <c r="H5173" s="4">
        <v>5172</v>
      </c>
      <c r="I5173" s="1">
        <v>1</v>
      </c>
      <c r="J5173" s="1">
        <f t="shared" si="222"/>
        <v>3.7136585162083566</v>
      </c>
      <c r="K5173" s="1">
        <f t="shared" si="225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 t="shared" si="223"/>
        <v>3.7137424784090824</v>
      </c>
      <c r="E5174" s="1">
        <f t="shared" si="224"/>
        <v>0.6020599913279624</v>
      </c>
      <c r="G5174" s="1" t="s">
        <v>6111</v>
      </c>
      <c r="H5174" s="4">
        <v>5173</v>
      </c>
      <c r="I5174" s="1">
        <v>1</v>
      </c>
      <c r="J5174" s="1">
        <f t="shared" si="222"/>
        <v>3.7137424784090824</v>
      </c>
      <c r="K5174" s="1">
        <f t="shared" si="225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 t="shared" si="223"/>
        <v>3.7138264243805246</v>
      </c>
      <c r="E5175" s="1">
        <f t="shared" si="224"/>
        <v>0.6020599913279624</v>
      </c>
      <c r="G5175" s="1" t="s">
        <v>3043</v>
      </c>
      <c r="H5175" s="4">
        <v>5174</v>
      </c>
      <c r="I5175" s="1">
        <v>1</v>
      </c>
      <c r="J5175" s="1">
        <f t="shared" si="222"/>
        <v>3.7138264243805246</v>
      </c>
      <c r="K5175" s="1">
        <f t="shared" si="225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 t="shared" si="223"/>
        <v>3.7139103541289553</v>
      </c>
      <c r="E5176" s="1">
        <f t="shared" si="224"/>
        <v>0.6020599913279624</v>
      </c>
      <c r="G5176" s="1" t="s">
        <v>6112</v>
      </c>
      <c r="H5176" s="4">
        <v>5175</v>
      </c>
      <c r="I5176" s="1">
        <v>1</v>
      </c>
      <c r="J5176" s="1">
        <f t="shared" si="222"/>
        <v>3.7139103541289553</v>
      </c>
      <c r="K5176" s="1">
        <f t="shared" si="225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 t="shared" si="223"/>
        <v>3.7139942676606439</v>
      </c>
      <c r="E5177" s="1">
        <f t="shared" si="224"/>
        <v>0.6020599913279624</v>
      </c>
      <c r="G5177" s="1" t="s">
        <v>1988</v>
      </c>
      <c r="H5177" s="4">
        <v>5176</v>
      </c>
      <c r="I5177" s="1">
        <v>1</v>
      </c>
      <c r="J5177" s="1">
        <f t="shared" si="222"/>
        <v>3.7139942676606439</v>
      </c>
      <c r="K5177" s="1">
        <f t="shared" si="225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 t="shared" si="223"/>
        <v>3.7140781649818559</v>
      </c>
      <c r="E5178" s="1">
        <f t="shared" si="224"/>
        <v>0.6020599913279624</v>
      </c>
      <c r="G5178" s="1" t="s">
        <v>6113</v>
      </c>
      <c r="H5178" s="4">
        <v>5177</v>
      </c>
      <c r="I5178" s="1">
        <v>1</v>
      </c>
      <c r="J5178" s="1">
        <f t="shared" si="222"/>
        <v>3.7140781649818559</v>
      </c>
      <c r="K5178" s="1">
        <f t="shared" si="225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 t="shared" si="223"/>
        <v>3.7141620460988531</v>
      </c>
      <c r="E5179" s="1">
        <f t="shared" si="224"/>
        <v>0.6020599913279624</v>
      </c>
      <c r="G5179" s="1" t="s">
        <v>6114</v>
      </c>
      <c r="H5179" s="4">
        <v>5178</v>
      </c>
      <c r="I5179" s="1">
        <v>1</v>
      </c>
      <c r="J5179" s="1">
        <f t="shared" si="222"/>
        <v>3.7141620460988531</v>
      </c>
      <c r="K5179" s="1">
        <f t="shared" si="225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 t="shared" si="223"/>
        <v>3.714245911017894</v>
      </c>
      <c r="E5180" s="1">
        <f t="shared" si="224"/>
        <v>0.6020599913279624</v>
      </c>
      <c r="G5180" s="1" t="s">
        <v>6115</v>
      </c>
      <c r="H5180" s="4">
        <v>5179</v>
      </c>
      <c r="I5180" s="1">
        <v>1</v>
      </c>
      <c r="J5180" s="1">
        <f t="shared" si="222"/>
        <v>3.714245911017894</v>
      </c>
      <c r="K5180" s="1">
        <f t="shared" si="225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 t="shared" si="223"/>
        <v>3.7143297597452332</v>
      </c>
      <c r="E5181" s="1">
        <f t="shared" si="224"/>
        <v>0.6020599913279624</v>
      </c>
      <c r="G5181" s="1" t="s">
        <v>6116</v>
      </c>
      <c r="H5181" s="4">
        <v>5180</v>
      </c>
      <c r="I5181" s="1">
        <v>1</v>
      </c>
      <c r="J5181" s="1">
        <f t="shared" si="222"/>
        <v>3.7143297597452332</v>
      </c>
      <c r="K5181" s="1">
        <f t="shared" si="225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 t="shared" si="223"/>
        <v>3.7144135922871211</v>
      </c>
      <c r="E5182" s="1">
        <f t="shared" si="224"/>
        <v>0.6020599913279624</v>
      </c>
      <c r="G5182" s="1" t="s">
        <v>6117</v>
      </c>
      <c r="H5182" s="4">
        <v>5181</v>
      </c>
      <c r="I5182" s="1">
        <v>1</v>
      </c>
      <c r="J5182" s="1">
        <f t="shared" si="222"/>
        <v>3.7144135922871211</v>
      </c>
      <c r="K5182" s="1">
        <f t="shared" si="225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 t="shared" si="223"/>
        <v>3.7144974086498062</v>
      </c>
      <c r="E5183" s="1">
        <f t="shared" si="224"/>
        <v>0.6020599913279624</v>
      </c>
      <c r="G5183" s="1" t="s">
        <v>6118</v>
      </c>
      <c r="H5183" s="4">
        <v>5182</v>
      </c>
      <c r="I5183" s="1">
        <v>1</v>
      </c>
      <c r="J5183" s="1">
        <f t="shared" si="222"/>
        <v>3.7144974086498062</v>
      </c>
      <c r="K5183" s="1">
        <f t="shared" si="225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 t="shared" si="223"/>
        <v>3.7145812088395314</v>
      </c>
      <c r="E5184" s="1">
        <f t="shared" si="224"/>
        <v>0.6020599913279624</v>
      </c>
      <c r="G5184" s="1" t="s">
        <v>6119</v>
      </c>
      <c r="H5184" s="4">
        <v>5183</v>
      </c>
      <c r="I5184" s="1">
        <v>1</v>
      </c>
      <c r="J5184" s="1">
        <f t="shared" si="222"/>
        <v>3.7145812088395314</v>
      </c>
      <c r="K5184" s="1">
        <f t="shared" si="225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 t="shared" si="223"/>
        <v>3.714664992862537</v>
      </c>
      <c r="E5185" s="1">
        <f t="shared" si="224"/>
        <v>0.6020599913279624</v>
      </c>
      <c r="G5185" s="1" t="s">
        <v>6120</v>
      </c>
      <c r="H5185" s="4">
        <v>5184</v>
      </c>
      <c r="I5185" s="1">
        <v>1</v>
      </c>
      <c r="J5185" s="1">
        <f t="shared" si="222"/>
        <v>3.714664992862537</v>
      </c>
      <c r="K5185" s="1">
        <f t="shared" si="225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 t="shared" si="223"/>
        <v>3.7147487607250596</v>
      </c>
      <c r="E5186" s="1">
        <f t="shared" si="224"/>
        <v>0.6020599913279624</v>
      </c>
      <c r="G5186" s="1" t="s">
        <v>6121</v>
      </c>
      <c r="H5186" s="4">
        <v>5185</v>
      </c>
      <c r="I5186" s="1">
        <v>1</v>
      </c>
      <c r="J5186" s="1">
        <f t="shared" si="222"/>
        <v>3.7147487607250596</v>
      </c>
      <c r="K5186" s="1">
        <f t="shared" si="225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 t="shared" si="223"/>
        <v>3.7148325124333326</v>
      </c>
      <c r="E5187" s="1">
        <f t="shared" si="224"/>
        <v>0.6020599913279624</v>
      </c>
      <c r="G5187" s="1" t="s">
        <v>6122</v>
      </c>
      <c r="H5187" s="4">
        <v>5186</v>
      </c>
      <c r="I5187" s="1">
        <v>1</v>
      </c>
      <c r="J5187" s="1">
        <f t="shared" si="222"/>
        <v>3.7148325124333326</v>
      </c>
      <c r="K5187" s="1">
        <f t="shared" si="225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 t="shared" si="223"/>
        <v>3.7149162479935849</v>
      </c>
      <c r="E5188" s="1">
        <f t="shared" si="224"/>
        <v>0.6020599913279624</v>
      </c>
      <c r="G5188" s="1" t="s">
        <v>2256</v>
      </c>
      <c r="H5188" s="4">
        <v>5187</v>
      </c>
      <c r="I5188" s="1">
        <v>1</v>
      </c>
      <c r="J5188" s="1">
        <f t="shared" si="222"/>
        <v>3.7149162479935849</v>
      </c>
      <c r="K5188" s="1">
        <f t="shared" si="225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 t="shared" si="223"/>
        <v>3.7149999674120426</v>
      </c>
      <c r="E5189" s="1">
        <f t="shared" si="224"/>
        <v>0.6020599913279624</v>
      </c>
      <c r="G5189" s="1" t="s">
        <v>1784</v>
      </c>
      <c r="H5189" s="4">
        <v>5188</v>
      </c>
      <c r="I5189" s="1">
        <v>1</v>
      </c>
      <c r="J5189" s="1">
        <f t="shared" si="222"/>
        <v>3.7149999674120426</v>
      </c>
      <c r="K5189" s="1">
        <f t="shared" si="225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 t="shared" si="223"/>
        <v>3.7150836706949271</v>
      </c>
      <c r="E5190" s="1">
        <f t="shared" si="224"/>
        <v>0.6020599913279624</v>
      </c>
      <c r="G5190" s="1" t="s">
        <v>6123</v>
      </c>
      <c r="H5190" s="4">
        <v>5189</v>
      </c>
      <c r="I5190" s="1">
        <v>1</v>
      </c>
      <c r="J5190" s="1">
        <f t="shared" si="222"/>
        <v>3.7150836706949271</v>
      </c>
      <c r="K5190" s="1">
        <f t="shared" si="225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 t="shared" si="223"/>
        <v>3.7151673578484576</v>
      </c>
      <c r="E5191" s="1">
        <f t="shared" si="224"/>
        <v>0.6020599913279624</v>
      </c>
      <c r="G5191" s="1" t="s">
        <v>6124</v>
      </c>
      <c r="H5191" s="4">
        <v>5190</v>
      </c>
      <c r="I5191" s="1">
        <v>1</v>
      </c>
      <c r="J5191" s="1">
        <f t="shared" si="222"/>
        <v>3.7151673578484576</v>
      </c>
      <c r="K5191" s="1">
        <f t="shared" si="225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 t="shared" si="223"/>
        <v>3.7152510288788494</v>
      </c>
      <c r="E5192" s="1">
        <f t="shared" si="224"/>
        <v>0.6020599913279624</v>
      </c>
      <c r="G5192" s="1" t="s">
        <v>6125</v>
      </c>
      <c r="H5192" s="4">
        <v>5191</v>
      </c>
      <c r="I5192" s="1">
        <v>1</v>
      </c>
      <c r="J5192" s="1">
        <f t="shared" si="222"/>
        <v>3.7152510288788494</v>
      </c>
      <c r="K5192" s="1">
        <f t="shared" si="225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 t="shared" si="223"/>
        <v>3.7153346837923129</v>
      </c>
      <c r="E5193" s="1">
        <f t="shared" si="224"/>
        <v>0.6020599913279624</v>
      </c>
      <c r="G5193" s="1" t="s">
        <v>6126</v>
      </c>
      <c r="H5193" s="4">
        <v>5192</v>
      </c>
      <c r="I5193" s="1">
        <v>1</v>
      </c>
      <c r="J5193" s="1">
        <f t="shared" si="222"/>
        <v>3.7153346837923129</v>
      </c>
      <c r="K5193" s="1">
        <f t="shared" si="225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 t="shared" si="223"/>
        <v>3.7154183225950561</v>
      </c>
      <c r="E5194" s="1">
        <f t="shared" si="224"/>
        <v>0.6020599913279624</v>
      </c>
      <c r="G5194" s="1" t="s">
        <v>6127</v>
      </c>
      <c r="H5194" s="4">
        <v>5193</v>
      </c>
      <c r="I5194" s="1">
        <v>1</v>
      </c>
      <c r="J5194" s="1">
        <f t="shared" si="222"/>
        <v>3.7154183225950561</v>
      </c>
      <c r="K5194" s="1">
        <f t="shared" si="225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 t="shared" si="223"/>
        <v>3.7155019452932838</v>
      </c>
      <c r="E5195" s="1">
        <f t="shared" si="224"/>
        <v>0.6020599913279624</v>
      </c>
      <c r="G5195" s="1" t="s">
        <v>6128</v>
      </c>
      <c r="H5195" s="4">
        <v>5194</v>
      </c>
      <c r="I5195" s="1">
        <v>1</v>
      </c>
      <c r="J5195" s="1">
        <f t="shared" si="222"/>
        <v>3.7155019452932838</v>
      </c>
      <c r="K5195" s="1">
        <f t="shared" si="225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 t="shared" si="223"/>
        <v>3.7155855518931964</v>
      </c>
      <c r="E5196" s="1">
        <f t="shared" si="224"/>
        <v>0.6020599913279624</v>
      </c>
      <c r="G5196" s="1" t="s">
        <v>6129</v>
      </c>
      <c r="H5196" s="4">
        <v>5195</v>
      </c>
      <c r="I5196" s="1">
        <v>1</v>
      </c>
      <c r="J5196" s="1">
        <f t="shared" si="222"/>
        <v>3.7155855518931964</v>
      </c>
      <c r="K5196" s="1">
        <f t="shared" si="225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 t="shared" si="223"/>
        <v>3.7156691424009902</v>
      </c>
      <c r="E5197" s="1">
        <f t="shared" si="224"/>
        <v>0.6020599913279624</v>
      </c>
      <c r="G5197" s="1" t="s">
        <v>6130</v>
      </c>
      <c r="H5197" s="4">
        <v>5196</v>
      </c>
      <c r="I5197" s="1">
        <v>1</v>
      </c>
      <c r="J5197" s="1">
        <f t="shared" si="222"/>
        <v>3.7156691424009902</v>
      </c>
      <c r="K5197" s="1">
        <f t="shared" si="225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 t="shared" si="223"/>
        <v>3.7157527168228595</v>
      </c>
      <c r="E5198" s="1">
        <f t="shared" si="224"/>
        <v>0.6020599913279624</v>
      </c>
      <c r="G5198" s="1" t="s">
        <v>6131</v>
      </c>
      <c r="H5198" s="4">
        <v>5197</v>
      </c>
      <c r="I5198" s="1">
        <v>1</v>
      </c>
      <c r="J5198" s="1">
        <f t="shared" si="222"/>
        <v>3.7157527168228595</v>
      </c>
      <c r="K5198" s="1">
        <f t="shared" si="225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 t="shared" si="223"/>
        <v>3.7158362751649938</v>
      </c>
      <c r="E5199" s="1">
        <f t="shared" si="224"/>
        <v>0.6020599913279624</v>
      </c>
      <c r="G5199" s="1" t="s">
        <v>6132</v>
      </c>
      <c r="H5199" s="4">
        <v>5198</v>
      </c>
      <c r="I5199" s="1">
        <v>1</v>
      </c>
      <c r="J5199" s="1">
        <f t="shared" si="222"/>
        <v>3.7158362751649938</v>
      </c>
      <c r="K5199" s="1">
        <f t="shared" si="225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 t="shared" si="223"/>
        <v>3.7159198174335795</v>
      </c>
      <c r="E5200" s="1">
        <f t="shared" si="224"/>
        <v>0.6020599913279624</v>
      </c>
      <c r="G5200" s="1" t="s">
        <v>6133</v>
      </c>
      <c r="H5200" s="4">
        <v>5199</v>
      </c>
      <c r="I5200" s="1">
        <v>1</v>
      </c>
      <c r="J5200" s="1">
        <f t="shared" si="222"/>
        <v>3.7159198174335795</v>
      </c>
      <c r="K5200" s="1">
        <f t="shared" si="225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 t="shared" si="223"/>
        <v>3.716003343634799</v>
      </c>
      <c r="E5201" s="1">
        <f t="shared" si="224"/>
        <v>0.6020599913279624</v>
      </c>
      <c r="G5201" s="1" t="s">
        <v>6134</v>
      </c>
      <c r="H5201" s="4">
        <v>5200</v>
      </c>
      <c r="I5201" s="1">
        <v>1</v>
      </c>
      <c r="J5201" s="1">
        <f t="shared" si="222"/>
        <v>3.716003343634799</v>
      </c>
      <c r="K5201" s="1">
        <f t="shared" si="225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 t="shared" si="223"/>
        <v>3.7160868537748319</v>
      </c>
      <c r="E5202" s="1">
        <f t="shared" si="224"/>
        <v>0.6020599913279624</v>
      </c>
      <c r="G5202" s="1" t="s">
        <v>6135</v>
      </c>
      <c r="H5202" s="4">
        <v>5201</v>
      </c>
      <c r="I5202" s="1">
        <v>1</v>
      </c>
      <c r="J5202" s="1">
        <f t="shared" si="222"/>
        <v>3.7160868537748319</v>
      </c>
      <c r="K5202" s="1">
        <f t="shared" si="225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 t="shared" si="223"/>
        <v>3.7161703478598538</v>
      </c>
      <c r="E5203" s="1">
        <f t="shared" si="224"/>
        <v>0.6020599913279624</v>
      </c>
      <c r="G5203" s="1" t="s">
        <v>6136</v>
      </c>
      <c r="H5203" s="4">
        <v>5202</v>
      </c>
      <c r="I5203" s="1">
        <v>1</v>
      </c>
      <c r="J5203" s="1">
        <f t="shared" si="222"/>
        <v>3.7161703478598538</v>
      </c>
      <c r="K5203" s="1">
        <f t="shared" si="225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 t="shared" si="223"/>
        <v>3.7162538258960365</v>
      </c>
      <c r="E5204" s="1">
        <f t="shared" si="224"/>
        <v>0.6020599913279624</v>
      </c>
      <c r="G5204" s="1" t="s">
        <v>6137</v>
      </c>
      <c r="H5204" s="4">
        <v>5203</v>
      </c>
      <c r="I5204" s="1">
        <v>1</v>
      </c>
      <c r="J5204" s="1">
        <f t="shared" si="222"/>
        <v>3.7162538258960365</v>
      </c>
      <c r="K5204" s="1">
        <f t="shared" si="225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 t="shared" si="223"/>
        <v>3.7163372878895484</v>
      </c>
      <c r="E5205" s="1">
        <f t="shared" si="224"/>
        <v>0.6020599913279624</v>
      </c>
      <c r="G5205" s="1" t="s">
        <v>6138</v>
      </c>
      <c r="H5205" s="4">
        <v>5204</v>
      </c>
      <c r="I5205" s="1">
        <v>1</v>
      </c>
      <c r="J5205" s="1">
        <f t="shared" si="222"/>
        <v>3.7163372878895484</v>
      </c>
      <c r="K5205" s="1">
        <f t="shared" si="225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 t="shared" si="223"/>
        <v>3.7164207338465549</v>
      </c>
      <c r="E5206" s="1">
        <f t="shared" si="224"/>
        <v>0.6020599913279624</v>
      </c>
      <c r="G5206" s="1" t="s">
        <v>6139</v>
      </c>
      <c r="H5206" s="4">
        <v>5205</v>
      </c>
      <c r="I5206" s="1">
        <v>1</v>
      </c>
      <c r="J5206" s="1">
        <f t="shared" si="222"/>
        <v>3.7164207338465549</v>
      </c>
      <c r="K5206" s="1">
        <f t="shared" si="225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 t="shared" si="223"/>
        <v>3.7165041637732168</v>
      </c>
      <c r="E5207" s="1">
        <f t="shared" si="224"/>
        <v>0.6020599913279624</v>
      </c>
      <c r="G5207" s="1" t="s">
        <v>6140</v>
      </c>
      <c r="H5207" s="4">
        <v>5206</v>
      </c>
      <c r="I5207" s="1">
        <v>1</v>
      </c>
      <c r="J5207" s="1">
        <f t="shared" si="222"/>
        <v>3.7165041637732168</v>
      </c>
      <c r="K5207" s="1">
        <f t="shared" si="225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 t="shared" si="223"/>
        <v>3.7165875776756923</v>
      </c>
      <c r="E5208" s="1">
        <f t="shared" si="224"/>
        <v>0.6020599913279624</v>
      </c>
      <c r="G5208" s="1" t="s">
        <v>6141</v>
      </c>
      <c r="H5208" s="4">
        <v>5207</v>
      </c>
      <c r="I5208" s="1">
        <v>1</v>
      </c>
      <c r="J5208" s="1">
        <f t="shared" si="222"/>
        <v>3.7165875776756923</v>
      </c>
      <c r="K5208" s="1">
        <f t="shared" si="225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 t="shared" si="223"/>
        <v>3.7166709755601355</v>
      </c>
      <c r="E5209" s="1">
        <f t="shared" si="224"/>
        <v>0.6020599913279624</v>
      </c>
      <c r="G5209" s="1" t="s">
        <v>6142</v>
      </c>
      <c r="H5209" s="4">
        <v>5208</v>
      </c>
      <c r="I5209" s="1">
        <v>1</v>
      </c>
      <c r="J5209" s="1">
        <f t="shared" si="222"/>
        <v>3.7166709755601355</v>
      </c>
      <c r="K5209" s="1">
        <f t="shared" si="225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 t="shared" si="223"/>
        <v>3.7167543574326971</v>
      </c>
      <c r="E5210" s="1">
        <f t="shared" si="224"/>
        <v>0.6020599913279624</v>
      </c>
      <c r="G5210" s="1" t="s">
        <v>6143</v>
      </c>
      <c r="H5210" s="4">
        <v>5209</v>
      </c>
      <c r="I5210" s="1">
        <v>1</v>
      </c>
      <c r="J5210" s="1">
        <f t="shared" si="222"/>
        <v>3.7167543574326971</v>
      </c>
      <c r="K5210" s="1">
        <f t="shared" si="225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 t="shared" si="223"/>
        <v>3.7168377232995247</v>
      </c>
      <c r="E5211" s="1">
        <f t="shared" si="224"/>
        <v>0.6020599913279624</v>
      </c>
      <c r="G5211" s="1" t="s">
        <v>6144</v>
      </c>
      <c r="H5211" s="4">
        <v>5210</v>
      </c>
      <c r="I5211" s="1">
        <v>1</v>
      </c>
      <c r="J5211" s="1">
        <f t="shared" si="222"/>
        <v>3.7168377232995247</v>
      </c>
      <c r="K5211" s="1">
        <f t="shared" si="225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 t="shared" si="223"/>
        <v>3.7169210731667612</v>
      </c>
      <c r="E5212" s="1">
        <f t="shared" si="224"/>
        <v>0.6020599913279624</v>
      </c>
      <c r="G5212" s="1" t="s">
        <v>6145</v>
      </c>
      <c r="H5212" s="4">
        <v>5211</v>
      </c>
      <c r="I5212" s="1">
        <v>1</v>
      </c>
      <c r="J5212" s="1">
        <f t="shared" si="222"/>
        <v>3.7169210731667612</v>
      </c>
      <c r="K5212" s="1">
        <f t="shared" si="225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 t="shared" si="223"/>
        <v>3.7170044070405472</v>
      </c>
      <c r="E5213" s="1">
        <f t="shared" si="224"/>
        <v>0.6020599913279624</v>
      </c>
      <c r="G5213" s="1" t="s">
        <v>6146</v>
      </c>
      <c r="H5213" s="4">
        <v>5212</v>
      </c>
      <c r="I5213" s="1">
        <v>1</v>
      </c>
      <c r="J5213" s="1">
        <f t="shared" si="222"/>
        <v>3.7170044070405472</v>
      </c>
      <c r="K5213" s="1">
        <f t="shared" si="225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 t="shared" si="223"/>
        <v>3.7170877249270191</v>
      </c>
      <c r="E5214" s="1">
        <f t="shared" si="224"/>
        <v>0.6020599913279624</v>
      </c>
      <c r="G5214" s="1" t="s">
        <v>949</v>
      </c>
      <c r="H5214" s="4">
        <v>5213</v>
      </c>
      <c r="I5214" s="1">
        <v>1</v>
      </c>
      <c r="J5214" s="1">
        <f t="shared" si="222"/>
        <v>3.7170877249270191</v>
      </c>
      <c r="K5214" s="1">
        <f t="shared" si="225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 t="shared" si="223"/>
        <v>3.7171710268323102</v>
      </c>
      <c r="E5215" s="1">
        <f t="shared" si="224"/>
        <v>0.6020599913279624</v>
      </c>
      <c r="G5215" s="1" t="s">
        <v>6147</v>
      </c>
      <c r="H5215" s="4">
        <v>5214</v>
      </c>
      <c r="I5215" s="1">
        <v>1</v>
      </c>
      <c r="J5215" s="1">
        <f t="shared" ref="J5215:J5278" si="226">LOG(B5215)</f>
        <v>3.7171710268323102</v>
      </c>
      <c r="K5215" s="1">
        <f t="shared" si="225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 t="shared" ref="D5216:D5279" si="227">LOG(B5216)</f>
        <v>3.7172543127625497</v>
      </c>
      <c r="E5216" s="1">
        <f t="shared" ref="E5216:E5279" si="228">LOG(C5216)</f>
        <v>0.6020599913279624</v>
      </c>
      <c r="G5216" s="1" t="s">
        <v>6148</v>
      </c>
      <c r="H5216" s="4">
        <v>5215</v>
      </c>
      <c r="I5216" s="1">
        <v>1</v>
      </c>
      <c r="J5216" s="1">
        <f t="shared" si="226"/>
        <v>3.7172543127625497</v>
      </c>
      <c r="K5216" s="1">
        <f t="shared" ref="K5216:K5279" si="229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 t="shared" si="227"/>
        <v>3.7173375827238639</v>
      </c>
      <c r="E5217" s="1">
        <f t="shared" si="228"/>
        <v>0.6020599913279624</v>
      </c>
      <c r="G5217" s="1" t="s">
        <v>6149</v>
      </c>
      <c r="H5217" s="4">
        <v>5216</v>
      </c>
      <c r="I5217" s="1">
        <v>1</v>
      </c>
      <c r="J5217" s="1">
        <f t="shared" si="226"/>
        <v>3.7173375827238639</v>
      </c>
      <c r="K5217" s="1">
        <f t="shared" si="229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 t="shared" si="227"/>
        <v>3.7174208367223751</v>
      </c>
      <c r="E5218" s="1">
        <f t="shared" si="228"/>
        <v>0.6020599913279624</v>
      </c>
      <c r="G5218" s="1" t="s">
        <v>6150</v>
      </c>
      <c r="H5218" s="4">
        <v>5217</v>
      </c>
      <c r="I5218" s="1">
        <v>1</v>
      </c>
      <c r="J5218" s="1">
        <f t="shared" si="226"/>
        <v>3.7174208367223751</v>
      </c>
      <c r="K5218" s="1">
        <f t="shared" si="229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 t="shared" si="227"/>
        <v>3.7175040747642019</v>
      </c>
      <c r="E5219" s="1">
        <f t="shared" si="228"/>
        <v>0.6020599913279624</v>
      </c>
      <c r="G5219" s="1" t="s">
        <v>6151</v>
      </c>
      <c r="H5219" s="4">
        <v>5218</v>
      </c>
      <c r="I5219" s="1">
        <v>1</v>
      </c>
      <c r="J5219" s="1">
        <f t="shared" si="226"/>
        <v>3.7175040747642019</v>
      </c>
      <c r="K5219" s="1">
        <f t="shared" si="229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 t="shared" si="227"/>
        <v>3.7175872968554606</v>
      </c>
      <c r="E5220" s="1">
        <f t="shared" si="228"/>
        <v>0.6020599913279624</v>
      </c>
      <c r="G5220" s="1" t="s">
        <v>6152</v>
      </c>
      <c r="H5220" s="4">
        <v>5219</v>
      </c>
      <c r="I5220" s="1">
        <v>1</v>
      </c>
      <c r="J5220" s="1">
        <f t="shared" si="226"/>
        <v>3.7175872968554606</v>
      </c>
      <c r="K5220" s="1">
        <f t="shared" si="229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 t="shared" si="227"/>
        <v>3.7176705030022621</v>
      </c>
      <c r="E5221" s="1">
        <f t="shared" si="228"/>
        <v>0.6020599913279624</v>
      </c>
      <c r="G5221" s="1" t="s">
        <v>6153</v>
      </c>
      <c r="H5221" s="4">
        <v>5220</v>
      </c>
      <c r="I5221" s="1">
        <v>1</v>
      </c>
      <c r="J5221" s="1">
        <f t="shared" si="226"/>
        <v>3.7176705030022621</v>
      </c>
      <c r="K5221" s="1">
        <f t="shared" si="229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 t="shared" si="227"/>
        <v>3.7177536932107156</v>
      </c>
      <c r="E5222" s="1">
        <f t="shared" si="228"/>
        <v>0.6020599913279624</v>
      </c>
      <c r="G5222" s="1" t="s">
        <v>6154</v>
      </c>
      <c r="H5222" s="4">
        <v>5221</v>
      </c>
      <c r="I5222" s="1">
        <v>1</v>
      </c>
      <c r="J5222" s="1">
        <f t="shared" si="226"/>
        <v>3.7177536932107156</v>
      </c>
      <c r="K5222" s="1">
        <f t="shared" si="229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 t="shared" si="227"/>
        <v>3.7178368674869255</v>
      </c>
      <c r="E5223" s="1">
        <f t="shared" si="228"/>
        <v>0.6020599913279624</v>
      </c>
      <c r="G5223" s="1" t="s">
        <v>6155</v>
      </c>
      <c r="H5223" s="4">
        <v>5222</v>
      </c>
      <c r="I5223" s="1">
        <v>1</v>
      </c>
      <c r="J5223" s="1">
        <f t="shared" si="226"/>
        <v>3.7178368674869255</v>
      </c>
      <c r="K5223" s="1">
        <f t="shared" si="229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 t="shared" si="227"/>
        <v>3.7179200258369938</v>
      </c>
      <c r="E5224" s="1">
        <f t="shared" si="228"/>
        <v>0.6020599913279624</v>
      </c>
      <c r="G5224" s="1" t="s">
        <v>6156</v>
      </c>
      <c r="H5224" s="4">
        <v>5223</v>
      </c>
      <c r="I5224" s="1">
        <v>1</v>
      </c>
      <c r="J5224" s="1">
        <f t="shared" si="226"/>
        <v>3.7179200258369938</v>
      </c>
      <c r="K5224" s="1">
        <f t="shared" si="229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 t="shared" si="227"/>
        <v>3.7180031682670176</v>
      </c>
      <c r="E5225" s="1">
        <f t="shared" si="228"/>
        <v>0.6020599913279624</v>
      </c>
      <c r="G5225" s="1" t="s">
        <v>6157</v>
      </c>
      <c r="H5225" s="4">
        <v>5224</v>
      </c>
      <c r="I5225" s="1">
        <v>1</v>
      </c>
      <c r="J5225" s="1">
        <f t="shared" si="226"/>
        <v>3.7180031682670176</v>
      </c>
      <c r="K5225" s="1">
        <f t="shared" si="229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 t="shared" si="227"/>
        <v>3.7180862947830917</v>
      </c>
      <c r="E5226" s="1">
        <f t="shared" si="228"/>
        <v>0.6020599913279624</v>
      </c>
      <c r="G5226" s="1" t="s">
        <v>3168</v>
      </c>
      <c r="H5226" s="4">
        <v>5225</v>
      </c>
      <c r="I5226" s="1">
        <v>1</v>
      </c>
      <c r="J5226" s="1">
        <f t="shared" si="226"/>
        <v>3.7180862947830917</v>
      </c>
      <c r="K5226" s="1">
        <f t="shared" si="229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 t="shared" si="227"/>
        <v>3.7181694053913068</v>
      </c>
      <c r="E5227" s="1">
        <f t="shared" si="228"/>
        <v>0.6020599913279624</v>
      </c>
      <c r="G5227" s="1" t="s">
        <v>2315</v>
      </c>
      <c r="H5227" s="4">
        <v>5226</v>
      </c>
      <c r="I5227" s="1">
        <v>1</v>
      </c>
      <c r="J5227" s="1">
        <f t="shared" si="226"/>
        <v>3.7181694053913068</v>
      </c>
      <c r="K5227" s="1">
        <f t="shared" si="229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 t="shared" si="227"/>
        <v>3.7182525000977504</v>
      </c>
      <c r="E5228" s="1">
        <f t="shared" si="228"/>
        <v>0.6020599913279624</v>
      </c>
      <c r="G5228" s="1" t="s">
        <v>6158</v>
      </c>
      <c r="H5228" s="4">
        <v>5227</v>
      </c>
      <c r="I5228" s="1">
        <v>1</v>
      </c>
      <c r="J5228" s="1">
        <f t="shared" si="226"/>
        <v>3.7182525000977504</v>
      </c>
      <c r="K5228" s="1">
        <f t="shared" si="229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 t="shared" si="227"/>
        <v>3.7183355789085066</v>
      </c>
      <c r="E5229" s="1">
        <f t="shared" si="228"/>
        <v>0.6020599913279624</v>
      </c>
      <c r="G5229" s="1" t="s">
        <v>6159</v>
      </c>
      <c r="H5229" s="4">
        <v>5228</v>
      </c>
      <c r="I5229" s="1">
        <v>1</v>
      </c>
      <c r="J5229" s="1">
        <f t="shared" si="226"/>
        <v>3.7183355789085066</v>
      </c>
      <c r="K5229" s="1">
        <f t="shared" si="229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 t="shared" si="227"/>
        <v>3.7184186418296554</v>
      </c>
      <c r="E5230" s="1">
        <f t="shared" si="228"/>
        <v>0.6020599913279624</v>
      </c>
      <c r="G5230" s="1" t="s">
        <v>6160</v>
      </c>
      <c r="H5230" s="4">
        <v>5229</v>
      </c>
      <c r="I5230" s="1">
        <v>1</v>
      </c>
      <c r="J5230" s="1">
        <f t="shared" si="226"/>
        <v>3.7184186418296554</v>
      </c>
      <c r="K5230" s="1">
        <f t="shared" si="229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 t="shared" si="227"/>
        <v>3.7185016888672742</v>
      </c>
      <c r="E5231" s="1">
        <f t="shared" si="228"/>
        <v>0.6020599913279624</v>
      </c>
      <c r="G5231" s="1" t="s">
        <v>6161</v>
      </c>
      <c r="H5231" s="4">
        <v>5230</v>
      </c>
      <c r="I5231" s="1">
        <v>1</v>
      </c>
      <c r="J5231" s="1">
        <f t="shared" si="226"/>
        <v>3.7185016888672742</v>
      </c>
      <c r="K5231" s="1">
        <f t="shared" si="229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 t="shared" si="227"/>
        <v>3.7185847200274358</v>
      </c>
      <c r="E5232" s="1">
        <f t="shared" si="228"/>
        <v>0.6020599913279624</v>
      </c>
      <c r="G5232" s="1" t="s">
        <v>6162</v>
      </c>
      <c r="H5232" s="4">
        <v>5231</v>
      </c>
      <c r="I5232" s="1">
        <v>1</v>
      </c>
      <c r="J5232" s="1">
        <f t="shared" si="226"/>
        <v>3.7185847200274358</v>
      </c>
      <c r="K5232" s="1">
        <f t="shared" si="229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 t="shared" si="227"/>
        <v>3.718667735316211</v>
      </c>
      <c r="E5233" s="1">
        <f t="shared" si="228"/>
        <v>0.6020599913279624</v>
      </c>
      <c r="G5233" s="1" t="s">
        <v>6163</v>
      </c>
      <c r="H5233" s="4">
        <v>5232</v>
      </c>
      <c r="I5233" s="1">
        <v>1</v>
      </c>
      <c r="J5233" s="1">
        <f t="shared" si="226"/>
        <v>3.718667735316211</v>
      </c>
      <c r="K5233" s="1">
        <f t="shared" si="229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 t="shared" si="227"/>
        <v>3.7187507347396651</v>
      </c>
      <c r="E5234" s="1">
        <f t="shared" si="228"/>
        <v>0.6020599913279624</v>
      </c>
      <c r="G5234" s="1" t="s">
        <v>6164</v>
      </c>
      <c r="H5234" s="4">
        <v>5233</v>
      </c>
      <c r="I5234" s="1">
        <v>1</v>
      </c>
      <c r="J5234" s="1">
        <f t="shared" si="226"/>
        <v>3.7187507347396651</v>
      </c>
      <c r="K5234" s="1">
        <f t="shared" si="229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 t="shared" si="227"/>
        <v>3.7188337183038622</v>
      </c>
      <c r="E5235" s="1">
        <f t="shared" si="228"/>
        <v>0.6020599913279624</v>
      </c>
      <c r="G5235" s="1" t="s">
        <v>6165</v>
      </c>
      <c r="H5235" s="4">
        <v>5234</v>
      </c>
      <c r="I5235" s="1">
        <v>1</v>
      </c>
      <c r="J5235" s="1">
        <f t="shared" si="226"/>
        <v>3.7188337183038622</v>
      </c>
      <c r="K5235" s="1">
        <f t="shared" si="229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 t="shared" si="227"/>
        <v>3.718916686014861</v>
      </c>
      <c r="E5236" s="1">
        <f t="shared" si="228"/>
        <v>0.6020599913279624</v>
      </c>
      <c r="G5236" s="1" t="s">
        <v>6166</v>
      </c>
      <c r="H5236" s="4">
        <v>5235</v>
      </c>
      <c r="I5236" s="1">
        <v>1</v>
      </c>
      <c r="J5236" s="1">
        <f t="shared" si="226"/>
        <v>3.718916686014861</v>
      </c>
      <c r="K5236" s="1">
        <f t="shared" si="229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 t="shared" si="227"/>
        <v>3.718999637878718</v>
      </c>
      <c r="E5237" s="1">
        <f t="shared" si="228"/>
        <v>0.6020599913279624</v>
      </c>
      <c r="G5237" s="1" t="s">
        <v>6167</v>
      </c>
      <c r="H5237" s="4">
        <v>5236</v>
      </c>
      <c r="I5237" s="1">
        <v>1</v>
      </c>
      <c r="J5237" s="1">
        <f t="shared" si="226"/>
        <v>3.718999637878718</v>
      </c>
      <c r="K5237" s="1">
        <f t="shared" si="229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 t="shared" si="227"/>
        <v>3.7190825739014861</v>
      </c>
      <c r="E5238" s="1">
        <f t="shared" si="228"/>
        <v>0.6020599913279624</v>
      </c>
      <c r="G5238" s="1" t="s">
        <v>6168</v>
      </c>
      <c r="H5238" s="4">
        <v>5237</v>
      </c>
      <c r="I5238" s="1">
        <v>1</v>
      </c>
      <c r="J5238" s="1">
        <f t="shared" si="226"/>
        <v>3.7190825739014861</v>
      </c>
      <c r="K5238" s="1">
        <f t="shared" si="229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 t="shared" si="227"/>
        <v>3.7191654940892134</v>
      </c>
      <c r="E5239" s="1">
        <f t="shared" si="228"/>
        <v>0.6020599913279624</v>
      </c>
      <c r="G5239" s="1" t="s">
        <v>1760</v>
      </c>
      <c r="H5239" s="4">
        <v>5238</v>
      </c>
      <c r="I5239" s="1">
        <v>1</v>
      </c>
      <c r="J5239" s="1">
        <f t="shared" si="226"/>
        <v>3.7191654940892134</v>
      </c>
      <c r="K5239" s="1">
        <f t="shared" si="229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 t="shared" si="227"/>
        <v>3.7192483984479461</v>
      </c>
      <c r="E5240" s="1">
        <f t="shared" si="228"/>
        <v>0.6020599913279624</v>
      </c>
      <c r="G5240" s="1" t="s">
        <v>6169</v>
      </c>
      <c r="H5240" s="4">
        <v>5239</v>
      </c>
      <c r="I5240" s="1">
        <v>1</v>
      </c>
      <c r="J5240" s="1">
        <f t="shared" si="226"/>
        <v>3.7192483984479461</v>
      </c>
      <c r="K5240" s="1">
        <f t="shared" si="229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 t="shared" si="227"/>
        <v>3.7193312869837265</v>
      </c>
      <c r="E5241" s="1">
        <f t="shared" si="228"/>
        <v>0.6020599913279624</v>
      </c>
      <c r="G5241" s="1" t="s">
        <v>6170</v>
      </c>
      <c r="H5241" s="4">
        <v>5240</v>
      </c>
      <c r="I5241" s="1">
        <v>1</v>
      </c>
      <c r="J5241" s="1">
        <f t="shared" si="226"/>
        <v>3.7193312869837265</v>
      </c>
      <c r="K5241" s="1">
        <f t="shared" si="229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 t="shared" si="227"/>
        <v>3.7194141597025934</v>
      </c>
      <c r="E5242" s="1">
        <f t="shared" si="228"/>
        <v>0.6020599913279624</v>
      </c>
      <c r="G5242" s="1" t="s">
        <v>6171</v>
      </c>
      <c r="H5242" s="4">
        <v>5241</v>
      </c>
      <c r="I5242" s="1">
        <v>1</v>
      </c>
      <c r="J5242" s="1">
        <f t="shared" si="226"/>
        <v>3.7194141597025934</v>
      </c>
      <c r="K5242" s="1">
        <f t="shared" si="229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 t="shared" si="227"/>
        <v>3.7194970166105819</v>
      </c>
      <c r="E5243" s="1">
        <f t="shared" si="228"/>
        <v>0.6020599913279624</v>
      </c>
      <c r="G5243" s="1" t="s">
        <v>6172</v>
      </c>
      <c r="H5243" s="4">
        <v>5242</v>
      </c>
      <c r="I5243" s="1">
        <v>1</v>
      </c>
      <c r="J5243" s="1">
        <f t="shared" si="226"/>
        <v>3.7194970166105819</v>
      </c>
      <c r="K5243" s="1">
        <f t="shared" si="229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 t="shared" si="227"/>
        <v>3.7195798577137231</v>
      </c>
      <c r="E5244" s="1">
        <f t="shared" si="228"/>
        <v>0.6020599913279624</v>
      </c>
      <c r="G5244" s="1" t="s">
        <v>1723</v>
      </c>
      <c r="H5244" s="4">
        <v>5243</v>
      </c>
      <c r="I5244" s="1">
        <v>1</v>
      </c>
      <c r="J5244" s="1">
        <f t="shared" si="226"/>
        <v>3.7195798577137231</v>
      </c>
      <c r="K5244" s="1">
        <f t="shared" si="229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 t="shared" si="227"/>
        <v>3.7196626830180466</v>
      </c>
      <c r="E5245" s="1">
        <f t="shared" si="228"/>
        <v>0.6020599913279624</v>
      </c>
      <c r="G5245" s="1" t="s">
        <v>6173</v>
      </c>
      <c r="H5245" s="4">
        <v>5244</v>
      </c>
      <c r="I5245" s="1">
        <v>1</v>
      </c>
      <c r="J5245" s="1">
        <f t="shared" si="226"/>
        <v>3.7196626830180466</v>
      </c>
      <c r="K5245" s="1">
        <f t="shared" si="229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 t="shared" si="227"/>
        <v>3.7197454925295768</v>
      </c>
      <c r="E5246" s="1">
        <f t="shared" si="228"/>
        <v>0.6020599913279624</v>
      </c>
      <c r="G5246" s="1" t="s">
        <v>6174</v>
      </c>
      <c r="H5246" s="4">
        <v>5245</v>
      </c>
      <c r="I5246" s="1">
        <v>1</v>
      </c>
      <c r="J5246" s="1">
        <f t="shared" si="226"/>
        <v>3.7197454925295768</v>
      </c>
      <c r="K5246" s="1">
        <f t="shared" si="229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 t="shared" si="227"/>
        <v>3.7198282862543346</v>
      </c>
      <c r="E5247" s="1">
        <f t="shared" si="228"/>
        <v>0.6020599913279624</v>
      </c>
      <c r="G5247" s="1" t="s">
        <v>6175</v>
      </c>
      <c r="H5247" s="4">
        <v>5246</v>
      </c>
      <c r="I5247" s="1">
        <v>1</v>
      </c>
      <c r="J5247" s="1">
        <f t="shared" si="226"/>
        <v>3.7198282862543346</v>
      </c>
      <c r="K5247" s="1">
        <f t="shared" si="229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 t="shared" si="227"/>
        <v>3.7199110641983388</v>
      </c>
      <c r="E5248" s="1">
        <f t="shared" si="228"/>
        <v>0.6020599913279624</v>
      </c>
      <c r="G5248" s="1" t="s">
        <v>6176</v>
      </c>
      <c r="H5248" s="4">
        <v>5247</v>
      </c>
      <c r="I5248" s="1">
        <v>1</v>
      </c>
      <c r="J5248" s="1">
        <f t="shared" si="226"/>
        <v>3.7199110641983388</v>
      </c>
      <c r="K5248" s="1">
        <f t="shared" si="229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 t="shared" si="227"/>
        <v>3.7199938263676038</v>
      </c>
      <c r="E5249" s="1">
        <f t="shared" si="228"/>
        <v>0.6020599913279624</v>
      </c>
      <c r="G5249" s="1" t="s">
        <v>6177</v>
      </c>
      <c r="H5249" s="4">
        <v>5248</v>
      </c>
      <c r="I5249" s="1">
        <v>1</v>
      </c>
      <c r="J5249" s="1">
        <f t="shared" si="226"/>
        <v>3.7199938263676038</v>
      </c>
      <c r="K5249" s="1">
        <f t="shared" si="229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 t="shared" si="227"/>
        <v>3.7200765727681406</v>
      </c>
      <c r="E5250" s="1">
        <f t="shared" si="228"/>
        <v>0.6020599913279624</v>
      </c>
      <c r="G5250" s="1" t="s">
        <v>6178</v>
      </c>
      <c r="H5250" s="4">
        <v>5249</v>
      </c>
      <c r="I5250" s="1">
        <v>1</v>
      </c>
      <c r="J5250" s="1">
        <f t="shared" si="226"/>
        <v>3.7200765727681406</v>
      </c>
      <c r="K5250" s="1">
        <f t="shared" si="229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 t="shared" si="227"/>
        <v>3.720159303405957</v>
      </c>
      <c r="E5251" s="1">
        <f t="shared" si="228"/>
        <v>0.6020599913279624</v>
      </c>
      <c r="G5251" s="1" t="s">
        <v>3075</v>
      </c>
      <c r="H5251" s="4">
        <v>5250</v>
      </c>
      <c r="I5251" s="1">
        <v>1</v>
      </c>
      <c r="J5251" s="1">
        <f t="shared" si="226"/>
        <v>3.720159303405957</v>
      </c>
      <c r="K5251" s="1">
        <f t="shared" si="229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 t="shared" si="227"/>
        <v>3.720242018287057</v>
      </c>
      <c r="E5252" s="1">
        <f t="shared" si="228"/>
        <v>0.6020599913279624</v>
      </c>
      <c r="G5252" s="1" t="s">
        <v>6179</v>
      </c>
      <c r="H5252" s="4">
        <v>5251</v>
      </c>
      <c r="I5252" s="1">
        <v>1</v>
      </c>
      <c r="J5252" s="1">
        <f t="shared" si="226"/>
        <v>3.720242018287057</v>
      </c>
      <c r="K5252" s="1">
        <f t="shared" si="229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 t="shared" si="227"/>
        <v>3.7203247174174416</v>
      </c>
      <c r="E5253" s="1">
        <f t="shared" si="228"/>
        <v>0.6020599913279624</v>
      </c>
      <c r="G5253" s="1" t="s">
        <v>6180</v>
      </c>
      <c r="H5253" s="4">
        <v>5252</v>
      </c>
      <c r="I5253" s="1">
        <v>1</v>
      </c>
      <c r="J5253" s="1">
        <f t="shared" si="226"/>
        <v>3.7203247174174416</v>
      </c>
      <c r="K5253" s="1">
        <f t="shared" si="229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 t="shared" si="227"/>
        <v>3.7204074008031087</v>
      </c>
      <c r="E5254" s="1">
        <f t="shared" si="228"/>
        <v>0.6020599913279624</v>
      </c>
      <c r="G5254" s="1" t="s">
        <v>2855</v>
      </c>
      <c r="H5254" s="4">
        <v>5253</v>
      </c>
      <c r="I5254" s="1">
        <v>1</v>
      </c>
      <c r="J5254" s="1">
        <f t="shared" si="226"/>
        <v>3.7204074008031087</v>
      </c>
      <c r="K5254" s="1">
        <f t="shared" si="229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 t="shared" si="227"/>
        <v>3.7204900684500513</v>
      </c>
      <c r="E5255" s="1">
        <f t="shared" si="228"/>
        <v>0.6020599913279624</v>
      </c>
      <c r="G5255" s="1" t="s">
        <v>6181</v>
      </c>
      <c r="H5255" s="4">
        <v>5254</v>
      </c>
      <c r="I5255" s="1">
        <v>1</v>
      </c>
      <c r="J5255" s="1">
        <f t="shared" si="226"/>
        <v>3.7204900684500513</v>
      </c>
      <c r="K5255" s="1">
        <f t="shared" si="229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 t="shared" si="227"/>
        <v>3.7205727203642609</v>
      </c>
      <c r="E5256" s="1">
        <f t="shared" si="228"/>
        <v>0.6020599913279624</v>
      </c>
      <c r="G5256" s="1" t="s">
        <v>6182</v>
      </c>
      <c r="H5256" s="4">
        <v>5255</v>
      </c>
      <c r="I5256" s="1">
        <v>1</v>
      </c>
      <c r="J5256" s="1">
        <f t="shared" si="226"/>
        <v>3.7205727203642609</v>
      </c>
      <c r="K5256" s="1">
        <f t="shared" si="229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 t="shared" si="227"/>
        <v>3.7206553565517244</v>
      </c>
      <c r="E5257" s="1">
        <f t="shared" si="228"/>
        <v>0.6020599913279624</v>
      </c>
      <c r="G5257" s="1" t="s">
        <v>6183</v>
      </c>
      <c r="H5257" s="4">
        <v>5256</v>
      </c>
      <c r="I5257" s="1">
        <v>1</v>
      </c>
      <c r="J5257" s="1">
        <f t="shared" si="226"/>
        <v>3.7206553565517244</v>
      </c>
      <c r="K5257" s="1">
        <f t="shared" si="229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 t="shared" si="227"/>
        <v>3.720737977018425</v>
      </c>
      <c r="E5258" s="1">
        <f t="shared" si="228"/>
        <v>0.6020599913279624</v>
      </c>
      <c r="G5258" s="1" t="s">
        <v>6184</v>
      </c>
      <c r="H5258" s="4">
        <v>5257</v>
      </c>
      <c r="I5258" s="1">
        <v>1</v>
      </c>
      <c r="J5258" s="1">
        <f t="shared" si="226"/>
        <v>3.720737977018425</v>
      </c>
      <c r="K5258" s="1">
        <f t="shared" si="229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 t="shared" si="227"/>
        <v>3.7208205817703441</v>
      </c>
      <c r="E5259" s="1">
        <f t="shared" si="228"/>
        <v>0.6020599913279624</v>
      </c>
      <c r="G5259" s="1" t="s">
        <v>6185</v>
      </c>
      <c r="H5259" s="4">
        <v>5258</v>
      </c>
      <c r="I5259" s="1">
        <v>1</v>
      </c>
      <c r="J5259" s="1">
        <f t="shared" si="226"/>
        <v>3.7208205817703441</v>
      </c>
      <c r="K5259" s="1">
        <f t="shared" si="229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 t="shared" si="227"/>
        <v>3.7209031708134575</v>
      </c>
      <c r="E5260" s="1">
        <f t="shared" si="228"/>
        <v>0.6020599913279624</v>
      </c>
      <c r="G5260" s="1" t="s">
        <v>2119</v>
      </c>
      <c r="H5260" s="4">
        <v>5259</v>
      </c>
      <c r="I5260" s="1">
        <v>1</v>
      </c>
      <c r="J5260" s="1">
        <f t="shared" si="226"/>
        <v>3.7209031708134575</v>
      </c>
      <c r="K5260" s="1">
        <f t="shared" si="229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 t="shared" si="227"/>
        <v>3.7209857441537393</v>
      </c>
      <c r="E5261" s="1">
        <f t="shared" si="228"/>
        <v>0.6020599913279624</v>
      </c>
      <c r="G5261" s="1" t="s">
        <v>974</v>
      </c>
      <c r="H5261" s="4">
        <v>5260</v>
      </c>
      <c r="I5261" s="1">
        <v>1</v>
      </c>
      <c r="J5261" s="1">
        <f t="shared" si="226"/>
        <v>3.7209857441537393</v>
      </c>
      <c r="K5261" s="1">
        <f t="shared" si="229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 t="shared" si="227"/>
        <v>3.7210683017971591</v>
      </c>
      <c r="E5262" s="1">
        <f t="shared" si="228"/>
        <v>0.6020599913279624</v>
      </c>
      <c r="G5262" s="1" t="s">
        <v>1176</v>
      </c>
      <c r="H5262" s="4">
        <v>5261</v>
      </c>
      <c r="I5262" s="1">
        <v>1</v>
      </c>
      <c r="J5262" s="1">
        <f t="shared" si="226"/>
        <v>3.7210683017971591</v>
      </c>
      <c r="K5262" s="1">
        <f t="shared" si="229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 t="shared" si="227"/>
        <v>3.7211508437496841</v>
      </c>
      <c r="E5263" s="1">
        <f t="shared" si="228"/>
        <v>0.6020599913279624</v>
      </c>
      <c r="G5263" s="1" t="s">
        <v>1954</v>
      </c>
      <c r="H5263" s="4">
        <v>5262</v>
      </c>
      <c r="I5263" s="1">
        <v>1</v>
      </c>
      <c r="J5263" s="1">
        <f t="shared" si="226"/>
        <v>3.7211508437496841</v>
      </c>
      <c r="K5263" s="1">
        <f t="shared" si="229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 t="shared" si="227"/>
        <v>3.7212333700172775</v>
      </c>
      <c r="E5264" s="1">
        <f t="shared" si="228"/>
        <v>0.6020599913279624</v>
      </c>
      <c r="G5264" s="1" t="s">
        <v>6186</v>
      </c>
      <c r="H5264" s="4">
        <v>5263</v>
      </c>
      <c r="I5264" s="1">
        <v>1</v>
      </c>
      <c r="J5264" s="1">
        <f t="shared" si="226"/>
        <v>3.7212333700172775</v>
      </c>
      <c r="K5264" s="1">
        <f t="shared" si="229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 t="shared" si="227"/>
        <v>3.721315880605899</v>
      </c>
      <c r="E5265" s="1">
        <f t="shared" si="228"/>
        <v>0.6020599913279624</v>
      </c>
      <c r="G5265" s="1" t="s">
        <v>6187</v>
      </c>
      <c r="H5265" s="4">
        <v>5264</v>
      </c>
      <c r="I5265" s="1">
        <v>1</v>
      </c>
      <c r="J5265" s="1">
        <f t="shared" si="226"/>
        <v>3.721315880605899</v>
      </c>
      <c r="K5265" s="1">
        <f t="shared" si="229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 t="shared" si="227"/>
        <v>3.7213983755215052</v>
      </c>
      <c r="E5266" s="1">
        <f t="shared" si="228"/>
        <v>0.6020599913279624</v>
      </c>
      <c r="G5266" s="1" t="s">
        <v>6188</v>
      </c>
      <c r="H5266" s="4">
        <v>5265</v>
      </c>
      <c r="I5266" s="1">
        <v>1</v>
      </c>
      <c r="J5266" s="1">
        <f t="shared" si="226"/>
        <v>3.7213983755215052</v>
      </c>
      <c r="K5266" s="1">
        <f t="shared" si="229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 t="shared" si="227"/>
        <v>3.7214808547700495</v>
      </c>
      <c r="E5267" s="1">
        <f t="shared" si="228"/>
        <v>0.6020599913279624</v>
      </c>
      <c r="G5267" s="1" t="s">
        <v>6189</v>
      </c>
      <c r="H5267" s="4">
        <v>5266</v>
      </c>
      <c r="I5267" s="1">
        <v>1</v>
      </c>
      <c r="J5267" s="1">
        <f t="shared" si="226"/>
        <v>3.7214808547700495</v>
      </c>
      <c r="K5267" s="1">
        <f t="shared" si="229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 t="shared" si="227"/>
        <v>3.721563318357481</v>
      </c>
      <c r="E5268" s="1">
        <f t="shared" si="228"/>
        <v>0.6020599913279624</v>
      </c>
      <c r="G5268" s="1" t="s">
        <v>6190</v>
      </c>
      <c r="H5268" s="4">
        <v>5267</v>
      </c>
      <c r="I5268" s="1">
        <v>1</v>
      </c>
      <c r="J5268" s="1">
        <f t="shared" si="226"/>
        <v>3.721563318357481</v>
      </c>
      <c r="K5268" s="1">
        <f t="shared" si="229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 t="shared" si="227"/>
        <v>3.7216457662897464</v>
      </c>
      <c r="E5269" s="1">
        <f t="shared" si="228"/>
        <v>0.6020599913279624</v>
      </c>
      <c r="G5269" s="1" t="s">
        <v>2596</v>
      </c>
      <c r="H5269" s="4">
        <v>5268</v>
      </c>
      <c r="I5269" s="1">
        <v>1</v>
      </c>
      <c r="J5269" s="1">
        <f t="shared" si="226"/>
        <v>3.7216457662897464</v>
      </c>
      <c r="K5269" s="1">
        <f t="shared" si="229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 t="shared" si="227"/>
        <v>3.7217281985727881</v>
      </c>
      <c r="E5270" s="1">
        <f t="shared" si="228"/>
        <v>0.6020599913279624</v>
      </c>
      <c r="G5270" s="1" t="s">
        <v>6191</v>
      </c>
      <c r="H5270" s="4">
        <v>5269</v>
      </c>
      <c r="I5270" s="1">
        <v>1</v>
      </c>
      <c r="J5270" s="1">
        <f t="shared" si="226"/>
        <v>3.7217281985727881</v>
      </c>
      <c r="K5270" s="1">
        <f t="shared" si="229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 t="shared" si="227"/>
        <v>3.7218106152125467</v>
      </c>
      <c r="E5271" s="1">
        <f t="shared" si="228"/>
        <v>0.6020599913279624</v>
      </c>
      <c r="G5271" s="1" t="s">
        <v>6192</v>
      </c>
      <c r="H5271" s="4">
        <v>5270</v>
      </c>
      <c r="I5271" s="1">
        <v>1</v>
      </c>
      <c r="J5271" s="1">
        <f t="shared" si="226"/>
        <v>3.7218106152125467</v>
      </c>
      <c r="K5271" s="1">
        <f t="shared" si="229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 t="shared" si="227"/>
        <v>3.7218930162149575</v>
      </c>
      <c r="E5272" s="1">
        <f t="shared" si="228"/>
        <v>0.6020599913279624</v>
      </c>
      <c r="G5272" s="1" t="s">
        <v>6193</v>
      </c>
      <c r="H5272" s="4">
        <v>5271</v>
      </c>
      <c r="I5272" s="1">
        <v>1</v>
      </c>
      <c r="J5272" s="1">
        <f t="shared" si="226"/>
        <v>3.7218930162149575</v>
      </c>
      <c r="K5272" s="1">
        <f t="shared" si="229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 t="shared" si="227"/>
        <v>3.7219754015859534</v>
      </c>
      <c r="E5273" s="1">
        <f t="shared" si="228"/>
        <v>0.6020599913279624</v>
      </c>
      <c r="G5273" s="1" t="s">
        <v>6194</v>
      </c>
      <c r="H5273" s="4">
        <v>5272</v>
      </c>
      <c r="I5273" s="1">
        <v>1</v>
      </c>
      <c r="J5273" s="1">
        <f t="shared" si="226"/>
        <v>3.7219754015859534</v>
      </c>
      <c r="K5273" s="1">
        <f t="shared" si="229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 t="shared" si="227"/>
        <v>3.722057771331464</v>
      </c>
      <c r="E5274" s="1">
        <f t="shared" si="228"/>
        <v>0.6020599913279624</v>
      </c>
      <c r="G5274" s="1" t="s">
        <v>6195</v>
      </c>
      <c r="H5274" s="4">
        <v>5273</v>
      </c>
      <c r="I5274" s="1">
        <v>1</v>
      </c>
      <c r="J5274" s="1">
        <f t="shared" si="226"/>
        <v>3.722057771331464</v>
      </c>
      <c r="K5274" s="1">
        <f t="shared" si="229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 t="shared" si="227"/>
        <v>3.7221401254574156</v>
      </c>
      <c r="E5275" s="1">
        <f t="shared" si="228"/>
        <v>0.6020599913279624</v>
      </c>
      <c r="G5275" s="1" t="s">
        <v>2561</v>
      </c>
      <c r="H5275" s="4">
        <v>5274</v>
      </c>
      <c r="I5275" s="1">
        <v>1</v>
      </c>
      <c r="J5275" s="1">
        <f t="shared" si="226"/>
        <v>3.7221401254574156</v>
      </c>
      <c r="K5275" s="1">
        <f t="shared" si="229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 t="shared" si="227"/>
        <v>3.7222224639697301</v>
      </c>
      <c r="E5276" s="1">
        <f t="shared" si="228"/>
        <v>0.6020599913279624</v>
      </c>
      <c r="G5276" s="1" t="s">
        <v>6196</v>
      </c>
      <c r="H5276" s="4">
        <v>5275</v>
      </c>
      <c r="I5276" s="1">
        <v>1</v>
      </c>
      <c r="J5276" s="1">
        <f t="shared" si="226"/>
        <v>3.7222224639697301</v>
      </c>
      <c r="K5276" s="1">
        <f t="shared" si="229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 t="shared" si="227"/>
        <v>3.7223047868743278</v>
      </c>
      <c r="E5277" s="1">
        <f t="shared" si="228"/>
        <v>0.6020599913279624</v>
      </c>
      <c r="G5277" s="1" t="s">
        <v>6197</v>
      </c>
      <c r="H5277" s="4">
        <v>5276</v>
      </c>
      <c r="I5277" s="1">
        <v>1</v>
      </c>
      <c r="J5277" s="1">
        <f t="shared" si="226"/>
        <v>3.7223047868743278</v>
      </c>
      <c r="K5277" s="1">
        <f t="shared" si="229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 t="shared" si="227"/>
        <v>3.7223870941771238</v>
      </c>
      <c r="E5278" s="1">
        <f t="shared" si="228"/>
        <v>0.6020599913279624</v>
      </c>
      <c r="G5278" s="1" t="s">
        <v>6198</v>
      </c>
      <c r="H5278" s="4">
        <v>5277</v>
      </c>
      <c r="I5278" s="1">
        <v>1</v>
      </c>
      <c r="J5278" s="1">
        <f t="shared" si="226"/>
        <v>3.7223870941771238</v>
      </c>
      <c r="K5278" s="1">
        <f t="shared" si="229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 t="shared" si="227"/>
        <v>3.7224693858840308</v>
      </c>
      <c r="E5279" s="1">
        <f t="shared" si="228"/>
        <v>0.6020599913279624</v>
      </c>
      <c r="G5279" s="1" t="s">
        <v>1230</v>
      </c>
      <c r="H5279" s="4">
        <v>5278</v>
      </c>
      <c r="I5279" s="1">
        <v>1</v>
      </c>
      <c r="J5279" s="1">
        <f t="shared" ref="J5279:J5342" si="230">LOG(B5279)</f>
        <v>3.7224693858840308</v>
      </c>
      <c r="K5279" s="1">
        <f t="shared" si="229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 t="shared" ref="D5280:D5343" si="231">LOG(B5280)</f>
        <v>3.7225516620009587</v>
      </c>
      <c r="E5280" s="1">
        <f t="shared" ref="E5280:E5343" si="232">LOG(C5280)</f>
        <v>0.6020599913279624</v>
      </c>
      <c r="G5280" s="1" t="s">
        <v>6199</v>
      </c>
      <c r="H5280" s="4">
        <v>5279</v>
      </c>
      <c r="I5280" s="1">
        <v>1</v>
      </c>
      <c r="J5280" s="1">
        <f t="shared" si="230"/>
        <v>3.7225516620009587</v>
      </c>
      <c r="K5280" s="1">
        <f t="shared" ref="K5280:K5343" si="233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 t="shared" si="231"/>
        <v>3.7226339225338121</v>
      </c>
      <c r="E5281" s="1">
        <f t="shared" si="232"/>
        <v>0.6020599913279624</v>
      </c>
      <c r="G5281" s="1" t="s">
        <v>6200</v>
      </c>
      <c r="H5281" s="4">
        <v>5280</v>
      </c>
      <c r="I5281" s="1">
        <v>1</v>
      </c>
      <c r="J5281" s="1">
        <f t="shared" si="230"/>
        <v>3.7226339225338121</v>
      </c>
      <c r="K5281" s="1">
        <f t="shared" si="233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 t="shared" si="231"/>
        <v>3.7227161674884948</v>
      </c>
      <c r="E5282" s="1">
        <f t="shared" si="232"/>
        <v>0.6020599913279624</v>
      </c>
      <c r="G5282" s="1" t="s">
        <v>6201</v>
      </c>
      <c r="H5282" s="4">
        <v>5281</v>
      </c>
      <c r="I5282" s="1">
        <v>1</v>
      </c>
      <c r="J5282" s="1">
        <f t="shared" si="230"/>
        <v>3.7227161674884948</v>
      </c>
      <c r="K5282" s="1">
        <f t="shared" si="233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 t="shared" si="231"/>
        <v>3.7227983968709051</v>
      </c>
      <c r="E5283" s="1">
        <f t="shared" si="232"/>
        <v>0.6020599913279624</v>
      </c>
      <c r="G5283" s="1" t="s">
        <v>6202</v>
      </c>
      <c r="H5283" s="4">
        <v>5282</v>
      </c>
      <c r="I5283" s="1">
        <v>1</v>
      </c>
      <c r="J5283" s="1">
        <f t="shared" si="230"/>
        <v>3.7227983968709051</v>
      </c>
      <c r="K5283" s="1">
        <f t="shared" si="233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 t="shared" si="231"/>
        <v>3.7228806106869392</v>
      </c>
      <c r="E5284" s="1">
        <f t="shared" si="232"/>
        <v>0.6020599913279624</v>
      </c>
      <c r="G5284" s="1" t="s">
        <v>6203</v>
      </c>
      <c r="H5284" s="4">
        <v>5283</v>
      </c>
      <c r="I5284" s="1">
        <v>1</v>
      </c>
      <c r="J5284" s="1">
        <f t="shared" si="230"/>
        <v>3.7228806106869392</v>
      </c>
      <c r="K5284" s="1">
        <f t="shared" si="233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 t="shared" si="231"/>
        <v>3.7229628089424898</v>
      </c>
      <c r="E5285" s="1">
        <f t="shared" si="232"/>
        <v>0.6020599913279624</v>
      </c>
      <c r="G5285" s="1" t="s">
        <v>6204</v>
      </c>
      <c r="H5285" s="4">
        <v>5284</v>
      </c>
      <c r="I5285" s="1">
        <v>1</v>
      </c>
      <c r="J5285" s="1">
        <f t="shared" si="230"/>
        <v>3.7229628089424898</v>
      </c>
      <c r="K5285" s="1">
        <f t="shared" si="233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 t="shared" si="231"/>
        <v>3.7230449916434449</v>
      </c>
      <c r="E5286" s="1">
        <f t="shared" si="232"/>
        <v>0.6020599913279624</v>
      </c>
      <c r="G5286" s="1" t="s">
        <v>6205</v>
      </c>
      <c r="H5286" s="4">
        <v>5285</v>
      </c>
      <c r="I5286" s="1">
        <v>1</v>
      </c>
      <c r="J5286" s="1">
        <f t="shared" si="230"/>
        <v>3.7230449916434449</v>
      </c>
      <c r="K5286" s="1">
        <f t="shared" si="233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 t="shared" si="231"/>
        <v>3.7231271587956916</v>
      </c>
      <c r="E5287" s="1">
        <f t="shared" si="232"/>
        <v>0.6020599913279624</v>
      </c>
      <c r="G5287" s="1" t="s">
        <v>6206</v>
      </c>
      <c r="H5287" s="4">
        <v>5286</v>
      </c>
      <c r="I5287" s="1">
        <v>1</v>
      </c>
      <c r="J5287" s="1">
        <f t="shared" si="230"/>
        <v>3.7231271587956916</v>
      </c>
      <c r="K5287" s="1">
        <f t="shared" si="233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 t="shared" si="231"/>
        <v>3.7232093104051116</v>
      </c>
      <c r="E5288" s="1">
        <f t="shared" si="232"/>
        <v>0.6020599913279624</v>
      </c>
      <c r="G5288" s="1" t="s">
        <v>6207</v>
      </c>
      <c r="H5288" s="4">
        <v>5287</v>
      </c>
      <c r="I5288" s="1">
        <v>1</v>
      </c>
      <c r="J5288" s="1">
        <f t="shared" si="230"/>
        <v>3.7232093104051116</v>
      </c>
      <c r="K5288" s="1">
        <f t="shared" si="233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 t="shared" si="231"/>
        <v>3.7232914464775839</v>
      </c>
      <c r="E5289" s="1">
        <f t="shared" si="232"/>
        <v>0.6020599913279624</v>
      </c>
      <c r="G5289" s="1" t="s">
        <v>6208</v>
      </c>
      <c r="H5289" s="4">
        <v>5288</v>
      </c>
      <c r="I5289" s="1">
        <v>1</v>
      </c>
      <c r="J5289" s="1">
        <f t="shared" si="230"/>
        <v>3.7232914464775839</v>
      </c>
      <c r="K5289" s="1">
        <f t="shared" si="233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 t="shared" si="231"/>
        <v>3.7233735670189843</v>
      </c>
      <c r="E5290" s="1">
        <f t="shared" si="232"/>
        <v>0.6020599913279624</v>
      </c>
      <c r="G5290" s="1" t="s">
        <v>1724</v>
      </c>
      <c r="H5290" s="4">
        <v>5289</v>
      </c>
      <c r="I5290" s="1">
        <v>1</v>
      </c>
      <c r="J5290" s="1">
        <f t="shared" si="230"/>
        <v>3.7233735670189843</v>
      </c>
      <c r="K5290" s="1">
        <f t="shared" si="233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 t="shared" si="231"/>
        <v>3.7234556720351857</v>
      </c>
      <c r="E5291" s="1">
        <f t="shared" si="232"/>
        <v>0.6020599913279624</v>
      </c>
      <c r="G5291" s="1" t="s">
        <v>6209</v>
      </c>
      <c r="H5291" s="4">
        <v>5290</v>
      </c>
      <c r="I5291" s="1">
        <v>1</v>
      </c>
      <c r="J5291" s="1">
        <f t="shared" si="230"/>
        <v>3.7234556720351857</v>
      </c>
      <c r="K5291" s="1">
        <f t="shared" si="233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 t="shared" si="231"/>
        <v>3.7235377615320568</v>
      </c>
      <c r="E5292" s="1">
        <f t="shared" si="232"/>
        <v>0.6020599913279624</v>
      </c>
      <c r="G5292" s="1" t="s">
        <v>6210</v>
      </c>
      <c r="H5292" s="4">
        <v>5291</v>
      </c>
      <c r="I5292" s="1">
        <v>1</v>
      </c>
      <c r="J5292" s="1">
        <f t="shared" si="230"/>
        <v>3.7235377615320568</v>
      </c>
      <c r="K5292" s="1">
        <f t="shared" si="233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 t="shared" si="231"/>
        <v>3.7236198355154633</v>
      </c>
      <c r="E5293" s="1">
        <f t="shared" si="232"/>
        <v>0.6020599913279624</v>
      </c>
      <c r="G5293" s="1" t="s">
        <v>1604</v>
      </c>
      <c r="H5293" s="4">
        <v>5292</v>
      </c>
      <c r="I5293" s="1">
        <v>1</v>
      </c>
      <c r="J5293" s="1">
        <f t="shared" si="230"/>
        <v>3.7236198355154633</v>
      </c>
      <c r="K5293" s="1">
        <f t="shared" si="233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 t="shared" si="231"/>
        <v>3.7237018939912678</v>
      </c>
      <c r="E5294" s="1">
        <f t="shared" si="232"/>
        <v>0.6020599913279624</v>
      </c>
      <c r="G5294" s="1" t="s">
        <v>6211</v>
      </c>
      <c r="H5294" s="4">
        <v>5293</v>
      </c>
      <c r="I5294" s="1">
        <v>1</v>
      </c>
      <c r="J5294" s="1">
        <f t="shared" si="230"/>
        <v>3.7237018939912678</v>
      </c>
      <c r="K5294" s="1">
        <f t="shared" si="233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 t="shared" si="231"/>
        <v>3.7237839369653294</v>
      </c>
      <c r="E5295" s="1">
        <f t="shared" si="232"/>
        <v>0.6020599913279624</v>
      </c>
      <c r="G5295" s="1" t="s">
        <v>6212</v>
      </c>
      <c r="H5295" s="4">
        <v>5294</v>
      </c>
      <c r="I5295" s="1">
        <v>1</v>
      </c>
      <c r="J5295" s="1">
        <f t="shared" si="230"/>
        <v>3.7237839369653294</v>
      </c>
      <c r="K5295" s="1">
        <f t="shared" si="233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 t="shared" si="231"/>
        <v>3.7238659644435037</v>
      </c>
      <c r="E5296" s="1">
        <f t="shared" si="232"/>
        <v>0.6020599913279624</v>
      </c>
      <c r="G5296" s="1" t="s">
        <v>6213</v>
      </c>
      <c r="H5296" s="4">
        <v>5295</v>
      </c>
      <c r="I5296" s="1">
        <v>1</v>
      </c>
      <c r="J5296" s="1">
        <f t="shared" si="230"/>
        <v>3.7238659644435037</v>
      </c>
      <c r="K5296" s="1">
        <f t="shared" si="233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 t="shared" si="231"/>
        <v>3.7239479764316434</v>
      </c>
      <c r="E5297" s="1">
        <f t="shared" si="232"/>
        <v>0.6020599913279624</v>
      </c>
      <c r="G5297" s="1" t="s">
        <v>6214</v>
      </c>
      <c r="H5297" s="4">
        <v>5296</v>
      </c>
      <c r="I5297" s="1">
        <v>1</v>
      </c>
      <c r="J5297" s="1">
        <f t="shared" si="230"/>
        <v>3.7239479764316434</v>
      </c>
      <c r="K5297" s="1">
        <f t="shared" si="233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 t="shared" si="231"/>
        <v>3.7240299729355977</v>
      </c>
      <c r="E5298" s="1">
        <f t="shared" si="232"/>
        <v>0.6020599913279624</v>
      </c>
      <c r="G5298" s="1" t="s">
        <v>6215</v>
      </c>
      <c r="H5298" s="4">
        <v>5297</v>
      </c>
      <c r="I5298" s="1">
        <v>1</v>
      </c>
      <c r="J5298" s="1">
        <f t="shared" si="230"/>
        <v>3.7240299729355977</v>
      </c>
      <c r="K5298" s="1">
        <f t="shared" si="233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 t="shared" si="231"/>
        <v>3.7241119539612124</v>
      </c>
      <c r="E5299" s="1">
        <f t="shared" si="232"/>
        <v>0.6020599913279624</v>
      </c>
      <c r="G5299" s="1" t="s">
        <v>6216</v>
      </c>
      <c r="H5299" s="4">
        <v>5298</v>
      </c>
      <c r="I5299" s="1">
        <v>1</v>
      </c>
      <c r="J5299" s="1">
        <f t="shared" si="230"/>
        <v>3.7241119539612124</v>
      </c>
      <c r="K5299" s="1">
        <f t="shared" si="233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 t="shared" si="231"/>
        <v>3.7241939195143297</v>
      </c>
      <c r="E5300" s="1">
        <f t="shared" si="232"/>
        <v>0.6020599913279624</v>
      </c>
      <c r="G5300" s="1" t="s">
        <v>6217</v>
      </c>
      <c r="H5300" s="4">
        <v>5299</v>
      </c>
      <c r="I5300" s="1">
        <v>1</v>
      </c>
      <c r="J5300" s="1">
        <f t="shared" si="230"/>
        <v>3.7241939195143297</v>
      </c>
      <c r="K5300" s="1">
        <f t="shared" si="233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 t="shared" si="231"/>
        <v>3.7242758696007892</v>
      </c>
      <c r="E5301" s="1">
        <f t="shared" si="232"/>
        <v>0.6020599913279624</v>
      </c>
      <c r="G5301" s="1" t="s">
        <v>6218</v>
      </c>
      <c r="H5301" s="4">
        <v>5300</v>
      </c>
      <c r="I5301" s="1">
        <v>1</v>
      </c>
      <c r="J5301" s="1">
        <f t="shared" si="230"/>
        <v>3.7242758696007892</v>
      </c>
      <c r="K5301" s="1">
        <f t="shared" si="233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 t="shared" si="231"/>
        <v>3.7243578042264267</v>
      </c>
      <c r="E5302" s="1">
        <f t="shared" si="232"/>
        <v>0.6020599913279624</v>
      </c>
      <c r="G5302" s="1" t="s">
        <v>6219</v>
      </c>
      <c r="H5302" s="4">
        <v>5301</v>
      </c>
      <c r="I5302" s="1">
        <v>1</v>
      </c>
      <c r="J5302" s="1">
        <f t="shared" si="230"/>
        <v>3.7243578042264267</v>
      </c>
      <c r="K5302" s="1">
        <f t="shared" si="233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 t="shared" si="231"/>
        <v>3.7244397233970745</v>
      </c>
      <c r="E5303" s="1">
        <f t="shared" si="232"/>
        <v>0.6020599913279624</v>
      </c>
      <c r="G5303" s="1" t="s">
        <v>6220</v>
      </c>
      <c r="H5303" s="4">
        <v>5302</v>
      </c>
      <c r="I5303" s="1">
        <v>1</v>
      </c>
      <c r="J5303" s="1">
        <f t="shared" si="230"/>
        <v>3.7244397233970745</v>
      </c>
      <c r="K5303" s="1">
        <f t="shared" si="233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 t="shared" si="231"/>
        <v>3.7245216271185626</v>
      </c>
      <c r="E5304" s="1">
        <f t="shared" si="232"/>
        <v>0.6020599913279624</v>
      </c>
      <c r="G5304" s="1" t="s">
        <v>6221</v>
      </c>
      <c r="H5304" s="4">
        <v>5303</v>
      </c>
      <c r="I5304" s="1">
        <v>1</v>
      </c>
      <c r="J5304" s="1">
        <f t="shared" si="230"/>
        <v>3.7245216271185626</v>
      </c>
      <c r="K5304" s="1">
        <f t="shared" si="233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 t="shared" si="231"/>
        <v>3.7246035153967165</v>
      </c>
      <c r="E5305" s="1">
        <f t="shared" si="232"/>
        <v>0.6020599913279624</v>
      </c>
      <c r="G5305" s="1" t="s">
        <v>6222</v>
      </c>
      <c r="H5305" s="4">
        <v>5304</v>
      </c>
      <c r="I5305" s="1">
        <v>1</v>
      </c>
      <c r="J5305" s="1">
        <f t="shared" si="230"/>
        <v>3.7246035153967165</v>
      </c>
      <c r="K5305" s="1">
        <f t="shared" si="233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 t="shared" si="231"/>
        <v>3.7246853882373596</v>
      </c>
      <c r="E5306" s="1">
        <f t="shared" si="232"/>
        <v>0.6020599913279624</v>
      </c>
      <c r="G5306" s="1" t="s">
        <v>1011</v>
      </c>
      <c r="H5306" s="4">
        <v>5305</v>
      </c>
      <c r="I5306" s="1">
        <v>1</v>
      </c>
      <c r="J5306" s="1">
        <f t="shared" si="230"/>
        <v>3.7246853882373596</v>
      </c>
      <c r="K5306" s="1">
        <f t="shared" si="233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 t="shared" si="231"/>
        <v>3.7247672456463103</v>
      </c>
      <c r="E5307" s="1">
        <f t="shared" si="232"/>
        <v>0.6020599913279624</v>
      </c>
      <c r="G5307" s="1" t="s">
        <v>6223</v>
      </c>
      <c r="H5307" s="4">
        <v>5306</v>
      </c>
      <c r="I5307" s="1">
        <v>1</v>
      </c>
      <c r="J5307" s="1">
        <f t="shared" si="230"/>
        <v>3.7247672456463103</v>
      </c>
      <c r="K5307" s="1">
        <f t="shared" si="233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 t="shared" si="231"/>
        <v>3.7248490876293854</v>
      </c>
      <c r="E5308" s="1">
        <f t="shared" si="232"/>
        <v>0.6020599913279624</v>
      </c>
      <c r="G5308" s="1" t="s">
        <v>6224</v>
      </c>
      <c r="H5308" s="4">
        <v>5307</v>
      </c>
      <c r="I5308" s="1">
        <v>1</v>
      </c>
      <c r="J5308" s="1">
        <f t="shared" si="230"/>
        <v>3.7248490876293854</v>
      </c>
      <c r="K5308" s="1">
        <f t="shared" si="233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 t="shared" si="231"/>
        <v>3.7249309141923979</v>
      </c>
      <c r="E5309" s="1">
        <f t="shared" si="232"/>
        <v>0.6020599913279624</v>
      </c>
      <c r="G5309" s="1" t="s">
        <v>6225</v>
      </c>
      <c r="H5309" s="4">
        <v>5308</v>
      </c>
      <c r="I5309" s="1">
        <v>1</v>
      </c>
      <c r="J5309" s="1">
        <f t="shared" si="230"/>
        <v>3.7249309141923979</v>
      </c>
      <c r="K5309" s="1">
        <f t="shared" si="233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 t="shared" si="231"/>
        <v>3.7250127253411569</v>
      </c>
      <c r="E5310" s="1">
        <f t="shared" si="232"/>
        <v>0.6020599913279624</v>
      </c>
      <c r="G5310" s="1" t="s">
        <v>6226</v>
      </c>
      <c r="H5310" s="4">
        <v>5309</v>
      </c>
      <c r="I5310" s="1">
        <v>1</v>
      </c>
      <c r="J5310" s="1">
        <f t="shared" si="230"/>
        <v>3.7250127253411569</v>
      </c>
      <c r="K5310" s="1">
        <f t="shared" si="233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 t="shared" si="231"/>
        <v>3.725094521081469</v>
      </c>
      <c r="E5311" s="1">
        <f t="shared" si="232"/>
        <v>0.6020599913279624</v>
      </c>
      <c r="G5311" s="1" t="s">
        <v>6227</v>
      </c>
      <c r="H5311" s="4">
        <v>5310</v>
      </c>
      <c r="I5311" s="1">
        <v>1</v>
      </c>
      <c r="J5311" s="1">
        <f t="shared" si="230"/>
        <v>3.725094521081469</v>
      </c>
      <c r="K5311" s="1">
        <f t="shared" si="233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 t="shared" si="231"/>
        <v>3.725176301419137</v>
      </c>
      <c r="E5312" s="1">
        <f t="shared" si="232"/>
        <v>0.6020599913279624</v>
      </c>
      <c r="G5312" s="1" t="s">
        <v>6228</v>
      </c>
      <c r="H5312" s="4">
        <v>5311</v>
      </c>
      <c r="I5312" s="1">
        <v>1</v>
      </c>
      <c r="J5312" s="1">
        <f t="shared" si="230"/>
        <v>3.725176301419137</v>
      </c>
      <c r="K5312" s="1">
        <f t="shared" si="233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 t="shared" si="231"/>
        <v>3.7252580663599613</v>
      </c>
      <c r="E5313" s="1">
        <f t="shared" si="232"/>
        <v>0.6020599913279624</v>
      </c>
      <c r="G5313" s="1" t="s">
        <v>6229</v>
      </c>
      <c r="H5313" s="4">
        <v>5312</v>
      </c>
      <c r="I5313" s="1">
        <v>1</v>
      </c>
      <c r="J5313" s="1">
        <f t="shared" si="230"/>
        <v>3.7252580663599613</v>
      </c>
      <c r="K5313" s="1">
        <f t="shared" si="233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 t="shared" si="231"/>
        <v>3.7253398159097371</v>
      </c>
      <c r="E5314" s="1">
        <f t="shared" si="232"/>
        <v>0.6020599913279624</v>
      </c>
      <c r="G5314" s="1" t="s">
        <v>6230</v>
      </c>
      <c r="H5314" s="4">
        <v>5313</v>
      </c>
      <c r="I5314" s="1">
        <v>1</v>
      </c>
      <c r="J5314" s="1">
        <f t="shared" si="230"/>
        <v>3.7253398159097371</v>
      </c>
      <c r="K5314" s="1">
        <f t="shared" si="233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 t="shared" si="231"/>
        <v>3.7254215500742589</v>
      </c>
      <c r="E5315" s="1">
        <f t="shared" si="232"/>
        <v>0.6020599913279624</v>
      </c>
      <c r="G5315" s="1" t="s">
        <v>6231</v>
      </c>
      <c r="H5315" s="4">
        <v>5314</v>
      </c>
      <c r="I5315" s="1">
        <v>1</v>
      </c>
      <c r="J5315" s="1">
        <f t="shared" si="230"/>
        <v>3.7254215500742589</v>
      </c>
      <c r="K5315" s="1">
        <f t="shared" si="233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 t="shared" si="231"/>
        <v>3.7255032688593155</v>
      </c>
      <c r="E5316" s="1">
        <f t="shared" si="232"/>
        <v>0.6020599913279624</v>
      </c>
      <c r="G5316" s="1" t="s">
        <v>6232</v>
      </c>
      <c r="H5316" s="4">
        <v>5315</v>
      </c>
      <c r="I5316" s="1">
        <v>1</v>
      </c>
      <c r="J5316" s="1">
        <f t="shared" si="230"/>
        <v>3.7255032688593155</v>
      </c>
      <c r="K5316" s="1">
        <f t="shared" si="233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 t="shared" si="231"/>
        <v>3.7255849722706942</v>
      </c>
      <c r="E5317" s="1">
        <f t="shared" si="232"/>
        <v>0.6020599913279624</v>
      </c>
      <c r="G5317" s="1" t="s">
        <v>6233</v>
      </c>
      <c r="H5317" s="4">
        <v>5316</v>
      </c>
      <c r="I5317" s="1">
        <v>1</v>
      </c>
      <c r="J5317" s="1">
        <f t="shared" si="230"/>
        <v>3.7255849722706942</v>
      </c>
      <c r="K5317" s="1">
        <f t="shared" si="233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 t="shared" si="231"/>
        <v>3.7256666603141784</v>
      </c>
      <c r="E5318" s="1">
        <f t="shared" si="232"/>
        <v>0.6020599913279624</v>
      </c>
      <c r="G5318" s="1" t="s">
        <v>2335</v>
      </c>
      <c r="H5318" s="4">
        <v>5317</v>
      </c>
      <c r="I5318" s="1">
        <v>1</v>
      </c>
      <c r="J5318" s="1">
        <f t="shared" si="230"/>
        <v>3.7256666603141784</v>
      </c>
      <c r="K5318" s="1">
        <f t="shared" si="233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 t="shared" si="231"/>
        <v>3.7257483329955483</v>
      </c>
      <c r="E5319" s="1">
        <f t="shared" si="232"/>
        <v>0.6020599913279624</v>
      </c>
      <c r="G5319" s="1" t="s">
        <v>425</v>
      </c>
      <c r="H5319" s="4">
        <v>5318</v>
      </c>
      <c r="I5319" s="1">
        <v>1</v>
      </c>
      <c r="J5319" s="1">
        <f t="shared" si="230"/>
        <v>3.7257483329955483</v>
      </c>
      <c r="K5319" s="1">
        <f t="shared" si="233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 t="shared" si="231"/>
        <v>3.7258299903205803</v>
      </c>
      <c r="E5320" s="1">
        <f t="shared" si="232"/>
        <v>0.6020599913279624</v>
      </c>
      <c r="G5320" s="1" t="s">
        <v>6234</v>
      </c>
      <c r="H5320" s="4">
        <v>5319</v>
      </c>
      <c r="I5320" s="1">
        <v>1</v>
      </c>
      <c r="J5320" s="1">
        <f t="shared" si="230"/>
        <v>3.7258299903205803</v>
      </c>
      <c r="K5320" s="1">
        <f t="shared" si="233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 t="shared" si="231"/>
        <v>3.7259116322950483</v>
      </c>
      <c r="E5321" s="1">
        <f t="shared" si="232"/>
        <v>0.6020599913279624</v>
      </c>
      <c r="G5321" s="1" t="s">
        <v>6235</v>
      </c>
      <c r="H5321" s="4">
        <v>5320</v>
      </c>
      <c r="I5321" s="1">
        <v>1</v>
      </c>
      <c r="J5321" s="1">
        <f t="shared" si="230"/>
        <v>3.7259116322950483</v>
      </c>
      <c r="K5321" s="1">
        <f t="shared" si="233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 t="shared" si="231"/>
        <v>3.7259932589247224</v>
      </c>
      <c r="E5322" s="1">
        <f t="shared" si="232"/>
        <v>0.6020599913279624</v>
      </c>
      <c r="G5322" s="1" t="s">
        <v>6236</v>
      </c>
      <c r="H5322" s="4">
        <v>5321</v>
      </c>
      <c r="I5322" s="1">
        <v>1</v>
      </c>
      <c r="J5322" s="1">
        <f t="shared" si="230"/>
        <v>3.7259932589247224</v>
      </c>
      <c r="K5322" s="1">
        <f t="shared" si="233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 t="shared" si="231"/>
        <v>3.7260748702153701</v>
      </c>
      <c r="E5323" s="1">
        <f t="shared" si="232"/>
        <v>0.6020599913279624</v>
      </c>
      <c r="G5323" s="1" t="s">
        <v>6237</v>
      </c>
      <c r="H5323" s="4">
        <v>5322</v>
      </c>
      <c r="I5323" s="1">
        <v>1</v>
      </c>
      <c r="J5323" s="1">
        <f t="shared" si="230"/>
        <v>3.7260748702153701</v>
      </c>
      <c r="K5323" s="1">
        <f t="shared" si="233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 t="shared" si="231"/>
        <v>3.7261564661727546</v>
      </c>
      <c r="E5324" s="1">
        <f t="shared" si="232"/>
        <v>0.6020599913279624</v>
      </c>
      <c r="G5324" s="1" t="s">
        <v>6238</v>
      </c>
      <c r="H5324" s="4">
        <v>5323</v>
      </c>
      <c r="I5324" s="1">
        <v>1</v>
      </c>
      <c r="J5324" s="1">
        <f t="shared" si="230"/>
        <v>3.7261564661727546</v>
      </c>
      <c r="K5324" s="1">
        <f t="shared" si="233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 t="shared" si="231"/>
        <v>3.7262380468026377</v>
      </c>
      <c r="E5325" s="1">
        <f t="shared" si="232"/>
        <v>0.6020599913279624</v>
      </c>
      <c r="G5325" s="1" t="s">
        <v>6239</v>
      </c>
      <c r="H5325" s="4">
        <v>5324</v>
      </c>
      <c r="I5325" s="1">
        <v>1</v>
      </c>
      <c r="J5325" s="1">
        <f t="shared" si="230"/>
        <v>3.7262380468026377</v>
      </c>
      <c r="K5325" s="1">
        <f t="shared" si="233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 t="shared" si="231"/>
        <v>3.7263196121107751</v>
      </c>
      <c r="E5326" s="1">
        <f t="shared" si="232"/>
        <v>0.6020599913279624</v>
      </c>
      <c r="G5326" s="1" t="s">
        <v>6240</v>
      </c>
      <c r="H5326" s="4">
        <v>5325</v>
      </c>
      <c r="I5326" s="1">
        <v>1</v>
      </c>
      <c r="J5326" s="1">
        <f t="shared" si="230"/>
        <v>3.7263196121107751</v>
      </c>
      <c r="K5326" s="1">
        <f t="shared" si="233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 t="shared" si="231"/>
        <v>3.7264011621029223</v>
      </c>
      <c r="E5327" s="1">
        <f t="shared" si="232"/>
        <v>0.6020599913279624</v>
      </c>
      <c r="G5327" s="1" t="s">
        <v>6241</v>
      </c>
      <c r="H5327" s="4">
        <v>5326</v>
      </c>
      <c r="I5327" s="1">
        <v>1</v>
      </c>
      <c r="J5327" s="1">
        <f t="shared" si="230"/>
        <v>3.7264011621029223</v>
      </c>
      <c r="K5327" s="1">
        <f t="shared" si="233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 t="shared" si="231"/>
        <v>3.7264826967848297</v>
      </c>
      <c r="E5328" s="1">
        <f t="shared" si="232"/>
        <v>0.6020599913279624</v>
      </c>
      <c r="G5328" s="1" t="s">
        <v>6242</v>
      </c>
      <c r="H5328" s="4">
        <v>5327</v>
      </c>
      <c r="I5328" s="1">
        <v>1</v>
      </c>
      <c r="J5328" s="1">
        <f t="shared" si="230"/>
        <v>3.7264826967848297</v>
      </c>
      <c r="K5328" s="1">
        <f t="shared" si="233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 t="shared" si="231"/>
        <v>3.7265642161622448</v>
      </c>
      <c r="E5329" s="1">
        <f t="shared" si="232"/>
        <v>0.6020599913279624</v>
      </c>
      <c r="G5329" s="1" t="s">
        <v>2881</v>
      </c>
      <c r="H5329" s="4">
        <v>5328</v>
      </c>
      <c r="I5329" s="1">
        <v>1</v>
      </c>
      <c r="J5329" s="1">
        <f t="shared" si="230"/>
        <v>3.7265642161622448</v>
      </c>
      <c r="K5329" s="1">
        <f t="shared" si="233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 t="shared" si="231"/>
        <v>3.7266457202409118</v>
      </c>
      <c r="E5330" s="1">
        <f t="shared" si="232"/>
        <v>0.6020599913279624</v>
      </c>
      <c r="G5330" s="1" t="s">
        <v>6243</v>
      </c>
      <c r="H5330" s="4">
        <v>5329</v>
      </c>
      <c r="I5330" s="1">
        <v>1</v>
      </c>
      <c r="J5330" s="1">
        <f t="shared" si="230"/>
        <v>3.7266457202409118</v>
      </c>
      <c r="K5330" s="1">
        <f t="shared" si="233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 t="shared" si="231"/>
        <v>3.7267272090265724</v>
      </c>
      <c r="E5331" s="1">
        <f t="shared" si="232"/>
        <v>0.6020599913279624</v>
      </c>
      <c r="G5331" s="1" t="s">
        <v>6244</v>
      </c>
      <c r="H5331" s="4">
        <v>5330</v>
      </c>
      <c r="I5331" s="1">
        <v>1</v>
      </c>
      <c r="J5331" s="1">
        <f t="shared" si="230"/>
        <v>3.7267272090265724</v>
      </c>
      <c r="K5331" s="1">
        <f t="shared" si="233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 t="shared" si="231"/>
        <v>3.7268086825249638</v>
      </c>
      <c r="E5332" s="1">
        <f t="shared" si="232"/>
        <v>0.6020599913279624</v>
      </c>
      <c r="G5332" s="1" t="s">
        <v>6245</v>
      </c>
      <c r="H5332" s="4">
        <v>5331</v>
      </c>
      <c r="I5332" s="1">
        <v>1</v>
      </c>
      <c r="J5332" s="1">
        <f t="shared" si="230"/>
        <v>3.7268086825249638</v>
      </c>
      <c r="K5332" s="1">
        <f t="shared" si="233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 t="shared" si="231"/>
        <v>3.7268901407418218</v>
      </c>
      <c r="E5333" s="1">
        <f t="shared" si="232"/>
        <v>0.6020599913279624</v>
      </c>
      <c r="G5333" s="1" t="s">
        <v>1517</v>
      </c>
      <c r="H5333" s="4">
        <v>5332</v>
      </c>
      <c r="I5333" s="1">
        <v>1</v>
      </c>
      <c r="J5333" s="1">
        <f t="shared" si="230"/>
        <v>3.7268901407418218</v>
      </c>
      <c r="K5333" s="1">
        <f t="shared" si="233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 t="shared" si="231"/>
        <v>3.7269715836828765</v>
      </c>
      <c r="E5334" s="1">
        <f t="shared" si="232"/>
        <v>0.6020599913279624</v>
      </c>
      <c r="G5334" s="1" t="s">
        <v>6246</v>
      </c>
      <c r="H5334" s="4">
        <v>5333</v>
      </c>
      <c r="I5334" s="1">
        <v>1</v>
      </c>
      <c r="J5334" s="1">
        <f t="shared" si="230"/>
        <v>3.7269715836828765</v>
      </c>
      <c r="K5334" s="1">
        <f t="shared" si="233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 t="shared" si="231"/>
        <v>3.7270530113538571</v>
      </c>
      <c r="E5335" s="1">
        <f t="shared" si="232"/>
        <v>0.6020599913279624</v>
      </c>
      <c r="G5335" s="1" t="s">
        <v>6247</v>
      </c>
      <c r="H5335" s="4">
        <v>5334</v>
      </c>
      <c r="I5335" s="1">
        <v>1</v>
      </c>
      <c r="J5335" s="1">
        <f t="shared" si="230"/>
        <v>3.7270530113538571</v>
      </c>
      <c r="K5335" s="1">
        <f t="shared" si="233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 t="shared" si="231"/>
        <v>3.7271344237604889</v>
      </c>
      <c r="E5336" s="1">
        <f t="shared" si="232"/>
        <v>0.6020599913279624</v>
      </c>
      <c r="G5336" s="1" t="s">
        <v>6248</v>
      </c>
      <c r="H5336" s="4">
        <v>5335</v>
      </c>
      <c r="I5336" s="1">
        <v>1</v>
      </c>
      <c r="J5336" s="1">
        <f t="shared" si="230"/>
        <v>3.7271344237604889</v>
      </c>
      <c r="K5336" s="1">
        <f t="shared" si="233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 t="shared" si="231"/>
        <v>3.7272158209084925</v>
      </c>
      <c r="E5337" s="1">
        <f t="shared" si="232"/>
        <v>0.6020599913279624</v>
      </c>
      <c r="G5337" s="1" t="s">
        <v>6249</v>
      </c>
      <c r="H5337" s="4">
        <v>5336</v>
      </c>
      <c r="I5337" s="1">
        <v>1</v>
      </c>
      <c r="J5337" s="1">
        <f t="shared" si="230"/>
        <v>3.7272158209084925</v>
      </c>
      <c r="K5337" s="1">
        <f t="shared" si="233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 t="shared" si="231"/>
        <v>3.7272972028035873</v>
      </c>
      <c r="E5338" s="1">
        <f t="shared" si="232"/>
        <v>0.6020599913279624</v>
      </c>
      <c r="G5338" s="1" t="s">
        <v>6250</v>
      </c>
      <c r="H5338" s="4">
        <v>5337</v>
      </c>
      <c r="I5338" s="1">
        <v>1</v>
      </c>
      <c r="J5338" s="1">
        <f t="shared" si="230"/>
        <v>3.7272972028035873</v>
      </c>
      <c r="K5338" s="1">
        <f t="shared" si="233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 t="shared" si="231"/>
        <v>3.7273785694514889</v>
      </c>
      <c r="E5339" s="1">
        <f t="shared" si="232"/>
        <v>0.6020599913279624</v>
      </c>
      <c r="G5339" s="1" t="s">
        <v>6251</v>
      </c>
      <c r="H5339" s="4">
        <v>5338</v>
      </c>
      <c r="I5339" s="1">
        <v>1</v>
      </c>
      <c r="J5339" s="1">
        <f t="shared" si="230"/>
        <v>3.7273785694514889</v>
      </c>
      <c r="K5339" s="1">
        <f t="shared" si="233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 t="shared" si="231"/>
        <v>3.7274599208579087</v>
      </c>
      <c r="E5340" s="1">
        <f t="shared" si="232"/>
        <v>0.6020599913279624</v>
      </c>
      <c r="G5340" s="1" t="s">
        <v>6252</v>
      </c>
      <c r="H5340" s="4">
        <v>5339</v>
      </c>
      <c r="I5340" s="1">
        <v>1</v>
      </c>
      <c r="J5340" s="1">
        <f t="shared" si="230"/>
        <v>3.7274599208579087</v>
      </c>
      <c r="K5340" s="1">
        <f t="shared" si="233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 t="shared" si="231"/>
        <v>3.7275412570285562</v>
      </c>
      <c r="E5341" s="1">
        <f t="shared" si="232"/>
        <v>0.6020599913279624</v>
      </c>
      <c r="G5341" s="1" t="s">
        <v>6253</v>
      </c>
      <c r="H5341" s="4">
        <v>5340</v>
      </c>
      <c r="I5341" s="1">
        <v>1</v>
      </c>
      <c r="J5341" s="1">
        <f t="shared" si="230"/>
        <v>3.7275412570285562</v>
      </c>
      <c r="K5341" s="1">
        <f t="shared" si="233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 t="shared" si="231"/>
        <v>3.7276225779691372</v>
      </c>
      <c r="E5342" s="1">
        <f t="shared" si="232"/>
        <v>0.6020599913279624</v>
      </c>
      <c r="G5342" s="1" t="s">
        <v>6254</v>
      </c>
      <c r="H5342" s="4">
        <v>5341</v>
      </c>
      <c r="I5342" s="1">
        <v>1</v>
      </c>
      <c r="J5342" s="1">
        <f t="shared" si="230"/>
        <v>3.7276225779691372</v>
      </c>
      <c r="K5342" s="1">
        <f t="shared" si="233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 t="shared" si="231"/>
        <v>3.7277038836853542</v>
      </c>
      <c r="E5343" s="1">
        <f t="shared" si="232"/>
        <v>0.6020599913279624</v>
      </c>
      <c r="G5343" s="1" t="s">
        <v>6255</v>
      </c>
      <c r="H5343" s="4">
        <v>5342</v>
      </c>
      <c r="I5343" s="1">
        <v>1</v>
      </c>
      <c r="J5343" s="1">
        <f t="shared" ref="J5343:J5406" si="234">LOG(B5343)</f>
        <v>3.7277038836853542</v>
      </c>
      <c r="K5343" s="1">
        <f t="shared" si="233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 t="shared" ref="D5344:D5407" si="235">LOG(B5344)</f>
        <v>3.7277851741829058</v>
      </c>
      <c r="E5344" s="1">
        <f t="shared" ref="E5344:E5407" si="236">LOG(C5344)</f>
        <v>0.6020599913279624</v>
      </c>
      <c r="G5344" s="1" t="s">
        <v>6256</v>
      </c>
      <c r="H5344" s="4">
        <v>5343</v>
      </c>
      <c r="I5344" s="1">
        <v>1</v>
      </c>
      <c r="J5344" s="1">
        <f t="shared" si="234"/>
        <v>3.7277851741829058</v>
      </c>
      <c r="K5344" s="1">
        <f t="shared" ref="K5344:K5407" si="237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 t="shared" si="235"/>
        <v>3.7278664494674891</v>
      </c>
      <c r="E5345" s="1">
        <f t="shared" si="236"/>
        <v>0.6020599913279624</v>
      </c>
      <c r="G5345" s="1" t="s">
        <v>6257</v>
      </c>
      <c r="H5345" s="4">
        <v>5344</v>
      </c>
      <c r="I5345" s="1">
        <v>1</v>
      </c>
      <c r="J5345" s="1">
        <f t="shared" si="234"/>
        <v>3.7278664494674891</v>
      </c>
      <c r="K5345" s="1">
        <f t="shared" si="237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 t="shared" si="235"/>
        <v>3.727947709544797</v>
      </c>
      <c r="E5346" s="1">
        <f t="shared" si="236"/>
        <v>0.6020599913279624</v>
      </c>
      <c r="G5346" s="1" t="s">
        <v>6258</v>
      </c>
      <c r="H5346" s="4">
        <v>5345</v>
      </c>
      <c r="I5346" s="1">
        <v>1</v>
      </c>
      <c r="J5346" s="1">
        <f t="shared" si="234"/>
        <v>3.727947709544797</v>
      </c>
      <c r="K5346" s="1">
        <f t="shared" si="237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 t="shared" si="235"/>
        <v>3.7280289544205183</v>
      </c>
      <c r="E5347" s="1">
        <f t="shared" si="236"/>
        <v>0.6020599913279624</v>
      </c>
      <c r="G5347" s="1" t="s">
        <v>6259</v>
      </c>
      <c r="H5347" s="4">
        <v>5346</v>
      </c>
      <c r="I5347" s="1">
        <v>1</v>
      </c>
      <c r="J5347" s="1">
        <f t="shared" si="234"/>
        <v>3.7280289544205183</v>
      </c>
      <c r="K5347" s="1">
        <f t="shared" si="237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 t="shared" si="235"/>
        <v>3.7281101841003408</v>
      </c>
      <c r="E5348" s="1">
        <f t="shared" si="236"/>
        <v>0.6020599913279624</v>
      </c>
      <c r="G5348" s="1" t="s">
        <v>6260</v>
      </c>
      <c r="H5348" s="4">
        <v>5347</v>
      </c>
      <c r="I5348" s="1">
        <v>1</v>
      </c>
      <c r="J5348" s="1">
        <f t="shared" si="234"/>
        <v>3.7281101841003408</v>
      </c>
      <c r="K5348" s="1">
        <f t="shared" si="237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 t="shared" si="235"/>
        <v>3.7281913985899466</v>
      </c>
      <c r="E5349" s="1">
        <f t="shared" si="236"/>
        <v>0.6020599913279624</v>
      </c>
      <c r="G5349" s="1" t="s">
        <v>6261</v>
      </c>
      <c r="H5349" s="4">
        <v>5348</v>
      </c>
      <c r="I5349" s="1">
        <v>1</v>
      </c>
      <c r="J5349" s="1">
        <f t="shared" si="234"/>
        <v>3.7281913985899466</v>
      </c>
      <c r="K5349" s="1">
        <f t="shared" si="237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 t="shared" si="235"/>
        <v>3.7282725978950171</v>
      </c>
      <c r="E5350" s="1">
        <f t="shared" si="236"/>
        <v>0.6020599913279624</v>
      </c>
      <c r="G5350" s="1" t="s">
        <v>6262</v>
      </c>
      <c r="H5350" s="4">
        <v>5349</v>
      </c>
      <c r="I5350" s="1">
        <v>1</v>
      </c>
      <c r="J5350" s="1">
        <f t="shared" si="234"/>
        <v>3.7282725978950171</v>
      </c>
      <c r="K5350" s="1">
        <f t="shared" si="237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 t="shared" si="235"/>
        <v>3.7283537820212285</v>
      </c>
      <c r="E5351" s="1">
        <f t="shared" si="236"/>
        <v>0.6020599913279624</v>
      </c>
      <c r="G5351" s="1" t="s">
        <v>6263</v>
      </c>
      <c r="H5351" s="4">
        <v>5350</v>
      </c>
      <c r="I5351" s="1">
        <v>1</v>
      </c>
      <c r="J5351" s="1">
        <f t="shared" si="234"/>
        <v>3.7283537820212285</v>
      </c>
      <c r="K5351" s="1">
        <f t="shared" si="237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 t="shared" si="235"/>
        <v>3.7284349509742549</v>
      </c>
      <c r="E5352" s="1">
        <f t="shared" si="236"/>
        <v>0.6020599913279624</v>
      </c>
      <c r="G5352" s="1" t="s">
        <v>1818</v>
      </c>
      <c r="H5352" s="4">
        <v>5351</v>
      </c>
      <c r="I5352" s="1">
        <v>1</v>
      </c>
      <c r="J5352" s="1">
        <f t="shared" si="234"/>
        <v>3.7284349509742549</v>
      </c>
      <c r="K5352" s="1">
        <f t="shared" si="237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 t="shared" si="235"/>
        <v>3.7285161047597666</v>
      </c>
      <c r="E5353" s="1">
        <f t="shared" si="236"/>
        <v>0.6020599913279624</v>
      </c>
      <c r="G5353" s="1" t="s">
        <v>6264</v>
      </c>
      <c r="H5353" s="4">
        <v>5352</v>
      </c>
      <c r="I5353" s="1">
        <v>1</v>
      </c>
      <c r="J5353" s="1">
        <f t="shared" si="234"/>
        <v>3.7285161047597666</v>
      </c>
      <c r="K5353" s="1">
        <f t="shared" si="237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 t="shared" si="235"/>
        <v>3.7285972433834318</v>
      </c>
      <c r="E5354" s="1">
        <f t="shared" si="236"/>
        <v>0.6020599913279624</v>
      </c>
      <c r="G5354" s="1" t="s">
        <v>6265</v>
      </c>
      <c r="H5354" s="4">
        <v>5353</v>
      </c>
      <c r="I5354" s="1">
        <v>1</v>
      </c>
      <c r="J5354" s="1">
        <f t="shared" si="234"/>
        <v>3.7285972433834318</v>
      </c>
      <c r="K5354" s="1">
        <f t="shared" si="237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 t="shared" si="235"/>
        <v>3.728678366850914</v>
      </c>
      <c r="E5355" s="1">
        <f t="shared" si="236"/>
        <v>0.6020599913279624</v>
      </c>
      <c r="G5355" s="1" t="s">
        <v>6266</v>
      </c>
      <c r="H5355" s="4">
        <v>5354</v>
      </c>
      <c r="I5355" s="1">
        <v>1</v>
      </c>
      <c r="J5355" s="1">
        <f t="shared" si="234"/>
        <v>3.728678366850914</v>
      </c>
      <c r="K5355" s="1">
        <f t="shared" si="237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 t="shared" si="235"/>
        <v>3.7287594751678745</v>
      </c>
      <c r="E5356" s="1">
        <f t="shared" si="236"/>
        <v>0.6020599913279624</v>
      </c>
      <c r="G5356" s="1" t="s">
        <v>6267</v>
      </c>
      <c r="H5356" s="4">
        <v>5355</v>
      </c>
      <c r="I5356" s="1">
        <v>1</v>
      </c>
      <c r="J5356" s="1">
        <f t="shared" si="234"/>
        <v>3.7287594751678745</v>
      </c>
      <c r="K5356" s="1">
        <f t="shared" si="237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 t="shared" si="235"/>
        <v>3.7288405683399715</v>
      </c>
      <c r="E5357" s="1">
        <f t="shared" si="236"/>
        <v>0.6020599913279624</v>
      </c>
      <c r="G5357" s="1" t="s">
        <v>6268</v>
      </c>
      <c r="H5357" s="4">
        <v>5356</v>
      </c>
      <c r="I5357" s="1">
        <v>1</v>
      </c>
      <c r="J5357" s="1">
        <f t="shared" si="234"/>
        <v>3.7288405683399715</v>
      </c>
      <c r="K5357" s="1">
        <f t="shared" si="237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 t="shared" si="235"/>
        <v>3.7289216463728594</v>
      </c>
      <c r="E5358" s="1">
        <f t="shared" si="236"/>
        <v>0.6020599913279624</v>
      </c>
      <c r="G5358" s="1" t="s">
        <v>6269</v>
      </c>
      <c r="H5358" s="4">
        <v>5357</v>
      </c>
      <c r="I5358" s="1">
        <v>1</v>
      </c>
      <c r="J5358" s="1">
        <f t="shared" si="234"/>
        <v>3.7289216463728594</v>
      </c>
      <c r="K5358" s="1">
        <f t="shared" si="237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 t="shared" si="235"/>
        <v>3.7290027092721902</v>
      </c>
      <c r="E5359" s="1">
        <f t="shared" si="236"/>
        <v>0.6020599913279624</v>
      </c>
      <c r="G5359" s="1" t="s">
        <v>6270</v>
      </c>
      <c r="H5359" s="4">
        <v>5358</v>
      </c>
      <c r="I5359" s="1">
        <v>1</v>
      </c>
      <c r="J5359" s="1">
        <f t="shared" si="234"/>
        <v>3.7290027092721902</v>
      </c>
      <c r="K5359" s="1">
        <f t="shared" si="237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 t="shared" si="235"/>
        <v>3.7290837570436119</v>
      </c>
      <c r="E5360" s="1">
        <f t="shared" si="236"/>
        <v>0.6020599913279624</v>
      </c>
      <c r="G5360" s="1" t="s">
        <v>6271</v>
      </c>
      <c r="H5360" s="4">
        <v>5359</v>
      </c>
      <c r="I5360" s="1">
        <v>1</v>
      </c>
      <c r="J5360" s="1">
        <f t="shared" si="234"/>
        <v>3.7290837570436119</v>
      </c>
      <c r="K5360" s="1">
        <f t="shared" si="237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 t="shared" si="235"/>
        <v>3.7291647896927702</v>
      </c>
      <c r="E5361" s="1">
        <f t="shared" si="236"/>
        <v>0.6020599913279624</v>
      </c>
      <c r="G5361" s="1" t="s">
        <v>6272</v>
      </c>
      <c r="H5361" s="4">
        <v>5360</v>
      </c>
      <c r="I5361" s="1">
        <v>1</v>
      </c>
      <c r="J5361" s="1">
        <f t="shared" si="234"/>
        <v>3.7291647896927702</v>
      </c>
      <c r="K5361" s="1">
        <f t="shared" si="237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 t="shared" si="235"/>
        <v>3.7292458072253067</v>
      </c>
      <c r="E5362" s="1">
        <f t="shared" si="236"/>
        <v>0.6020599913279624</v>
      </c>
      <c r="G5362" s="1" t="s">
        <v>6273</v>
      </c>
      <c r="H5362" s="4">
        <v>5361</v>
      </c>
      <c r="I5362" s="1">
        <v>1</v>
      </c>
      <c r="J5362" s="1">
        <f t="shared" si="234"/>
        <v>3.7292458072253067</v>
      </c>
      <c r="K5362" s="1">
        <f t="shared" si="237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 t="shared" si="235"/>
        <v>3.7293268096468606</v>
      </c>
      <c r="E5363" s="1">
        <f t="shared" si="236"/>
        <v>0.6020599913279624</v>
      </c>
      <c r="G5363" s="1" t="s">
        <v>6274</v>
      </c>
      <c r="H5363" s="4">
        <v>5362</v>
      </c>
      <c r="I5363" s="1">
        <v>1</v>
      </c>
      <c r="J5363" s="1">
        <f t="shared" si="234"/>
        <v>3.7293268096468606</v>
      </c>
      <c r="K5363" s="1">
        <f t="shared" si="237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 t="shared" si="235"/>
        <v>3.7294077969630681</v>
      </c>
      <c r="E5364" s="1">
        <f t="shared" si="236"/>
        <v>0.6020599913279624</v>
      </c>
      <c r="G5364" s="1" t="s">
        <v>2415</v>
      </c>
      <c r="H5364" s="4">
        <v>5363</v>
      </c>
      <c r="I5364" s="1">
        <v>1</v>
      </c>
      <c r="J5364" s="1">
        <f t="shared" si="234"/>
        <v>3.7294077969630681</v>
      </c>
      <c r="K5364" s="1">
        <f t="shared" si="237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 t="shared" si="235"/>
        <v>3.7294887691795613</v>
      </c>
      <c r="E5365" s="1">
        <f t="shared" si="236"/>
        <v>0.6020599913279624</v>
      </c>
      <c r="G5365" s="1" t="s">
        <v>6275</v>
      </c>
      <c r="H5365" s="4">
        <v>5364</v>
      </c>
      <c r="I5365" s="1">
        <v>1</v>
      </c>
      <c r="J5365" s="1">
        <f t="shared" si="234"/>
        <v>3.7294887691795613</v>
      </c>
      <c r="K5365" s="1">
        <f t="shared" si="237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 t="shared" si="235"/>
        <v>3.7295697263019698</v>
      </c>
      <c r="E5366" s="1">
        <f t="shared" si="236"/>
        <v>0.6020599913279624</v>
      </c>
      <c r="G5366" s="1" t="s">
        <v>6276</v>
      </c>
      <c r="H5366" s="4">
        <v>5365</v>
      </c>
      <c r="I5366" s="1">
        <v>1</v>
      </c>
      <c r="J5366" s="1">
        <f t="shared" si="234"/>
        <v>3.7295697263019698</v>
      </c>
      <c r="K5366" s="1">
        <f t="shared" si="237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 t="shared" si="235"/>
        <v>3.7296506683359203</v>
      </c>
      <c r="E5367" s="1">
        <f t="shared" si="236"/>
        <v>0.6020599913279624</v>
      </c>
      <c r="G5367" s="1" t="s">
        <v>6277</v>
      </c>
      <c r="H5367" s="4">
        <v>5366</v>
      </c>
      <c r="I5367" s="1">
        <v>1</v>
      </c>
      <c r="J5367" s="1">
        <f t="shared" si="234"/>
        <v>3.7296506683359203</v>
      </c>
      <c r="K5367" s="1">
        <f t="shared" si="237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 t="shared" si="235"/>
        <v>3.7297315952870354</v>
      </c>
      <c r="E5368" s="1">
        <f t="shared" si="236"/>
        <v>0.6020599913279624</v>
      </c>
      <c r="G5368" s="1" t="s">
        <v>6278</v>
      </c>
      <c r="H5368" s="4">
        <v>5367</v>
      </c>
      <c r="I5368" s="1">
        <v>1</v>
      </c>
      <c r="J5368" s="1">
        <f t="shared" si="234"/>
        <v>3.7297315952870354</v>
      </c>
      <c r="K5368" s="1">
        <f t="shared" si="237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 t="shared" si="235"/>
        <v>3.7298125071609358</v>
      </c>
      <c r="E5369" s="1">
        <f t="shared" si="236"/>
        <v>0.6020599913279624</v>
      </c>
      <c r="G5369" s="1" t="s">
        <v>6279</v>
      </c>
      <c r="H5369" s="4">
        <v>5368</v>
      </c>
      <c r="I5369" s="1">
        <v>1</v>
      </c>
      <c r="J5369" s="1">
        <f t="shared" si="234"/>
        <v>3.7298125071609358</v>
      </c>
      <c r="K5369" s="1">
        <f t="shared" si="237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 t="shared" si="235"/>
        <v>3.7298934039632377</v>
      </c>
      <c r="E5370" s="1">
        <f t="shared" si="236"/>
        <v>0.6020599913279624</v>
      </c>
      <c r="G5370" s="1" t="s">
        <v>6280</v>
      </c>
      <c r="H5370" s="4">
        <v>5369</v>
      </c>
      <c r="I5370" s="1">
        <v>1</v>
      </c>
      <c r="J5370" s="1">
        <f t="shared" si="234"/>
        <v>3.7298934039632377</v>
      </c>
      <c r="K5370" s="1">
        <f t="shared" si="237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 t="shared" si="235"/>
        <v>3.7299742856995555</v>
      </c>
      <c r="E5371" s="1">
        <f t="shared" si="236"/>
        <v>0.6020599913279624</v>
      </c>
      <c r="G5371" s="1" t="s">
        <v>6281</v>
      </c>
      <c r="H5371" s="4">
        <v>5370</v>
      </c>
      <c r="I5371" s="1">
        <v>1</v>
      </c>
      <c r="J5371" s="1">
        <f t="shared" si="234"/>
        <v>3.7299742856995555</v>
      </c>
      <c r="K5371" s="1">
        <f t="shared" si="237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 t="shared" si="235"/>
        <v>3.7300551523754999</v>
      </c>
      <c r="E5372" s="1">
        <f t="shared" si="236"/>
        <v>0.6020599913279624</v>
      </c>
      <c r="G5372" s="1" t="s">
        <v>6282</v>
      </c>
      <c r="H5372" s="4">
        <v>5371</v>
      </c>
      <c r="I5372" s="1">
        <v>1</v>
      </c>
      <c r="J5372" s="1">
        <f t="shared" si="234"/>
        <v>3.7300551523754999</v>
      </c>
      <c r="K5372" s="1">
        <f t="shared" si="237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 t="shared" si="235"/>
        <v>3.7301360039966776</v>
      </c>
      <c r="E5373" s="1">
        <f t="shared" si="236"/>
        <v>0.6020599913279624</v>
      </c>
      <c r="G5373" s="1" t="s">
        <v>6283</v>
      </c>
      <c r="H5373" s="4">
        <v>5372</v>
      </c>
      <c r="I5373" s="1">
        <v>1</v>
      </c>
      <c r="J5373" s="1">
        <f t="shared" si="234"/>
        <v>3.7301360039966776</v>
      </c>
      <c r="K5373" s="1">
        <f t="shared" si="237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 t="shared" si="235"/>
        <v>3.7302168405686942</v>
      </c>
      <c r="E5374" s="1">
        <f t="shared" si="236"/>
        <v>0.6020599913279624</v>
      </c>
      <c r="G5374" s="1" t="s">
        <v>6284</v>
      </c>
      <c r="H5374" s="4">
        <v>5373</v>
      </c>
      <c r="I5374" s="1">
        <v>1</v>
      </c>
      <c r="J5374" s="1">
        <f t="shared" si="234"/>
        <v>3.7302168405686942</v>
      </c>
      <c r="K5374" s="1">
        <f t="shared" si="237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 t="shared" si="235"/>
        <v>3.7302976620971497</v>
      </c>
      <c r="E5375" s="1">
        <f t="shared" si="236"/>
        <v>0.6020599913279624</v>
      </c>
      <c r="G5375" s="1" t="s">
        <v>6285</v>
      </c>
      <c r="H5375" s="4">
        <v>5374</v>
      </c>
      <c r="I5375" s="1">
        <v>1</v>
      </c>
      <c r="J5375" s="1">
        <f t="shared" si="234"/>
        <v>3.7302976620971497</v>
      </c>
      <c r="K5375" s="1">
        <f t="shared" si="237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 t="shared" si="235"/>
        <v>3.7303784685876429</v>
      </c>
      <c r="E5376" s="1">
        <f t="shared" si="236"/>
        <v>0.6020599913279624</v>
      </c>
      <c r="G5376" s="1" t="s">
        <v>6286</v>
      </c>
      <c r="H5376" s="4">
        <v>5375</v>
      </c>
      <c r="I5376" s="1">
        <v>1</v>
      </c>
      <c r="J5376" s="1">
        <f t="shared" si="234"/>
        <v>3.7303784685876429</v>
      </c>
      <c r="K5376" s="1">
        <f t="shared" si="237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 t="shared" si="235"/>
        <v>3.7304592600457687</v>
      </c>
      <c r="E5377" s="1">
        <f t="shared" si="236"/>
        <v>0.6020599913279624</v>
      </c>
      <c r="G5377" s="1" t="s">
        <v>6287</v>
      </c>
      <c r="H5377" s="4">
        <v>5376</v>
      </c>
      <c r="I5377" s="1">
        <v>1</v>
      </c>
      <c r="J5377" s="1">
        <f t="shared" si="234"/>
        <v>3.7304592600457687</v>
      </c>
      <c r="K5377" s="1">
        <f t="shared" si="237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 t="shared" si="235"/>
        <v>3.7305400364771191</v>
      </c>
      <c r="E5378" s="1">
        <f t="shared" si="236"/>
        <v>0.6020599913279624</v>
      </c>
      <c r="G5378" s="1" t="s">
        <v>6288</v>
      </c>
      <c r="H5378" s="4">
        <v>5377</v>
      </c>
      <c r="I5378" s="1">
        <v>1</v>
      </c>
      <c r="J5378" s="1">
        <f t="shared" si="234"/>
        <v>3.7305400364771191</v>
      </c>
      <c r="K5378" s="1">
        <f t="shared" si="237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 t="shared" si="235"/>
        <v>3.730620797887283</v>
      </c>
      <c r="E5379" s="1">
        <f t="shared" si="236"/>
        <v>0.6020599913279624</v>
      </c>
      <c r="G5379" s="1" t="s">
        <v>6289</v>
      </c>
      <c r="H5379" s="4">
        <v>5378</v>
      </c>
      <c r="I5379" s="1">
        <v>1</v>
      </c>
      <c r="J5379" s="1">
        <f t="shared" si="234"/>
        <v>3.730620797887283</v>
      </c>
      <c r="K5379" s="1">
        <f t="shared" si="237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 t="shared" si="235"/>
        <v>3.7307015442818452</v>
      </c>
      <c r="E5380" s="1">
        <f t="shared" si="236"/>
        <v>0.6020599913279624</v>
      </c>
      <c r="G5380" s="1" t="s">
        <v>6290</v>
      </c>
      <c r="H5380" s="4">
        <v>5379</v>
      </c>
      <c r="I5380" s="1">
        <v>1</v>
      </c>
      <c r="J5380" s="1">
        <f t="shared" si="234"/>
        <v>3.7307015442818452</v>
      </c>
      <c r="K5380" s="1">
        <f t="shared" si="237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 t="shared" si="235"/>
        <v>3.7307822756663893</v>
      </c>
      <c r="E5381" s="1">
        <f t="shared" si="236"/>
        <v>0.6020599913279624</v>
      </c>
      <c r="G5381" s="1" t="s">
        <v>6291</v>
      </c>
      <c r="H5381" s="4">
        <v>5380</v>
      </c>
      <c r="I5381" s="1">
        <v>1</v>
      </c>
      <c r="J5381" s="1">
        <f t="shared" si="234"/>
        <v>3.7307822756663893</v>
      </c>
      <c r="K5381" s="1">
        <f t="shared" si="237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 t="shared" si="235"/>
        <v>3.730862992046494</v>
      </c>
      <c r="E5382" s="1">
        <f t="shared" si="236"/>
        <v>0.6020599913279624</v>
      </c>
      <c r="G5382" s="1" t="s">
        <v>2762</v>
      </c>
      <c r="H5382" s="4">
        <v>5381</v>
      </c>
      <c r="I5382" s="1">
        <v>1</v>
      </c>
      <c r="J5382" s="1">
        <f t="shared" si="234"/>
        <v>3.730862992046494</v>
      </c>
      <c r="K5382" s="1">
        <f t="shared" si="237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 t="shared" si="235"/>
        <v>3.7309436934277356</v>
      </c>
      <c r="E5383" s="1">
        <f t="shared" si="236"/>
        <v>0.6020599913279624</v>
      </c>
      <c r="G5383" s="1" t="s">
        <v>6292</v>
      </c>
      <c r="H5383" s="4">
        <v>5382</v>
      </c>
      <c r="I5383" s="1">
        <v>1</v>
      </c>
      <c r="J5383" s="1">
        <f t="shared" si="234"/>
        <v>3.7309436934277356</v>
      </c>
      <c r="K5383" s="1">
        <f t="shared" si="237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 t="shared" si="235"/>
        <v>3.7310243798156879</v>
      </c>
      <c r="E5384" s="1">
        <f t="shared" si="236"/>
        <v>0.6020599913279624</v>
      </c>
      <c r="G5384" s="1" t="s">
        <v>6293</v>
      </c>
      <c r="H5384" s="4">
        <v>5383</v>
      </c>
      <c r="I5384" s="1">
        <v>1</v>
      </c>
      <c r="J5384" s="1">
        <f t="shared" si="234"/>
        <v>3.7310243798156879</v>
      </c>
      <c r="K5384" s="1">
        <f t="shared" si="237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 t="shared" si="235"/>
        <v>3.7311050512159203</v>
      </c>
      <c r="E5385" s="1">
        <f t="shared" si="236"/>
        <v>0.6020599913279624</v>
      </c>
      <c r="G5385" s="1" t="s">
        <v>6294</v>
      </c>
      <c r="H5385" s="4">
        <v>5384</v>
      </c>
      <c r="I5385" s="1">
        <v>1</v>
      </c>
      <c r="J5385" s="1">
        <f t="shared" si="234"/>
        <v>3.7311050512159203</v>
      </c>
      <c r="K5385" s="1">
        <f t="shared" si="237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 t="shared" si="235"/>
        <v>3.7311857076340003</v>
      </c>
      <c r="E5386" s="1">
        <f t="shared" si="236"/>
        <v>0.6020599913279624</v>
      </c>
      <c r="G5386" s="1" t="s">
        <v>6295</v>
      </c>
      <c r="H5386" s="4">
        <v>5385</v>
      </c>
      <c r="I5386" s="1">
        <v>1</v>
      </c>
      <c r="J5386" s="1">
        <f t="shared" si="234"/>
        <v>3.7311857076340003</v>
      </c>
      <c r="K5386" s="1">
        <f t="shared" si="237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 t="shared" si="235"/>
        <v>3.7312663490754918</v>
      </c>
      <c r="E5387" s="1">
        <f t="shared" si="236"/>
        <v>0.6020599913279624</v>
      </c>
      <c r="G5387" s="1" t="s">
        <v>6296</v>
      </c>
      <c r="H5387" s="4">
        <v>5386</v>
      </c>
      <c r="I5387" s="1">
        <v>1</v>
      </c>
      <c r="J5387" s="1">
        <f t="shared" si="234"/>
        <v>3.7312663490754918</v>
      </c>
      <c r="K5387" s="1">
        <f t="shared" si="237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 t="shared" si="235"/>
        <v>3.731346975545955</v>
      </c>
      <c r="E5388" s="1">
        <f t="shared" si="236"/>
        <v>0.6020599913279624</v>
      </c>
      <c r="G5388" s="1" t="s">
        <v>6297</v>
      </c>
      <c r="H5388" s="4">
        <v>5387</v>
      </c>
      <c r="I5388" s="1">
        <v>1</v>
      </c>
      <c r="J5388" s="1">
        <f t="shared" si="234"/>
        <v>3.731346975545955</v>
      </c>
      <c r="K5388" s="1">
        <f t="shared" si="237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 t="shared" si="235"/>
        <v>3.7314275870509479</v>
      </c>
      <c r="E5389" s="1">
        <f t="shared" si="236"/>
        <v>0.6020599913279624</v>
      </c>
      <c r="G5389" s="1" t="s">
        <v>6298</v>
      </c>
      <c r="H5389" s="4">
        <v>5388</v>
      </c>
      <c r="I5389" s="1">
        <v>1</v>
      </c>
      <c r="J5389" s="1">
        <f t="shared" si="234"/>
        <v>3.7314275870509479</v>
      </c>
      <c r="K5389" s="1">
        <f t="shared" si="237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 t="shared" si="235"/>
        <v>3.7315081835960253</v>
      </c>
      <c r="E5390" s="1">
        <f t="shared" si="236"/>
        <v>0.6020599913279624</v>
      </c>
      <c r="G5390" s="1" t="s">
        <v>6299</v>
      </c>
      <c r="H5390" s="4">
        <v>5389</v>
      </c>
      <c r="I5390" s="1">
        <v>1</v>
      </c>
      <c r="J5390" s="1">
        <f t="shared" si="234"/>
        <v>3.7315081835960253</v>
      </c>
      <c r="K5390" s="1">
        <f t="shared" si="237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 t="shared" si="235"/>
        <v>3.7315887651867388</v>
      </c>
      <c r="E5391" s="1">
        <f t="shared" si="236"/>
        <v>0.6020599913279624</v>
      </c>
      <c r="G5391" s="1" t="s">
        <v>6300</v>
      </c>
      <c r="H5391" s="4">
        <v>5390</v>
      </c>
      <c r="I5391" s="1">
        <v>1</v>
      </c>
      <c r="J5391" s="1">
        <f t="shared" si="234"/>
        <v>3.7315887651867388</v>
      </c>
      <c r="K5391" s="1">
        <f t="shared" si="237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 t="shared" si="235"/>
        <v>3.7316693318286362</v>
      </c>
      <c r="E5392" s="1">
        <f t="shared" si="236"/>
        <v>0.6020599913279624</v>
      </c>
      <c r="G5392" s="1" t="s">
        <v>6301</v>
      </c>
      <c r="H5392" s="4">
        <v>5391</v>
      </c>
      <c r="I5392" s="1">
        <v>1</v>
      </c>
      <c r="J5392" s="1">
        <f t="shared" si="234"/>
        <v>3.7316693318286362</v>
      </c>
      <c r="K5392" s="1">
        <f t="shared" si="237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 t="shared" si="235"/>
        <v>3.7317498835272636</v>
      </c>
      <c r="E5393" s="1">
        <f t="shared" si="236"/>
        <v>0.6020599913279624</v>
      </c>
      <c r="G5393" s="1" t="s">
        <v>6302</v>
      </c>
      <c r="H5393" s="4">
        <v>5392</v>
      </c>
      <c r="I5393" s="1">
        <v>1</v>
      </c>
      <c r="J5393" s="1">
        <f t="shared" si="234"/>
        <v>3.7317498835272636</v>
      </c>
      <c r="K5393" s="1">
        <f t="shared" si="237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 t="shared" si="235"/>
        <v>3.7318304202881625</v>
      </c>
      <c r="E5394" s="1">
        <f t="shared" si="236"/>
        <v>0.6020599913279624</v>
      </c>
      <c r="G5394" s="1" t="s">
        <v>6303</v>
      </c>
      <c r="H5394" s="4">
        <v>5393</v>
      </c>
      <c r="I5394" s="1">
        <v>1</v>
      </c>
      <c r="J5394" s="1">
        <f t="shared" si="234"/>
        <v>3.7318304202881625</v>
      </c>
      <c r="K5394" s="1">
        <f t="shared" si="237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 t="shared" si="235"/>
        <v>3.7319109421168726</v>
      </c>
      <c r="E5395" s="1">
        <f t="shared" si="236"/>
        <v>0.6020599913279624</v>
      </c>
      <c r="G5395" s="1" t="s">
        <v>6304</v>
      </c>
      <c r="H5395" s="4">
        <v>5394</v>
      </c>
      <c r="I5395" s="1">
        <v>1</v>
      </c>
      <c r="J5395" s="1">
        <f t="shared" si="234"/>
        <v>3.7319109421168726</v>
      </c>
      <c r="K5395" s="1">
        <f t="shared" si="237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 t="shared" si="235"/>
        <v>3.7319914490189294</v>
      </c>
      <c r="E5396" s="1">
        <f t="shared" si="236"/>
        <v>0.6020599913279624</v>
      </c>
      <c r="G5396" s="1" t="s">
        <v>6305</v>
      </c>
      <c r="H5396" s="4">
        <v>5395</v>
      </c>
      <c r="I5396" s="1">
        <v>1</v>
      </c>
      <c r="J5396" s="1">
        <f t="shared" si="234"/>
        <v>3.7319914490189294</v>
      </c>
      <c r="K5396" s="1">
        <f t="shared" si="237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 t="shared" si="235"/>
        <v>3.7320719409998668</v>
      </c>
      <c r="E5397" s="1">
        <f t="shared" si="236"/>
        <v>0.6020599913279624</v>
      </c>
      <c r="G5397" s="1" t="s">
        <v>2810</v>
      </c>
      <c r="H5397" s="4">
        <v>5396</v>
      </c>
      <c r="I5397" s="1">
        <v>1</v>
      </c>
      <c r="J5397" s="1">
        <f t="shared" si="234"/>
        <v>3.7320719409998668</v>
      </c>
      <c r="K5397" s="1">
        <f t="shared" si="237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 t="shared" si="235"/>
        <v>3.7321524180652137</v>
      </c>
      <c r="E5398" s="1">
        <f t="shared" si="236"/>
        <v>0.6020599913279624</v>
      </c>
      <c r="G5398" s="1" t="s">
        <v>6306</v>
      </c>
      <c r="H5398" s="4">
        <v>5397</v>
      </c>
      <c r="I5398" s="1">
        <v>1</v>
      </c>
      <c r="J5398" s="1">
        <f t="shared" si="234"/>
        <v>3.7321524180652137</v>
      </c>
      <c r="K5398" s="1">
        <f t="shared" si="237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 t="shared" si="235"/>
        <v>3.732232880220498</v>
      </c>
      <c r="E5399" s="1">
        <f t="shared" si="236"/>
        <v>0.6020599913279624</v>
      </c>
      <c r="G5399" s="1" t="s">
        <v>852</v>
      </c>
      <c r="H5399" s="4">
        <v>5398</v>
      </c>
      <c r="I5399" s="1">
        <v>1</v>
      </c>
      <c r="J5399" s="1">
        <f t="shared" si="234"/>
        <v>3.732232880220498</v>
      </c>
      <c r="K5399" s="1">
        <f t="shared" si="237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 t="shared" si="235"/>
        <v>3.7323133274712426</v>
      </c>
      <c r="E5400" s="1">
        <f t="shared" si="236"/>
        <v>0.6020599913279624</v>
      </c>
      <c r="G5400" s="1" t="s">
        <v>6307</v>
      </c>
      <c r="H5400" s="4">
        <v>5399</v>
      </c>
      <c r="I5400" s="1">
        <v>1</v>
      </c>
      <c r="J5400" s="1">
        <f t="shared" si="234"/>
        <v>3.7323133274712426</v>
      </c>
      <c r="K5400" s="1">
        <f t="shared" si="237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 t="shared" si="235"/>
        <v>3.7323937598229686</v>
      </c>
      <c r="E5401" s="1">
        <f t="shared" si="236"/>
        <v>0.6020599913279624</v>
      </c>
      <c r="G5401" s="1" t="s">
        <v>6308</v>
      </c>
      <c r="H5401" s="4">
        <v>5400</v>
      </c>
      <c r="I5401" s="1">
        <v>1</v>
      </c>
      <c r="J5401" s="1">
        <f t="shared" si="234"/>
        <v>3.7323937598229686</v>
      </c>
      <c r="K5401" s="1">
        <f t="shared" si="237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 t="shared" si="235"/>
        <v>3.7324741772811936</v>
      </c>
      <c r="E5402" s="1">
        <f t="shared" si="236"/>
        <v>0.6020599913279624</v>
      </c>
      <c r="G5402" s="1" t="s">
        <v>6309</v>
      </c>
      <c r="H5402" s="4">
        <v>5401</v>
      </c>
      <c r="I5402" s="1">
        <v>1</v>
      </c>
      <c r="J5402" s="1">
        <f t="shared" si="234"/>
        <v>3.7324741772811936</v>
      </c>
      <c r="K5402" s="1">
        <f t="shared" si="237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 t="shared" si="235"/>
        <v>3.7325545798514321</v>
      </c>
      <c r="E5403" s="1">
        <f t="shared" si="236"/>
        <v>0.6020599913279624</v>
      </c>
      <c r="G5403" s="1" t="s">
        <v>6310</v>
      </c>
      <c r="H5403" s="4">
        <v>5402</v>
      </c>
      <c r="I5403" s="1">
        <v>1</v>
      </c>
      <c r="J5403" s="1">
        <f t="shared" si="234"/>
        <v>3.7325545798514321</v>
      </c>
      <c r="K5403" s="1">
        <f t="shared" si="237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 t="shared" si="235"/>
        <v>3.7326349675391959</v>
      </c>
      <c r="E5404" s="1">
        <f t="shared" si="236"/>
        <v>0.6020599913279624</v>
      </c>
      <c r="G5404" s="1" t="s">
        <v>6311</v>
      </c>
      <c r="H5404" s="4">
        <v>5403</v>
      </c>
      <c r="I5404" s="1">
        <v>1</v>
      </c>
      <c r="J5404" s="1">
        <f t="shared" si="234"/>
        <v>3.7326349675391959</v>
      </c>
      <c r="K5404" s="1">
        <f t="shared" si="237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 t="shared" si="235"/>
        <v>3.7327153403499929</v>
      </c>
      <c r="E5405" s="1">
        <f t="shared" si="236"/>
        <v>0.6020599913279624</v>
      </c>
      <c r="G5405" s="1" t="s">
        <v>6312</v>
      </c>
      <c r="H5405" s="4">
        <v>5404</v>
      </c>
      <c r="I5405" s="1">
        <v>1</v>
      </c>
      <c r="J5405" s="1">
        <f t="shared" si="234"/>
        <v>3.7327153403499929</v>
      </c>
      <c r="K5405" s="1">
        <f t="shared" si="237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 t="shared" si="235"/>
        <v>3.7327956982893293</v>
      </c>
      <c r="E5406" s="1">
        <f t="shared" si="236"/>
        <v>0.6020599913279624</v>
      </c>
      <c r="G5406" s="1" t="s">
        <v>6313</v>
      </c>
      <c r="H5406" s="4">
        <v>5405</v>
      </c>
      <c r="I5406" s="1">
        <v>1</v>
      </c>
      <c r="J5406" s="1">
        <f t="shared" si="234"/>
        <v>3.7327956982893293</v>
      </c>
      <c r="K5406" s="1">
        <f t="shared" si="237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 t="shared" si="235"/>
        <v>3.7328760413627067</v>
      </c>
      <c r="E5407" s="1">
        <f t="shared" si="236"/>
        <v>0.6020599913279624</v>
      </c>
      <c r="G5407" s="1" t="s">
        <v>6314</v>
      </c>
      <c r="H5407" s="4">
        <v>5406</v>
      </c>
      <c r="I5407" s="1">
        <v>1</v>
      </c>
      <c r="J5407" s="1">
        <f t="shared" ref="J5407:J5470" si="238">LOG(B5407)</f>
        <v>3.7328760413627067</v>
      </c>
      <c r="K5407" s="1">
        <f t="shared" si="237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 t="shared" ref="D5408:D5471" si="239">LOG(B5408)</f>
        <v>3.7329563695756245</v>
      </c>
      <c r="E5408" s="1">
        <f t="shared" ref="E5408:E5471" si="240">LOG(C5408)</f>
        <v>0.6020599913279624</v>
      </c>
      <c r="G5408" s="1" t="s">
        <v>6315</v>
      </c>
      <c r="H5408" s="4">
        <v>5407</v>
      </c>
      <c r="I5408" s="1">
        <v>1</v>
      </c>
      <c r="J5408" s="1">
        <f t="shared" si="238"/>
        <v>3.7329563695756245</v>
      </c>
      <c r="K5408" s="1">
        <f t="shared" ref="K5408:K5471" si="24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 t="shared" si="239"/>
        <v>3.7330366829335797</v>
      </c>
      <c r="E5409" s="1">
        <f t="shared" si="240"/>
        <v>0.6020599913279624</v>
      </c>
      <c r="G5409" s="1" t="s">
        <v>6316</v>
      </c>
      <c r="H5409" s="4">
        <v>5408</v>
      </c>
      <c r="I5409" s="1">
        <v>1</v>
      </c>
      <c r="J5409" s="1">
        <f t="shared" si="238"/>
        <v>3.7330366829335797</v>
      </c>
      <c r="K5409" s="1">
        <f t="shared" si="24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 t="shared" si="239"/>
        <v>3.7331169814420644</v>
      </c>
      <c r="E5410" s="1">
        <f t="shared" si="240"/>
        <v>0.6020599913279624</v>
      </c>
      <c r="G5410" s="1" t="s">
        <v>6317</v>
      </c>
      <c r="H5410" s="4">
        <v>5409</v>
      </c>
      <c r="I5410" s="1">
        <v>1</v>
      </c>
      <c r="J5410" s="1">
        <f t="shared" si="238"/>
        <v>3.7331169814420644</v>
      </c>
      <c r="K5410" s="1">
        <f t="shared" si="24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 t="shared" si="239"/>
        <v>3.7331972651065692</v>
      </c>
      <c r="E5411" s="1">
        <f t="shared" si="240"/>
        <v>0.6020599913279624</v>
      </c>
      <c r="G5411" s="1" t="s">
        <v>6318</v>
      </c>
      <c r="H5411" s="4">
        <v>5410</v>
      </c>
      <c r="I5411" s="1">
        <v>1</v>
      </c>
      <c r="J5411" s="1">
        <f t="shared" si="238"/>
        <v>3.7331972651065692</v>
      </c>
      <c r="K5411" s="1">
        <f t="shared" si="24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 t="shared" si="239"/>
        <v>3.7332775339325819</v>
      </c>
      <c r="E5412" s="1">
        <f t="shared" si="240"/>
        <v>0.6020599913279624</v>
      </c>
      <c r="G5412" s="1" t="s">
        <v>230</v>
      </c>
      <c r="H5412" s="4">
        <v>5411</v>
      </c>
      <c r="I5412" s="1">
        <v>1</v>
      </c>
      <c r="J5412" s="1">
        <f t="shared" si="238"/>
        <v>3.7332775339325819</v>
      </c>
      <c r="K5412" s="1">
        <f t="shared" si="24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 t="shared" si="239"/>
        <v>3.7333577879255855</v>
      </c>
      <c r="E5413" s="1">
        <f t="shared" si="240"/>
        <v>0.6020599913279624</v>
      </c>
      <c r="G5413" s="1" t="s">
        <v>3183</v>
      </c>
      <c r="H5413" s="4">
        <v>5412</v>
      </c>
      <c r="I5413" s="1">
        <v>1</v>
      </c>
      <c r="J5413" s="1">
        <f t="shared" si="238"/>
        <v>3.7333577879255855</v>
      </c>
      <c r="K5413" s="1">
        <f t="shared" si="24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 t="shared" si="239"/>
        <v>3.7334380270910614</v>
      </c>
      <c r="E5414" s="1">
        <f t="shared" si="240"/>
        <v>0.6020599913279624</v>
      </c>
      <c r="G5414" s="1" t="s">
        <v>6319</v>
      </c>
      <c r="H5414" s="4">
        <v>5413</v>
      </c>
      <c r="I5414" s="1">
        <v>1</v>
      </c>
      <c r="J5414" s="1">
        <f t="shared" si="238"/>
        <v>3.7334380270910614</v>
      </c>
      <c r="K5414" s="1">
        <f t="shared" si="24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 t="shared" si="239"/>
        <v>3.7335182514344876</v>
      </c>
      <c r="E5415" s="1">
        <f t="shared" si="240"/>
        <v>0.6020599913279624</v>
      </c>
      <c r="G5415" s="1" t="s">
        <v>1193</v>
      </c>
      <c r="H5415" s="4">
        <v>5414</v>
      </c>
      <c r="I5415" s="1">
        <v>1</v>
      </c>
      <c r="J5415" s="1">
        <f t="shared" si="238"/>
        <v>3.7335182514344876</v>
      </c>
      <c r="K5415" s="1">
        <f t="shared" si="24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 t="shared" si="239"/>
        <v>3.7335984609613391</v>
      </c>
      <c r="E5416" s="1">
        <f t="shared" si="240"/>
        <v>0.6020599913279624</v>
      </c>
      <c r="G5416" s="1" t="s">
        <v>6320</v>
      </c>
      <c r="H5416" s="4">
        <v>5415</v>
      </c>
      <c r="I5416" s="1">
        <v>1</v>
      </c>
      <c r="J5416" s="1">
        <f t="shared" si="238"/>
        <v>3.7335984609613391</v>
      </c>
      <c r="K5416" s="1">
        <f t="shared" si="24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 t="shared" si="239"/>
        <v>3.733678655677088</v>
      </c>
      <c r="E5417" s="1">
        <f t="shared" si="240"/>
        <v>0.6020599913279624</v>
      </c>
      <c r="G5417" s="1" t="s">
        <v>6321</v>
      </c>
      <c r="H5417" s="4">
        <v>5416</v>
      </c>
      <c r="I5417" s="1">
        <v>1</v>
      </c>
      <c r="J5417" s="1">
        <f t="shared" si="238"/>
        <v>3.733678655677088</v>
      </c>
      <c r="K5417" s="1">
        <f t="shared" si="24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 t="shared" si="239"/>
        <v>3.7337588355872029</v>
      </c>
      <c r="E5418" s="1">
        <f t="shared" si="240"/>
        <v>0.6020599913279624</v>
      </c>
      <c r="G5418" s="1" t="s">
        <v>6322</v>
      </c>
      <c r="H5418" s="4">
        <v>5417</v>
      </c>
      <c r="I5418" s="1">
        <v>1</v>
      </c>
      <c r="J5418" s="1">
        <f t="shared" si="238"/>
        <v>3.7337588355872029</v>
      </c>
      <c r="K5418" s="1">
        <f t="shared" si="24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 t="shared" si="239"/>
        <v>3.7338390006971496</v>
      </c>
      <c r="E5419" s="1">
        <f t="shared" si="240"/>
        <v>0.6020599913279624</v>
      </c>
      <c r="G5419" s="1" t="s">
        <v>6323</v>
      </c>
      <c r="H5419" s="4">
        <v>5418</v>
      </c>
      <c r="I5419" s="1">
        <v>1</v>
      </c>
      <c r="J5419" s="1">
        <f t="shared" si="238"/>
        <v>3.7338390006971496</v>
      </c>
      <c r="K5419" s="1">
        <f t="shared" si="24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 t="shared" si="239"/>
        <v>3.7339191510123908</v>
      </c>
      <c r="E5420" s="1">
        <f t="shared" si="240"/>
        <v>0.6020599913279624</v>
      </c>
      <c r="G5420" s="1" t="s">
        <v>6324</v>
      </c>
      <c r="H5420" s="4">
        <v>5419</v>
      </c>
      <c r="I5420" s="1">
        <v>1</v>
      </c>
      <c r="J5420" s="1">
        <f t="shared" si="238"/>
        <v>3.7339191510123908</v>
      </c>
      <c r="K5420" s="1">
        <f t="shared" si="24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 t="shared" si="239"/>
        <v>3.7339992865383871</v>
      </c>
      <c r="E5421" s="1">
        <f t="shared" si="240"/>
        <v>0.6020599913279624</v>
      </c>
      <c r="G5421" s="1" t="s">
        <v>6325</v>
      </c>
      <c r="H5421" s="4">
        <v>5420</v>
      </c>
      <c r="I5421" s="1">
        <v>1</v>
      </c>
      <c r="J5421" s="1">
        <f t="shared" si="238"/>
        <v>3.7339992865383871</v>
      </c>
      <c r="K5421" s="1">
        <f t="shared" si="24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 t="shared" si="239"/>
        <v>3.7340794072805945</v>
      </c>
      <c r="E5422" s="1">
        <f t="shared" si="240"/>
        <v>0.6020599913279624</v>
      </c>
      <c r="G5422" s="1" t="s">
        <v>6326</v>
      </c>
      <c r="H5422" s="4">
        <v>5421</v>
      </c>
      <c r="I5422" s="1">
        <v>1</v>
      </c>
      <c r="J5422" s="1">
        <f t="shared" si="238"/>
        <v>3.7340794072805945</v>
      </c>
      <c r="K5422" s="1">
        <f t="shared" si="24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 t="shared" si="239"/>
        <v>3.7341595132444669</v>
      </c>
      <c r="E5423" s="1">
        <f t="shared" si="240"/>
        <v>0.6020599913279624</v>
      </c>
      <c r="G5423" s="1" t="s">
        <v>6327</v>
      </c>
      <c r="H5423" s="4">
        <v>5422</v>
      </c>
      <c r="I5423" s="1">
        <v>1</v>
      </c>
      <c r="J5423" s="1">
        <f t="shared" si="238"/>
        <v>3.7341595132444669</v>
      </c>
      <c r="K5423" s="1">
        <f t="shared" si="24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 t="shared" si="239"/>
        <v>3.7342396044354551</v>
      </c>
      <c r="E5424" s="1">
        <f t="shared" si="240"/>
        <v>0.6020599913279624</v>
      </c>
      <c r="G5424" s="1" t="s">
        <v>6328</v>
      </c>
      <c r="H5424" s="4">
        <v>5423</v>
      </c>
      <c r="I5424" s="1">
        <v>1</v>
      </c>
      <c r="J5424" s="1">
        <f t="shared" si="238"/>
        <v>3.7342396044354551</v>
      </c>
      <c r="K5424" s="1">
        <f t="shared" si="24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 t="shared" si="239"/>
        <v>3.7343196808590071</v>
      </c>
      <c r="E5425" s="1">
        <f t="shared" si="240"/>
        <v>0.6020599913279624</v>
      </c>
      <c r="G5425" s="1" t="s">
        <v>6329</v>
      </c>
      <c r="H5425" s="4">
        <v>5424</v>
      </c>
      <c r="I5425" s="1">
        <v>1</v>
      </c>
      <c r="J5425" s="1">
        <f t="shared" si="238"/>
        <v>3.7343196808590071</v>
      </c>
      <c r="K5425" s="1">
        <f t="shared" si="24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 t="shared" si="239"/>
        <v>3.7343997425205671</v>
      </c>
      <c r="E5426" s="1">
        <f t="shared" si="240"/>
        <v>0.6020599913279624</v>
      </c>
      <c r="G5426" s="1" t="s">
        <v>6330</v>
      </c>
      <c r="H5426" s="4">
        <v>5425</v>
      </c>
      <c r="I5426" s="1">
        <v>1</v>
      </c>
      <c r="J5426" s="1">
        <f t="shared" si="238"/>
        <v>3.7343997425205671</v>
      </c>
      <c r="K5426" s="1">
        <f t="shared" si="24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 t="shared" si="239"/>
        <v>3.7344797894255772</v>
      </c>
      <c r="E5427" s="1">
        <f t="shared" si="240"/>
        <v>0.6020599913279624</v>
      </c>
      <c r="G5427" s="1" t="s">
        <v>6331</v>
      </c>
      <c r="H5427" s="4">
        <v>5426</v>
      </c>
      <c r="I5427" s="1">
        <v>1</v>
      </c>
      <c r="J5427" s="1">
        <f t="shared" si="238"/>
        <v>3.7344797894255772</v>
      </c>
      <c r="K5427" s="1">
        <f t="shared" si="24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 t="shared" si="239"/>
        <v>3.734559821579476</v>
      </c>
      <c r="E5428" s="1">
        <f t="shared" si="240"/>
        <v>0.6020599913279624</v>
      </c>
      <c r="G5428" s="1" t="s">
        <v>6332</v>
      </c>
      <c r="H5428" s="4">
        <v>5427</v>
      </c>
      <c r="I5428" s="1">
        <v>1</v>
      </c>
      <c r="J5428" s="1">
        <f t="shared" si="238"/>
        <v>3.734559821579476</v>
      </c>
      <c r="K5428" s="1">
        <f t="shared" si="24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 t="shared" si="239"/>
        <v>3.7346398389876994</v>
      </c>
      <c r="E5429" s="1">
        <f t="shared" si="240"/>
        <v>0.6020599913279624</v>
      </c>
      <c r="G5429" s="1" t="s">
        <v>6333</v>
      </c>
      <c r="H5429" s="4">
        <v>5428</v>
      </c>
      <c r="I5429" s="1">
        <v>1</v>
      </c>
      <c r="J5429" s="1">
        <f t="shared" si="238"/>
        <v>3.7346398389876994</v>
      </c>
      <c r="K5429" s="1">
        <f t="shared" si="24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 t="shared" si="239"/>
        <v>3.7347198416556799</v>
      </c>
      <c r="E5430" s="1">
        <f t="shared" si="240"/>
        <v>0.6020599913279624</v>
      </c>
      <c r="G5430" s="1" t="s">
        <v>1551</v>
      </c>
      <c r="H5430" s="4">
        <v>5429</v>
      </c>
      <c r="I5430" s="1">
        <v>1</v>
      </c>
      <c r="J5430" s="1">
        <f t="shared" si="238"/>
        <v>3.7347198416556799</v>
      </c>
      <c r="K5430" s="1">
        <f t="shared" si="24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 t="shared" si="239"/>
        <v>3.7347998295888472</v>
      </c>
      <c r="E5431" s="1">
        <f t="shared" si="240"/>
        <v>0.6020599913279624</v>
      </c>
      <c r="G5431" s="1" t="s">
        <v>6334</v>
      </c>
      <c r="H5431" s="4">
        <v>5430</v>
      </c>
      <c r="I5431" s="1">
        <v>1</v>
      </c>
      <c r="J5431" s="1">
        <f t="shared" si="238"/>
        <v>3.7347998295888472</v>
      </c>
      <c r="K5431" s="1">
        <f t="shared" si="24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 t="shared" si="239"/>
        <v>3.7348798027926273</v>
      </c>
      <c r="E5432" s="1">
        <f t="shared" si="240"/>
        <v>0.6020599913279624</v>
      </c>
      <c r="G5432" s="1" t="s">
        <v>6335</v>
      </c>
      <c r="H5432" s="4">
        <v>5431</v>
      </c>
      <c r="I5432" s="1">
        <v>1</v>
      </c>
      <c r="J5432" s="1">
        <f t="shared" si="238"/>
        <v>3.7348798027926273</v>
      </c>
      <c r="K5432" s="1">
        <f t="shared" si="24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 t="shared" si="239"/>
        <v>3.7349597612724454</v>
      </c>
      <c r="E5433" s="1">
        <f t="shared" si="240"/>
        <v>0.6020599913279624</v>
      </c>
      <c r="G5433" s="1" t="s">
        <v>6336</v>
      </c>
      <c r="H5433" s="4">
        <v>5432</v>
      </c>
      <c r="I5433" s="1">
        <v>1</v>
      </c>
      <c r="J5433" s="1">
        <f t="shared" si="238"/>
        <v>3.7349597612724454</v>
      </c>
      <c r="K5433" s="1">
        <f t="shared" si="24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 t="shared" si="239"/>
        <v>3.7350397050337207</v>
      </c>
      <c r="E5434" s="1">
        <f t="shared" si="240"/>
        <v>0.6020599913279624</v>
      </c>
      <c r="G5434" s="1" t="s">
        <v>6337</v>
      </c>
      <c r="H5434" s="4">
        <v>5433</v>
      </c>
      <c r="I5434" s="1">
        <v>1</v>
      </c>
      <c r="J5434" s="1">
        <f t="shared" si="238"/>
        <v>3.7350397050337207</v>
      </c>
      <c r="K5434" s="1">
        <f t="shared" si="24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 t="shared" si="239"/>
        <v>3.735119634081872</v>
      </c>
      <c r="E5435" s="1">
        <f t="shared" si="240"/>
        <v>0.6020599913279624</v>
      </c>
      <c r="G5435" s="1" t="s">
        <v>6338</v>
      </c>
      <c r="H5435" s="4">
        <v>5434</v>
      </c>
      <c r="I5435" s="1">
        <v>1</v>
      </c>
      <c r="J5435" s="1">
        <f t="shared" si="238"/>
        <v>3.735119634081872</v>
      </c>
      <c r="K5435" s="1">
        <f t="shared" si="24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 t="shared" si="239"/>
        <v>3.7351995484223135</v>
      </c>
      <c r="E5436" s="1">
        <f t="shared" si="240"/>
        <v>0.6020599913279624</v>
      </c>
      <c r="G5436" s="1" t="s">
        <v>6339</v>
      </c>
      <c r="H5436" s="4">
        <v>5435</v>
      </c>
      <c r="I5436" s="1">
        <v>1</v>
      </c>
      <c r="J5436" s="1">
        <f t="shared" si="238"/>
        <v>3.7351995484223135</v>
      </c>
      <c r="K5436" s="1">
        <f t="shared" si="24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 t="shared" si="239"/>
        <v>3.7352794480604565</v>
      </c>
      <c r="E5437" s="1">
        <f t="shared" si="240"/>
        <v>0.6020599913279624</v>
      </c>
      <c r="G5437" s="1" t="s">
        <v>6340</v>
      </c>
      <c r="H5437" s="4">
        <v>5436</v>
      </c>
      <c r="I5437" s="1">
        <v>1</v>
      </c>
      <c r="J5437" s="1">
        <f t="shared" si="238"/>
        <v>3.7352794480604565</v>
      </c>
      <c r="K5437" s="1">
        <f t="shared" si="24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 t="shared" si="239"/>
        <v>3.735359333001711</v>
      </c>
      <c r="E5438" s="1">
        <f t="shared" si="240"/>
        <v>0.6020599913279624</v>
      </c>
      <c r="G5438" s="1" t="s">
        <v>6341</v>
      </c>
      <c r="H5438" s="4">
        <v>5437</v>
      </c>
      <c r="I5438" s="1">
        <v>1</v>
      </c>
      <c r="J5438" s="1">
        <f t="shared" si="238"/>
        <v>3.735359333001711</v>
      </c>
      <c r="K5438" s="1">
        <f t="shared" si="24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 t="shared" si="239"/>
        <v>3.7354392032514814</v>
      </c>
      <c r="E5439" s="1">
        <f t="shared" si="240"/>
        <v>0.6020599913279624</v>
      </c>
      <c r="G5439" s="1" t="s">
        <v>6342</v>
      </c>
      <c r="H5439" s="4">
        <v>5438</v>
      </c>
      <c r="I5439" s="1">
        <v>1</v>
      </c>
      <c r="J5439" s="1">
        <f t="shared" si="238"/>
        <v>3.7354392032514814</v>
      </c>
      <c r="K5439" s="1">
        <f t="shared" si="24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 t="shared" si="239"/>
        <v>3.735519058815171</v>
      </c>
      <c r="E5440" s="1">
        <f t="shared" si="240"/>
        <v>0.6020599913279624</v>
      </c>
      <c r="G5440" s="1" t="s">
        <v>6343</v>
      </c>
      <c r="H5440" s="4">
        <v>5439</v>
      </c>
      <c r="I5440" s="1">
        <v>1</v>
      </c>
      <c r="J5440" s="1">
        <f t="shared" si="238"/>
        <v>3.735519058815171</v>
      </c>
      <c r="K5440" s="1">
        <f t="shared" si="24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 t="shared" si="239"/>
        <v>3.7355988996981799</v>
      </c>
      <c r="E5441" s="1">
        <f t="shared" si="240"/>
        <v>0.6020599913279624</v>
      </c>
      <c r="G5441" s="1" t="s">
        <v>6344</v>
      </c>
      <c r="H5441" s="4">
        <v>5440</v>
      </c>
      <c r="I5441" s="1">
        <v>1</v>
      </c>
      <c r="J5441" s="1">
        <f t="shared" si="238"/>
        <v>3.7355988996981799</v>
      </c>
      <c r="K5441" s="1">
        <f t="shared" si="24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 t="shared" si="239"/>
        <v>3.7356787259059048</v>
      </c>
      <c r="E5442" s="1">
        <f t="shared" si="240"/>
        <v>0.6020599913279624</v>
      </c>
      <c r="G5442" s="1" t="s">
        <v>6345</v>
      </c>
      <c r="H5442" s="4">
        <v>5441</v>
      </c>
      <c r="I5442" s="1">
        <v>1</v>
      </c>
      <c r="J5442" s="1">
        <f t="shared" si="238"/>
        <v>3.7356787259059048</v>
      </c>
      <c r="K5442" s="1">
        <f t="shared" si="24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 t="shared" si="239"/>
        <v>3.735758537443739</v>
      </c>
      <c r="E5443" s="1">
        <f t="shared" si="240"/>
        <v>0.6020599913279624</v>
      </c>
      <c r="G5443" s="1" t="s">
        <v>6346</v>
      </c>
      <c r="H5443" s="4">
        <v>5442</v>
      </c>
      <c r="I5443" s="1">
        <v>1</v>
      </c>
      <c r="J5443" s="1">
        <f t="shared" si="238"/>
        <v>3.735758537443739</v>
      </c>
      <c r="K5443" s="1">
        <f t="shared" si="24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 t="shared" si="239"/>
        <v>3.7358383343170738</v>
      </c>
      <c r="E5444" s="1">
        <f t="shared" si="240"/>
        <v>0.6020599913279624</v>
      </c>
      <c r="G5444" s="1" t="s">
        <v>6347</v>
      </c>
      <c r="H5444" s="4">
        <v>5443</v>
      </c>
      <c r="I5444" s="1">
        <v>1</v>
      </c>
      <c r="J5444" s="1">
        <f t="shared" si="238"/>
        <v>3.7358383343170738</v>
      </c>
      <c r="K5444" s="1">
        <f t="shared" si="24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 t="shared" si="239"/>
        <v>3.7359181165312969</v>
      </c>
      <c r="E5445" s="1">
        <f t="shared" si="240"/>
        <v>0.6020599913279624</v>
      </c>
      <c r="G5445" s="1" t="s">
        <v>6348</v>
      </c>
      <c r="H5445" s="4">
        <v>5444</v>
      </c>
      <c r="I5445" s="1">
        <v>1</v>
      </c>
      <c r="J5445" s="1">
        <f t="shared" si="238"/>
        <v>3.7359181165312969</v>
      </c>
      <c r="K5445" s="1">
        <f t="shared" si="24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 t="shared" si="239"/>
        <v>3.7359978840917938</v>
      </c>
      <c r="E5446" s="1">
        <f t="shared" si="240"/>
        <v>0.6020599913279624</v>
      </c>
      <c r="G5446" s="1" t="s">
        <v>6349</v>
      </c>
      <c r="H5446" s="4">
        <v>5445</v>
      </c>
      <c r="I5446" s="1">
        <v>1</v>
      </c>
      <c r="J5446" s="1">
        <f t="shared" si="238"/>
        <v>3.7359978840917938</v>
      </c>
      <c r="K5446" s="1">
        <f t="shared" si="24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 t="shared" si="239"/>
        <v>3.7360776370039459</v>
      </c>
      <c r="E5447" s="1">
        <f t="shared" si="240"/>
        <v>0.6020599913279624</v>
      </c>
      <c r="G5447" s="1" t="s">
        <v>6350</v>
      </c>
      <c r="H5447" s="4">
        <v>5446</v>
      </c>
      <c r="I5447" s="1">
        <v>1</v>
      </c>
      <c r="J5447" s="1">
        <f t="shared" si="238"/>
        <v>3.7360776370039459</v>
      </c>
      <c r="K5447" s="1">
        <f t="shared" si="24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 t="shared" si="239"/>
        <v>3.7361573752731321</v>
      </c>
      <c r="E5448" s="1">
        <f t="shared" si="240"/>
        <v>0.6020599913279624</v>
      </c>
      <c r="G5448" s="1" t="s">
        <v>6351</v>
      </c>
      <c r="H5448" s="4">
        <v>5447</v>
      </c>
      <c r="I5448" s="1">
        <v>1</v>
      </c>
      <c r="J5448" s="1">
        <f t="shared" si="238"/>
        <v>3.7361573752731321</v>
      </c>
      <c r="K5448" s="1">
        <f t="shared" si="24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 t="shared" si="239"/>
        <v>3.7362370989047289</v>
      </c>
      <c r="E5449" s="1">
        <f t="shared" si="240"/>
        <v>0.6020599913279624</v>
      </c>
      <c r="G5449" s="1" t="s">
        <v>6352</v>
      </c>
      <c r="H5449" s="4">
        <v>5448</v>
      </c>
      <c r="I5449" s="1">
        <v>1</v>
      </c>
      <c r="J5449" s="1">
        <f t="shared" si="238"/>
        <v>3.7362370989047289</v>
      </c>
      <c r="K5449" s="1">
        <f t="shared" si="24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 t="shared" si="239"/>
        <v>3.7363168079041089</v>
      </c>
      <c r="E5450" s="1">
        <f t="shared" si="240"/>
        <v>0.6020599913279624</v>
      </c>
      <c r="G5450" s="1" t="s">
        <v>6353</v>
      </c>
      <c r="H5450" s="4">
        <v>5449</v>
      </c>
      <c r="I5450" s="1">
        <v>1</v>
      </c>
      <c r="J5450" s="1">
        <f t="shared" si="238"/>
        <v>3.7363168079041089</v>
      </c>
      <c r="K5450" s="1">
        <f t="shared" si="24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 t="shared" si="239"/>
        <v>3.7363965022766426</v>
      </c>
      <c r="E5451" s="1">
        <f t="shared" si="240"/>
        <v>0.6020599913279624</v>
      </c>
      <c r="G5451" s="1" t="s">
        <v>6354</v>
      </c>
      <c r="H5451" s="4">
        <v>5450</v>
      </c>
      <c r="I5451" s="1">
        <v>1</v>
      </c>
      <c r="J5451" s="1">
        <f t="shared" si="238"/>
        <v>3.7363965022766426</v>
      </c>
      <c r="K5451" s="1">
        <f t="shared" si="24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 t="shared" si="239"/>
        <v>3.7364761820276966</v>
      </c>
      <c r="E5452" s="1">
        <f t="shared" si="240"/>
        <v>0.6020599913279624</v>
      </c>
      <c r="G5452" s="1" t="s">
        <v>6355</v>
      </c>
      <c r="H5452" s="4">
        <v>5451</v>
      </c>
      <c r="I5452" s="1">
        <v>1</v>
      </c>
      <c r="J5452" s="1">
        <f t="shared" si="238"/>
        <v>3.7364761820276966</v>
      </c>
      <c r="K5452" s="1">
        <f t="shared" si="24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 t="shared" si="239"/>
        <v>3.7365558471626361</v>
      </c>
      <c r="E5453" s="1">
        <f t="shared" si="240"/>
        <v>0.6020599913279624</v>
      </c>
      <c r="G5453" s="1" t="s">
        <v>6356</v>
      </c>
      <c r="H5453" s="4">
        <v>5452</v>
      </c>
      <c r="I5453" s="1">
        <v>1</v>
      </c>
      <c r="J5453" s="1">
        <f t="shared" si="238"/>
        <v>3.7365558471626361</v>
      </c>
      <c r="K5453" s="1">
        <f t="shared" si="24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 t="shared" si="239"/>
        <v>3.7366354976868212</v>
      </c>
      <c r="E5454" s="1">
        <f t="shared" si="240"/>
        <v>0.6020599913279624</v>
      </c>
      <c r="G5454" s="1" t="s">
        <v>6357</v>
      </c>
      <c r="H5454" s="4">
        <v>5453</v>
      </c>
      <c r="I5454" s="1">
        <v>1</v>
      </c>
      <c r="J5454" s="1">
        <f t="shared" si="238"/>
        <v>3.7366354976868212</v>
      </c>
      <c r="K5454" s="1">
        <f t="shared" si="24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 t="shared" si="239"/>
        <v>3.7367151336056112</v>
      </c>
      <c r="E5455" s="1">
        <f t="shared" si="240"/>
        <v>0.6020599913279624</v>
      </c>
      <c r="G5455" s="1" t="s">
        <v>6358</v>
      </c>
      <c r="H5455" s="4">
        <v>5454</v>
      </c>
      <c r="I5455" s="1">
        <v>1</v>
      </c>
      <c r="J5455" s="1">
        <f t="shared" si="238"/>
        <v>3.7367151336056112</v>
      </c>
      <c r="K5455" s="1">
        <f t="shared" si="24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 t="shared" si="239"/>
        <v>3.7367947549243605</v>
      </c>
      <c r="E5456" s="1">
        <f t="shared" si="240"/>
        <v>0.6020599913279624</v>
      </c>
      <c r="G5456" s="1" t="s">
        <v>6359</v>
      </c>
      <c r="H5456" s="4">
        <v>5455</v>
      </c>
      <c r="I5456" s="1">
        <v>1</v>
      </c>
      <c r="J5456" s="1">
        <f t="shared" si="238"/>
        <v>3.7367947549243605</v>
      </c>
      <c r="K5456" s="1">
        <f t="shared" si="24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 t="shared" si="239"/>
        <v>3.7368743616484226</v>
      </c>
      <c r="E5457" s="1">
        <f t="shared" si="240"/>
        <v>0.6020599913279624</v>
      </c>
      <c r="G5457" s="1" t="s">
        <v>6360</v>
      </c>
      <c r="H5457" s="4">
        <v>5456</v>
      </c>
      <c r="I5457" s="1">
        <v>1</v>
      </c>
      <c r="J5457" s="1">
        <f t="shared" si="238"/>
        <v>3.7368743616484226</v>
      </c>
      <c r="K5457" s="1">
        <f t="shared" si="24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 t="shared" si="239"/>
        <v>3.736953953783146</v>
      </c>
      <c r="E5458" s="1">
        <f t="shared" si="240"/>
        <v>0.6020599913279624</v>
      </c>
      <c r="G5458" s="1" t="s">
        <v>6361</v>
      </c>
      <c r="H5458" s="4">
        <v>5457</v>
      </c>
      <c r="I5458" s="1">
        <v>1</v>
      </c>
      <c r="J5458" s="1">
        <f t="shared" si="238"/>
        <v>3.736953953783146</v>
      </c>
      <c r="K5458" s="1">
        <f t="shared" si="24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 t="shared" si="239"/>
        <v>3.7370335313338776</v>
      </c>
      <c r="E5459" s="1">
        <f t="shared" si="240"/>
        <v>0.6020599913279624</v>
      </c>
      <c r="G5459" s="1" t="s">
        <v>2562</v>
      </c>
      <c r="H5459" s="4">
        <v>5458</v>
      </c>
      <c r="I5459" s="1">
        <v>1</v>
      </c>
      <c r="J5459" s="1">
        <f t="shared" si="238"/>
        <v>3.7370335313338776</v>
      </c>
      <c r="K5459" s="1">
        <f t="shared" si="24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 t="shared" si="239"/>
        <v>3.7371130943059612</v>
      </c>
      <c r="E5460" s="1">
        <f t="shared" si="240"/>
        <v>0.6020599913279624</v>
      </c>
      <c r="G5460" s="1" t="s">
        <v>6362</v>
      </c>
      <c r="H5460" s="4">
        <v>5459</v>
      </c>
      <c r="I5460" s="1">
        <v>1</v>
      </c>
      <c r="J5460" s="1">
        <f t="shared" si="238"/>
        <v>3.7371130943059612</v>
      </c>
      <c r="K5460" s="1">
        <f t="shared" si="24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 t="shared" si="239"/>
        <v>3.7371926427047373</v>
      </c>
      <c r="E5461" s="1">
        <f t="shared" si="240"/>
        <v>0.6020599913279624</v>
      </c>
      <c r="G5461" s="1" t="s">
        <v>6363</v>
      </c>
      <c r="H5461" s="4">
        <v>5460</v>
      </c>
      <c r="I5461" s="1">
        <v>1</v>
      </c>
      <c r="J5461" s="1">
        <f t="shared" si="238"/>
        <v>3.7371926427047373</v>
      </c>
      <c r="K5461" s="1">
        <f t="shared" si="24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 t="shared" si="239"/>
        <v>3.7372721765355434</v>
      </c>
      <c r="E5462" s="1">
        <f t="shared" si="240"/>
        <v>0.6020599913279624</v>
      </c>
      <c r="G5462" s="1" t="s">
        <v>6364</v>
      </c>
      <c r="H5462" s="4">
        <v>5461</v>
      </c>
      <c r="I5462" s="1">
        <v>1</v>
      </c>
      <c r="J5462" s="1">
        <f t="shared" si="238"/>
        <v>3.7372721765355434</v>
      </c>
      <c r="K5462" s="1">
        <f t="shared" si="24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 t="shared" si="239"/>
        <v>3.7373516958037145</v>
      </c>
      <c r="E5463" s="1">
        <f t="shared" si="240"/>
        <v>0.6020599913279624</v>
      </c>
      <c r="G5463" s="1" t="s">
        <v>6365</v>
      </c>
      <c r="H5463" s="4">
        <v>5462</v>
      </c>
      <c r="I5463" s="1">
        <v>1</v>
      </c>
      <c r="J5463" s="1">
        <f t="shared" si="238"/>
        <v>3.7373516958037145</v>
      </c>
      <c r="K5463" s="1">
        <f t="shared" si="24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 t="shared" si="239"/>
        <v>3.7374312005145827</v>
      </c>
      <c r="E5464" s="1">
        <f t="shared" si="240"/>
        <v>0.6020599913279624</v>
      </c>
      <c r="G5464" s="1" t="s">
        <v>6366</v>
      </c>
      <c r="H5464" s="4">
        <v>5463</v>
      </c>
      <c r="I5464" s="1">
        <v>1</v>
      </c>
      <c r="J5464" s="1">
        <f t="shared" si="238"/>
        <v>3.7374312005145827</v>
      </c>
      <c r="K5464" s="1">
        <f t="shared" si="24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 t="shared" si="239"/>
        <v>3.7375106906734761</v>
      </c>
      <c r="E5465" s="1">
        <f t="shared" si="240"/>
        <v>0.6020599913279624</v>
      </c>
      <c r="G5465" s="1" t="s">
        <v>6367</v>
      </c>
      <c r="H5465" s="4">
        <v>5464</v>
      </c>
      <c r="I5465" s="1">
        <v>1</v>
      </c>
      <c r="J5465" s="1">
        <f t="shared" si="238"/>
        <v>3.7375106906734761</v>
      </c>
      <c r="K5465" s="1">
        <f t="shared" si="24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 t="shared" si="239"/>
        <v>3.7375901662857216</v>
      </c>
      <c r="E5466" s="1">
        <f t="shared" si="240"/>
        <v>0.6020599913279624</v>
      </c>
      <c r="G5466" s="1" t="s">
        <v>6368</v>
      </c>
      <c r="H5466" s="4">
        <v>5465</v>
      </c>
      <c r="I5466" s="1">
        <v>1</v>
      </c>
      <c r="J5466" s="1">
        <f t="shared" si="238"/>
        <v>3.7375901662857216</v>
      </c>
      <c r="K5466" s="1">
        <f t="shared" si="24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 t="shared" si="239"/>
        <v>3.7376696273566421</v>
      </c>
      <c r="E5467" s="1">
        <f t="shared" si="240"/>
        <v>0.6020599913279624</v>
      </c>
      <c r="G5467" s="1" t="s">
        <v>6369</v>
      </c>
      <c r="H5467" s="4">
        <v>5466</v>
      </c>
      <c r="I5467" s="1">
        <v>1</v>
      </c>
      <c r="J5467" s="1">
        <f t="shared" si="238"/>
        <v>3.7376696273566421</v>
      </c>
      <c r="K5467" s="1">
        <f t="shared" si="24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 t="shared" si="239"/>
        <v>3.7377490738915573</v>
      </c>
      <c r="E5468" s="1">
        <f t="shared" si="240"/>
        <v>0.6020599913279624</v>
      </c>
      <c r="G5468" s="1" t="s">
        <v>6370</v>
      </c>
      <c r="H5468" s="4">
        <v>5467</v>
      </c>
      <c r="I5468" s="1">
        <v>1</v>
      </c>
      <c r="J5468" s="1">
        <f t="shared" si="238"/>
        <v>3.7377490738915573</v>
      </c>
      <c r="K5468" s="1">
        <f t="shared" si="24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 t="shared" si="239"/>
        <v>3.7378285058957847</v>
      </c>
      <c r="E5469" s="1">
        <f t="shared" si="240"/>
        <v>0.6020599913279624</v>
      </c>
      <c r="G5469" s="1" t="s">
        <v>663</v>
      </c>
      <c r="H5469" s="4">
        <v>5468</v>
      </c>
      <c r="I5469" s="1">
        <v>1</v>
      </c>
      <c r="J5469" s="1">
        <f t="shared" si="238"/>
        <v>3.7378285058957847</v>
      </c>
      <c r="K5469" s="1">
        <f t="shared" si="24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 t="shared" si="239"/>
        <v>3.7379079233746388</v>
      </c>
      <c r="E5470" s="1">
        <f t="shared" si="240"/>
        <v>0.6020599913279624</v>
      </c>
      <c r="G5470" s="1" t="s">
        <v>2136</v>
      </c>
      <c r="H5470" s="4">
        <v>5469</v>
      </c>
      <c r="I5470" s="1">
        <v>1</v>
      </c>
      <c r="J5470" s="1">
        <f t="shared" si="238"/>
        <v>3.7379079233746388</v>
      </c>
      <c r="K5470" s="1">
        <f t="shared" si="24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 t="shared" si="239"/>
        <v>3.7379873263334309</v>
      </c>
      <c r="E5471" s="1">
        <f t="shared" si="240"/>
        <v>0.6020599913279624</v>
      </c>
      <c r="G5471" s="1" t="s">
        <v>6371</v>
      </c>
      <c r="H5471" s="4">
        <v>5470</v>
      </c>
      <c r="I5471" s="1">
        <v>1</v>
      </c>
      <c r="J5471" s="1">
        <f t="shared" ref="J5471:J5534" si="242">LOG(B5471)</f>
        <v>3.7379873263334309</v>
      </c>
      <c r="K5471" s="1">
        <f t="shared" si="24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 t="shared" ref="D5472:D5535" si="243">LOG(B5472)</f>
        <v>3.7380667147774691</v>
      </c>
      <c r="E5472" s="1">
        <f t="shared" ref="E5472:E5535" si="244">LOG(C5472)</f>
        <v>0.6020599913279624</v>
      </c>
      <c r="G5472" s="1" t="s">
        <v>6372</v>
      </c>
      <c r="H5472" s="4">
        <v>5471</v>
      </c>
      <c r="I5472" s="1">
        <v>1</v>
      </c>
      <c r="J5472" s="1">
        <f t="shared" si="242"/>
        <v>3.7380667147774691</v>
      </c>
      <c r="K5472" s="1">
        <f t="shared" ref="K5472:K5535" si="245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 t="shared" si="243"/>
        <v>3.7381460887120599</v>
      </c>
      <c r="E5473" s="1">
        <f t="shared" si="244"/>
        <v>0.6020599913279624</v>
      </c>
      <c r="G5473" s="1" t="s">
        <v>6373</v>
      </c>
      <c r="H5473" s="4">
        <v>5472</v>
      </c>
      <c r="I5473" s="1">
        <v>1</v>
      </c>
      <c r="J5473" s="1">
        <f t="shared" si="242"/>
        <v>3.7381460887120599</v>
      </c>
      <c r="K5473" s="1">
        <f t="shared" si="245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 t="shared" si="243"/>
        <v>3.7382254481425052</v>
      </c>
      <c r="E5474" s="1">
        <f t="shared" si="244"/>
        <v>0.6020599913279624</v>
      </c>
      <c r="G5474" s="1" t="s">
        <v>6374</v>
      </c>
      <c r="H5474" s="4">
        <v>5473</v>
      </c>
      <c r="I5474" s="1">
        <v>1</v>
      </c>
      <c r="J5474" s="1">
        <f t="shared" si="242"/>
        <v>3.7382254481425052</v>
      </c>
      <c r="K5474" s="1">
        <f t="shared" si="245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 t="shared" si="243"/>
        <v>3.7383047930741049</v>
      </c>
      <c r="E5475" s="1">
        <f t="shared" si="244"/>
        <v>0.6020599913279624</v>
      </c>
      <c r="G5475" s="1" t="s">
        <v>6375</v>
      </c>
      <c r="H5475" s="4">
        <v>5474</v>
      </c>
      <c r="I5475" s="1">
        <v>1</v>
      </c>
      <c r="J5475" s="1">
        <f t="shared" si="242"/>
        <v>3.7383047930741049</v>
      </c>
      <c r="K5475" s="1">
        <f t="shared" si="245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 t="shared" si="243"/>
        <v>3.738384123512156</v>
      </c>
      <c r="E5476" s="1">
        <f t="shared" si="244"/>
        <v>0.6020599913279624</v>
      </c>
      <c r="G5476" s="1" t="s">
        <v>6376</v>
      </c>
      <c r="H5476" s="4">
        <v>5475</v>
      </c>
      <c r="I5476" s="1">
        <v>1</v>
      </c>
      <c r="J5476" s="1">
        <f t="shared" si="242"/>
        <v>3.738384123512156</v>
      </c>
      <c r="K5476" s="1">
        <f t="shared" si="245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 t="shared" si="243"/>
        <v>3.7384634394619525</v>
      </c>
      <c r="E5477" s="1">
        <f t="shared" si="244"/>
        <v>0.6020599913279624</v>
      </c>
      <c r="G5477" s="1" t="s">
        <v>6377</v>
      </c>
      <c r="H5477" s="4">
        <v>5476</v>
      </c>
      <c r="I5477" s="1">
        <v>1</v>
      </c>
      <c r="J5477" s="1">
        <f t="shared" si="242"/>
        <v>3.7384634394619525</v>
      </c>
      <c r="K5477" s="1">
        <f t="shared" si="245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 t="shared" si="243"/>
        <v>3.7385427409287852</v>
      </c>
      <c r="E5478" s="1">
        <f t="shared" si="244"/>
        <v>0.6020599913279624</v>
      </c>
      <c r="G5478" s="1" t="s">
        <v>6378</v>
      </c>
      <c r="H5478" s="4">
        <v>5477</v>
      </c>
      <c r="I5478" s="1">
        <v>1</v>
      </c>
      <c r="J5478" s="1">
        <f t="shared" si="242"/>
        <v>3.7385427409287852</v>
      </c>
      <c r="K5478" s="1">
        <f t="shared" si="245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 t="shared" si="243"/>
        <v>3.7386220279179425</v>
      </c>
      <c r="E5479" s="1">
        <f t="shared" si="244"/>
        <v>0.6020599913279624</v>
      </c>
      <c r="G5479" s="1" t="s">
        <v>6379</v>
      </c>
      <c r="H5479" s="4">
        <v>5478</v>
      </c>
      <c r="I5479" s="1">
        <v>1</v>
      </c>
      <c r="J5479" s="1">
        <f t="shared" si="242"/>
        <v>3.7386220279179425</v>
      </c>
      <c r="K5479" s="1">
        <f t="shared" si="245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 t="shared" si="243"/>
        <v>3.7387013004347098</v>
      </c>
      <c r="E5480" s="1">
        <f t="shared" si="244"/>
        <v>0.6020599913279624</v>
      </c>
      <c r="G5480" s="1" t="s">
        <v>6380</v>
      </c>
      <c r="H5480" s="4">
        <v>5479</v>
      </c>
      <c r="I5480" s="1">
        <v>1</v>
      </c>
      <c r="J5480" s="1">
        <f t="shared" si="242"/>
        <v>3.7387013004347098</v>
      </c>
      <c r="K5480" s="1">
        <f t="shared" si="245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 t="shared" si="243"/>
        <v>3.7387805584843692</v>
      </c>
      <c r="E5481" s="1">
        <f t="shared" si="244"/>
        <v>0.6020599913279624</v>
      </c>
      <c r="G5481" s="1" t="s">
        <v>2082</v>
      </c>
      <c r="H5481" s="4">
        <v>5480</v>
      </c>
      <c r="I5481" s="1">
        <v>1</v>
      </c>
      <c r="J5481" s="1">
        <f t="shared" si="242"/>
        <v>3.7387805584843692</v>
      </c>
      <c r="K5481" s="1">
        <f t="shared" si="245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 t="shared" si="243"/>
        <v>3.7388598020722004</v>
      </c>
      <c r="E5482" s="1">
        <f t="shared" si="244"/>
        <v>0.6020599913279624</v>
      </c>
      <c r="G5482" s="1" t="s">
        <v>3173</v>
      </c>
      <c r="H5482" s="4">
        <v>5481</v>
      </c>
      <c r="I5482" s="1">
        <v>1</v>
      </c>
      <c r="J5482" s="1">
        <f t="shared" si="242"/>
        <v>3.7388598020722004</v>
      </c>
      <c r="K5482" s="1">
        <f t="shared" si="245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 t="shared" si="243"/>
        <v>3.7389390312034796</v>
      </c>
      <c r="E5483" s="1">
        <f t="shared" si="244"/>
        <v>0.6020599913279624</v>
      </c>
      <c r="G5483" s="1" t="s">
        <v>6381</v>
      </c>
      <c r="H5483" s="4">
        <v>5482</v>
      </c>
      <c r="I5483" s="1">
        <v>1</v>
      </c>
      <c r="J5483" s="1">
        <f t="shared" si="242"/>
        <v>3.7389390312034796</v>
      </c>
      <c r="K5483" s="1">
        <f t="shared" si="245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 t="shared" si="243"/>
        <v>3.7390182458834809</v>
      </c>
      <c r="E5484" s="1">
        <f t="shared" si="244"/>
        <v>0.6020599913279624</v>
      </c>
      <c r="G5484" s="1" t="s">
        <v>6382</v>
      </c>
      <c r="H5484" s="4">
        <v>5483</v>
      </c>
      <c r="I5484" s="1">
        <v>1</v>
      </c>
      <c r="J5484" s="1">
        <f t="shared" si="242"/>
        <v>3.7390182458834809</v>
      </c>
      <c r="K5484" s="1">
        <f t="shared" si="245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 t="shared" si="243"/>
        <v>3.7390974461174751</v>
      </c>
      <c r="E5485" s="1">
        <f t="shared" si="244"/>
        <v>0.6020599913279624</v>
      </c>
      <c r="G5485" s="1" t="s">
        <v>6383</v>
      </c>
      <c r="H5485" s="4">
        <v>5484</v>
      </c>
      <c r="I5485" s="1">
        <v>1</v>
      </c>
      <c r="J5485" s="1">
        <f t="shared" si="242"/>
        <v>3.7390974461174751</v>
      </c>
      <c r="K5485" s="1">
        <f t="shared" si="245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 t="shared" si="243"/>
        <v>3.73917663191073</v>
      </c>
      <c r="E5486" s="1">
        <f t="shared" si="244"/>
        <v>0.6020599913279624</v>
      </c>
      <c r="G5486" s="1" t="s">
        <v>6384</v>
      </c>
      <c r="H5486" s="4">
        <v>5485</v>
      </c>
      <c r="I5486" s="1">
        <v>1</v>
      </c>
      <c r="J5486" s="1">
        <f t="shared" si="242"/>
        <v>3.73917663191073</v>
      </c>
      <c r="K5486" s="1">
        <f t="shared" si="245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 t="shared" si="243"/>
        <v>3.7392558032685108</v>
      </c>
      <c r="E5487" s="1">
        <f t="shared" si="244"/>
        <v>0.6020599913279624</v>
      </c>
      <c r="G5487" s="1" t="s">
        <v>6385</v>
      </c>
      <c r="H5487" s="4">
        <v>5486</v>
      </c>
      <c r="I5487" s="1">
        <v>1</v>
      </c>
      <c r="J5487" s="1">
        <f t="shared" si="242"/>
        <v>3.7392558032685108</v>
      </c>
      <c r="K5487" s="1">
        <f t="shared" si="245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 t="shared" si="243"/>
        <v>3.7393349601960795</v>
      </c>
      <c r="E5488" s="1">
        <f t="shared" si="244"/>
        <v>0.6020599913279624</v>
      </c>
      <c r="G5488" s="1" t="s">
        <v>6386</v>
      </c>
      <c r="H5488" s="4">
        <v>5487</v>
      </c>
      <c r="I5488" s="1">
        <v>1</v>
      </c>
      <c r="J5488" s="1">
        <f t="shared" si="242"/>
        <v>3.7393349601960795</v>
      </c>
      <c r="K5488" s="1">
        <f t="shared" si="245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 t="shared" si="243"/>
        <v>3.7394141026986953</v>
      </c>
      <c r="E5489" s="1">
        <f t="shared" si="244"/>
        <v>0.6020599913279624</v>
      </c>
      <c r="G5489" s="1" t="s">
        <v>6387</v>
      </c>
      <c r="H5489" s="4">
        <v>5488</v>
      </c>
      <c r="I5489" s="1">
        <v>1</v>
      </c>
      <c r="J5489" s="1">
        <f t="shared" si="242"/>
        <v>3.7394141026986953</v>
      </c>
      <c r="K5489" s="1">
        <f t="shared" si="245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 t="shared" si="243"/>
        <v>3.7394932307816151</v>
      </c>
      <c r="E5490" s="1">
        <f t="shared" si="244"/>
        <v>0.6020599913279624</v>
      </c>
      <c r="G5490" s="1" t="s">
        <v>2612</v>
      </c>
      <c r="H5490" s="4">
        <v>5489</v>
      </c>
      <c r="I5490" s="1">
        <v>1</v>
      </c>
      <c r="J5490" s="1">
        <f t="shared" si="242"/>
        <v>3.7394932307816151</v>
      </c>
      <c r="K5490" s="1">
        <f t="shared" si="245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 t="shared" si="243"/>
        <v>3.7395723444500919</v>
      </c>
      <c r="E5491" s="1">
        <f t="shared" si="244"/>
        <v>0.6020599913279624</v>
      </c>
      <c r="G5491" s="1" t="s">
        <v>6388</v>
      </c>
      <c r="H5491" s="4">
        <v>5490</v>
      </c>
      <c r="I5491" s="1">
        <v>1</v>
      </c>
      <c r="J5491" s="1">
        <f t="shared" si="242"/>
        <v>3.7395723444500919</v>
      </c>
      <c r="K5491" s="1">
        <f t="shared" si="245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 t="shared" si="243"/>
        <v>3.7396514437093766</v>
      </c>
      <c r="E5492" s="1">
        <f t="shared" si="244"/>
        <v>0.6020599913279624</v>
      </c>
      <c r="G5492" s="1" t="s">
        <v>6389</v>
      </c>
      <c r="H5492" s="4">
        <v>5491</v>
      </c>
      <c r="I5492" s="1">
        <v>1</v>
      </c>
      <c r="J5492" s="1">
        <f t="shared" si="242"/>
        <v>3.7396514437093766</v>
      </c>
      <c r="K5492" s="1">
        <f t="shared" si="245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 t="shared" si="243"/>
        <v>3.7397305285647175</v>
      </c>
      <c r="E5493" s="1">
        <f t="shared" si="244"/>
        <v>0.6020599913279624</v>
      </c>
      <c r="G5493" s="1" t="s">
        <v>6390</v>
      </c>
      <c r="H5493" s="4">
        <v>5492</v>
      </c>
      <c r="I5493" s="1">
        <v>1</v>
      </c>
      <c r="J5493" s="1">
        <f t="shared" si="242"/>
        <v>3.7397305285647175</v>
      </c>
      <c r="K5493" s="1">
        <f t="shared" si="245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 t="shared" si="243"/>
        <v>3.7398095990213589</v>
      </c>
      <c r="E5494" s="1">
        <f t="shared" si="244"/>
        <v>0.6020599913279624</v>
      </c>
      <c r="G5494" s="1" t="s">
        <v>6391</v>
      </c>
      <c r="H5494" s="4">
        <v>5493</v>
      </c>
      <c r="I5494" s="1">
        <v>1</v>
      </c>
      <c r="J5494" s="1">
        <f t="shared" si="242"/>
        <v>3.7398095990213589</v>
      </c>
      <c r="K5494" s="1">
        <f t="shared" si="245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 t="shared" si="243"/>
        <v>3.7398886550845432</v>
      </c>
      <c r="E5495" s="1">
        <f t="shared" si="244"/>
        <v>0.6020599913279624</v>
      </c>
      <c r="G5495" s="1" t="s">
        <v>6392</v>
      </c>
      <c r="H5495" s="4">
        <v>5494</v>
      </c>
      <c r="I5495" s="1">
        <v>1</v>
      </c>
      <c r="J5495" s="1">
        <f t="shared" si="242"/>
        <v>3.7398886550845432</v>
      </c>
      <c r="K5495" s="1">
        <f t="shared" si="245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 t="shared" si="243"/>
        <v>3.7399676967595092</v>
      </c>
      <c r="E5496" s="1">
        <f t="shared" si="244"/>
        <v>0.6020599913279624</v>
      </c>
      <c r="G5496" s="1" t="s">
        <v>3208</v>
      </c>
      <c r="H5496" s="4">
        <v>5495</v>
      </c>
      <c r="I5496" s="1">
        <v>1</v>
      </c>
      <c r="J5496" s="1">
        <f t="shared" si="242"/>
        <v>3.7399676967595092</v>
      </c>
      <c r="K5496" s="1">
        <f t="shared" si="245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 t="shared" si="243"/>
        <v>3.7400467240514939</v>
      </c>
      <c r="E5497" s="1">
        <f t="shared" si="244"/>
        <v>0.6020599913279624</v>
      </c>
      <c r="G5497" s="1" t="s">
        <v>2670</v>
      </c>
      <c r="H5497" s="4">
        <v>5496</v>
      </c>
      <c r="I5497" s="1">
        <v>1</v>
      </c>
      <c r="J5497" s="1">
        <f t="shared" si="242"/>
        <v>3.7400467240514939</v>
      </c>
      <c r="K5497" s="1">
        <f t="shared" si="245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 t="shared" si="243"/>
        <v>3.7401257369657306</v>
      </c>
      <c r="E5498" s="1">
        <f t="shared" si="244"/>
        <v>0.6020599913279624</v>
      </c>
      <c r="G5498" s="1" t="s">
        <v>6393</v>
      </c>
      <c r="H5498" s="4">
        <v>5497</v>
      </c>
      <c r="I5498" s="1">
        <v>1</v>
      </c>
      <c r="J5498" s="1">
        <f t="shared" si="242"/>
        <v>3.7401257369657306</v>
      </c>
      <c r="K5498" s="1">
        <f t="shared" si="245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 t="shared" si="243"/>
        <v>3.7402047355074495</v>
      </c>
      <c r="E5499" s="1">
        <f t="shared" si="244"/>
        <v>0.6020599913279624</v>
      </c>
      <c r="G5499" s="1" t="s">
        <v>6394</v>
      </c>
      <c r="H5499" s="4">
        <v>5498</v>
      </c>
      <c r="I5499" s="1">
        <v>1</v>
      </c>
      <c r="J5499" s="1">
        <f t="shared" si="242"/>
        <v>3.7402047355074495</v>
      </c>
      <c r="K5499" s="1">
        <f t="shared" si="245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 t="shared" si="243"/>
        <v>3.7402837196818792</v>
      </c>
      <c r="E5500" s="1">
        <f t="shared" si="244"/>
        <v>0.6020599913279624</v>
      </c>
      <c r="G5500" s="1" t="s">
        <v>6395</v>
      </c>
      <c r="H5500" s="4">
        <v>5499</v>
      </c>
      <c r="I5500" s="1">
        <v>1</v>
      </c>
      <c r="J5500" s="1">
        <f t="shared" si="242"/>
        <v>3.7402837196818792</v>
      </c>
      <c r="K5500" s="1">
        <f t="shared" si="245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 t="shared" si="243"/>
        <v>3.7403626894942437</v>
      </c>
      <c r="E5501" s="1">
        <f t="shared" si="244"/>
        <v>0.47712125471966244</v>
      </c>
      <c r="G5501" s="1" t="s">
        <v>6396</v>
      </c>
      <c r="H5501" s="4">
        <v>5500</v>
      </c>
      <c r="I5501" s="1">
        <v>1</v>
      </c>
      <c r="J5501" s="1">
        <f t="shared" si="242"/>
        <v>3.7403626894942437</v>
      </c>
      <c r="K5501" s="1">
        <f t="shared" si="245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 t="shared" si="243"/>
        <v>3.7404416449497662</v>
      </c>
      <c r="E5502" s="1">
        <f t="shared" si="244"/>
        <v>0.47712125471966244</v>
      </c>
      <c r="G5502" s="1" t="s">
        <v>6397</v>
      </c>
      <c r="H5502" s="4">
        <v>5501</v>
      </c>
      <c r="I5502" s="1">
        <v>1</v>
      </c>
      <c r="J5502" s="1">
        <f t="shared" si="242"/>
        <v>3.7404416449497662</v>
      </c>
      <c r="K5502" s="1">
        <f t="shared" si="245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 t="shared" si="243"/>
        <v>3.7405205860536648</v>
      </c>
      <c r="E5503" s="1">
        <f t="shared" si="244"/>
        <v>0.47712125471966244</v>
      </c>
      <c r="G5503" s="1" t="s">
        <v>6398</v>
      </c>
      <c r="H5503" s="4">
        <v>5502</v>
      </c>
      <c r="I5503" s="1">
        <v>1</v>
      </c>
      <c r="J5503" s="1">
        <f t="shared" si="242"/>
        <v>3.7405205860536648</v>
      </c>
      <c r="K5503" s="1">
        <f t="shared" si="245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 t="shared" si="243"/>
        <v>3.7405995128111567</v>
      </c>
      <c r="E5504" s="1">
        <f t="shared" si="244"/>
        <v>0.47712125471966244</v>
      </c>
      <c r="G5504" s="1" t="s">
        <v>6399</v>
      </c>
      <c r="H5504" s="4">
        <v>5503</v>
      </c>
      <c r="I5504" s="1">
        <v>1</v>
      </c>
      <c r="J5504" s="1">
        <f t="shared" si="242"/>
        <v>3.7405995128111567</v>
      </c>
      <c r="K5504" s="1">
        <f t="shared" si="245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 t="shared" si="243"/>
        <v>3.740678425227455</v>
      </c>
      <c r="E5505" s="1">
        <f t="shared" si="244"/>
        <v>0.47712125471966244</v>
      </c>
      <c r="G5505" s="1" t="s">
        <v>6400</v>
      </c>
      <c r="H5505" s="4">
        <v>5504</v>
      </c>
      <c r="I5505" s="1">
        <v>1</v>
      </c>
      <c r="J5505" s="1">
        <f t="shared" si="242"/>
        <v>3.740678425227455</v>
      </c>
      <c r="K5505" s="1">
        <f t="shared" si="245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 t="shared" si="243"/>
        <v>3.7407573233077707</v>
      </c>
      <c r="E5506" s="1">
        <f t="shared" si="244"/>
        <v>0.47712125471966244</v>
      </c>
      <c r="G5506" s="1" t="s">
        <v>6401</v>
      </c>
      <c r="H5506" s="4">
        <v>5505</v>
      </c>
      <c r="I5506" s="1">
        <v>1</v>
      </c>
      <c r="J5506" s="1">
        <f t="shared" si="242"/>
        <v>3.7407573233077707</v>
      </c>
      <c r="K5506" s="1">
        <f t="shared" si="245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 t="shared" si="243"/>
        <v>3.7408362070573116</v>
      </c>
      <c r="E5507" s="1">
        <f t="shared" si="244"/>
        <v>0.47712125471966244</v>
      </c>
      <c r="G5507" s="1" t="s">
        <v>6402</v>
      </c>
      <c r="H5507" s="4">
        <v>5506</v>
      </c>
      <c r="I5507" s="1">
        <v>1</v>
      </c>
      <c r="J5507" s="1">
        <f t="shared" si="242"/>
        <v>3.7408362070573116</v>
      </c>
      <c r="K5507" s="1">
        <f t="shared" si="245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 t="shared" si="243"/>
        <v>3.7409150764812824</v>
      </c>
      <c r="E5508" s="1">
        <f t="shared" si="244"/>
        <v>0.47712125471966244</v>
      </c>
      <c r="G5508" s="1" t="s">
        <v>6403</v>
      </c>
      <c r="H5508" s="4">
        <v>5507</v>
      </c>
      <c r="I5508" s="1">
        <v>1</v>
      </c>
      <c r="J5508" s="1">
        <f t="shared" si="242"/>
        <v>3.7409150764812824</v>
      </c>
      <c r="K5508" s="1">
        <f t="shared" si="245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 t="shared" si="243"/>
        <v>3.7409939315848861</v>
      </c>
      <c r="E5509" s="1">
        <f t="shared" si="244"/>
        <v>0.47712125471966244</v>
      </c>
      <c r="G5509" s="1" t="s">
        <v>6404</v>
      </c>
      <c r="H5509" s="4">
        <v>5508</v>
      </c>
      <c r="I5509" s="1">
        <v>1</v>
      </c>
      <c r="J5509" s="1">
        <f t="shared" si="242"/>
        <v>3.7409939315848861</v>
      </c>
      <c r="K5509" s="1">
        <f t="shared" si="245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 t="shared" si="243"/>
        <v>3.7410727723733213</v>
      </c>
      <c r="E5510" s="1">
        <f t="shared" si="244"/>
        <v>0.47712125471966244</v>
      </c>
      <c r="G5510" s="1" t="s">
        <v>6405</v>
      </c>
      <c r="H5510" s="4">
        <v>5509</v>
      </c>
      <c r="I5510" s="1">
        <v>1</v>
      </c>
      <c r="J5510" s="1">
        <f t="shared" si="242"/>
        <v>3.7410727723733213</v>
      </c>
      <c r="K5510" s="1">
        <f t="shared" si="245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 t="shared" si="243"/>
        <v>3.7411515988517849</v>
      </c>
      <c r="E5511" s="1">
        <f t="shared" si="244"/>
        <v>0.47712125471966244</v>
      </c>
      <c r="G5511" s="1" t="s">
        <v>6406</v>
      </c>
      <c r="H5511" s="4">
        <v>5510</v>
      </c>
      <c r="I5511" s="1">
        <v>1</v>
      </c>
      <c r="J5511" s="1">
        <f t="shared" si="242"/>
        <v>3.7411515988517849</v>
      </c>
      <c r="K5511" s="1">
        <f t="shared" si="245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 t="shared" si="243"/>
        <v>3.7412304110254708</v>
      </c>
      <c r="E5512" s="1">
        <f t="shared" si="244"/>
        <v>0.47712125471966244</v>
      </c>
      <c r="G5512" s="1" t="s">
        <v>6407</v>
      </c>
      <c r="H5512" s="4">
        <v>5511</v>
      </c>
      <c r="I5512" s="1">
        <v>1</v>
      </c>
      <c r="J5512" s="1">
        <f t="shared" si="242"/>
        <v>3.7412304110254708</v>
      </c>
      <c r="K5512" s="1">
        <f t="shared" si="245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 t="shared" si="243"/>
        <v>3.7413092088995694</v>
      </c>
      <c r="E5513" s="1">
        <f t="shared" si="244"/>
        <v>0.47712125471966244</v>
      </c>
      <c r="G5513" s="1" t="s">
        <v>6408</v>
      </c>
      <c r="H5513" s="4">
        <v>5512</v>
      </c>
      <c r="I5513" s="1">
        <v>1</v>
      </c>
      <c r="J5513" s="1">
        <f t="shared" si="242"/>
        <v>3.7413092088995694</v>
      </c>
      <c r="K5513" s="1">
        <f t="shared" si="245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 t="shared" si="243"/>
        <v>3.741387992479269</v>
      </c>
      <c r="E5514" s="1">
        <f t="shared" si="244"/>
        <v>0.47712125471966244</v>
      </c>
      <c r="G5514" s="1" t="s">
        <v>6409</v>
      </c>
      <c r="H5514" s="4">
        <v>5513</v>
      </c>
      <c r="I5514" s="1">
        <v>1</v>
      </c>
      <c r="J5514" s="1">
        <f t="shared" si="242"/>
        <v>3.741387992479269</v>
      </c>
      <c r="K5514" s="1">
        <f t="shared" si="245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 t="shared" si="243"/>
        <v>3.7414667617697548</v>
      </c>
      <c r="E5515" s="1">
        <f t="shared" si="244"/>
        <v>0.47712125471966244</v>
      </c>
      <c r="G5515" s="1" t="s">
        <v>6410</v>
      </c>
      <c r="H5515" s="4">
        <v>5514</v>
      </c>
      <c r="I5515" s="1">
        <v>1</v>
      </c>
      <c r="J5515" s="1">
        <f t="shared" si="242"/>
        <v>3.7414667617697548</v>
      </c>
      <c r="K5515" s="1">
        <f t="shared" si="245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 t="shared" si="243"/>
        <v>3.7415455167762093</v>
      </c>
      <c r="E5516" s="1">
        <f t="shared" si="244"/>
        <v>0.47712125471966244</v>
      </c>
      <c r="G5516" s="1" t="s">
        <v>6411</v>
      </c>
      <c r="H5516" s="4">
        <v>5515</v>
      </c>
      <c r="I5516" s="1">
        <v>1</v>
      </c>
      <c r="J5516" s="1">
        <f t="shared" si="242"/>
        <v>3.7415455167762093</v>
      </c>
      <c r="K5516" s="1">
        <f t="shared" si="245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 t="shared" si="243"/>
        <v>3.7416242575038123</v>
      </c>
      <c r="E5517" s="1">
        <f t="shared" si="244"/>
        <v>0.47712125471966244</v>
      </c>
      <c r="G5517" s="1" t="s">
        <v>6412</v>
      </c>
      <c r="H5517" s="4">
        <v>5516</v>
      </c>
      <c r="I5517" s="1">
        <v>1</v>
      </c>
      <c r="J5517" s="1">
        <f t="shared" si="242"/>
        <v>3.7416242575038123</v>
      </c>
      <c r="K5517" s="1">
        <f t="shared" si="245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 t="shared" si="243"/>
        <v>3.7417029839577398</v>
      </c>
      <c r="E5518" s="1">
        <f t="shared" si="244"/>
        <v>0.47712125471966244</v>
      </c>
      <c r="G5518" s="1" t="s">
        <v>6413</v>
      </c>
      <c r="H5518" s="4">
        <v>5517</v>
      </c>
      <c r="I5518" s="1">
        <v>1</v>
      </c>
      <c r="J5518" s="1">
        <f t="shared" si="242"/>
        <v>3.7417029839577398</v>
      </c>
      <c r="K5518" s="1">
        <f t="shared" si="245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 t="shared" si="243"/>
        <v>3.7417816961431667</v>
      </c>
      <c r="E5519" s="1">
        <f t="shared" si="244"/>
        <v>0.47712125471966244</v>
      </c>
      <c r="G5519" s="1" t="s">
        <v>6414</v>
      </c>
      <c r="H5519" s="4">
        <v>5518</v>
      </c>
      <c r="I5519" s="1">
        <v>1</v>
      </c>
      <c r="J5519" s="1">
        <f t="shared" si="242"/>
        <v>3.7417816961431667</v>
      </c>
      <c r="K5519" s="1">
        <f t="shared" si="245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 t="shared" si="243"/>
        <v>3.7418603940652635</v>
      </c>
      <c r="E5520" s="1">
        <f t="shared" si="244"/>
        <v>0.47712125471966244</v>
      </c>
      <c r="G5520" s="1" t="s">
        <v>6415</v>
      </c>
      <c r="H5520" s="4">
        <v>5519</v>
      </c>
      <c r="I5520" s="1">
        <v>1</v>
      </c>
      <c r="J5520" s="1">
        <f t="shared" si="242"/>
        <v>3.7418603940652635</v>
      </c>
      <c r="K5520" s="1">
        <f t="shared" si="245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 t="shared" si="243"/>
        <v>3.741939077729199</v>
      </c>
      <c r="E5521" s="1">
        <f t="shared" si="244"/>
        <v>0.47712125471966244</v>
      </c>
      <c r="G5521" s="1" t="s">
        <v>6416</v>
      </c>
      <c r="H5521" s="4">
        <v>5520</v>
      </c>
      <c r="I5521" s="1">
        <v>1</v>
      </c>
      <c r="J5521" s="1">
        <f t="shared" si="242"/>
        <v>3.741939077729199</v>
      </c>
      <c r="K5521" s="1">
        <f t="shared" si="245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 t="shared" si="243"/>
        <v>3.7420177471401384</v>
      </c>
      <c r="E5522" s="1">
        <f t="shared" si="244"/>
        <v>0.47712125471966244</v>
      </c>
      <c r="G5522" s="1" t="s">
        <v>6417</v>
      </c>
      <c r="H5522" s="4">
        <v>5521</v>
      </c>
      <c r="I5522" s="1">
        <v>1</v>
      </c>
      <c r="J5522" s="1">
        <f t="shared" si="242"/>
        <v>3.7420177471401384</v>
      </c>
      <c r="K5522" s="1">
        <f t="shared" si="245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 t="shared" si="243"/>
        <v>3.7420964023032446</v>
      </c>
      <c r="E5523" s="1">
        <f t="shared" si="244"/>
        <v>0.47712125471966244</v>
      </c>
      <c r="G5523" s="1" t="s">
        <v>6418</v>
      </c>
      <c r="H5523" s="4">
        <v>5522</v>
      </c>
      <c r="I5523" s="1">
        <v>1</v>
      </c>
      <c r="J5523" s="1">
        <f t="shared" si="242"/>
        <v>3.7420964023032446</v>
      </c>
      <c r="K5523" s="1">
        <f t="shared" si="245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 t="shared" si="243"/>
        <v>3.7421750432236771</v>
      </c>
      <c r="E5524" s="1">
        <f t="shared" si="244"/>
        <v>0.47712125471966244</v>
      </c>
      <c r="G5524" s="1" t="s">
        <v>1959</v>
      </c>
      <c r="H5524" s="4">
        <v>5523</v>
      </c>
      <c r="I5524" s="1">
        <v>1</v>
      </c>
      <c r="J5524" s="1">
        <f t="shared" si="242"/>
        <v>3.7421750432236771</v>
      </c>
      <c r="K5524" s="1">
        <f t="shared" si="245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 t="shared" si="243"/>
        <v>3.7422536699065936</v>
      </c>
      <c r="E5525" s="1">
        <f t="shared" si="244"/>
        <v>0.47712125471966244</v>
      </c>
      <c r="G5525" s="1" t="s">
        <v>6419</v>
      </c>
      <c r="H5525" s="4">
        <v>5524</v>
      </c>
      <c r="I5525" s="1">
        <v>1</v>
      </c>
      <c r="J5525" s="1">
        <f t="shared" si="242"/>
        <v>3.7422536699065936</v>
      </c>
      <c r="K5525" s="1">
        <f t="shared" si="245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 t="shared" si="243"/>
        <v>3.7423322823571481</v>
      </c>
      <c r="E5526" s="1">
        <f t="shared" si="244"/>
        <v>0.47712125471966244</v>
      </c>
      <c r="G5526" s="1" t="s">
        <v>6420</v>
      </c>
      <c r="H5526" s="4">
        <v>5525</v>
      </c>
      <c r="I5526" s="1">
        <v>1</v>
      </c>
      <c r="J5526" s="1">
        <f t="shared" si="242"/>
        <v>3.7423322823571481</v>
      </c>
      <c r="K5526" s="1">
        <f t="shared" si="245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 t="shared" si="243"/>
        <v>3.7424108805804925</v>
      </c>
      <c r="E5527" s="1">
        <f t="shared" si="244"/>
        <v>0.47712125471966244</v>
      </c>
      <c r="G5527" s="1" t="s">
        <v>6421</v>
      </c>
      <c r="H5527" s="4">
        <v>5526</v>
      </c>
      <c r="I5527" s="1">
        <v>1</v>
      </c>
      <c r="J5527" s="1">
        <f t="shared" si="242"/>
        <v>3.7424108805804925</v>
      </c>
      <c r="K5527" s="1">
        <f t="shared" si="245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 t="shared" si="243"/>
        <v>3.7424894645817752</v>
      </c>
      <c r="E5528" s="1">
        <f t="shared" si="244"/>
        <v>0.47712125471966244</v>
      </c>
      <c r="G5528" s="1" t="s">
        <v>6422</v>
      </c>
      <c r="H5528" s="4">
        <v>5527</v>
      </c>
      <c r="I5528" s="1">
        <v>1</v>
      </c>
      <c r="J5528" s="1">
        <f t="shared" si="242"/>
        <v>3.7424894645817752</v>
      </c>
      <c r="K5528" s="1">
        <f t="shared" si="245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 t="shared" si="243"/>
        <v>3.7425680343661418</v>
      </c>
      <c r="E5529" s="1">
        <f t="shared" si="244"/>
        <v>0.47712125471966244</v>
      </c>
      <c r="G5529" s="1" t="s">
        <v>6423</v>
      </c>
      <c r="H5529" s="4">
        <v>5528</v>
      </c>
      <c r="I5529" s="1">
        <v>1</v>
      </c>
      <c r="J5529" s="1">
        <f t="shared" si="242"/>
        <v>3.7425680343661418</v>
      </c>
      <c r="K5529" s="1">
        <f t="shared" si="245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 t="shared" si="243"/>
        <v>3.7426465899387362</v>
      </c>
      <c r="E5530" s="1">
        <f t="shared" si="244"/>
        <v>0.47712125471966244</v>
      </c>
      <c r="G5530" s="1" t="s">
        <v>6424</v>
      </c>
      <c r="H5530" s="4">
        <v>5529</v>
      </c>
      <c r="I5530" s="1">
        <v>1</v>
      </c>
      <c r="J5530" s="1">
        <f t="shared" si="242"/>
        <v>3.7426465899387362</v>
      </c>
      <c r="K5530" s="1">
        <f t="shared" si="245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 t="shared" si="243"/>
        <v>3.7427251313046983</v>
      </c>
      <c r="E5531" s="1">
        <f t="shared" si="244"/>
        <v>0.47712125471966244</v>
      </c>
      <c r="G5531" s="1" t="s">
        <v>6425</v>
      </c>
      <c r="H5531" s="4">
        <v>5530</v>
      </c>
      <c r="I5531" s="1">
        <v>1</v>
      </c>
      <c r="J5531" s="1">
        <f t="shared" si="242"/>
        <v>3.7427251313046983</v>
      </c>
      <c r="K5531" s="1">
        <f t="shared" si="245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 t="shared" si="243"/>
        <v>3.7428036584691657</v>
      </c>
      <c r="E5532" s="1">
        <f t="shared" si="244"/>
        <v>0.47712125471966244</v>
      </c>
      <c r="G5532" s="1" t="s">
        <v>6426</v>
      </c>
      <c r="H5532" s="4">
        <v>5531</v>
      </c>
      <c r="I5532" s="1">
        <v>1</v>
      </c>
      <c r="J5532" s="1">
        <f t="shared" si="242"/>
        <v>3.7428036584691657</v>
      </c>
      <c r="K5532" s="1">
        <f t="shared" si="245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 t="shared" si="243"/>
        <v>3.7428821714372731</v>
      </c>
      <c r="E5533" s="1">
        <f t="shared" si="244"/>
        <v>0.47712125471966244</v>
      </c>
      <c r="G5533" s="1" t="s">
        <v>6427</v>
      </c>
      <c r="H5533" s="4">
        <v>5532</v>
      </c>
      <c r="I5533" s="1">
        <v>1</v>
      </c>
      <c r="J5533" s="1">
        <f t="shared" si="242"/>
        <v>3.7428821714372731</v>
      </c>
      <c r="K5533" s="1">
        <f t="shared" si="245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 t="shared" si="243"/>
        <v>3.7429606702141522</v>
      </c>
      <c r="E5534" s="1">
        <f t="shared" si="244"/>
        <v>0.47712125471966244</v>
      </c>
      <c r="G5534" s="1" t="s">
        <v>6428</v>
      </c>
      <c r="H5534" s="4">
        <v>5533</v>
      </c>
      <c r="I5534" s="1">
        <v>1</v>
      </c>
      <c r="J5534" s="1">
        <f t="shared" si="242"/>
        <v>3.7429606702141522</v>
      </c>
      <c r="K5534" s="1">
        <f t="shared" si="245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 t="shared" si="243"/>
        <v>3.7430391548049333</v>
      </c>
      <c r="E5535" s="1">
        <f t="shared" si="244"/>
        <v>0.47712125471966244</v>
      </c>
      <c r="G5535" s="1" t="s">
        <v>1857</v>
      </c>
      <c r="H5535" s="4">
        <v>5534</v>
      </c>
      <c r="I5535" s="1">
        <v>1</v>
      </c>
      <c r="J5535" s="1">
        <f t="shared" ref="J5535:J5598" si="246">LOG(B5535)</f>
        <v>3.7430391548049333</v>
      </c>
      <c r="K5535" s="1">
        <f t="shared" si="245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 t="shared" ref="D5536:D5599" si="247">LOG(B5536)</f>
        <v>3.7431176252147416</v>
      </c>
      <c r="E5536" s="1">
        <f t="shared" ref="E5536:E5599" si="248">LOG(C5536)</f>
        <v>0.47712125471966244</v>
      </c>
      <c r="G5536" s="1" t="s">
        <v>6429</v>
      </c>
      <c r="H5536" s="4">
        <v>5535</v>
      </c>
      <c r="I5536" s="1">
        <v>1</v>
      </c>
      <c r="J5536" s="1">
        <f t="shared" si="246"/>
        <v>3.7431176252147416</v>
      </c>
      <c r="K5536" s="1">
        <f t="shared" ref="K5536:K5599" si="249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 t="shared" si="247"/>
        <v>3.7431960814487013</v>
      </c>
      <c r="E5537" s="1">
        <f t="shared" si="248"/>
        <v>0.47712125471966244</v>
      </c>
      <c r="G5537" s="1" t="s">
        <v>6430</v>
      </c>
      <c r="H5537" s="4">
        <v>5536</v>
      </c>
      <c r="I5537" s="1">
        <v>1</v>
      </c>
      <c r="J5537" s="1">
        <f t="shared" si="246"/>
        <v>3.7431960814487013</v>
      </c>
      <c r="K5537" s="1">
        <f t="shared" si="249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 t="shared" si="247"/>
        <v>3.7432745235119333</v>
      </c>
      <c r="E5538" s="1">
        <f t="shared" si="248"/>
        <v>0.47712125471966244</v>
      </c>
      <c r="G5538" s="1" t="s">
        <v>6431</v>
      </c>
      <c r="H5538" s="4">
        <v>5537</v>
      </c>
      <c r="I5538" s="1">
        <v>1</v>
      </c>
      <c r="J5538" s="1">
        <f t="shared" si="246"/>
        <v>3.7432745235119333</v>
      </c>
      <c r="K5538" s="1">
        <f t="shared" si="249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 t="shared" si="247"/>
        <v>3.7433529514095558</v>
      </c>
      <c r="E5539" s="1">
        <f t="shared" si="248"/>
        <v>0.47712125471966244</v>
      </c>
      <c r="G5539" s="1" t="s">
        <v>374</v>
      </c>
      <c r="H5539" s="4">
        <v>5538</v>
      </c>
      <c r="I5539" s="1">
        <v>1</v>
      </c>
      <c r="J5539" s="1">
        <f t="shared" si="246"/>
        <v>3.7433529514095558</v>
      </c>
      <c r="K5539" s="1">
        <f t="shared" si="249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 t="shared" si="247"/>
        <v>3.7434313651466837</v>
      </c>
      <c r="E5540" s="1">
        <f t="shared" si="248"/>
        <v>0.47712125471966244</v>
      </c>
      <c r="G5540" s="1" t="s">
        <v>6432</v>
      </c>
      <c r="H5540" s="4">
        <v>5539</v>
      </c>
      <c r="I5540" s="1">
        <v>1</v>
      </c>
      <c r="J5540" s="1">
        <f t="shared" si="246"/>
        <v>3.7434313651466837</v>
      </c>
      <c r="K5540" s="1">
        <f t="shared" si="249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 t="shared" si="247"/>
        <v>3.7435097647284299</v>
      </c>
      <c r="E5541" s="1">
        <f t="shared" si="248"/>
        <v>0.47712125471966244</v>
      </c>
      <c r="G5541" s="1" t="s">
        <v>6433</v>
      </c>
      <c r="H5541" s="4">
        <v>5540</v>
      </c>
      <c r="I5541" s="1">
        <v>1</v>
      </c>
      <c r="J5541" s="1">
        <f t="shared" si="246"/>
        <v>3.7435097647284299</v>
      </c>
      <c r="K5541" s="1">
        <f t="shared" si="249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 t="shared" si="247"/>
        <v>3.743588150159904</v>
      </c>
      <c r="E5542" s="1">
        <f t="shared" si="248"/>
        <v>0.47712125471966244</v>
      </c>
      <c r="G5542" s="1" t="s">
        <v>894</v>
      </c>
      <c r="H5542" s="4">
        <v>5541</v>
      </c>
      <c r="I5542" s="1">
        <v>1</v>
      </c>
      <c r="J5542" s="1">
        <f t="shared" si="246"/>
        <v>3.743588150159904</v>
      </c>
      <c r="K5542" s="1">
        <f t="shared" si="249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 t="shared" si="247"/>
        <v>3.743666521446213</v>
      </c>
      <c r="E5543" s="1">
        <f t="shared" si="248"/>
        <v>0.47712125471966244</v>
      </c>
      <c r="G5543" s="1" t="s">
        <v>6434</v>
      </c>
      <c r="H5543" s="4">
        <v>5542</v>
      </c>
      <c r="I5543" s="1">
        <v>1</v>
      </c>
      <c r="J5543" s="1">
        <f t="shared" si="246"/>
        <v>3.743666521446213</v>
      </c>
      <c r="K5543" s="1">
        <f t="shared" si="249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 t="shared" si="247"/>
        <v>3.7437448785924614</v>
      </c>
      <c r="E5544" s="1">
        <f t="shared" si="248"/>
        <v>0.47712125471966244</v>
      </c>
      <c r="G5544" s="1" t="s">
        <v>6435</v>
      </c>
      <c r="H5544" s="4">
        <v>5543</v>
      </c>
      <c r="I5544" s="1">
        <v>1</v>
      </c>
      <c r="J5544" s="1">
        <f t="shared" si="246"/>
        <v>3.7437448785924614</v>
      </c>
      <c r="K5544" s="1">
        <f t="shared" si="249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 t="shared" si="247"/>
        <v>3.7438232216037504</v>
      </c>
      <c r="E5545" s="1">
        <f t="shared" si="248"/>
        <v>0.47712125471966244</v>
      </c>
      <c r="G5545" s="1" t="s">
        <v>6436</v>
      </c>
      <c r="H5545" s="4">
        <v>5544</v>
      </c>
      <c r="I5545" s="1">
        <v>1</v>
      </c>
      <c r="J5545" s="1">
        <f t="shared" si="246"/>
        <v>3.7438232216037504</v>
      </c>
      <c r="K5545" s="1">
        <f t="shared" si="249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 t="shared" si="247"/>
        <v>3.7439015504851789</v>
      </c>
      <c r="E5546" s="1">
        <f t="shared" si="248"/>
        <v>0.47712125471966244</v>
      </c>
      <c r="G5546" s="1" t="s">
        <v>6437</v>
      </c>
      <c r="H5546" s="4">
        <v>5545</v>
      </c>
      <c r="I5546" s="1">
        <v>1</v>
      </c>
      <c r="J5546" s="1">
        <f t="shared" si="246"/>
        <v>3.7439015504851789</v>
      </c>
      <c r="K5546" s="1">
        <f t="shared" si="249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 t="shared" si="247"/>
        <v>3.743979865241843</v>
      </c>
      <c r="E5547" s="1">
        <f t="shared" si="248"/>
        <v>0.47712125471966244</v>
      </c>
      <c r="G5547" s="1" t="s">
        <v>6438</v>
      </c>
      <c r="H5547" s="4">
        <v>5546</v>
      </c>
      <c r="I5547" s="1">
        <v>1</v>
      </c>
      <c r="J5547" s="1">
        <f t="shared" si="246"/>
        <v>3.743979865241843</v>
      </c>
      <c r="K5547" s="1">
        <f t="shared" si="249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 t="shared" si="247"/>
        <v>3.7440581658788354</v>
      </c>
      <c r="E5548" s="1">
        <f t="shared" si="248"/>
        <v>0.47712125471966244</v>
      </c>
      <c r="G5548" s="1" t="s">
        <v>6439</v>
      </c>
      <c r="H5548" s="4">
        <v>5547</v>
      </c>
      <c r="I5548" s="1">
        <v>1</v>
      </c>
      <c r="J5548" s="1">
        <f t="shared" si="246"/>
        <v>3.7440581658788354</v>
      </c>
      <c r="K5548" s="1">
        <f t="shared" si="249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 t="shared" si="247"/>
        <v>3.7441364524012473</v>
      </c>
      <c r="E5549" s="1">
        <f t="shared" si="248"/>
        <v>0.47712125471966244</v>
      </c>
      <c r="G5549" s="1" t="s">
        <v>2739</v>
      </c>
      <c r="H5549" s="4">
        <v>5548</v>
      </c>
      <c r="I5549" s="1">
        <v>1</v>
      </c>
      <c r="J5549" s="1">
        <f t="shared" si="246"/>
        <v>3.7441364524012473</v>
      </c>
      <c r="K5549" s="1">
        <f t="shared" si="249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 t="shared" si="247"/>
        <v>3.744214724814166</v>
      </c>
      <c r="E5550" s="1">
        <f t="shared" si="248"/>
        <v>0.47712125471966244</v>
      </c>
      <c r="G5550" s="1" t="s">
        <v>6440</v>
      </c>
      <c r="H5550" s="4">
        <v>5549</v>
      </c>
      <c r="I5550" s="1">
        <v>1</v>
      </c>
      <c r="J5550" s="1">
        <f t="shared" si="246"/>
        <v>3.744214724814166</v>
      </c>
      <c r="K5550" s="1">
        <f t="shared" si="249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 t="shared" si="247"/>
        <v>3.7442929831226763</v>
      </c>
      <c r="E5551" s="1">
        <f t="shared" si="248"/>
        <v>0.47712125471966244</v>
      </c>
      <c r="G5551" s="1" t="s">
        <v>6441</v>
      </c>
      <c r="H5551" s="4">
        <v>5550</v>
      </c>
      <c r="I5551" s="1">
        <v>1</v>
      </c>
      <c r="J5551" s="1">
        <f t="shared" si="246"/>
        <v>3.7442929831226763</v>
      </c>
      <c r="K5551" s="1">
        <f t="shared" si="249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 t="shared" si="247"/>
        <v>3.7443712273318606</v>
      </c>
      <c r="E5552" s="1">
        <f t="shared" si="248"/>
        <v>0.47712125471966244</v>
      </c>
      <c r="G5552" s="1" t="s">
        <v>6442</v>
      </c>
      <c r="H5552" s="4">
        <v>5551</v>
      </c>
      <c r="I5552" s="1">
        <v>1</v>
      </c>
      <c r="J5552" s="1">
        <f t="shared" si="246"/>
        <v>3.7443712273318606</v>
      </c>
      <c r="K5552" s="1">
        <f t="shared" si="249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 t="shared" si="247"/>
        <v>3.7444494574467986</v>
      </c>
      <c r="E5553" s="1">
        <f t="shared" si="248"/>
        <v>0.47712125471966244</v>
      </c>
      <c r="G5553" s="1" t="s">
        <v>6443</v>
      </c>
      <c r="H5553" s="4">
        <v>5552</v>
      </c>
      <c r="I5553" s="1">
        <v>1</v>
      </c>
      <c r="J5553" s="1">
        <f t="shared" si="246"/>
        <v>3.7444494574467986</v>
      </c>
      <c r="K5553" s="1">
        <f t="shared" si="249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 t="shared" si="247"/>
        <v>3.7445276734725668</v>
      </c>
      <c r="E5554" s="1">
        <f t="shared" si="248"/>
        <v>0.47712125471966244</v>
      </c>
      <c r="G5554" s="1" t="s">
        <v>6444</v>
      </c>
      <c r="H5554" s="4">
        <v>5553</v>
      </c>
      <c r="I5554" s="1">
        <v>1</v>
      </c>
      <c r="J5554" s="1">
        <f t="shared" si="246"/>
        <v>3.7445276734725668</v>
      </c>
      <c r="K5554" s="1">
        <f t="shared" si="249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 t="shared" si="247"/>
        <v>3.7446058754142388</v>
      </c>
      <c r="E5555" s="1">
        <f t="shared" si="248"/>
        <v>0.47712125471966244</v>
      </c>
      <c r="G5555" s="1" t="s">
        <v>6445</v>
      </c>
      <c r="H5555" s="4">
        <v>5554</v>
      </c>
      <c r="I5555" s="1">
        <v>1</v>
      </c>
      <c r="J5555" s="1">
        <f t="shared" si="246"/>
        <v>3.7446058754142388</v>
      </c>
      <c r="K5555" s="1">
        <f t="shared" si="249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 t="shared" si="247"/>
        <v>3.7446840632768863</v>
      </c>
      <c r="E5556" s="1">
        <f t="shared" si="248"/>
        <v>0.47712125471966244</v>
      </c>
      <c r="G5556" s="1" t="s">
        <v>6446</v>
      </c>
      <c r="H5556" s="4">
        <v>5555</v>
      </c>
      <c r="I5556" s="1">
        <v>1</v>
      </c>
      <c r="J5556" s="1">
        <f t="shared" si="246"/>
        <v>3.7446840632768863</v>
      </c>
      <c r="K5556" s="1">
        <f t="shared" si="249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 t="shared" si="247"/>
        <v>3.744762237065578</v>
      </c>
      <c r="E5557" s="1">
        <f t="shared" si="248"/>
        <v>0.47712125471966244</v>
      </c>
      <c r="G5557" s="1" t="s">
        <v>6447</v>
      </c>
      <c r="H5557" s="4">
        <v>5556</v>
      </c>
      <c r="I5557" s="1">
        <v>1</v>
      </c>
      <c r="J5557" s="1">
        <f t="shared" si="246"/>
        <v>3.744762237065578</v>
      </c>
      <c r="K5557" s="1">
        <f t="shared" si="249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 t="shared" si="247"/>
        <v>3.7448403967853792</v>
      </c>
      <c r="E5558" s="1">
        <f t="shared" si="248"/>
        <v>0.47712125471966244</v>
      </c>
      <c r="G5558" s="1" t="s">
        <v>6448</v>
      </c>
      <c r="H5558" s="4">
        <v>5557</v>
      </c>
      <c r="I5558" s="1">
        <v>1</v>
      </c>
      <c r="J5558" s="1">
        <f t="shared" si="246"/>
        <v>3.7448403967853792</v>
      </c>
      <c r="K5558" s="1">
        <f t="shared" si="249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 t="shared" si="247"/>
        <v>3.7449185424413529</v>
      </c>
      <c r="E5559" s="1">
        <f t="shared" si="248"/>
        <v>0.47712125471966244</v>
      </c>
      <c r="G5559" s="1" t="s">
        <v>6449</v>
      </c>
      <c r="H5559" s="4">
        <v>5558</v>
      </c>
      <c r="I5559" s="1">
        <v>1</v>
      </c>
      <c r="J5559" s="1">
        <f t="shared" si="246"/>
        <v>3.7449185424413529</v>
      </c>
      <c r="K5559" s="1">
        <f t="shared" si="249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 t="shared" si="247"/>
        <v>3.7449966740385601</v>
      </c>
      <c r="E5560" s="1">
        <f t="shared" si="248"/>
        <v>0.47712125471966244</v>
      </c>
      <c r="G5560" s="1" t="s">
        <v>6450</v>
      </c>
      <c r="H5560" s="4">
        <v>5559</v>
      </c>
      <c r="I5560" s="1">
        <v>1</v>
      </c>
      <c r="J5560" s="1">
        <f t="shared" si="246"/>
        <v>3.7449966740385601</v>
      </c>
      <c r="K5560" s="1">
        <f t="shared" si="249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 t="shared" si="247"/>
        <v>3.7450747915820575</v>
      </c>
      <c r="E5561" s="1">
        <f t="shared" si="248"/>
        <v>0.47712125471966244</v>
      </c>
      <c r="G5561" s="1" t="s">
        <v>6451</v>
      </c>
      <c r="H5561" s="4">
        <v>5560</v>
      </c>
      <c r="I5561" s="1">
        <v>1</v>
      </c>
      <c r="J5561" s="1">
        <f t="shared" si="246"/>
        <v>3.7450747915820575</v>
      </c>
      <c r="K5561" s="1">
        <f t="shared" si="249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 t="shared" si="247"/>
        <v>3.7451528950769002</v>
      </c>
      <c r="E5562" s="1">
        <f t="shared" si="248"/>
        <v>0.47712125471966244</v>
      </c>
      <c r="G5562" s="1" t="s">
        <v>6452</v>
      </c>
      <c r="H5562" s="4">
        <v>5561</v>
      </c>
      <c r="I5562" s="1">
        <v>1</v>
      </c>
      <c r="J5562" s="1">
        <f t="shared" si="246"/>
        <v>3.7451528950769002</v>
      </c>
      <c r="K5562" s="1">
        <f t="shared" si="249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 t="shared" si="247"/>
        <v>3.7452309845281406</v>
      </c>
      <c r="E5563" s="1">
        <f t="shared" si="248"/>
        <v>0.47712125471966244</v>
      </c>
      <c r="G5563" s="1" t="s">
        <v>2500</v>
      </c>
      <c r="H5563" s="4">
        <v>5562</v>
      </c>
      <c r="I5563" s="1">
        <v>1</v>
      </c>
      <c r="J5563" s="1">
        <f t="shared" si="246"/>
        <v>3.7452309845281406</v>
      </c>
      <c r="K5563" s="1">
        <f t="shared" si="249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 t="shared" si="247"/>
        <v>3.7453090599408281</v>
      </c>
      <c r="E5564" s="1">
        <f t="shared" si="248"/>
        <v>0.47712125471966244</v>
      </c>
      <c r="G5564" s="1" t="s">
        <v>6453</v>
      </c>
      <c r="H5564" s="4">
        <v>5563</v>
      </c>
      <c r="I5564" s="1">
        <v>1</v>
      </c>
      <c r="J5564" s="1">
        <f t="shared" si="246"/>
        <v>3.7453090599408281</v>
      </c>
      <c r="K5564" s="1">
        <f t="shared" si="249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 t="shared" si="247"/>
        <v>3.7453871213200087</v>
      </c>
      <c r="E5565" s="1">
        <f t="shared" si="248"/>
        <v>0.47712125471966244</v>
      </c>
      <c r="G5565" s="1" t="s">
        <v>6454</v>
      </c>
      <c r="H5565" s="4">
        <v>5564</v>
      </c>
      <c r="I5565" s="1">
        <v>1</v>
      </c>
      <c r="J5565" s="1">
        <f t="shared" si="246"/>
        <v>3.7453871213200087</v>
      </c>
      <c r="K5565" s="1">
        <f t="shared" si="249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 t="shared" si="247"/>
        <v>3.745465168670727</v>
      </c>
      <c r="E5566" s="1">
        <f t="shared" si="248"/>
        <v>0.47712125471966244</v>
      </c>
      <c r="G5566" s="1" t="s">
        <v>6455</v>
      </c>
      <c r="H5566" s="4">
        <v>5565</v>
      </c>
      <c r="I5566" s="1">
        <v>1</v>
      </c>
      <c r="J5566" s="1">
        <f t="shared" si="246"/>
        <v>3.745465168670727</v>
      </c>
      <c r="K5566" s="1">
        <f t="shared" si="249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 t="shared" si="247"/>
        <v>3.7455432019980242</v>
      </c>
      <c r="E5567" s="1">
        <f t="shared" si="248"/>
        <v>0.47712125471966244</v>
      </c>
      <c r="G5567" s="1" t="s">
        <v>6456</v>
      </c>
      <c r="H5567" s="4">
        <v>5566</v>
      </c>
      <c r="I5567" s="1">
        <v>1</v>
      </c>
      <c r="J5567" s="1">
        <f t="shared" si="246"/>
        <v>3.7455432019980242</v>
      </c>
      <c r="K5567" s="1">
        <f t="shared" si="249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 t="shared" si="247"/>
        <v>3.7456212213069384</v>
      </c>
      <c r="E5568" s="1">
        <f t="shared" si="248"/>
        <v>0.47712125471966244</v>
      </c>
      <c r="G5568" s="1" t="s">
        <v>6457</v>
      </c>
      <c r="H5568" s="4">
        <v>5567</v>
      </c>
      <c r="I5568" s="1">
        <v>1</v>
      </c>
      <c r="J5568" s="1">
        <f t="shared" si="246"/>
        <v>3.7456212213069384</v>
      </c>
      <c r="K5568" s="1">
        <f t="shared" si="249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 t="shared" si="247"/>
        <v>3.7456992266025058</v>
      </c>
      <c r="E5569" s="1">
        <f t="shared" si="248"/>
        <v>0.47712125471966244</v>
      </c>
      <c r="G5569" s="1" t="s">
        <v>6458</v>
      </c>
      <c r="H5569" s="4">
        <v>5568</v>
      </c>
      <c r="I5569" s="1">
        <v>1</v>
      </c>
      <c r="J5569" s="1">
        <f t="shared" si="246"/>
        <v>3.7456992266025058</v>
      </c>
      <c r="K5569" s="1">
        <f t="shared" si="249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 t="shared" si="247"/>
        <v>3.745777217889759</v>
      </c>
      <c r="E5570" s="1">
        <f t="shared" si="248"/>
        <v>0.47712125471966244</v>
      </c>
      <c r="G5570" s="1" t="s">
        <v>6459</v>
      </c>
      <c r="H5570" s="4">
        <v>5569</v>
      </c>
      <c r="I5570" s="1">
        <v>1</v>
      </c>
      <c r="J5570" s="1">
        <f t="shared" si="246"/>
        <v>3.745777217889759</v>
      </c>
      <c r="K5570" s="1">
        <f t="shared" si="249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 t="shared" si="247"/>
        <v>3.7458551951737289</v>
      </c>
      <c r="E5571" s="1">
        <f t="shared" si="248"/>
        <v>0.47712125471966244</v>
      </c>
      <c r="G5571" s="1" t="s">
        <v>6460</v>
      </c>
      <c r="H5571" s="4">
        <v>5570</v>
      </c>
      <c r="I5571" s="1">
        <v>1</v>
      </c>
      <c r="J5571" s="1">
        <f t="shared" si="246"/>
        <v>3.7458551951737289</v>
      </c>
      <c r="K5571" s="1">
        <f t="shared" si="249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 t="shared" si="247"/>
        <v>3.7459331584594429</v>
      </c>
      <c r="E5572" s="1">
        <f t="shared" si="248"/>
        <v>0.47712125471966244</v>
      </c>
      <c r="G5572" s="1" t="s">
        <v>6461</v>
      </c>
      <c r="H5572" s="4">
        <v>5571</v>
      </c>
      <c r="I5572" s="1">
        <v>1</v>
      </c>
      <c r="J5572" s="1">
        <f t="shared" si="246"/>
        <v>3.7459331584594429</v>
      </c>
      <c r="K5572" s="1">
        <f t="shared" si="249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 t="shared" si="247"/>
        <v>3.7460111077519258</v>
      </c>
      <c r="E5573" s="1">
        <f t="shared" si="248"/>
        <v>0.47712125471966244</v>
      </c>
      <c r="G5573" s="1" t="s">
        <v>6462</v>
      </c>
      <c r="H5573" s="4">
        <v>5572</v>
      </c>
      <c r="I5573" s="1">
        <v>1</v>
      </c>
      <c r="J5573" s="1">
        <f t="shared" si="246"/>
        <v>3.7460111077519258</v>
      </c>
      <c r="K5573" s="1">
        <f t="shared" si="249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 t="shared" si="247"/>
        <v>3.7460890430562004</v>
      </c>
      <c r="E5574" s="1">
        <f t="shared" si="248"/>
        <v>0.47712125471966244</v>
      </c>
      <c r="G5574" s="1" t="s">
        <v>6463</v>
      </c>
      <c r="H5574" s="4">
        <v>5573</v>
      </c>
      <c r="I5574" s="1">
        <v>1</v>
      </c>
      <c r="J5574" s="1">
        <f t="shared" si="246"/>
        <v>3.7460890430562004</v>
      </c>
      <c r="K5574" s="1">
        <f t="shared" si="249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 t="shared" si="247"/>
        <v>3.7461669643772852</v>
      </c>
      <c r="E5575" s="1">
        <f t="shared" si="248"/>
        <v>0.47712125471966244</v>
      </c>
      <c r="G5575" s="1" t="s">
        <v>6464</v>
      </c>
      <c r="H5575" s="4">
        <v>5574</v>
      </c>
      <c r="I5575" s="1">
        <v>1</v>
      </c>
      <c r="J5575" s="1">
        <f t="shared" si="246"/>
        <v>3.7461669643772852</v>
      </c>
      <c r="K5575" s="1">
        <f t="shared" si="249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 t="shared" si="247"/>
        <v>3.7462448717201982</v>
      </c>
      <c r="E5576" s="1">
        <f t="shared" si="248"/>
        <v>0.47712125471966244</v>
      </c>
      <c r="G5576" s="1" t="s">
        <v>6465</v>
      </c>
      <c r="H5576" s="4">
        <v>5575</v>
      </c>
      <c r="I5576" s="1">
        <v>1</v>
      </c>
      <c r="J5576" s="1">
        <f t="shared" si="246"/>
        <v>3.7462448717201982</v>
      </c>
      <c r="K5576" s="1">
        <f t="shared" si="249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 t="shared" si="247"/>
        <v>3.7463227650899529</v>
      </c>
      <c r="E5577" s="1">
        <f t="shared" si="248"/>
        <v>0.47712125471966244</v>
      </c>
      <c r="G5577" s="1" t="s">
        <v>6466</v>
      </c>
      <c r="H5577" s="4">
        <v>5576</v>
      </c>
      <c r="I5577" s="1">
        <v>1</v>
      </c>
      <c r="J5577" s="1">
        <f t="shared" si="246"/>
        <v>3.7463227650899529</v>
      </c>
      <c r="K5577" s="1">
        <f t="shared" si="249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 t="shared" si="247"/>
        <v>3.746400644491561</v>
      </c>
      <c r="E5578" s="1">
        <f t="shared" si="248"/>
        <v>0.47712125471966244</v>
      </c>
      <c r="G5578" s="1" t="s">
        <v>6467</v>
      </c>
      <c r="H5578" s="4">
        <v>5577</v>
      </c>
      <c r="I5578" s="1">
        <v>1</v>
      </c>
      <c r="J5578" s="1">
        <f t="shared" si="246"/>
        <v>3.746400644491561</v>
      </c>
      <c r="K5578" s="1">
        <f t="shared" si="249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 t="shared" si="247"/>
        <v>3.7464785099300308</v>
      </c>
      <c r="E5579" s="1">
        <f t="shared" si="248"/>
        <v>0.47712125471966244</v>
      </c>
      <c r="G5579" s="1" t="s">
        <v>6468</v>
      </c>
      <c r="H5579" s="4">
        <v>5578</v>
      </c>
      <c r="I5579" s="1">
        <v>1</v>
      </c>
      <c r="J5579" s="1">
        <f t="shared" si="246"/>
        <v>3.7464785099300308</v>
      </c>
      <c r="K5579" s="1">
        <f t="shared" si="249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 t="shared" si="247"/>
        <v>3.7465563614103692</v>
      </c>
      <c r="E5580" s="1">
        <f t="shared" si="248"/>
        <v>0.47712125471966244</v>
      </c>
      <c r="G5580" s="1" t="s">
        <v>6469</v>
      </c>
      <c r="H5580" s="4">
        <v>5579</v>
      </c>
      <c r="I5580" s="1">
        <v>1</v>
      </c>
      <c r="J5580" s="1">
        <f t="shared" si="246"/>
        <v>3.7465563614103692</v>
      </c>
      <c r="K5580" s="1">
        <f t="shared" si="249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 t="shared" si="247"/>
        <v>3.7466341989375787</v>
      </c>
      <c r="E5581" s="1">
        <f t="shared" si="248"/>
        <v>0.47712125471966244</v>
      </c>
      <c r="G5581" s="1" t="s">
        <v>6470</v>
      </c>
      <c r="H5581" s="4">
        <v>5580</v>
      </c>
      <c r="I5581" s="1">
        <v>1</v>
      </c>
      <c r="J5581" s="1">
        <f t="shared" si="246"/>
        <v>3.7466341989375787</v>
      </c>
      <c r="K5581" s="1">
        <f t="shared" si="249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 t="shared" si="247"/>
        <v>3.7467120225166606</v>
      </c>
      <c r="E5582" s="1">
        <f t="shared" si="248"/>
        <v>0.47712125471966244</v>
      </c>
      <c r="G5582" s="1" t="s">
        <v>1982</v>
      </c>
      <c r="H5582" s="4">
        <v>5581</v>
      </c>
      <c r="I5582" s="1">
        <v>1</v>
      </c>
      <c r="J5582" s="1">
        <f t="shared" si="246"/>
        <v>3.7467120225166606</v>
      </c>
      <c r="K5582" s="1">
        <f t="shared" si="249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 t="shared" si="247"/>
        <v>3.7467898321526123</v>
      </c>
      <c r="E5583" s="1">
        <f t="shared" si="248"/>
        <v>0.47712125471966244</v>
      </c>
      <c r="G5583" s="1" t="s">
        <v>6471</v>
      </c>
      <c r="H5583" s="4">
        <v>5582</v>
      </c>
      <c r="I5583" s="1">
        <v>1</v>
      </c>
      <c r="J5583" s="1">
        <f t="shared" si="246"/>
        <v>3.7467898321526123</v>
      </c>
      <c r="K5583" s="1">
        <f t="shared" si="249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 t="shared" si="247"/>
        <v>3.7468676278504294</v>
      </c>
      <c r="E5584" s="1">
        <f t="shared" si="248"/>
        <v>0.47712125471966244</v>
      </c>
      <c r="G5584" s="1" t="s">
        <v>6472</v>
      </c>
      <c r="H5584" s="4">
        <v>5583</v>
      </c>
      <c r="I5584" s="1">
        <v>1</v>
      </c>
      <c r="J5584" s="1">
        <f t="shared" si="246"/>
        <v>3.7468676278504294</v>
      </c>
      <c r="K5584" s="1">
        <f t="shared" si="249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 t="shared" si="247"/>
        <v>3.7469454096151047</v>
      </c>
      <c r="E5585" s="1">
        <f t="shared" si="248"/>
        <v>0.47712125471966244</v>
      </c>
      <c r="G5585" s="1" t="s">
        <v>6473</v>
      </c>
      <c r="H5585" s="4">
        <v>5584</v>
      </c>
      <c r="I5585" s="1">
        <v>1</v>
      </c>
      <c r="J5585" s="1">
        <f t="shared" si="246"/>
        <v>3.7469454096151047</v>
      </c>
      <c r="K5585" s="1">
        <f t="shared" si="249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 t="shared" si="247"/>
        <v>3.7470231774516281</v>
      </c>
      <c r="E5586" s="1">
        <f t="shared" si="248"/>
        <v>0.47712125471966244</v>
      </c>
      <c r="G5586" s="1" t="s">
        <v>6474</v>
      </c>
      <c r="H5586" s="4">
        <v>5585</v>
      </c>
      <c r="I5586" s="1">
        <v>1</v>
      </c>
      <c r="J5586" s="1">
        <f t="shared" si="246"/>
        <v>3.7470231774516281</v>
      </c>
      <c r="K5586" s="1">
        <f t="shared" si="249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 t="shared" si="247"/>
        <v>3.7471009313649861</v>
      </c>
      <c r="E5587" s="1">
        <f t="shared" si="248"/>
        <v>0.47712125471966244</v>
      </c>
      <c r="G5587" s="1" t="s">
        <v>300</v>
      </c>
      <c r="H5587" s="4">
        <v>5586</v>
      </c>
      <c r="I5587" s="1">
        <v>1</v>
      </c>
      <c r="J5587" s="1">
        <f t="shared" si="246"/>
        <v>3.7471009313649861</v>
      </c>
      <c r="K5587" s="1">
        <f t="shared" si="249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 t="shared" si="247"/>
        <v>3.7471786713601642</v>
      </c>
      <c r="E5588" s="1">
        <f t="shared" si="248"/>
        <v>0.47712125471966244</v>
      </c>
      <c r="G5588" s="1" t="s">
        <v>6475</v>
      </c>
      <c r="H5588" s="4">
        <v>5587</v>
      </c>
      <c r="I5588" s="1">
        <v>1</v>
      </c>
      <c r="J5588" s="1">
        <f t="shared" si="246"/>
        <v>3.7471786713601642</v>
      </c>
      <c r="K5588" s="1">
        <f t="shared" si="249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 t="shared" si="247"/>
        <v>3.7472563974421442</v>
      </c>
      <c r="E5589" s="1">
        <f t="shared" si="248"/>
        <v>0.47712125471966244</v>
      </c>
      <c r="G5589" s="1" t="s">
        <v>2646</v>
      </c>
      <c r="H5589" s="4">
        <v>5588</v>
      </c>
      <c r="I5589" s="1">
        <v>1</v>
      </c>
      <c r="J5589" s="1">
        <f t="shared" si="246"/>
        <v>3.7472563974421442</v>
      </c>
      <c r="K5589" s="1">
        <f t="shared" si="249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 t="shared" si="247"/>
        <v>3.7473341096159052</v>
      </c>
      <c r="E5590" s="1">
        <f t="shared" si="248"/>
        <v>0.47712125471966244</v>
      </c>
      <c r="G5590" s="1" t="s">
        <v>6476</v>
      </c>
      <c r="H5590" s="4">
        <v>5589</v>
      </c>
      <c r="I5590" s="1">
        <v>1</v>
      </c>
      <c r="J5590" s="1">
        <f t="shared" si="246"/>
        <v>3.7473341096159052</v>
      </c>
      <c r="K5590" s="1">
        <f t="shared" si="249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 t="shared" si="247"/>
        <v>3.7474118078864231</v>
      </c>
      <c r="E5591" s="1">
        <f t="shared" si="248"/>
        <v>0.47712125471966244</v>
      </c>
      <c r="G5591" s="1" t="s">
        <v>1582</v>
      </c>
      <c r="H5591" s="4">
        <v>5590</v>
      </c>
      <c r="I5591" s="1">
        <v>1</v>
      </c>
      <c r="J5591" s="1">
        <f t="shared" si="246"/>
        <v>3.7474118078864231</v>
      </c>
      <c r="K5591" s="1">
        <f t="shared" si="249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 t="shared" si="247"/>
        <v>3.7474894922586728</v>
      </c>
      <c r="E5592" s="1">
        <f t="shared" si="248"/>
        <v>0.47712125471966244</v>
      </c>
      <c r="G5592" s="1" t="s">
        <v>6477</v>
      </c>
      <c r="H5592" s="4">
        <v>5591</v>
      </c>
      <c r="I5592" s="1">
        <v>1</v>
      </c>
      <c r="J5592" s="1">
        <f t="shared" si="246"/>
        <v>3.7474894922586728</v>
      </c>
      <c r="K5592" s="1">
        <f t="shared" si="249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 t="shared" si="247"/>
        <v>3.7475671627376248</v>
      </c>
      <c r="E5593" s="1">
        <f t="shared" si="248"/>
        <v>0.47712125471966244</v>
      </c>
      <c r="G5593" s="1" t="s">
        <v>6478</v>
      </c>
      <c r="H5593" s="4">
        <v>5592</v>
      </c>
      <c r="I5593" s="1">
        <v>1</v>
      </c>
      <c r="J5593" s="1">
        <f t="shared" si="246"/>
        <v>3.7475671627376248</v>
      </c>
      <c r="K5593" s="1">
        <f t="shared" si="249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 t="shared" si="247"/>
        <v>3.7476448193282481</v>
      </c>
      <c r="E5594" s="1">
        <f t="shared" si="248"/>
        <v>0.47712125471966244</v>
      </c>
      <c r="G5594" s="1" t="s">
        <v>6479</v>
      </c>
      <c r="H5594" s="4">
        <v>5593</v>
      </c>
      <c r="I5594" s="1">
        <v>1</v>
      </c>
      <c r="J5594" s="1">
        <f t="shared" si="246"/>
        <v>3.7476448193282481</v>
      </c>
      <c r="K5594" s="1">
        <f t="shared" si="249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 t="shared" si="247"/>
        <v>3.7477224620355085</v>
      </c>
      <c r="E5595" s="1">
        <f t="shared" si="248"/>
        <v>0.47712125471966244</v>
      </c>
      <c r="G5595" s="1" t="s">
        <v>6480</v>
      </c>
      <c r="H5595" s="4">
        <v>5594</v>
      </c>
      <c r="I5595" s="1">
        <v>1</v>
      </c>
      <c r="J5595" s="1">
        <f t="shared" si="246"/>
        <v>3.7477224620355085</v>
      </c>
      <c r="K5595" s="1">
        <f t="shared" si="249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 t="shared" si="247"/>
        <v>3.7478000908643687</v>
      </c>
      <c r="E5596" s="1">
        <f t="shared" si="248"/>
        <v>0.47712125471966244</v>
      </c>
      <c r="G5596" s="1" t="s">
        <v>6481</v>
      </c>
      <c r="H5596" s="4">
        <v>5595</v>
      </c>
      <c r="I5596" s="1">
        <v>1</v>
      </c>
      <c r="J5596" s="1">
        <f t="shared" si="246"/>
        <v>3.7478000908643687</v>
      </c>
      <c r="K5596" s="1">
        <f t="shared" si="249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 t="shared" si="247"/>
        <v>3.7478777058197901</v>
      </c>
      <c r="E5597" s="1">
        <f t="shared" si="248"/>
        <v>0.47712125471966244</v>
      </c>
      <c r="G5597" s="1" t="s">
        <v>6482</v>
      </c>
      <c r="H5597" s="4">
        <v>5596</v>
      </c>
      <c r="I5597" s="1">
        <v>1</v>
      </c>
      <c r="J5597" s="1">
        <f t="shared" si="246"/>
        <v>3.7478777058197901</v>
      </c>
      <c r="K5597" s="1">
        <f t="shared" si="249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 t="shared" si="247"/>
        <v>3.74795530690673</v>
      </c>
      <c r="E5598" s="1">
        <f t="shared" si="248"/>
        <v>0.47712125471966244</v>
      </c>
      <c r="G5598" s="1" t="s">
        <v>6483</v>
      </c>
      <c r="H5598" s="4">
        <v>5597</v>
      </c>
      <c r="I5598" s="1">
        <v>1</v>
      </c>
      <c r="J5598" s="1">
        <f t="shared" si="246"/>
        <v>3.74795530690673</v>
      </c>
      <c r="K5598" s="1">
        <f t="shared" si="249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 t="shared" si="247"/>
        <v>3.7480328941301435</v>
      </c>
      <c r="E5599" s="1">
        <f t="shared" si="248"/>
        <v>0.47712125471966244</v>
      </c>
      <c r="G5599" s="1" t="s">
        <v>6484</v>
      </c>
      <c r="H5599" s="4">
        <v>5598</v>
      </c>
      <c r="I5599" s="1">
        <v>1</v>
      </c>
      <c r="J5599" s="1">
        <f t="shared" ref="J5599:J5662" si="250">LOG(B5599)</f>
        <v>3.7480328941301435</v>
      </c>
      <c r="K5599" s="1">
        <f t="shared" si="249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 t="shared" ref="D5600:D5663" si="251">LOG(B5600)</f>
        <v>3.7481104674949837</v>
      </c>
      <c r="E5600" s="1">
        <f t="shared" ref="E5600:E5663" si="252">LOG(C5600)</f>
        <v>0.47712125471966244</v>
      </c>
      <c r="G5600" s="1" t="s">
        <v>6485</v>
      </c>
      <c r="H5600" s="4">
        <v>5599</v>
      </c>
      <c r="I5600" s="1">
        <v>1</v>
      </c>
      <c r="J5600" s="1">
        <f t="shared" si="250"/>
        <v>3.7481104674949837</v>
      </c>
      <c r="K5600" s="1">
        <f t="shared" ref="K5600:K5663" si="253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 t="shared" si="251"/>
        <v>3.7481880270062002</v>
      </c>
      <c r="E5601" s="1">
        <f t="shared" si="252"/>
        <v>0.47712125471966244</v>
      </c>
      <c r="G5601" s="1" t="s">
        <v>6486</v>
      </c>
      <c r="H5601" s="4">
        <v>5600</v>
      </c>
      <c r="I5601" s="1">
        <v>1</v>
      </c>
      <c r="J5601" s="1">
        <f t="shared" si="250"/>
        <v>3.7481880270062002</v>
      </c>
      <c r="K5601" s="1">
        <f t="shared" si="253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 t="shared" si="251"/>
        <v>3.7482655726687408</v>
      </c>
      <c r="E5602" s="1">
        <f t="shared" si="252"/>
        <v>0.47712125471966244</v>
      </c>
      <c r="G5602" s="1" t="s">
        <v>6487</v>
      </c>
      <c r="H5602" s="4">
        <v>5601</v>
      </c>
      <c r="I5602" s="1">
        <v>1</v>
      </c>
      <c r="J5602" s="1">
        <f t="shared" si="250"/>
        <v>3.7482655726687408</v>
      </c>
      <c r="K5602" s="1">
        <f t="shared" si="253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 t="shared" si="251"/>
        <v>3.7483431044875495</v>
      </c>
      <c r="E5603" s="1">
        <f t="shared" si="252"/>
        <v>0.47712125471966244</v>
      </c>
      <c r="G5603" s="1" t="s">
        <v>6488</v>
      </c>
      <c r="H5603" s="4">
        <v>5602</v>
      </c>
      <c r="I5603" s="1">
        <v>1</v>
      </c>
      <c r="J5603" s="1">
        <f t="shared" si="250"/>
        <v>3.7483431044875495</v>
      </c>
      <c r="K5603" s="1">
        <f t="shared" si="253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 t="shared" si="251"/>
        <v>3.7484206224675685</v>
      </c>
      <c r="E5604" s="1">
        <f t="shared" si="252"/>
        <v>0.47712125471966244</v>
      </c>
      <c r="G5604" s="1" t="s">
        <v>6489</v>
      </c>
      <c r="H5604" s="4">
        <v>5603</v>
      </c>
      <c r="I5604" s="1">
        <v>1</v>
      </c>
      <c r="J5604" s="1">
        <f t="shared" si="250"/>
        <v>3.7484206224675685</v>
      </c>
      <c r="K5604" s="1">
        <f t="shared" si="253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 t="shared" si="251"/>
        <v>3.7484981266137369</v>
      </c>
      <c r="E5605" s="1">
        <f t="shared" si="252"/>
        <v>0.47712125471966244</v>
      </c>
      <c r="G5605" s="1" t="s">
        <v>6490</v>
      </c>
      <c r="H5605" s="4">
        <v>5604</v>
      </c>
      <c r="I5605" s="1">
        <v>1</v>
      </c>
      <c r="J5605" s="1">
        <f t="shared" si="250"/>
        <v>3.7484981266137369</v>
      </c>
      <c r="K5605" s="1">
        <f t="shared" si="253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 t="shared" si="251"/>
        <v>3.7485756169309918</v>
      </c>
      <c r="E5606" s="1">
        <f t="shared" si="252"/>
        <v>0.47712125471966244</v>
      </c>
      <c r="G5606" s="1" t="s">
        <v>6491</v>
      </c>
      <c r="H5606" s="4">
        <v>5605</v>
      </c>
      <c r="I5606" s="1">
        <v>1</v>
      </c>
      <c r="J5606" s="1">
        <f t="shared" si="250"/>
        <v>3.7485756169309918</v>
      </c>
      <c r="K5606" s="1">
        <f t="shared" si="253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 t="shared" si="251"/>
        <v>3.7486530934242674</v>
      </c>
      <c r="E5607" s="1">
        <f t="shared" si="252"/>
        <v>0.47712125471966244</v>
      </c>
      <c r="G5607" s="1" t="s">
        <v>6492</v>
      </c>
      <c r="H5607" s="4">
        <v>5606</v>
      </c>
      <c r="I5607" s="1">
        <v>1</v>
      </c>
      <c r="J5607" s="1">
        <f t="shared" si="250"/>
        <v>3.7486530934242674</v>
      </c>
      <c r="K5607" s="1">
        <f t="shared" si="253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 t="shared" si="251"/>
        <v>3.7487305560984945</v>
      </c>
      <c r="E5608" s="1">
        <f t="shared" si="252"/>
        <v>0.47712125471966244</v>
      </c>
      <c r="G5608" s="1" t="s">
        <v>2220</v>
      </c>
      <c r="H5608" s="4">
        <v>5607</v>
      </c>
      <c r="I5608" s="1">
        <v>1</v>
      </c>
      <c r="J5608" s="1">
        <f t="shared" si="250"/>
        <v>3.7487305560984945</v>
      </c>
      <c r="K5608" s="1">
        <f t="shared" si="253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 t="shared" si="251"/>
        <v>3.7488080049586023</v>
      </c>
      <c r="E5609" s="1">
        <f t="shared" si="252"/>
        <v>0.47712125471966244</v>
      </c>
      <c r="G5609" s="1" t="s">
        <v>6493</v>
      </c>
      <c r="H5609" s="4">
        <v>5608</v>
      </c>
      <c r="I5609" s="1">
        <v>1</v>
      </c>
      <c r="J5609" s="1">
        <f t="shared" si="250"/>
        <v>3.7488080049586023</v>
      </c>
      <c r="K5609" s="1">
        <f t="shared" si="253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 t="shared" si="251"/>
        <v>3.7488854400095168</v>
      </c>
      <c r="E5610" s="1">
        <f t="shared" si="252"/>
        <v>0.47712125471966244</v>
      </c>
      <c r="G5610" s="1" t="s">
        <v>6494</v>
      </c>
      <c r="H5610" s="4">
        <v>5609</v>
      </c>
      <c r="I5610" s="1">
        <v>1</v>
      </c>
      <c r="J5610" s="1">
        <f t="shared" si="250"/>
        <v>3.7488854400095168</v>
      </c>
      <c r="K5610" s="1">
        <f t="shared" si="253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 t="shared" si="251"/>
        <v>3.7489628612561616</v>
      </c>
      <c r="E5611" s="1">
        <f t="shared" si="252"/>
        <v>0.47712125471966244</v>
      </c>
      <c r="G5611" s="1" t="s">
        <v>6495</v>
      </c>
      <c r="H5611" s="4">
        <v>5610</v>
      </c>
      <c r="I5611" s="1">
        <v>1</v>
      </c>
      <c r="J5611" s="1">
        <f t="shared" si="250"/>
        <v>3.7489628612561616</v>
      </c>
      <c r="K5611" s="1">
        <f t="shared" si="253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 t="shared" si="251"/>
        <v>3.7490402687034572</v>
      </c>
      <c r="E5612" s="1">
        <f t="shared" si="252"/>
        <v>0.47712125471966244</v>
      </c>
      <c r="G5612" s="1" t="s">
        <v>6496</v>
      </c>
      <c r="H5612" s="4">
        <v>5611</v>
      </c>
      <c r="I5612" s="1">
        <v>1</v>
      </c>
      <c r="J5612" s="1">
        <f t="shared" si="250"/>
        <v>3.7490402687034572</v>
      </c>
      <c r="K5612" s="1">
        <f t="shared" si="253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 t="shared" si="251"/>
        <v>3.7491176623563223</v>
      </c>
      <c r="E5613" s="1">
        <f t="shared" si="252"/>
        <v>0.47712125471966244</v>
      </c>
      <c r="G5613" s="1" t="s">
        <v>6497</v>
      </c>
      <c r="H5613" s="4">
        <v>5612</v>
      </c>
      <c r="I5613" s="1">
        <v>1</v>
      </c>
      <c r="J5613" s="1">
        <f t="shared" si="250"/>
        <v>3.7491176623563223</v>
      </c>
      <c r="K5613" s="1">
        <f t="shared" si="253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 t="shared" si="251"/>
        <v>3.7491950422196725</v>
      </c>
      <c r="E5614" s="1">
        <f t="shared" si="252"/>
        <v>0.47712125471966244</v>
      </c>
      <c r="G5614" s="1" t="s">
        <v>6498</v>
      </c>
      <c r="H5614" s="4">
        <v>5613</v>
      </c>
      <c r="I5614" s="1">
        <v>1</v>
      </c>
      <c r="J5614" s="1">
        <f t="shared" si="250"/>
        <v>3.7491950422196725</v>
      </c>
      <c r="K5614" s="1">
        <f t="shared" si="253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 t="shared" si="251"/>
        <v>3.7492724082984203</v>
      </c>
      <c r="E5615" s="1">
        <f t="shared" si="252"/>
        <v>0.47712125471966244</v>
      </c>
      <c r="G5615" s="1" t="s">
        <v>6499</v>
      </c>
      <c r="H5615" s="4">
        <v>5614</v>
      </c>
      <c r="I5615" s="1">
        <v>1</v>
      </c>
      <c r="J5615" s="1">
        <f t="shared" si="250"/>
        <v>3.7492724082984203</v>
      </c>
      <c r="K5615" s="1">
        <f t="shared" si="253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 t="shared" si="251"/>
        <v>3.7493497605974766</v>
      </c>
      <c r="E5616" s="1">
        <f t="shared" si="252"/>
        <v>0.47712125471966244</v>
      </c>
      <c r="G5616" s="1" t="s">
        <v>6500</v>
      </c>
      <c r="H5616" s="4">
        <v>5615</v>
      </c>
      <c r="I5616" s="1">
        <v>1</v>
      </c>
      <c r="J5616" s="1">
        <f t="shared" si="250"/>
        <v>3.7493497605974766</v>
      </c>
      <c r="K5616" s="1">
        <f t="shared" si="253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 t="shared" si="251"/>
        <v>3.7494270991217489</v>
      </c>
      <c r="E5617" s="1">
        <f t="shared" si="252"/>
        <v>0.47712125471966244</v>
      </c>
      <c r="G5617" s="1" t="s">
        <v>6501</v>
      </c>
      <c r="H5617" s="4">
        <v>5616</v>
      </c>
      <c r="I5617" s="1">
        <v>1</v>
      </c>
      <c r="J5617" s="1">
        <f t="shared" si="250"/>
        <v>3.7494270991217489</v>
      </c>
      <c r="K5617" s="1">
        <f t="shared" si="253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 t="shared" si="251"/>
        <v>3.7495044238761421</v>
      </c>
      <c r="E5618" s="1">
        <f t="shared" si="252"/>
        <v>0.47712125471966244</v>
      </c>
      <c r="G5618" s="1" t="s">
        <v>6502</v>
      </c>
      <c r="H5618" s="4">
        <v>5617</v>
      </c>
      <c r="I5618" s="1">
        <v>1</v>
      </c>
      <c r="J5618" s="1">
        <f t="shared" si="250"/>
        <v>3.7495044238761421</v>
      </c>
      <c r="K5618" s="1">
        <f t="shared" si="253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 t="shared" si="251"/>
        <v>3.7495817348655591</v>
      </c>
      <c r="E5619" s="1">
        <f t="shared" si="252"/>
        <v>0.47712125471966244</v>
      </c>
      <c r="G5619" s="1" t="s">
        <v>6503</v>
      </c>
      <c r="H5619" s="4">
        <v>5618</v>
      </c>
      <c r="I5619" s="1">
        <v>1</v>
      </c>
      <c r="J5619" s="1">
        <f t="shared" si="250"/>
        <v>3.7495817348655591</v>
      </c>
      <c r="K5619" s="1">
        <f t="shared" si="253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 t="shared" si="251"/>
        <v>3.7496590320948999</v>
      </c>
      <c r="E5620" s="1">
        <f t="shared" si="252"/>
        <v>0.47712125471966244</v>
      </c>
      <c r="G5620" s="1" t="s">
        <v>6504</v>
      </c>
      <c r="H5620" s="4">
        <v>5619</v>
      </c>
      <c r="I5620" s="1">
        <v>1</v>
      </c>
      <c r="J5620" s="1">
        <f t="shared" si="250"/>
        <v>3.7496590320948999</v>
      </c>
      <c r="K5620" s="1">
        <f t="shared" si="253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 t="shared" si="251"/>
        <v>3.7497363155690611</v>
      </c>
      <c r="E5621" s="1">
        <f t="shared" si="252"/>
        <v>0.47712125471966244</v>
      </c>
      <c r="G5621" s="1" t="s">
        <v>6505</v>
      </c>
      <c r="H5621" s="4">
        <v>5620</v>
      </c>
      <c r="I5621" s="1">
        <v>1</v>
      </c>
      <c r="J5621" s="1">
        <f t="shared" si="250"/>
        <v>3.7497363155690611</v>
      </c>
      <c r="K5621" s="1">
        <f t="shared" si="253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 t="shared" si="251"/>
        <v>3.7498135852929377</v>
      </c>
      <c r="E5622" s="1">
        <f t="shared" si="252"/>
        <v>0.47712125471966244</v>
      </c>
      <c r="G5622" s="1" t="s">
        <v>6506</v>
      </c>
      <c r="H5622" s="4">
        <v>5621</v>
      </c>
      <c r="I5622" s="1">
        <v>1</v>
      </c>
      <c r="J5622" s="1">
        <f t="shared" si="250"/>
        <v>3.7498135852929377</v>
      </c>
      <c r="K5622" s="1">
        <f t="shared" si="253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 t="shared" si="251"/>
        <v>3.749890841271422</v>
      </c>
      <c r="E5623" s="1">
        <f t="shared" si="252"/>
        <v>0.47712125471966244</v>
      </c>
      <c r="G5623" s="1" t="s">
        <v>6507</v>
      </c>
      <c r="H5623" s="4">
        <v>5622</v>
      </c>
      <c r="I5623" s="1">
        <v>1</v>
      </c>
      <c r="J5623" s="1">
        <f t="shared" si="250"/>
        <v>3.749890841271422</v>
      </c>
      <c r="K5623" s="1">
        <f t="shared" si="253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 t="shared" si="251"/>
        <v>3.7499680835094029</v>
      </c>
      <c r="E5624" s="1">
        <f t="shared" si="252"/>
        <v>0.47712125471966244</v>
      </c>
      <c r="G5624" s="1" t="s">
        <v>6508</v>
      </c>
      <c r="H5624" s="4">
        <v>5623</v>
      </c>
      <c r="I5624" s="1">
        <v>1</v>
      </c>
      <c r="J5624" s="1">
        <f t="shared" si="250"/>
        <v>3.7499680835094029</v>
      </c>
      <c r="K5624" s="1">
        <f t="shared" si="253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 t="shared" si="251"/>
        <v>3.7500453120117676</v>
      </c>
      <c r="E5625" s="1">
        <f t="shared" si="252"/>
        <v>0.47712125471966244</v>
      </c>
      <c r="G5625" s="1" t="s">
        <v>6509</v>
      </c>
      <c r="H5625" s="4">
        <v>5624</v>
      </c>
      <c r="I5625" s="1">
        <v>1</v>
      </c>
      <c r="J5625" s="1">
        <f t="shared" si="250"/>
        <v>3.7500453120117676</v>
      </c>
      <c r="K5625" s="1">
        <f t="shared" si="253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 t="shared" si="251"/>
        <v>3.7501225267834002</v>
      </c>
      <c r="E5626" s="1">
        <f t="shared" si="252"/>
        <v>0.47712125471966244</v>
      </c>
      <c r="G5626" s="1" t="s">
        <v>6510</v>
      </c>
      <c r="H5626" s="4">
        <v>5625</v>
      </c>
      <c r="I5626" s="1">
        <v>1</v>
      </c>
      <c r="J5626" s="1">
        <f t="shared" si="250"/>
        <v>3.7501225267834002</v>
      </c>
      <c r="K5626" s="1">
        <f t="shared" si="253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 t="shared" si="251"/>
        <v>3.7501997278291821</v>
      </c>
      <c r="E5627" s="1">
        <f t="shared" si="252"/>
        <v>0.47712125471966244</v>
      </c>
      <c r="G5627" s="1" t="s">
        <v>6511</v>
      </c>
      <c r="H5627" s="4">
        <v>5626</v>
      </c>
      <c r="I5627" s="1">
        <v>1</v>
      </c>
      <c r="J5627" s="1">
        <f t="shared" si="250"/>
        <v>3.7501997278291821</v>
      </c>
      <c r="K5627" s="1">
        <f t="shared" si="253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 t="shared" si="251"/>
        <v>3.7502769151539925</v>
      </c>
      <c r="E5628" s="1">
        <f t="shared" si="252"/>
        <v>0.47712125471966244</v>
      </c>
      <c r="G5628" s="1" t="s">
        <v>6512</v>
      </c>
      <c r="H5628" s="4">
        <v>5627</v>
      </c>
      <c r="I5628" s="1">
        <v>1</v>
      </c>
      <c r="J5628" s="1">
        <f t="shared" si="250"/>
        <v>3.7502769151539925</v>
      </c>
      <c r="K5628" s="1">
        <f t="shared" si="253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 t="shared" si="251"/>
        <v>3.750354088762708</v>
      </c>
      <c r="E5629" s="1">
        <f t="shared" si="252"/>
        <v>0.47712125471966244</v>
      </c>
      <c r="G5629" s="1" t="s">
        <v>6513</v>
      </c>
      <c r="H5629" s="4">
        <v>5628</v>
      </c>
      <c r="I5629" s="1">
        <v>1</v>
      </c>
      <c r="J5629" s="1">
        <f t="shared" si="250"/>
        <v>3.750354088762708</v>
      </c>
      <c r="K5629" s="1">
        <f t="shared" si="253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 t="shared" si="251"/>
        <v>3.7504312486602021</v>
      </c>
      <c r="E5630" s="1">
        <f t="shared" si="252"/>
        <v>0.47712125471966244</v>
      </c>
      <c r="G5630" s="1" t="s">
        <v>2658</v>
      </c>
      <c r="H5630" s="4">
        <v>5629</v>
      </c>
      <c r="I5630" s="1">
        <v>1</v>
      </c>
      <c r="J5630" s="1">
        <f t="shared" si="250"/>
        <v>3.7504312486602021</v>
      </c>
      <c r="K5630" s="1">
        <f t="shared" si="253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 t="shared" si="251"/>
        <v>3.7505083948513462</v>
      </c>
      <c r="E5631" s="1">
        <f t="shared" si="252"/>
        <v>0.47712125471966244</v>
      </c>
      <c r="G5631" s="1" t="s">
        <v>6514</v>
      </c>
      <c r="H5631" s="4">
        <v>5630</v>
      </c>
      <c r="I5631" s="1">
        <v>1</v>
      </c>
      <c r="J5631" s="1">
        <f t="shared" si="250"/>
        <v>3.7505083948513462</v>
      </c>
      <c r="K5631" s="1">
        <f t="shared" si="253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 t="shared" si="251"/>
        <v>3.7505855273410087</v>
      </c>
      <c r="E5632" s="1">
        <f t="shared" si="252"/>
        <v>0.47712125471966244</v>
      </c>
      <c r="G5632" s="1" t="s">
        <v>6515</v>
      </c>
      <c r="H5632" s="4">
        <v>5631</v>
      </c>
      <c r="I5632" s="1">
        <v>1</v>
      </c>
      <c r="J5632" s="1">
        <f t="shared" si="250"/>
        <v>3.7505855273410087</v>
      </c>
      <c r="K5632" s="1">
        <f t="shared" si="253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 t="shared" si="251"/>
        <v>3.7506626461340558</v>
      </c>
      <c r="E5633" s="1">
        <f t="shared" si="252"/>
        <v>0.47712125471966244</v>
      </c>
      <c r="G5633" s="1" t="s">
        <v>6516</v>
      </c>
      <c r="H5633" s="4">
        <v>5632</v>
      </c>
      <c r="I5633" s="1">
        <v>1</v>
      </c>
      <c r="J5633" s="1">
        <f t="shared" si="250"/>
        <v>3.7506626461340558</v>
      </c>
      <c r="K5633" s="1">
        <f t="shared" si="253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 t="shared" si="251"/>
        <v>3.7507397512353506</v>
      </c>
      <c r="E5634" s="1">
        <f t="shared" si="252"/>
        <v>0.47712125471966244</v>
      </c>
      <c r="G5634" s="1" t="s">
        <v>6517</v>
      </c>
      <c r="H5634" s="4">
        <v>5633</v>
      </c>
      <c r="I5634" s="1">
        <v>1</v>
      </c>
      <c r="J5634" s="1">
        <f t="shared" si="250"/>
        <v>3.7507397512353506</v>
      </c>
      <c r="K5634" s="1">
        <f t="shared" si="253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 t="shared" si="251"/>
        <v>3.7508168426497543</v>
      </c>
      <c r="E5635" s="1">
        <f t="shared" si="252"/>
        <v>0.47712125471966244</v>
      </c>
      <c r="G5635" s="1" t="s">
        <v>6518</v>
      </c>
      <c r="H5635" s="4">
        <v>5634</v>
      </c>
      <c r="I5635" s="1">
        <v>1</v>
      </c>
      <c r="J5635" s="1">
        <f t="shared" si="250"/>
        <v>3.7508168426497543</v>
      </c>
      <c r="K5635" s="1">
        <f t="shared" si="253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 t="shared" si="251"/>
        <v>3.7508939203821252</v>
      </c>
      <c r="E5636" s="1">
        <f t="shared" si="252"/>
        <v>0.47712125471966244</v>
      </c>
      <c r="G5636" s="1" t="s">
        <v>3105</v>
      </c>
      <c r="H5636" s="4">
        <v>5635</v>
      </c>
      <c r="I5636" s="1">
        <v>1</v>
      </c>
      <c r="J5636" s="1">
        <f t="shared" si="250"/>
        <v>3.7508939203821252</v>
      </c>
      <c r="K5636" s="1">
        <f t="shared" si="253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 t="shared" si="251"/>
        <v>3.7509709844373189</v>
      </c>
      <c r="E5637" s="1">
        <f t="shared" si="252"/>
        <v>0.47712125471966244</v>
      </c>
      <c r="G5637" s="1" t="s">
        <v>6519</v>
      </c>
      <c r="H5637" s="4">
        <v>5636</v>
      </c>
      <c r="I5637" s="1">
        <v>1</v>
      </c>
      <c r="J5637" s="1">
        <f t="shared" si="250"/>
        <v>3.7509709844373189</v>
      </c>
      <c r="K5637" s="1">
        <f t="shared" si="253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 t="shared" si="251"/>
        <v>3.751048034820188</v>
      </c>
      <c r="E5638" s="1">
        <f t="shared" si="252"/>
        <v>0.47712125471966244</v>
      </c>
      <c r="G5638" s="1" t="s">
        <v>6520</v>
      </c>
      <c r="H5638" s="4">
        <v>5637</v>
      </c>
      <c r="I5638" s="1">
        <v>1</v>
      </c>
      <c r="J5638" s="1">
        <f t="shared" si="250"/>
        <v>3.751048034820188</v>
      </c>
      <c r="K5638" s="1">
        <f t="shared" si="253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 t="shared" si="251"/>
        <v>3.7511250715355837</v>
      </c>
      <c r="E5639" s="1">
        <f t="shared" si="252"/>
        <v>0.47712125471966244</v>
      </c>
      <c r="G5639" s="1" t="s">
        <v>6521</v>
      </c>
      <c r="H5639" s="4">
        <v>5638</v>
      </c>
      <c r="I5639" s="1">
        <v>1</v>
      </c>
      <c r="J5639" s="1">
        <f t="shared" si="250"/>
        <v>3.7511250715355837</v>
      </c>
      <c r="K5639" s="1">
        <f t="shared" si="253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 t="shared" si="251"/>
        <v>3.7512020945883533</v>
      </c>
      <c r="E5640" s="1">
        <f t="shared" si="252"/>
        <v>0.47712125471966244</v>
      </c>
      <c r="G5640" s="1" t="s">
        <v>6522</v>
      </c>
      <c r="H5640" s="4">
        <v>5639</v>
      </c>
      <c r="I5640" s="1">
        <v>1</v>
      </c>
      <c r="J5640" s="1">
        <f t="shared" si="250"/>
        <v>3.7512020945883533</v>
      </c>
      <c r="K5640" s="1">
        <f t="shared" si="253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 t="shared" si="251"/>
        <v>3.7512791039833422</v>
      </c>
      <c r="E5641" s="1">
        <f t="shared" si="252"/>
        <v>0.47712125471966244</v>
      </c>
      <c r="G5641" s="1" t="s">
        <v>6523</v>
      </c>
      <c r="H5641" s="4">
        <v>5640</v>
      </c>
      <c r="I5641" s="1">
        <v>1</v>
      </c>
      <c r="J5641" s="1">
        <f t="shared" si="250"/>
        <v>3.7512791039833422</v>
      </c>
      <c r="K5641" s="1">
        <f t="shared" si="253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 t="shared" si="251"/>
        <v>3.7513560997253936</v>
      </c>
      <c r="E5642" s="1">
        <f t="shared" si="252"/>
        <v>0.47712125471966244</v>
      </c>
      <c r="G5642" s="1" t="s">
        <v>6524</v>
      </c>
      <c r="H5642" s="4">
        <v>5641</v>
      </c>
      <c r="I5642" s="1">
        <v>1</v>
      </c>
      <c r="J5642" s="1">
        <f t="shared" si="250"/>
        <v>3.7513560997253936</v>
      </c>
      <c r="K5642" s="1">
        <f t="shared" si="253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 t="shared" si="251"/>
        <v>3.7514330818193473</v>
      </c>
      <c r="E5643" s="1">
        <f t="shared" si="252"/>
        <v>0.47712125471966244</v>
      </c>
      <c r="G5643" s="1" t="s">
        <v>6525</v>
      </c>
      <c r="H5643" s="4">
        <v>5642</v>
      </c>
      <c r="I5643" s="1">
        <v>1</v>
      </c>
      <c r="J5643" s="1">
        <f t="shared" si="250"/>
        <v>3.7514330818193473</v>
      </c>
      <c r="K5643" s="1">
        <f t="shared" si="253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 t="shared" si="251"/>
        <v>3.7515100502700411</v>
      </c>
      <c r="E5644" s="1">
        <f t="shared" si="252"/>
        <v>0.47712125471966244</v>
      </c>
      <c r="G5644" s="1" t="s">
        <v>6526</v>
      </c>
      <c r="H5644" s="4">
        <v>5643</v>
      </c>
      <c r="I5644" s="1">
        <v>1</v>
      </c>
      <c r="J5644" s="1">
        <f t="shared" si="250"/>
        <v>3.7515100502700411</v>
      </c>
      <c r="K5644" s="1">
        <f t="shared" si="253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 t="shared" si="251"/>
        <v>3.7515870050823104</v>
      </c>
      <c r="E5645" s="1">
        <f t="shared" si="252"/>
        <v>0.47712125471966244</v>
      </c>
      <c r="G5645" s="1" t="s">
        <v>6527</v>
      </c>
      <c r="H5645" s="4">
        <v>5644</v>
      </c>
      <c r="I5645" s="1">
        <v>1</v>
      </c>
      <c r="J5645" s="1">
        <f t="shared" si="250"/>
        <v>3.7515870050823104</v>
      </c>
      <c r="K5645" s="1">
        <f t="shared" si="253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 t="shared" si="251"/>
        <v>3.7516639462609866</v>
      </c>
      <c r="E5646" s="1">
        <f t="shared" si="252"/>
        <v>0.47712125471966244</v>
      </c>
      <c r="G5646" s="1" t="s">
        <v>6528</v>
      </c>
      <c r="H5646" s="4">
        <v>5645</v>
      </c>
      <c r="I5646" s="1">
        <v>1</v>
      </c>
      <c r="J5646" s="1">
        <f t="shared" si="250"/>
        <v>3.7516639462609866</v>
      </c>
      <c r="K5646" s="1">
        <f t="shared" si="253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 t="shared" si="251"/>
        <v>3.7517408738109004</v>
      </c>
      <c r="E5647" s="1">
        <f t="shared" si="252"/>
        <v>0.47712125471966244</v>
      </c>
      <c r="G5647" s="1" t="s">
        <v>6529</v>
      </c>
      <c r="H5647" s="4">
        <v>5646</v>
      </c>
      <c r="I5647" s="1">
        <v>1</v>
      </c>
      <c r="J5647" s="1">
        <f t="shared" si="250"/>
        <v>3.7517408738109004</v>
      </c>
      <c r="K5647" s="1">
        <f t="shared" si="253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 t="shared" si="251"/>
        <v>3.7518177877368792</v>
      </c>
      <c r="E5648" s="1">
        <f t="shared" si="252"/>
        <v>0.47712125471966244</v>
      </c>
      <c r="G5648" s="1" t="s">
        <v>6530</v>
      </c>
      <c r="H5648" s="4">
        <v>5647</v>
      </c>
      <c r="I5648" s="1">
        <v>1</v>
      </c>
      <c r="J5648" s="1">
        <f t="shared" si="250"/>
        <v>3.7518177877368792</v>
      </c>
      <c r="K5648" s="1">
        <f t="shared" si="253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 t="shared" si="251"/>
        <v>3.7518946880437474</v>
      </c>
      <c r="E5649" s="1">
        <f t="shared" si="252"/>
        <v>0.47712125471966244</v>
      </c>
      <c r="G5649" s="1" t="s">
        <v>6531</v>
      </c>
      <c r="H5649" s="4">
        <v>5648</v>
      </c>
      <c r="I5649" s="1">
        <v>1</v>
      </c>
      <c r="J5649" s="1">
        <f t="shared" si="250"/>
        <v>3.7518946880437474</v>
      </c>
      <c r="K5649" s="1">
        <f t="shared" si="253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 t="shared" si="251"/>
        <v>3.7519715747363271</v>
      </c>
      <c r="E5650" s="1">
        <f t="shared" si="252"/>
        <v>0.47712125471966244</v>
      </c>
      <c r="G5650" s="1" t="s">
        <v>6532</v>
      </c>
      <c r="H5650" s="4">
        <v>5649</v>
      </c>
      <c r="I5650" s="1">
        <v>1</v>
      </c>
      <c r="J5650" s="1">
        <f t="shared" si="250"/>
        <v>3.7519715747363271</v>
      </c>
      <c r="K5650" s="1">
        <f t="shared" si="253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 t="shared" si="251"/>
        <v>3.7520484478194387</v>
      </c>
      <c r="E5651" s="1">
        <f t="shared" si="252"/>
        <v>0.47712125471966244</v>
      </c>
      <c r="G5651" s="1" t="s">
        <v>2342</v>
      </c>
      <c r="H5651" s="4">
        <v>5650</v>
      </c>
      <c r="I5651" s="1">
        <v>1</v>
      </c>
      <c r="J5651" s="1">
        <f t="shared" si="250"/>
        <v>3.7520484478194387</v>
      </c>
      <c r="K5651" s="1">
        <f t="shared" si="253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 t="shared" si="251"/>
        <v>3.7521253072978982</v>
      </c>
      <c r="E5652" s="1">
        <f t="shared" si="252"/>
        <v>0.47712125471966244</v>
      </c>
      <c r="G5652" s="1" t="s">
        <v>6533</v>
      </c>
      <c r="H5652" s="4">
        <v>5651</v>
      </c>
      <c r="I5652" s="1">
        <v>1</v>
      </c>
      <c r="J5652" s="1">
        <f t="shared" si="250"/>
        <v>3.7521253072978982</v>
      </c>
      <c r="K5652" s="1">
        <f t="shared" si="253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 t="shared" si="251"/>
        <v>3.7522021531765208</v>
      </c>
      <c r="E5653" s="1">
        <f t="shared" si="252"/>
        <v>0.47712125471966244</v>
      </c>
      <c r="G5653" s="1" t="s">
        <v>6534</v>
      </c>
      <c r="H5653" s="4">
        <v>5652</v>
      </c>
      <c r="I5653" s="1">
        <v>1</v>
      </c>
      <c r="J5653" s="1">
        <f t="shared" si="250"/>
        <v>3.7522021531765208</v>
      </c>
      <c r="K5653" s="1">
        <f t="shared" si="253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 t="shared" si="251"/>
        <v>3.7522789854601188</v>
      </c>
      <c r="E5654" s="1">
        <f t="shared" si="252"/>
        <v>0.47712125471966244</v>
      </c>
      <c r="G5654" s="1" t="s">
        <v>6535</v>
      </c>
      <c r="H5654" s="4">
        <v>5653</v>
      </c>
      <c r="I5654" s="1">
        <v>1</v>
      </c>
      <c r="J5654" s="1">
        <f t="shared" si="250"/>
        <v>3.7522789854601188</v>
      </c>
      <c r="K5654" s="1">
        <f t="shared" si="253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 t="shared" si="251"/>
        <v>3.7523558041535008</v>
      </c>
      <c r="E5655" s="1">
        <f t="shared" si="252"/>
        <v>0.47712125471966244</v>
      </c>
      <c r="G5655" s="1" t="s">
        <v>6536</v>
      </c>
      <c r="H5655" s="4">
        <v>5654</v>
      </c>
      <c r="I5655" s="1">
        <v>1</v>
      </c>
      <c r="J5655" s="1">
        <f t="shared" si="250"/>
        <v>3.7523558041535008</v>
      </c>
      <c r="K5655" s="1">
        <f t="shared" si="253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 t="shared" si="251"/>
        <v>3.7524326092614739</v>
      </c>
      <c r="E5656" s="1">
        <f t="shared" si="252"/>
        <v>0.47712125471966244</v>
      </c>
      <c r="G5656" s="1" t="s">
        <v>3176</v>
      </c>
      <c r="H5656" s="4">
        <v>5655</v>
      </c>
      <c r="I5656" s="1">
        <v>1</v>
      </c>
      <c r="J5656" s="1">
        <f t="shared" si="250"/>
        <v>3.7524326092614739</v>
      </c>
      <c r="K5656" s="1">
        <f t="shared" si="253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 t="shared" si="251"/>
        <v>3.7525094007888429</v>
      </c>
      <c r="E5657" s="1">
        <f t="shared" si="252"/>
        <v>0.47712125471966244</v>
      </c>
      <c r="G5657" s="1" t="s">
        <v>6537</v>
      </c>
      <c r="H5657" s="4">
        <v>5656</v>
      </c>
      <c r="I5657" s="1">
        <v>1</v>
      </c>
      <c r="J5657" s="1">
        <f t="shared" si="250"/>
        <v>3.7525094007888429</v>
      </c>
      <c r="K5657" s="1">
        <f t="shared" si="253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 t="shared" si="251"/>
        <v>3.7525861787404091</v>
      </c>
      <c r="E5658" s="1">
        <f t="shared" si="252"/>
        <v>0.47712125471966244</v>
      </c>
      <c r="G5658" s="1" t="s">
        <v>6538</v>
      </c>
      <c r="H5658" s="4">
        <v>5657</v>
      </c>
      <c r="I5658" s="1">
        <v>1</v>
      </c>
      <c r="J5658" s="1">
        <f t="shared" si="250"/>
        <v>3.7525861787404091</v>
      </c>
      <c r="K5658" s="1">
        <f t="shared" si="253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 t="shared" si="251"/>
        <v>3.7526629431209719</v>
      </c>
      <c r="E5659" s="1">
        <f t="shared" si="252"/>
        <v>0.47712125471966244</v>
      </c>
      <c r="G5659" s="1" t="s">
        <v>6539</v>
      </c>
      <c r="H5659" s="4">
        <v>5658</v>
      </c>
      <c r="I5659" s="1">
        <v>1</v>
      </c>
      <c r="J5659" s="1">
        <f t="shared" si="250"/>
        <v>3.7526629431209719</v>
      </c>
      <c r="K5659" s="1">
        <f t="shared" si="253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 t="shared" si="251"/>
        <v>3.7527396939353279</v>
      </c>
      <c r="E5660" s="1">
        <f t="shared" si="252"/>
        <v>0.47712125471966244</v>
      </c>
      <c r="G5660" s="1" t="s">
        <v>6540</v>
      </c>
      <c r="H5660" s="4">
        <v>5659</v>
      </c>
      <c r="I5660" s="1">
        <v>1</v>
      </c>
      <c r="J5660" s="1">
        <f t="shared" si="250"/>
        <v>3.7527396939353279</v>
      </c>
      <c r="K5660" s="1">
        <f t="shared" si="253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 t="shared" si="251"/>
        <v>3.7528164311882715</v>
      </c>
      <c r="E5661" s="1">
        <f t="shared" si="252"/>
        <v>0.47712125471966244</v>
      </c>
      <c r="G5661" s="1" t="s">
        <v>1843</v>
      </c>
      <c r="H5661" s="4">
        <v>5660</v>
      </c>
      <c r="I5661" s="1">
        <v>1</v>
      </c>
      <c r="J5661" s="1">
        <f t="shared" si="250"/>
        <v>3.7528164311882715</v>
      </c>
      <c r="K5661" s="1">
        <f t="shared" si="253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 t="shared" si="251"/>
        <v>3.7528931548845939</v>
      </c>
      <c r="E5662" s="1">
        <f t="shared" si="252"/>
        <v>0.47712125471966244</v>
      </c>
      <c r="G5662" s="1" t="s">
        <v>6541</v>
      </c>
      <c r="H5662" s="4">
        <v>5661</v>
      </c>
      <c r="I5662" s="1">
        <v>1</v>
      </c>
      <c r="J5662" s="1">
        <f t="shared" si="250"/>
        <v>3.7528931548845939</v>
      </c>
      <c r="K5662" s="1">
        <f t="shared" si="253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 t="shared" si="251"/>
        <v>3.7529698650290841</v>
      </c>
      <c r="E5663" s="1">
        <f t="shared" si="252"/>
        <v>0.47712125471966244</v>
      </c>
      <c r="G5663" s="1" t="s">
        <v>6542</v>
      </c>
      <c r="H5663" s="4">
        <v>5662</v>
      </c>
      <c r="I5663" s="1">
        <v>1</v>
      </c>
      <c r="J5663" s="1">
        <f t="shared" ref="J5663:J5726" si="254">LOG(B5663)</f>
        <v>3.7529698650290841</v>
      </c>
      <c r="K5663" s="1">
        <f t="shared" si="253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 t="shared" ref="D5664:D5727" si="255">LOG(B5664)</f>
        <v>3.7530465616265292</v>
      </c>
      <c r="E5664" s="1">
        <f t="shared" ref="E5664:E5727" si="256">LOG(C5664)</f>
        <v>0.47712125471966244</v>
      </c>
      <c r="G5664" s="1" t="s">
        <v>6543</v>
      </c>
      <c r="H5664" s="4">
        <v>5663</v>
      </c>
      <c r="I5664" s="1">
        <v>1</v>
      </c>
      <c r="J5664" s="1">
        <f t="shared" si="254"/>
        <v>3.7530465616265292</v>
      </c>
      <c r="K5664" s="1">
        <f t="shared" ref="K5664:K5727" si="257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 t="shared" si="255"/>
        <v>3.7531232446817127</v>
      </c>
      <c r="E5665" s="1">
        <f t="shared" si="256"/>
        <v>0.47712125471966244</v>
      </c>
      <c r="G5665" s="1" t="s">
        <v>6544</v>
      </c>
      <c r="H5665" s="4">
        <v>5664</v>
      </c>
      <c r="I5665" s="1">
        <v>1</v>
      </c>
      <c r="J5665" s="1">
        <f t="shared" si="254"/>
        <v>3.7531232446817127</v>
      </c>
      <c r="K5665" s="1">
        <f t="shared" si="257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 t="shared" si="255"/>
        <v>3.7531999141994161</v>
      </c>
      <c r="E5666" s="1">
        <f t="shared" si="256"/>
        <v>0.47712125471966244</v>
      </c>
      <c r="G5666" s="1" t="s">
        <v>6545</v>
      </c>
      <c r="H5666" s="4">
        <v>5665</v>
      </c>
      <c r="I5666" s="1">
        <v>1</v>
      </c>
      <c r="J5666" s="1">
        <f t="shared" si="254"/>
        <v>3.7531999141994161</v>
      </c>
      <c r="K5666" s="1">
        <f t="shared" si="257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 t="shared" si="255"/>
        <v>3.7532765701844184</v>
      </c>
      <c r="E5667" s="1">
        <f t="shared" si="256"/>
        <v>0.47712125471966244</v>
      </c>
      <c r="G5667" s="1" t="s">
        <v>6546</v>
      </c>
      <c r="H5667" s="4">
        <v>5666</v>
      </c>
      <c r="I5667" s="1">
        <v>1</v>
      </c>
      <c r="J5667" s="1">
        <f t="shared" si="254"/>
        <v>3.7532765701844184</v>
      </c>
      <c r="K5667" s="1">
        <f t="shared" si="257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 t="shared" si="255"/>
        <v>3.7533532126414961</v>
      </c>
      <c r="E5668" s="1">
        <f t="shared" si="256"/>
        <v>0.47712125471966244</v>
      </c>
      <c r="G5668" s="1" t="s">
        <v>6547</v>
      </c>
      <c r="H5668" s="4">
        <v>5667</v>
      </c>
      <c r="I5668" s="1">
        <v>1</v>
      </c>
      <c r="J5668" s="1">
        <f t="shared" si="254"/>
        <v>3.7533532126414961</v>
      </c>
      <c r="K5668" s="1">
        <f t="shared" si="257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 t="shared" si="255"/>
        <v>3.7534298415754228</v>
      </c>
      <c r="E5669" s="1">
        <f t="shared" si="256"/>
        <v>0.47712125471966244</v>
      </c>
      <c r="G5669" s="1" t="s">
        <v>6548</v>
      </c>
      <c r="H5669" s="4">
        <v>5668</v>
      </c>
      <c r="I5669" s="1">
        <v>1</v>
      </c>
      <c r="J5669" s="1">
        <f t="shared" si="254"/>
        <v>3.7534298415754228</v>
      </c>
      <c r="K5669" s="1">
        <f t="shared" si="257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 t="shared" si="255"/>
        <v>3.7535064569909702</v>
      </c>
      <c r="E5670" s="1">
        <f t="shared" si="256"/>
        <v>0.47712125471966244</v>
      </c>
      <c r="G5670" s="1" t="s">
        <v>6549</v>
      </c>
      <c r="H5670" s="4">
        <v>5669</v>
      </c>
      <c r="I5670" s="1">
        <v>1</v>
      </c>
      <c r="J5670" s="1">
        <f t="shared" si="254"/>
        <v>3.7535064569909702</v>
      </c>
      <c r="K5670" s="1">
        <f t="shared" si="257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 t="shared" si="255"/>
        <v>3.7535830588929064</v>
      </c>
      <c r="E5671" s="1">
        <f t="shared" si="256"/>
        <v>0.47712125471966244</v>
      </c>
      <c r="G5671" s="1" t="s">
        <v>6550</v>
      </c>
      <c r="H5671" s="4">
        <v>5670</v>
      </c>
      <c r="I5671" s="1">
        <v>1</v>
      </c>
      <c r="J5671" s="1">
        <f t="shared" si="254"/>
        <v>3.7535830588929064</v>
      </c>
      <c r="K5671" s="1">
        <f t="shared" si="257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 t="shared" si="255"/>
        <v>3.7536596472859989</v>
      </c>
      <c r="E5672" s="1">
        <f t="shared" si="256"/>
        <v>0.47712125471966244</v>
      </c>
      <c r="G5672" s="1" t="s">
        <v>6551</v>
      </c>
      <c r="H5672" s="4">
        <v>5671</v>
      </c>
      <c r="I5672" s="1">
        <v>1</v>
      </c>
      <c r="J5672" s="1">
        <f t="shared" si="254"/>
        <v>3.7536596472859989</v>
      </c>
      <c r="K5672" s="1">
        <f t="shared" si="257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 t="shared" si="255"/>
        <v>3.7537362221750099</v>
      </c>
      <c r="E5673" s="1">
        <f t="shared" si="256"/>
        <v>0.47712125471966244</v>
      </c>
      <c r="G5673" s="1" t="s">
        <v>6552</v>
      </c>
      <c r="H5673" s="4">
        <v>5672</v>
      </c>
      <c r="I5673" s="1">
        <v>1</v>
      </c>
      <c r="J5673" s="1">
        <f t="shared" si="254"/>
        <v>3.7537362221750099</v>
      </c>
      <c r="K5673" s="1">
        <f t="shared" si="257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 t="shared" si="255"/>
        <v>3.7538127835647019</v>
      </c>
      <c r="E5674" s="1">
        <f t="shared" si="256"/>
        <v>0.47712125471966244</v>
      </c>
      <c r="G5674" s="1" t="s">
        <v>6553</v>
      </c>
      <c r="H5674" s="4">
        <v>5673</v>
      </c>
      <c r="I5674" s="1">
        <v>1</v>
      </c>
      <c r="J5674" s="1">
        <f t="shared" si="254"/>
        <v>3.7538127835647019</v>
      </c>
      <c r="K5674" s="1">
        <f t="shared" si="257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 t="shared" si="255"/>
        <v>3.7538893314598334</v>
      </c>
      <c r="E5675" s="1">
        <f t="shared" si="256"/>
        <v>0.47712125471966244</v>
      </c>
      <c r="G5675" s="1" t="s">
        <v>6554</v>
      </c>
      <c r="H5675" s="4">
        <v>5674</v>
      </c>
      <c r="I5675" s="1">
        <v>1</v>
      </c>
      <c r="J5675" s="1">
        <f t="shared" si="254"/>
        <v>3.7538893314598334</v>
      </c>
      <c r="K5675" s="1">
        <f t="shared" si="257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 t="shared" si="255"/>
        <v>3.7539658658651605</v>
      </c>
      <c r="E5676" s="1">
        <f t="shared" si="256"/>
        <v>0.47712125471966244</v>
      </c>
      <c r="G5676" s="1" t="s">
        <v>6555</v>
      </c>
      <c r="H5676" s="4">
        <v>5675</v>
      </c>
      <c r="I5676" s="1">
        <v>1</v>
      </c>
      <c r="J5676" s="1">
        <f t="shared" si="254"/>
        <v>3.7539658658651605</v>
      </c>
      <c r="K5676" s="1">
        <f t="shared" si="257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 t="shared" si="255"/>
        <v>3.7540423867854362</v>
      </c>
      <c r="E5677" s="1">
        <f t="shared" si="256"/>
        <v>0.47712125471966244</v>
      </c>
      <c r="G5677" s="1" t="s">
        <v>6556</v>
      </c>
      <c r="H5677" s="4">
        <v>5676</v>
      </c>
      <c r="I5677" s="1">
        <v>1</v>
      </c>
      <c r="J5677" s="1">
        <f t="shared" si="254"/>
        <v>3.7540423867854362</v>
      </c>
      <c r="K5677" s="1">
        <f t="shared" si="257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 t="shared" si="255"/>
        <v>3.7541188942254129</v>
      </c>
      <c r="E5678" s="1">
        <f t="shared" si="256"/>
        <v>0.47712125471966244</v>
      </c>
      <c r="G5678" s="1" t="s">
        <v>6557</v>
      </c>
      <c r="H5678" s="4">
        <v>5677</v>
      </c>
      <c r="I5678" s="1">
        <v>1</v>
      </c>
      <c r="J5678" s="1">
        <f t="shared" si="254"/>
        <v>3.7541188942254129</v>
      </c>
      <c r="K5678" s="1">
        <f t="shared" si="257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 t="shared" si="255"/>
        <v>3.7541953881898382</v>
      </c>
      <c r="E5679" s="1">
        <f t="shared" si="256"/>
        <v>0.47712125471966244</v>
      </c>
      <c r="G5679" s="1" t="s">
        <v>6558</v>
      </c>
      <c r="H5679" s="4">
        <v>5678</v>
      </c>
      <c r="I5679" s="1">
        <v>1</v>
      </c>
      <c r="J5679" s="1">
        <f t="shared" si="254"/>
        <v>3.7541953881898382</v>
      </c>
      <c r="K5679" s="1">
        <f t="shared" si="257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 t="shared" si="255"/>
        <v>3.7542718686834591</v>
      </c>
      <c r="E5680" s="1">
        <f t="shared" si="256"/>
        <v>0.47712125471966244</v>
      </c>
      <c r="G5680" s="1" t="s">
        <v>6559</v>
      </c>
      <c r="H5680" s="4">
        <v>5679</v>
      </c>
      <c r="I5680" s="1">
        <v>1</v>
      </c>
      <c r="J5680" s="1">
        <f t="shared" si="254"/>
        <v>3.7542718686834591</v>
      </c>
      <c r="K5680" s="1">
        <f t="shared" si="257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 t="shared" si="255"/>
        <v>3.7543483357110188</v>
      </c>
      <c r="E5681" s="1">
        <f t="shared" si="256"/>
        <v>0.47712125471966244</v>
      </c>
      <c r="G5681" s="1" t="s">
        <v>755</v>
      </c>
      <c r="H5681" s="4">
        <v>5680</v>
      </c>
      <c r="I5681" s="1">
        <v>1</v>
      </c>
      <c r="J5681" s="1">
        <f t="shared" si="254"/>
        <v>3.7543483357110188</v>
      </c>
      <c r="K5681" s="1">
        <f t="shared" si="257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 t="shared" si="255"/>
        <v>3.7544247892772584</v>
      </c>
      <c r="E5682" s="1">
        <f t="shared" si="256"/>
        <v>0.47712125471966244</v>
      </c>
      <c r="G5682" s="1" t="s">
        <v>6560</v>
      </c>
      <c r="H5682" s="4">
        <v>5681</v>
      </c>
      <c r="I5682" s="1">
        <v>1</v>
      </c>
      <c r="J5682" s="1">
        <f t="shared" si="254"/>
        <v>3.7544247892772584</v>
      </c>
      <c r="K5682" s="1">
        <f t="shared" si="257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 t="shared" si="255"/>
        <v>3.7545012293869169</v>
      </c>
      <c r="E5683" s="1">
        <f t="shared" si="256"/>
        <v>0.47712125471966244</v>
      </c>
      <c r="G5683" s="1" t="s">
        <v>6561</v>
      </c>
      <c r="H5683" s="4">
        <v>5682</v>
      </c>
      <c r="I5683" s="1">
        <v>1</v>
      </c>
      <c r="J5683" s="1">
        <f t="shared" si="254"/>
        <v>3.7545012293869169</v>
      </c>
      <c r="K5683" s="1">
        <f t="shared" si="257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 t="shared" si="255"/>
        <v>3.7545776560447304</v>
      </c>
      <c r="E5684" s="1">
        <f t="shared" si="256"/>
        <v>0.47712125471966244</v>
      </c>
      <c r="G5684" s="1" t="s">
        <v>6562</v>
      </c>
      <c r="H5684" s="4">
        <v>5683</v>
      </c>
      <c r="I5684" s="1">
        <v>1</v>
      </c>
      <c r="J5684" s="1">
        <f t="shared" si="254"/>
        <v>3.7545776560447304</v>
      </c>
      <c r="K5684" s="1">
        <f t="shared" si="257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 t="shared" si="255"/>
        <v>3.754654069255432</v>
      </c>
      <c r="E5685" s="1">
        <f t="shared" si="256"/>
        <v>0.47712125471966244</v>
      </c>
      <c r="G5685" s="1" t="s">
        <v>6563</v>
      </c>
      <c r="H5685" s="4">
        <v>5684</v>
      </c>
      <c r="I5685" s="1">
        <v>1</v>
      </c>
      <c r="J5685" s="1">
        <f t="shared" si="254"/>
        <v>3.754654069255432</v>
      </c>
      <c r="K5685" s="1">
        <f t="shared" si="257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 t="shared" si="255"/>
        <v>3.7547304690237535</v>
      </c>
      <c r="E5686" s="1">
        <f t="shared" si="256"/>
        <v>0.47712125471966244</v>
      </c>
      <c r="G5686" s="1" t="s">
        <v>1347</v>
      </c>
      <c r="H5686" s="4">
        <v>5685</v>
      </c>
      <c r="I5686" s="1">
        <v>1</v>
      </c>
      <c r="J5686" s="1">
        <f t="shared" si="254"/>
        <v>3.7547304690237535</v>
      </c>
      <c r="K5686" s="1">
        <f t="shared" si="257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 t="shared" si="255"/>
        <v>3.7548068553544232</v>
      </c>
      <c r="E5687" s="1">
        <f t="shared" si="256"/>
        <v>0.47712125471966244</v>
      </c>
      <c r="G5687" s="1" t="s">
        <v>6564</v>
      </c>
      <c r="H5687" s="4">
        <v>5686</v>
      </c>
      <c r="I5687" s="1">
        <v>1</v>
      </c>
      <c r="J5687" s="1">
        <f t="shared" si="254"/>
        <v>3.7548068553544232</v>
      </c>
      <c r="K5687" s="1">
        <f t="shared" si="257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 t="shared" si="255"/>
        <v>3.7548832282521674</v>
      </c>
      <c r="E5688" s="1">
        <f t="shared" si="256"/>
        <v>0.47712125471966244</v>
      </c>
      <c r="G5688" s="1" t="s">
        <v>6565</v>
      </c>
      <c r="H5688" s="4">
        <v>5687</v>
      </c>
      <c r="I5688" s="1">
        <v>1</v>
      </c>
      <c r="J5688" s="1">
        <f t="shared" si="254"/>
        <v>3.7548832282521674</v>
      </c>
      <c r="K5688" s="1">
        <f t="shared" si="257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 t="shared" si="255"/>
        <v>3.7549595877217099</v>
      </c>
      <c r="E5689" s="1">
        <f t="shared" si="256"/>
        <v>0.47712125471966244</v>
      </c>
      <c r="G5689" s="1" t="s">
        <v>6566</v>
      </c>
      <c r="H5689" s="4">
        <v>5688</v>
      </c>
      <c r="I5689" s="1">
        <v>1</v>
      </c>
      <c r="J5689" s="1">
        <f t="shared" si="254"/>
        <v>3.7549595877217099</v>
      </c>
      <c r="K5689" s="1">
        <f t="shared" si="257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 t="shared" si="255"/>
        <v>3.7550359337677714</v>
      </c>
      <c r="E5690" s="1">
        <f t="shared" si="256"/>
        <v>0.47712125471966244</v>
      </c>
      <c r="G5690" s="1" t="s">
        <v>6567</v>
      </c>
      <c r="H5690" s="4">
        <v>5689</v>
      </c>
      <c r="I5690" s="1">
        <v>1</v>
      </c>
      <c r="J5690" s="1">
        <f t="shared" si="254"/>
        <v>3.7550359337677714</v>
      </c>
      <c r="K5690" s="1">
        <f t="shared" si="257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 t="shared" si="255"/>
        <v>3.7551122663950713</v>
      </c>
      <c r="E5691" s="1">
        <f t="shared" si="256"/>
        <v>0.47712125471966244</v>
      </c>
      <c r="G5691" s="1" t="s">
        <v>6568</v>
      </c>
      <c r="H5691" s="4">
        <v>5690</v>
      </c>
      <c r="I5691" s="1">
        <v>1</v>
      </c>
      <c r="J5691" s="1">
        <f t="shared" si="254"/>
        <v>3.7551122663950713</v>
      </c>
      <c r="K5691" s="1">
        <f t="shared" si="257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 t="shared" si="255"/>
        <v>3.7551885856083249</v>
      </c>
      <c r="E5692" s="1">
        <f t="shared" si="256"/>
        <v>0.47712125471966244</v>
      </c>
      <c r="G5692" s="1" t="s">
        <v>2153</v>
      </c>
      <c r="H5692" s="4">
        <v>5691</v>
      </c>
      <c r="I5692" s="1">
        <v>1</v>
      </c>
      <c r="J5692" s="1">
        <f t="shared" si="254"/>
        <v>3.7551885856083249</v>
      </c>
      <c r="K5692" s="1">
        <f t="shared" si="257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 t="shared" si="255"/>
        <v>3.7552648914122466</v>
      </c>
      <c r="E5693" s="1">
        <f t="shared" si="256"/>
        <v>0.47712125471966244</v>
      </c>
      <c r="G5693" s="1" t="s">
        <v>6569</v>
      </c>
      <c r="H5693" s="4">
        <v>5692</v>
      </c>
      <c r="I5693" s="1">
        <v>1</v>
      </c>
      <c r="J5693" s="1">
        <f t="shared" si="254"/>
        <v>3.7552648914122466</v>
      </c>
      <c r="K5693" s="1">
        <f t="shared" si="257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 t="shared" si="255"/>
        <v>3.7553411838115474</v>
      </c>
      <c r="E5694" s="1">
        <f t="shared" si="256"/>
        <v>0.47712125471966244</v>
      </c>
      <c r="G5694" s="1" t="s">
        <v>6570</v>
      </c>
      <c r="H5694" s="4">
        <v>5693</v>
      </c>
      <c r="I5694" s="1">
        <v>1</v>
      </c>
      <c r="J5694" s="1">
        <f t="shared" si="254"/>
        <v>3.7553411838115474</v>
      </c>
      <c r="K5694" s="1">
        <f t="shared" si="257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 t="shared" si="255"/>
        <v>3.7554174628109362</v>
      </c>
      <c r="E5695" s="1">
        <f t="shared" si="256"/>
        <v>0.47712125471966244</v>
      </c>
      <c r="G5695" s="1" t="s">
        <v>6571</v>
      </c>
      <c r="H5695" s="4">
        <v>5694</v>
      </c>
      <c r="I5695" s="1">
        <v>1</v>
      </c>
      <c r="J5695" s="1">
        <f t="shared" si="254"/>
        <v>3.7554174628109362</v>
      </c>
      <c r="K5695" s="1">
        <f t="shared" si="257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 t="shared" si="255"/>
        <v>3.7554937284151193</v>
      </c>
      <c r="E5696" s="1">
        <f t="shared" si="256"/>
        <v>0.47712125471966244</v>
      </c>
      <c r="G5696" s="1" t="s">
        <v>2993</v>
      </c>
      <c r="H5696" s="4">
        <v>5695</v>
      </c>
      <c r="I5696" s="1">
        <v>1</v>
      </c>
      <c r="J5696" s="1">
        <f t="shared" si="254"/>
        <v>3.7554937284151193</v>
      </c>
      <c r="K5696" s="1">
        <f t="shared" si="257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 t="shared" si="255"/>
        <v>3.7555699806287999</v>
      </c>
      <c r="E5697" s="1">
        <f t="shared" si="256"/>
        <v>0.47712125471966244</v>
      </c>
      <c r="G5697" s="1" t="s">
        <v>2616</v>
      </c>
      <c r="H5697" s="4">
        <v>5696</v>
      </c>
      <c r="I5697" s="1">
        <v>1</v>
      </c>
      <c r="J5697" s="1">
        <f t="shared" si="254"/>
        <v>3.7555699806287999</v>
      </c>
      <c r="K5697" s="1">
        <f t="shared" si="257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 t="shared" si="255"/>
        <v>3.75564621945668</v>
      </c>
      <c r="E5698" s="1">
        <f t="shared" si="256"/>
        <v>0.47712125471966244</v>
      </c>
      <c r="G5698" s="1" t="s">
        <v>6572</v>
      </c>
      <c r="H5698" s="4">
        <v>5697</v>
      </c>
      <c r="I5698" s="1">
        <v>1</v>
      </c>
      <c r="J5698" s="1">
        <f t="shared" si="254"/>
        <v>3.75564621945668</v>
      </c>
      <c r="K5698" s="1">
        <f t="shared" si="257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 t="shared" si="255"/>
        <v>3.7557224449034581</v>
      </c>
      <c r="E5699" s="1">
        <f t="shared" si="256"/>
        <v>0.47712125471966244</v>
      </c>
      <c r="G5699" s="1" t="s">
        <v>6573</v>
      </c>
      <c r="H5699" s="4">
        <v>5698</v>
      </c>
      <c r="I5699" s="1">
        <v>1</v>
      </c>
      <c r="J5699" s="1">
        <f t="shared" si="254"/>
        <v>3.7557224449034581</v>
      </c>
      <c r="K5699" s="1">
        <f t="shared" si="257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 t="shared" si="255"/>
        <v>3.7557986569738304</v>
      </c>
      <c r="E5700" s="1">
        <f t="shared" si="256"/>
        <v>0.47712125471966244</v>
      </c>
      <c r="G5700" s="1" t="s">
        <v>6574</v>
      </c>
      <c r="H5700" s="4">
        <v>5699</v>
      </c>
      <c r="I5700" s="1">
        <v>1</v>
      </c>
      <c r="J5700" s="1">
        <f t="shared" si="254"/>
        <v>3.7557986569738304</v>
      </c>
      <c r="K5700" s="1">
        <f t="shared" si="257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 t="shared" si="255"/>
        <v>3.7558748556724915</v>
      </c>
      <c r="E5701" s="1">
        <f t="shared" si="256"/>
        <v>0.47712125471966244</v>
      </c>
      <c r="G5701" s="1" t="s">
        <v>6575</v>
      </c>
      <c r="H5701" s="4">
        <v>5700</v>
      </c>
      <c r="I5701" s="1">
        <v>1</v>
      </c>
      <c r="J5701" s="1">
        <f t="shared" si="254"/>
        <v>3.7558748556724915</v>
      </c>
      <c r="K5701" s="1">
        <f t="shared" si="257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 t="shared" si="255"/>
        <v>3.7559510410041321</v>
      </c>
      <c r="E5702" s="1">
        <f t="shared" si="256"/>
        <v>0.47712125471966244</v>
      </c>
      <c r="G5702" s="1" t="s">
        <v>6576</v>
      </c>
      <c r="H5702" s="4">
        <v>5701</v>
      </c>
      <c r="I5702" s="1">
        <v>1</v>
      </c>
      <c r="J5702" s="1">
        <f t="shared" si="254"/>
        <v>3.7559510410041321</v>
      </c>
      <c r="K5702" s="1">
        <f t="shared" si="257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 t="shared" si="255"/>
        <v>3.7560272129734411</v>
      </c>
      <c r="E5703" s="1">
        <f t="shared" si="256"/>
        <v>0.47712125471966244</v>
      </c>
      <c r="G5703" s="1" t="s">
        <v>6577</v>
      </c>
      <c r="H5703" s="4">
        <v>5702</v>
      </c>
      <c r="I5703" s="1">
        <v>1</v>
      </c>
      <c r="J5703" s="1">
        <f t="shared" si="254"/>
        <v>3.7560272129734411</v>
      </c>
      <c r="K5703" s="1">
        <f t="shared" si="257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 t="shared" si="255"/>
        <v>3.7561033715851058</v>
      </c>
      <c r="E5704" s="1">
        <f t="shared" si="256"/>
        <v>0.47712125471966244</v>
      </c>
      <c r="G5704" s="1" t="s">
        <v>6578</v>
      </c>
      <c r="H5704" s="4">
        <v>5703</v>
      </c>
      <c r="I5704" s="1">
        <v>1</v>
      </c>
      <c r="J5704" s="1">
        <f t="shared" si="254"/>
        <v>3.7561033715851058</v>
      </c>
      <c r="K5704" s="1">
        <f t="shared" si="257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 t="shared" si="255"/>
        <v>3.756179516843809</v>
      </c>
      <c r="E5705" s="1">
        <f t="shared" si="256"/>
        <v>0.47712125471966244</v>
      </c>
      <c r="G5705" s="1" t="s">
        <v>6579</v>
      </c>
      <c r="H5705" s="4">
        <v>5704</v>
      </c>
      <c r="I5705" s="1">
        <v>1</v>
      </c>
      <c r="J5705" s="1">
        <f t="shared" si="254"/>
        <v>3.756179516843809</v>
      </c>
      <c r="K5705" s="1">
        <f t="shared" si="257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 t="shared" si="255"/>
        <v>3.7562556487542333</v>
      </c>
      <c r="E5706" s="1">
        <f t="shared" si="256"/>
        <v>0.47712125471966244</v>
      </c>
      <c r="G5706" s="1" t="s">
        <v>714</v>
      </c>
      <c r="H5706" s="4">
        <v>5705</v>
      </c>
      <c r="I5706" s="1">
        <v>1</v>
      </c>
      <c r="J5706" s="1">
        <f t="shared" si="254"/>
        <v>3.7562556487542333</v>
      </c>
      <c r="K5706" s="1">
        <f t="shared" si="257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 t="shared" si="255"/>
        <v>3.7563317673210577</v>
      </c>
      <c r="E5707" s="1">
        <f t="shared" si="256"/>
        <v>0.47712125471966244</v>
      </c>
      <c r="G5707" s="1" t="s">
        <v>6580</v>
      </c>
      <c r="H5707" s="4">
        <v>5706</v>
      </c>
      <c r="I5707" s="1">
        <v>1</v>
      </c>
      <c r="J5707" s="1">
        <f t="shared" si="254"/>
        <v>3.7563317673210577</v>
      </c>
      <c r="K5707" s="1">
        <f t="shared" si="257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 t="shared" si="255"/>
        <v>3.7564078725489582</v>
      </c>
      <c r="E5708" s="1">
        <f t="shared" si="256"/>
        <v>0.47712125471966244</v>
      </c>
      <c r="G5708" s="1" t="s">
        <v>6581</v>
      </c>
      <c r="H5708" s="4">
        <v>5707</v>
      </c>
      <c r="I5708" s="1">
        <v>1</v>
      </c>
      <c r="J5708" s="1">
        <f t="shared" si="254"/>
        <v>3.7564078725489582</v>
      </c>
      <c r="K5708" s="1">
        <f t="shared" si="257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 t="shared" si="255"/>
        <v>3.7564839644426091</v>
      </c>
      <c r="E5709" s="1">
        <f t="shared" si="256"/>
        <v>0.47712125471966244</v>
      </c>
      <c r="G5709" s="1" t="s">
        <v>6582</v>
      </c>
      <c r="H5709" s="4">
        <v>5708</v>
      </c>
      <c r="I5709" s="1">
        <v>1</v>
      </c>
      <c r="J5709" s="1">
        <f t="shared" si="254"/>
        <v>3.7564839644426091</v>
      </c>
      <c r="K5709" s="1">
        <f t="shared" si="257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 t="shared" si="255"/>
        <v>3.756560043006683</v>
      </c>
      <c r="E5710" s="1">
        <f t="shared" si="256"/>
        <v>0.47712125471966244</v>
      </c>
      <c r="G5710" s="1" t="s">
        <v>6583</v>
      </c>
      <c r="H5710" s="4">
        <v>5709</v>
      </c>
      <c r="I5710" s="1">
        <v>1</v>
      </c>
      <c r="J5710" s="1">
        <f t="shared" si="254"/>
        <v>3.756560043006683</v>
      </c>
      <c r="K5710" s="1">
        <f t="shared" si="257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 t="shared" si="255"/>
        <v>3.7566361082458481</v>
      </c>
      <c r="E5711" s="1">
        <f t="shared" si="256"/>
        <v>0.47712125471966244</v>
      </c>
      <c r="G5711" s="1" t="s">
        <v>6584</v>
      </c>
      <c r="H5711" s="4">
        <v>5710</v>
      </c>
      <c r="I5711" s="1">
        <v>1</v>
      </c>
      <c r="J5711" s="1">
        <f t="shared" si="254"/>
        <v>3.7566361082458481</v>
      </c>
      <c r="K5711" s="1">
        <f t="shared" si="257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 t="shared" si="255"/>
        <v>3.7567121601647715</v>
      </c>
      <c r="E5712" s="1">
        <f t="shared" si="256"/>
        <v>0.47712125471966244</v>
      </c>
      <c r="G5712" s="1" t="s">
        <v>2268</v>
      </c>
      <c r="H5712" s="4">
        <v>5711</v>
      </c>
      <c r="I5712" s="1">
        <v>1</v>
      </c>
      <c r="J5712" s="1">
        <f t="shared" si="254"/>
        <v>3.7567121601647715</v>
      </c>
      <c r="K5712" s="1">
        <f t="shared" si="257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 t="shared" si="255"/>
        <v>3.7567881987681178</v>
      </c>
      <c r="E5713" s="1">
        <f t="shared" si="256"/>
        <v>0.47712125471966244</v>
      </c>
      <c r="G5713" s="1" t="s">
        <v>6585</v>
      </c>
      <c r="H5713" s="4">
        <v>5712</v>
      </c>
      <c r="I5713" s="1">
        <v>1</v>
      </c>
      <c r="J5713" s="1">
        <f t="shared" si="254"/>
        <v>3.7567881987681178</v>
      </c>
      <c r="K5713" s="1">
        <f t="shared" si="257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 t="shared" si="255"/>
        <v>3.756864224060549</v>
      </c>
      <c r="E5714" s="1">
        <f t="shared" si="256"/>
        <v>0.47712125471966244</v>
      </c>
      <c r="G5714" s="1" t="s">
        <v>6586</v>
      </c>
      <c r="H5714" s="4">
        <v>5713</v>
      </c>
      <c r="I5714" s="1">
        <v>1</v>
      </c>
      <c r="J5714" s="1">
        <f t="shared" si="254"/>
        <v>3.756864224060549</v>
      </c>
      <c r="K5714" s="1">
        <f t="shared" si="257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 t="shared" si="255"/>
        <v>3.7569402360467241</v>
      </c>
      <c r="E5715" s="1">
        <f t="shared" si="256"/>
        <v>0.47712125471966244</v>
      </c>
      <c r="G5715" s="1" t="s">
        <v>3122</v>
      </c>
      <c r="H5715" s="4">
        <v>5714</v>
      </c>
      <c r="I5715" s="1">
        <v>1</v>
      </c>
      <c r="J5715" s="1">
        <f t="shared" si="254"/>
        <v>3.7569402360467241</v>
      </c>
      <c r="K5715" s="1">
        <f t="shared" si="257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 t="shared" si="255"/>
        <v>3.7570162347313008</v>
      </c>
      <c r="E5716" s="1">
        <f t="shared" si="256"/>
        <v>0.47712125471966244</v>
      </c>
      <c r="G5716" s="1" t="s">
        <v>6587</v>
      </c>
      <c r="H5716" s="4">
        <v>5715</v>
      </c>
      <c r="I5716" s="1">
        <v>1</v>
      </c>
      <c r="J5716" s="1">
        <f t="shared" si="254"/>
        <v>3.7570162347313008</v>
      </c>
      <c r="K5716" s="1">
        <f t="shared" si="257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 t="shared" si="255"/>
        <v>3.7570922201189325</v>
      </c>
      <c r="E5717" s="1">
        <f t="shared" si="256"/>
        <v>0.47712125471966244</v>
      </c>
      <c r="G5717" s="1" t="s">
        <v>3204</v>
      </c>
      <c r="H5717" s="4">
        <v>5716</v>
      </c>
      <c r="I5717" s="1">
        <v>1</v>
      </c>
      <c r="J5717" s="1">
        <f t="shared" si="254"/>
        <v>3.7570922201189325</v>
      </c>
      <c r="K5717" s="1">
        <f t="shared" si="257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 t="shared" si="255"/>
        <v>3.7571681922142726</v>
      </c>
      <c r="E5718" s="1">
        <f t="shared" si="256"/>
        <v>0.47712125471966244</v>
      </c>
      <c r="G5718" s="1" t="s">
        <v>6588</v>
      </c>
      <c r="H5718" s="4">
        <v>5717</v>
      </c>
      <c r="I5718" s="1">
        <v>1</v>
      </c>
      <c r="J5718" s="1">
        <f t="shared" si="254"/>
        <v>3.7571681922142726</v>
      </c>
      <c r="K5718" s="1">
        <f t="shared" si="257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 t="shared" si="255"/>
        <v>3.7572441510219701</v>
      </c>
      <c r="E5719" s="1">
        <f t="shared" si="256"/>
        <v>0.47712125471966244</v>
      </c>
      <c r="G5719" s="1" t="s">
        <v>6589</v>
      </c>
      <c r="H5719" s="4">
        <v>5718</v>
      </c>
      <c r="I5719" s="1">
        <v>1</v>
      </c>
      <c r="J5719" s="1">
        <f t="shared" si="254"/>
        <v>3.7572441510219701</v>
      </c>
      <c r="K5719" s="1">
        <f t="shared" si="257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 t="shared" si="255"/>
        <v>3.7573200965466724</v>
      </c>
      <c r="E5720" s="1">
        <f t="shared" si="256"/>
        <v>0.47712125471966244</v>
      </c>
      <c r="G5720" s="1" t="s">
        <v>6590</v>
      </c>
      <c r="H5720" s="4">
        <v>5719</v>
      </c>
      <c r="I5720" s="1">
        <v>1</v>
      </c>
      <c r="J5720" s="1">
        <f t="shared" si="254"/>
        <v>3.7573200965466724</v>
      </c>
      <c r="K5720" s="1">
        <f t="shared" si="257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 t="shared" si="255"/>
        <v>3.7573960287930244</v>
      </c>
      <c r="E5721" s="1">
        <f t="shared" si="256"/>
        <v>0.47712125471966244</v>
      </c>
      <c r="G5721" s="1" t="s">
        <v>6591</v>
      </c>
      <c r="H5721" s="4">
        <v>5720</v>
      </c>
      <c r="I5721" s="1">
        <v>1</v>
      </c>
      <c r="J5721" s="1">
        <f t="shared" si="254"/>
        <v>3.7573960287930244</v>
      </c>
      <c r="K5721" s="1">
        <f t="shared" si="257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 t="shared" si="255"/>
        <v>3.757471947765668</v>
      </c>
      <c r="E5722" s="1">
        <f t="shared" si="256"/>
        <v>0.47712125471966244</v>
      </c>
      <c r="G5722" s="1" t="s">
        <v>2274</v>
      </c>
      <c r="H5722" s="4">
        <v>5721</v>
      </c>
      <c r="I5722" s="1">
        <v>1</v>
      </c>
      <c r="J5722" s="1">
        <f t="shared" si="254"/>
        <v>3.757471947765668</v>
      </c>
      <c r="K5722" s="1">
        <f t="shared" si="257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 t="shared" si="255"/>
        <v>3.7575478534692439</v>
      </c>
      <c r="E5723" s="1">
        <f t="shared" si="256"/>
        <v>0.47712125471966244</v>
      </c>
      <c r="G5723" s="1" t="s">
        <v>6592</v>
      </c>
      <c r="H5723" s="4">
        <v>5722</v>
      </c>
      <c r="I5723" s="1">
        <v>1</v>
      </c>
      <c r="J5723" s="1">
        <f t="shared" si="254"/>
        <v>3.7575478534692439</v>
      </c>
      <c r="K5723" s="1">
        <f t="shared" si="257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 t="shared" si="255"/>
        <v>3.757623745908389</v>
      </c>
      <c r="E5724" s="1">
        <f t="shared" si="256"/>
        <v>0.47712125471966244</v>
      </c>
      <c r="G5724" s="1" t="s">
        <v>6593</v>
      </c>
      <c r="H5724" s="4">
        <v>5723</v>
      </c>
      <c r="I5724" s="1">
        <v>1</v>
      </c>
      <c r="J5724" s="1">
        <f t="shared" si="254"/>
        <v>3.757623745908389</v>
      </c>
      <c r="K5724" s="1">
        <f t="shared" si="257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 t="shared" si="255"/>
        <v>3.7576996250877386</v>
      </c>
      <c r="E5725" s="1">
        <f t="shared" si="256"/>
        <v>0.47712125471966244</v>
      </c>
      <c r="G5725" s="1" t="s">
        <v>6594</v>
      </c>
      <c r="H5725" s="4">
        <v>5724</v>
      </c>
      <c r="I5725" s="1">
        <v>1</v>
      </c>
      <c r="J5725" s="1">
        <f t="shared" si="254"/>
        <v>3.7576996250877386</v>
      </c>
      <c r="K5725" s="1">
        <f t="shared" si="257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 t="shared" si="255"/>
        <v>3.7577754910119254</v>
      </c>
      <c r="E5726" s="1">
        <f t="shared" si="256"/>
        <v>0.47712125471966244</v>
      </c>
      <c r="G5726" s="1" t="s">
        <v>6595</v>
      </c>
      <c r="H5726" s="4">
        <v>5725</v>
      </c>
      <c r="I5726" s="1">
        <v>1</v>
      </c>
      <c r="J5726" s="1">
        <f t="shared" si="254"/>
        <v>3.7577754910119254</v>
      </c>
      <c r="K5726" s="1">
        <f t="shared" si="257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 t="shared" si="255"/>
        <v>3.75785134368558</v>
      </c>
      <c r="E5727" s="1">
        <f t="shared" si="256"/>
        <v>0.47712125471966244</v>
      </c>
      <c r="G5727" s="1" t="s">
        <v>6596</v>
      </c>
      <c r="H5727" s="4">
        <v>5726</v>
      </c>
      <c r="I5727" s="1">
        <v>1</v>
      </c>
      <c r="J5727" s="1">
        <f t="shared" ref="J5727:J5790" si="258">LOG(B5727)</f>
        <v>3.75785134368558</v>
      </c>
      <c r="K5727" s="1">
        <f t="shared" si="257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 t="shared" ref="D5728:D5791" si="259">LOG(B5728)</f>
        <v>3.7579271831133294</v>
      </c>
      <c r="E5728" s="1">
        <f t="shared" ref="E5728:E5791" si="260">LOG(C5728)</f>
        <v>0.47712125471966244</v>
      </c>
      <c r="G5728" s="1" t="s">
        <v>6597</v>
      </c>
      <c r="H5728" s="4">
        <v>5727</v>
      </c>
      <c r="I5728" s="1">
        <v>1</v>
      </c>
      <c r="J5728" s="1">
        <f t="shared" si="258"/>
        <v>3.7579271831133294</v>
      </c>
      <c r="K5728" s="1">
        <f t="shared" ref="K5728:K5791" si="26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 t="shared" si="259"/>
        <v>3.7580030092997991</v>
      </c>
      <c r="E5729" s="1">
        <f t="shared" si="260"/>
        <v>0.47712125471966244</v>
      </c>
      <c r="G5729" s="1" t="s">
        <v>3164</v>
      </c>
      <c r="H5729" s="4">
        <v>5728</v>
      </c>
      <c r="I5729" s="1">
        <v>1</v>
      </c>
      <c r="J5729" s="1">
        <f t="shared" si="258"/>
        <v>3.7580030092997991</v>
      </c>
      <c r="K5729" s="1">
        <f t="shared" si="26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 t="shared" si="259"/>
        <v>3.7580788222496126</v>
      </c>
      <c r="E5730" s="1">
        <f t="shared" si="260"/>
        <v>0.47712125471966244</v>
      </c>
      <c r="G5730" s="1" t="s">
        <v>6598</v>
      </c>
      <c r="H5730" s="4">
        <v>5729</v>
      </c>
      <c r="I5730" s="1">
        <v>1</v>
      </c>
      <c r="J5730" s="1">
        <f t="shared" si="258"/>
        <v>3.7580788222496126</v>
      </c>
      <c r="K5730" s="1">
        <f t="shared" si="26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 t="shared" si="259"/>
        <v>3.7581546219673898</v>
      </c>
      <c r="E5731" s="1">
        <f t="shared" si="260"/>
        <v>0.47712125471966244</v>
      </c>
      <c r="G5731" s="1" t="s">
        <v>6599</v>
      </c>
      <c r="H5731" s="4">
        <v>5730</v>
      </c>
      <c r="I5731" s="1">
        <v>1</v>
      </c>
      <c r="J5731" s="1">
        <f t="shared" si="258"/>
        <v>3.7581546219673898</v>
      </c>
      <c r="K5731" s="1">
        <f t="shared" si="26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 t="shared" si="259"/>
        <v>3.7582304084577496</v>
      </c>
      <c r="E5732" s="1">
        <f t="shared" si="260"/>
        <v>0.47712125471966244</v>
      </c>
      <c r="G5732" s="1" t="s">
        <v>6600</v>
      </c>
      <c r="H5732" s="4">
        <v>5731</v>
      </c>
      <c r="I5732" s="1">
        <v>1</v>
      </c>
      <c r="J5732" s="1">
        <f t="shared" si="258"/>
        <v>3.7582304084577496</v>
      </c>
      <c r="K5732" s="1">
        <f t="shared" si="26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 t="shared" si="259"/>
        <v>3.7583061817253069</v>
      </c>
      <c r="E5733" s="1">
        <f t="shared" si="260"/>
        <v>0.47712125471966244</v>
      </c>
      <c r="G5733" s="1" t="s">
        <v>6601</v>
      </c>
      <c r="H5733" s="4">
        <v>5732</v>
      </c>
      <c r="I5733" s="1">
        <v>1</v>
      </c>
      <c r="J5733" s="1">
        <f t="shared" si="258"/>
        <v>3.7583061817253069</v>
      </c>
      <c r="K5733" s="1">
        <f t="shared" si="26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 t="shared" si="259"/>
        <v>3.7583819417746751</v>
      </c>
      <c r="E5734" s="1">
        <f t="shared" si="260"/>
        <v>0.47712125471966244</v>
      </c>
      <c r="G5734" s="1" t="s">
        <v>6602</v>
      </c>
      <c r="H5734" s="4">
        <v>5733</v>
      </c>
      <c r="I5734" s="1">
        <v>1</v>
      </c>
      <c r="J5734" s="1">
        <f t="shared" si="258"/>
        <v>3.7583819417746751</v>
      </c>
      <c r="K5734" s="1">
        <f t="shared" si="26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 t="shared" si="259"/>
        <v>3.7584576886104655</v>
      </c>
      <c r="E5735" s="1">
        <f t="shared" si="260"/>
        <v>0.47712125471966244</v>
      </c>
      <c r="G5735" s="1" t="s">
        <v>6603</v>
      </c>
      <c r="H5735" s="4">
        <v>5734</v>
      </c>
      <c r="I5735" s="1">
        <v>1</v>
      </c>
      <c r="J5735" s="1">
        <f t="shared" si="258"/>
        <v>3.7584576886104655</v>
      </c>
      <c r="K5735" s="1">
        <f t="shared" si="26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 t="shared" si="259"/>
        <v>3.7585334222372864</v>
      </c>
      <c r="E5736" s="1">
        <f t="shared" si="260"/>
        <v>0.47712125471966244</v>
      </c>
      <c r="G5736" s="1" t="s">
        <v>6604</v>
      </c>
      <c r="H5736" s="4">
        <v>5735</v>
      </c>
      <c r="I5736" s="1">
        <v>1</v>
      </c>
      <c r="J5736" s="1">
        <f t="shared" si="258"/>
        <v>3.7585334222372864</v>
      </c>
      <c r="K5736" s="1">
        <f t="shared" si="26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 t="shared" si="259"/>
        <v>3.7586091426597439</v>
      </c>
      <c r="E5737" s="1">
        <f t="shared" si="260"/>
        <v>0.47712125471966244</v>
      </c>
      <c r="G5737" s="1" t="s">
        <v>6605</v>
      </c>
      <c r="H5737" s="4">
        <v>5736</v>
      </c>
      <c r="I5737" s="1">
        <v>1</v>
      </c>
      <c r="J5737" s="1">
        <f t="shared" si="258"/>
        <v>3.7586091426597439</v>
      </c>
      <c r="K5737" s="1">
        <f t="shared" si="26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 t="shared" si="259"/>
        <v>3.758684849882441</v>
      </c>
      <c r="E5738" s="1">
        <f t="shared" si="260"/>
        <v>0.47712125471966244</v>
      </c>
      <c r="G5738" s="1" t="s">
        <v>6606</v>
      </c>
      <c r="H5738" s="4">
        <v>5737</v>
      </c>
      <c r="I5738" s="1">
        <v>1</v>
      </c>
      <c r="J5738" s="1">
        <f t="shared" si="258"/>
        <v>3.758684849882441</v>
      </c>
      <c r="K5738" s="1">
        <f t="shared" si="26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 t="shared" si="259"/>
        <v>3.7587605439099794</v>
      </c>
      <c r="E5739" s="1">
        <f t="shared" si="260"/>
        <v>0.47712125471966244</v>
      </c>
      <c r="G5739" s="1" t="s">
        <v>6607</v>
      </c>
      <c r="H5739" s="4">
        <v>5738</v>
      </c>
      <c r="I5739" s="1">
        <v>1</v>
      </c>
      <c r="J5739" s="1">
        <f t="shared" si="258"/>
        <v>3.7587605439099794</v>
      </c>
      <c r="K5739" s="1">
        <f t="shared" si="26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 t="shared" si="259"/>
        <v>3.7588362247469584</v>
      </c>
      <c r="E5740" s="1">
        <f t="shared" si="260"/>
        <v>0.47712125471966244</v>
      </c>
      <c r="G5740" s="1" t="s">
        <v>6608</v>
      </c>
      <c r="H5740" s="4">
        <v>5739</v>
      </c>
      <c r="I5740" s="1">
        <v>1</v>
      </c>
      <c r="J5740" s="1">
        <f t="shared" si="258"/>
        <v>3.7588362247469584</v>
      </c>
      <c r="K5740" s="1">
        <f t="shared" si="26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 t="shared" si="259"/>
        <v>3.7589118923979736</v>
      </c>
      <c r="E5741" s="1">
        <f t="shared" si="260"/>
        <v>0.47712125471966244</v>
      </c>
      <c r="G5741" s="1" t="s">
        <v>6609</v>
      </c>
      <c r="H5741" s="4">
        <v>5740</v>
      </c>
      <c r="I5741" s="1">
        <v>1</v>
      </c>
      <c r="J5741" s="1">
        <f t="shared" si="258"/>
        <v>3.7589118923979736</v>
      </c>
      <c r="K5741" s="1">
        <f t="shared" si="26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 t="shared" si="259"/>
        <v>3.7589875468676195</v>
      </c>
      <c r="E5742" s="1">
        <f t="shared" si="260"/>
        <v>0.47712125471966244</v>
      </c>
      <c r="G5742" s="1" t="s">
        <v>6610</v>
      </c>
      <c r="H5742" s="4">
        <v>5741</v>
      </c>
      <c r="I5742" s="1">
        <v>1</v>
      </c>
      <c r="J5742" s="1">
        <f t="shared" si="258"/>
        <v>3.7589875468676195</v>
      </c>
      <c r="K5742" s="1">
        <f t="shared" si="26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 t="shared" si="259"/>
        <v>3.759063188160487</v>
      </c>
      <c r="E5743" s="1">
        <f t="shared" si="260"/>
        <v>0.47712125471966244</v>
      </c>
      <c r="G5743" s="1" t="s">
        <v>6611</v>
      </c>
      <c r="H5743" s="4">
        <v>5742</v>
      </c>
      <c r="I5743" s="1">
        <v>1</v>
      </c>
      <c r="J5743" s="1">
        <f t="shared" si="258"/>
        <v>3.759063188160487</v>
      </c>
      <c r="K5743" s="1">
        <f t="shared" si="26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 t="shared" si="259"/>
        <v>3.7591388162811663</v>
      </c>
      <c r="E5744" s="1">
        <f t="shared" si="260"/>
        <v>0.47712125471966244</v>
      </c>
      <c r="G5744" s="1" t="s">
        <v>6612</v>
      </c>
      <c r="H5744" s="4">
        <v>5743</v>
      </c>
      <c r="I5744" s="1">
        <v>1</v>
      </c>
      <c r="J5744" s="1">
        <f t="shared" si="258"/>
        <v>3.7591388162811663</v>
      </c>
      <c r="K5744" s="1">
        <f t="shared" si="26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 t="shared" si="259"/>
        <v>3.7592144312342439</v>
      </c>
      <c r="E5745" s="1">
        <f t="shared" si="260"/>
        <v>0.47712125471966244</v>
      </c>
      <c r="G5745" s="1" t="s">
        <v>6613</v>
      </c>
      <c r="H5745" s="4">
        <v>5744</v>
      </c>
      <c r="I5745" s="1">
        <v>1</v>
      </c>
      <c r="J5745" s="1">
        <f t="shared" si="258"/>
        <v>3.7592144312342439</v>
      </c>
      <c r="K5745" s="1">
        <f t="shared" si="26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 t="shared" si="259"/>
        <v>3.7592900330243042</v>
      </c>
      <c r="E5746" s="1">
        <f t="shared" si="260"/>
        <v>0.47712125471966244</v>
      </c>
      <c r="G5746" s="1" t="s">
        <v>6614</v>
      </c>
      <c r="H5746" s="4">
        <v>5745</v>
      </c>
      <c r="I5746" s="1">
        <v>1</v>
      </c>
      <c r="J5746" s="1">
        <f t="shared" si="258"/>
        <v>3.7592900330243042</v>
      </c>
      <c r="K5746" s="1">
        <f t="shared" si="26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 t="shared" si="259"/>
        <v>3.7593656216559288</v>
      </c>
      <c r="E5747" s="1">
        <f t="shared" si="260"/>
        <v>0.47712125471966244</v>
      </c>
      <c r="G5747" s="1" t="s">
        <v>6615</v>
      </c>
      <c r="H5747" s="4">
        <v>5746</v>
      </c>
      <c r="I5747" s="1">
        <v>1</v>
      </c>
      <c r="J5747" s="1">
        <f t="shared" si="258"/>
        <v>3.7593656216559288</v>
      </c>
      <c r="K5747" s="1">
        <f t="shared" si="26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 t="shared" si="259"/>
        <v>3.7594411971336976</v>
      </c>
      <c r="E5748" s="1">
        <f t="shared" si="260"/>
        <v>0.47712125471966244</v>
      </c>
      <c r="G5748" s="1" t="s">
        <v>6616</v>
      </c>
      <c r="H5748" s="4">
        <v>5747</v>
      </c>
      <c r="I5748" s="1">
        <v>1</v>
      </c>
      <c r="J5748" s="1">
        <f t="shared" si="258"/>
        <v>3.7594411971336976</v>
      </c>
      <c r="K5748" s="1">
        <f t="shared" si="26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 t="shared" si="259"/>
        <v>3.7595167594621879</v>
      </c>
      <c r="E5749" s="1">
        <f t="shared" si="260"/>
        <v>0.47712125471966244</v>
      </c>
      <c r="G5749" s="1" t="s">
        <v>6617</v>
      </c>
      <c r="H5749" s="4">
        <v>5748</v>
      </c>
      <c r="I5749" s="1">
        <v>1</v>
      </c>
      <c r="J5749" s="1">
        <f t="shared" si="258"/>
        <v>3.7595167594621879</v>
      </c>
      <c r="K5749" s="1">
        <f t="shared" si="26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 t="shared" si="259"/>
        <v>3.759592308645975</v>
      </c>
      <c r="E5750" s="1">
        <f t="shared" si="260"/>
        <v>0.47712125471966244</v>
      </c>
      <c r="G5750" s="1" t="s">
        <v>6618</v>
      </c>
      <c r="H5750" s="4">
        <v>5749</v>
      </c>
      <c r="I5750" s="1">
        <v>1</v>
      </c>
      <c r="J5750" s="1">
        <f t="shared" si="258"/>
        <v>3.759592308645975</v>
      </c>
      <c r="K5750" s="1">
        <f t="shared" si="26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 t="shared" si="259"/>
        <v>3.7596678446896306</v>
      </c>
      <c r="E5751" s="1">
        <f t="shared" si="260"/>
        <v>0.47712125471966244</v>
      </c>
      <c r="G5751" s="1" t="s">
        <v>6619</v>
      </c>
      <c r="H5751" s="4">
        <v>5750</v>
      </c>
      <c r="I5751" s="1">
        <v>1</v>
      </c>
      <c r="J5751" s="1">
        <f t="shared" si="258"/>
        <v>3.7596678446896306</v>
      </c>
      <c r="K5751" s="1">
        <f t="shared" si="26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 t="shared" si="259"/>
        <v>3.759743367597725</v>
      </c>
      <c r="E5752" s="1">
        <f t="shared" si="260"/>
        <v>0.47712125471966244</v>
      </c>
      <c r="G5752" s="1" t="s">
        <v>6620</v>
      </c>
      <c r="H5752" s="4">
        <v>5751</v>
      </c>
      <c r="I5752" s="1">
        <v>1</v>
      </c>
      <c r="J5752" s="1">
        <f t="shared" si="258"/>
        <v>3.759743367597725</v>
      </c>
      <c r="K5752" s="1">
        <f t="shared" si="26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 t="shared" si="259"/>
        <v>3.7598188773748262</v>
      </c>
      <c r="E5753" s="1">
        <f t="shared" si="260"/>
        <v>0.47712125471966244</v>
      </c>
      <c r="G5753" s="1" t="s">
        <v>6621</v>
      </c>
      <c r="H5753" s="4">
        <v>5752</v>
      </c>
      <c r="I5753" s="1">
        <v>1</v>
      </c>
      <c r="J5753" s="1">
        <f t="shared" si="258"/>
        <v>3.7598188773748262</v>
      </c>
      <c r="K5753" s="1">
        <f t="shared" si="26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 t="shared" si="259"/>
        <v>3.7598943740254991</v>
      </c>
      <c r="E5754" s="1">
        <f t="shared" si="260"/>
        <v>0.47712125471966244</v>
      </c>
      <c r="G5754" s="1" t="s">
        <v>6622</v>
      </c>
      <c r="H5754" s="4">
        <v>5753</v>
      </c>
      <c r="I5754" s="1">
        <v>1</v>
      </c>
      <c r="J5754" s="1">
        <f t="shared" si="258"/>
        <v>3.7598943740254991</v>
      </c>
      <c r="K5754" s="1">
        <f t="shared" si="26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 t="shared" si="259"/>
        <v>3.759969857554307</v>
      </c>
      <c r="E5755" s="1">
        <f t="shared" si="260"/>
        <v>0.47712125471966244</v>
      </c>
      <c r="G5755" s="1" t="s">
        <v>6623</v>
      </c>
      <c r="H5755" s="4">
        <v>5754</v>
      </c>
      <c r="I5755" s="1">
        <v>1</v>
      </c>
      <c r="J5755" s="1">
        <f t="shared" si="258"/>
        <v>3.759969857554307</v>
      </c>
      <c r="K5755" s="1">
        <f t="shared" si="26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 t="shared" si="259"/>
        <v>3.7600453279658108</v>
      </c>
      <c r="E5756" s="1">
        <f t="shared" si="260"/>
        <v>0.47712125471966244</v>
      </c>
      <c r="G5756" s="1" t="s">
        <v>6624</v>
      </c>
      <c r="H5756" s="4">
        <v>5755</v>
      </c>
      <c r="I5756" s="1">
        <v>1</v>
      </c>
      <c r="J5756" s="1">
        <f t="shared" si="258"/>
        <v>3.7600453279658108</v>
      </c>
      <c r="K5756" s="1">
        <f t="shared" si="26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 t="shared" si="259"/>
        <v>3.7601207852645677</v>
      </c>
      <c r="E5757" s="1">
        <f t="shared" si="260"/>
        <v>0.47712125471966244</v>
      </c>
      <c r="G5757" s="1" t="s">
        <v>6625</v>
      </c>
      <c r="H5757" s="4">
        <v>5756</v>
      </c>
      <c r="I5757" s="1">
        <v>1</v>
      </c>
      <c r="J5757" s="1">
        <f t="shared" si="258"/>
        <v>3.7601207852645677</v>
      </c>
      <c r="K5757" s="1">
        <f t="shared" si="26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 t="shared" si="259"/>
        <v>3.7601962294551341</v>
      </c>
      <c r="E5758" s="1">
        <f t="shared" si="260"/>
        <v>0.47712125471966244</v>
      </c>
      <c r="G5758" s="1" t="s">
        <v>6626</v>
      </c>
      <c r="H5758" s="4">
        <v>5757</v>
      </c>
      <c r="I5758" s="1">
        <v>1</v>
      </c>
      <c r="J5758" s="1">
        <f t="shared" si="258"/>
        <v>3.7601962294551341</v>
      </c>
      <c r="K5758" s="1">
        <f t="shared" si="26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 t="shared" si="259"/>
        <v>3.7602716605420632</v>
      </c>
      <c r="E5759" s="1">
        <f t="shared" si="260"/>
        <v>0.47712125471966244</v>
      </c>
      <c r="G5759" s="1" t="s">
        <v>6627</v>
      </c>
      <c r="H5759" s="4">
        <v>5758</v>
      </c>
      <c r="I5759" s="1">
        <v>1</v>
      </c>
      <c r="J5759" s="1">
        <f t="shared" si="258"/>
        <v>3.7602716605420632</v>
      </c>
      <c r="K5759" s="1">
        <f t="shared" si="26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 t="shared" si="259"/>
        <v>3.7603470785299065</v>
      </c>
      <c r="E5760" s="1">
        <f t="shared" si="260"/>
        <v>0.47712125471966244</v>
      </c>
      <c r="G5760" s="1" t="s">
        <v>2182</v>
      </c>
      <c r="H5760" s="4">
        <v>5759</v>
      </c>
      <c r="I5760" s="1">
        <v>1</v>
      </c>
      <c r="J5760" s="1">
        <f t="shared" si="258"/>
        <v>3.7603470785299065</v>
      </c>
      <c r="K5760" s="1">
        <f t="shared" si="26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 t="shared" si="259"/>
        <v>3.7604224834232118</v>
      </c>
      <c r="E5761" s="1">
        <f t="shared" si="260"/>
        <v>0.47712125471966244</v>
      </c>
      <c r="G5761" s="1" t="s">
        <v>2441</v>
      </c>
      <c r="H5761" s="4">
        <v>5760</v>
      </c>
      <c r="I5761" s="1">
        <v>1</v>
      </c>
      <c r="J5761" s="1">
        <f t="shared" si="258"/>
        <v>3.7604224834232118</v>
      </c>
      <c r="K5761" s="1">
        <f t="shared" si="26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 t="shared" si="259"/>
        <v>3.7604978752265268</v>
      </c>
      <c r="E5762" s="1">
        <f t="shared" si="260"/>
        <v>0.47712125471966244</v>
      </c>
      <c r="G5762" s="1" t="s">
        <v>6628</v>
      </c>
      <c r="H5762" s="4">
        <v>5761</v>
      </c>
      <c r="I5762" s="1">
        <v>1</v>
      </c>
      <c r="J5762" s="1">
        <f t="shared" si="258"/>
        <v>3.7604978752265268</v>
      </c>
      <c r="K5762" s="1">
        <f t="shared" si="26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 t="shared" si="259"/>
        <v>3.7605732539443943</v>
      </c>
      <c r="E5763" s="1">
        <f t="shared" si="260"/>
        <v>0.47712125471966244</v>
      </c>
      <c r="G5763" s="1" t="s">
        <v>6629</v>
      </c>
      <c r="H5763" s="4">
        <v>5762</v>
      </c>
      <c r="I5763" s="1">
        <v>1</v>
      </c>
      <c r="J5763" s="1">
        <f t="shared" si="258"/>
        <v>3.7605732539443943</v>
      </c>
      <c r="K5763" s="1">
        <f t="shared" si="26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 t="shared" si="259"/>
        <v>3.7606486195813562</v>
      </c>
      <c r="E5764" s="1">
        <f t="shared" si="260"/>
        <v>0.47712125471966244</v>
      </c>
      <c r="G5764" s="1" t="s">
        <v>6630</v>
      </c>
      <c r="H5764" s="4">
        <v>5763</v>
      </c>
      <c r="I5764" s="1">
        <v>1</v>
      </c>
      <c r="J5764" s="1">
        <f t="shared" si="258"/>
        <v>3.7606486195813562</v>
      </c>
      <c r="K5764" s="1">
        <f t="shared" si="26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 t="shared" si="259"/>
        <v>3.7607239721419519</v>
      </c>
      <c r="E5765" s="1">
        <f t="shared" si="260"/>
        <v>0.47712125471966244</v>
      </c>
      <c r="G5765" s="1" t="s">
        <v>6631</v>
      </c>
      <c r="H5765" s="4">
        <v>5764</v>
      </c>
      <c r="I5765" s="1">
        <v>1</v>
      </c>
      <c r="J5765" s="1">
        <f t="shared" si="258"/>
        <v>3.7607239721419519</v>
      </c>
      <c r="K5765" s="1">
        <f t="shared" si="26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 t="shared" si="259"/>
        <v>3.7607993116307177</v>
      </c>
      <c r="E5766" s="1">
        <f t="shared" si="260"/>
        <v>0.47712125471966244</v>
      </c>
      <c r="G5766" s="1" t="s">
        <v>6632</v>
      </c>
      <c r="H5766" s="4">
        <v>5765</v>
      </c>
      <c r="I5766" s="1">
        <v>1</v>
      </c>
      <c r="J5766" s="1">
        <f t="shared" si="258"/>
        <v>3.7607993116307177</v>
      </c>
      <c r="K5766" s="1">
        <f t="shared" si="26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 t="shared" si="259"/>
        <v>3.7608746380521891</v>
      </c>
      <c r="E5767" s="1">
        <f t="shared" si="260"/>
        <v>0.47712125471966244</v>
      </c>
      <c r="G5767" s="1" t="s">
        <v>2416</v>
      </c>
      <c r="H5767" s="4">
        <v>5766</v>
      </c>
      <c r="I5767" s="1">
        <v>1</v>
      </c>
      <c r="J5767" s="1">
        <f t="shared" si="258"/>
        <v>3.7608746380521891</v>
      </c>
      <c r="K5767" s="1">
        <f t="shared" si="26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 t="shared" si="259"/>
        <v>3.7609499514108973</v>
      </c>
      <c r="E5768" s="1">
        <f t="shared" si="260"/>
        <v>0.47712125471966244</v>
      </c>
      <c r="G5768" s="1" t="s">
        <v>6633</v>
      </c>
      <c r="H5768" s="4">
        <v>5767</v>
      </c>
      <c r="I5768" s="1">
        <v>1</v>
      </c>
      <c r="J5768" s="1">
        <f t="shared" si="258"/>
        <v>3.7609499514108973</v>
      </c>
      <c r="K5768" s="1">
        <f t="shared" si="26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 t="shared" si="259"/>
        <v>3.7610252517113727</v>
      </c>
      <c r="E5769" s="1">
        <f t="shared" si="260"/>
        <v>0.47712125471966244</v>
      </c>
      <c r="G5769" s="1" t="s">
        <v>2948</v>
      </c>
      <c r="H5769" s="4">
        <v>5768</v>
      </c>
      <c r="I5769" s="1">
        <v>1</v>
      </c>
      <c r="J5769" s="1">
        <f t="shared" si="258"/>
        <v>3.7610252517113727</v>
      </c>
      <c r="K5769" s="1">
        <f t="shared" si="26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 t="shared" si="259"/>
        <v>3.7611005389581424</v>
      </c>
      <c r="E5770" s="1">
        <f t="shared" si="260"/>
        <v>0.47712125471966244</v>
      </c>
      <c r="G5770" s="1" t="s">
        <v>6634</v>
      </c>
      <c r="H5770" s="4">
        <v>5769</v>
      </c>
      <c r="I5770" s="1">
        <v>1</v>
      </c>
      <c r="J5770" s="1">
        <f t="shared" si="258"/>
        <v>3.7611005389581424</v>
      </c>
      <c r="K5770" s="1">
        <f t="shared" si="26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 t="shared" si="259"/>
        <v>3.7611758131557314</v>
      </c>
      <c r="E5771" s="1">
        <f t="shared" si="260"/>
        <v>0.47712125471966244</v>
      </c>
      <c r="G5771" s="1" t="s">
        <v>6635</v>
      </c>
      <c r="H5771" s="4">
        <v>5770</v>
      </c>
      <c r="I5771" s="1">
        <v>1</v>
      </c>
      <c r="J5771" s="1">
        <f t="shared" si="258"/>
        <v>3.7611758131557314</v>
      </c>
      <c r="K5771" s="1">
        <f t="shared" si="26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 t="shared" si="259"/>
        <v>3.7612510743086629</v>
      </c>
      <c r="E5772" s="1">
        <f t="shared" si="260"/>
        <v>0.47712125471966244</v>
      </c>
      <c r="G5772" s="1" t="s">
        <v>6636</v>
      </c>
      <c r="H5772" s="4">
        <v>5771</v>
      </c>
      <c r="I5772" s="1">
        <v>1</v>
      </c>
      <c r="J5772" s="1">
        <f t="shared" si="258"/>
        <v>3.7612510743086629</v>
      </c>
      <c r="K5772" s="1">
        <f t="shared" si="26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 t="shared" si="259"/>
        <v>3.7613263224214566</v>
      </c>
      <c r="E5773" s="1">
        <f t="shared" si="260"/>
        <v>0.47712125471966244</v>
      </c>
      <c r="G5773" s="1" t="s">
        <v>6637</v>
      </c>
      <c r="H5773" s="4">
        <v>5772</v>
      </c>
      <c r="I5773" s="1">
        <v>1</v>
      </c>
      <c r="J5773" s="1">
        <f t="shared" si="258"/>
        <v>3.7613263224214566</v>
      </c>
      <c r="K5773" s="1">
        <f t="shared" si="26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 t="shared" si="259"/>
        <v>3.761401557498631</v>
      </c>
      <c r="E5774" s="1">
        <f t="shared" si="260"/>
        <v>0.47712125471966244</v>
      </c>
      <c r="G5774" s="1" t="s">
        <v>6638</v>
      </c>
      <c r="H5774" s="4">
        <v>5773</v>
      </c>
      <c r="I5774" s="1">
        <v>1</v>
      </c>
      <c r="J5774" s="1">
        <f t="shared" si="258"/>
        <v>3.761401557498631</v>
      </c>
      <c r="K5774" s="1">
        <f t="shared" si="26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 t="shared" si="259"/>
        <v>3.7614767795447017</v>
      </c>
      <c r="E5775" s="1">
        <f t="shared" si="260"/>
        <v>0.47712125471966244</v>
      </c>
      <c r="G5775" s="1" t="s">
        <v>6639</v>
      </c>
      <c r="H5775" s="4">
        <v>5774</v>
      </c>
      <c r="I5775" s="1">
        <v>1</v>
      </c>
      <c r="J5775" s="1">
        <f t="shared" si="258"/>
        <v>3.7614767795447017</v>
      </c>
      <c r="K5775" s="1">
        <f t="shared" si="26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 t="shared" si="259"/>
        <v>3.7615519885641819</v>
      </c>
      <c r="E5776" s="1">
        <f t="shared" si="260"/>
        <v>0.47712125471966244</v>
      </c>
      <c r="G5776" s="1" t="s">
        <v>6640</v>
      </c>
      <c r="H5776" s="4">
        <v>5775</v>
      </c>
      <c r="I5776" s="1">
        <v>1</v>
      </c>
      <c r="J5776" s="1">
        <f t="shared" si="258"/>
        <v>3.7615519885641819</v>
      </c>
      <c r="K5776" s="1">
        <f t="shared" si="26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 t="shared" si="259"/>
        <v>3.7616271845615827</v>
      </c>
      <c r="E5777" s="1">
        <f t="shared" si="260"/>
        <v>0.47712125471966244</v>
      </c>
      <c r="G5777" s="1" t="s">
        <v>6641</v>
      </c>
      <c r="H5777" s="4">
        <v>5776</v>
      </c>
      <c r="I5777" s="1">
        <v>1</v>
      </c>
      <c r="J5777" s="1">
        <f t="shared" si="258"/>
        <v>3.7616271845615827</v>
      </c>
      <c r="K5777" s="1">
        <f t="shared" si="26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 t="shared" si="259"/>
        <v>3.7617023675414125</v>
      </c>
      <c r="E5778" s="1">
        <f t="shared" si="260"/>
        <v>0.47712125471966244</v>
      </c>
      <c r="G5778" s="1" t="s">
        <v>6642</v>
      </c>
      <c r="H5778" s="4">
        <v>5777</v>
      </c>
      <c r="I5778" s="1">
        <v>1</v>
      </c>
      <c r="J5778" s="1">
        <f t="shared" si="258"/>
        <v>3.7617023675414125</v>
      </c>
      <c r="K5778" s="1">
        <f t="shared" si="26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 t="shared" si="259"/>
        <v>3.7617775375081783</v>
      </c>
      <c r="E5779" s="1">
        <f t="shared" si="260"/>
        <v>0.47712125471966244</v>
      </c>
      <c r="G5779" s="1" t="s">
        <v>6643</v>
      </c>
      <c r="H5779" s="4">
        <v>5778</v>
      </c>
      <c r="I5779" s="1">
        <v>1</v>
      </c>
      <c r="J5779" s="1">
        <f t="shared" si="258"/>
        <v>3.7617775375081783</v>
      </c>
      <c r="K5779" s="1">
        <f t="shared" si="26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 t="shared" si="259"/>
        <v>3.7618526944663833</v>
      </c>
      <c r="E5780" s="1">
        <f t="shared" si="260"/>
        <v>0.47712125471966244</v>
      </c>
      <c r="G5780" s="1" t="s">
        <v>6644</v>
      </c>
      <c r="H5780" s="4">
        <v>5779</v>
      </c>
      <c r="I5780" s="1">
        <v>1</v>
      </c>
      <c r="J5780" s="1">
        <f t="shared" si="258"/>
        <v>3.7618526944663833</v>
      </c>
      <c r="K5780" s="1">
        <f t="shared" si="26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 t="shared" si="259"/>
        <v>3.761927838420529</v>
      </c>
      <c r="E5781" s="1">
        <f t="shared" si="260"/>
        <v>0.47712125471966244</v>
      </c>
      <c r="G5781" s="1" t="s">
        <v>6645</v>
      </c>
      <c r="H5781" s="4">
        <v>5780</v>
      </c>
      <c r="I5781" s="1">
        <v>1</v>
      </c>
      <c r="J5781" s="1">
        <f t="shared" si="258"/>
        <v>3.761927838420529</v>
      </c>
      <c r="K5781" s="1">
        <f t="shared" si="26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 t="shared" si="259"/>
        <v>3.7620029693751156</v>
      </c>
      <c r="E5782" s="1">
        <f t="shared" si="260"/>
        <v>0.47712125471966244</v>
      </c>
      <c r="G5782" s="1" t="s">
        <v>6646</v>
      </c>
      <c r="H5782" s="4">
        <v>5781</v>
      </c>
      <c r="I5782" s="1">
        <v>1</v>
      </c>
      <c r="J5782" s="1">
        <f t="shared" si="258"/>
        <v>3.7620029693751156</v>
      </c>
      <c r="K5782" s="1">
        <f t="shared" si="26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 t="shared" si="259"/>
        <v>3.7620780873346389</v>
      </c>
      <c r="E5783" s="1">
        <f t="shared" si="260"/>
        <v>0.47712125471966244</v>
      </c>
      <c r="G5783" s="1" t="s">
        <v>6647</v>
      </c>
      <c r="H5783" s="4">
        <v>5782</v>
      </c>
      <c r="I5783" s="1">
        <v>1</v>
      </c>
      <c r="J5783" s="1">
        <f t="shared" si="258"/>
        <v>3.7620780873346389</v>
      </c>
      <c r="K5783" s="1">
        <f t="shared" si="26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 t="shared" si="259"/>
        <v>3.7621531923035945</v>
      </c>
      <c r="E5784" s="1">
        <f t="shared" si="260"/>
        <v>0.47712125471966244</v>
      </c>
      <c r="G5784" s="1" t="s">
        <v>6648</v>
      </c>
      <c r="H5784" s="4">
        <v>5783</v>
      </c>
      <c r="I5784" s="1">
        <v>1</v>
      </c>
      <c r="J5784" s="1">
        <f t="shared" si="258"/>
        <v>3.7621531923035945</v>
      </c>
      <c r="K5784" s="1">
        <f t="shared" si="26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 t="shared" si="259"/>
        <v>3.7622282842864743</v>
      </c>
      <c r="E5785" s="1">
        <f t="shared" si="260"/>
        <v>0.47712125471966244</v>
      </c>
      <c r="G5785" s="1" t="s">
        <v>6649</v>
      </c>
      <c r="H5785" s="4">
        <v>5784</v>
      </c>
      <c r="I5785" s="1">
        <v>1</v>
      </c>
      <c r="J5785" s="1">
        <f t="shared" si="258"/>
        <v>3.7622282842864743</v>
      </c>
      <c r="K5785" s="1">
        <f t="shared" si="26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 t="shared" si="259"/>
        <v>3.7623033632877685</v>
      </c>
      <c r="E5786" s="1">
        <f t="shared" si="260"/>
        <v>0.47712125471966244</v>
      </c>
      <c r="G5786" s="1" t="s">
        <v>1823</v>
      </c>
      <c r="H5786" s="4">
        <v>5785</v>
      </c>
      <c r="I5786" s="1">
        <v>1</v>
      </c>
      <c r="J5786" s="1">
        <f t="shared" si="258"/>
        <v>3.7623033632877685</v>
      </c>
      <c r="K5786" s="1">
        <f t="shared" si="26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 t="shared" si="259"/>
        <v>3.7623784293119642</v>
      </c>
      <c r="E5787" s="1">
        <f t="shared" si="260"/>
        <v>0.47712125471966244</v>
      </c>
      <c r="G5787" s="1" t="s">
        <v>6650</v>
      </c>
      <c r="H5787" s="4">
        <v>5786</v>
      </c>
      <c r="I5787" s="1">
        <v>1</v>
      </c>
      <c r="J5787" s="1">
        <f t="shared" si="258"/>
        <v>3.7623784293119642</v>
      </c>
      <c r="K5787" s="1">
        <f t="shared" si="26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 t="shared" si="259"/>
        <v>3.7624534823635472</v>
      </c>
      <c r="E5788" s="1">
        <f t="shared" si="260"/>
        <v>0.47712125471966244</v>
      </c>
      <c r="G5788" s="1" t="s">
        <v>6651</v>
      </c>
      <c r="H5788" s="4">
        <v>5787</v>
      </c>
      <c r="I5788" s="1">
        <v>1</v>
      </c>
      <c r="J5788" s="1">
        <f t="shared" si="258"/>
        <v>3.7624534823635472</v>
      </c>
      <c r="K5788" s="1">
        <f t="shared" si="26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 t="shared" si="259"/>
        <v>3.762528522447</v>
      </c>
      <c r="E5789" s="1">
        <f t="shared" si="260"/>
        <v>0.47712125471966244</v>
      </c>
      <c r="G5789" s="1" t="s">
        <v>6652</v>
      </c>
      <c r="H5789" s="4">
        <v>5788</v>
      </c>
      <c r="I5789" s="1">
        <v>1</v>
      </c>
      <c r="J5789" s="1">
        <f t="shared" si="258"/>
        <v>3.762528522447</v>
      </c>
      <c r="K5789" s="1">
        <f t="shared" si="26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 t="shared" si="259"/>
        <v>3.7626035495668035</v>
      </c>
      <c r="E5790" s="1">
        <f t="shared" si="260"/>
        <v>0.47712125471966244</v>
      </c>
      <c r="G5790" s="1" t="s">
        <v>6653</v>
      </c>
      <c r="H5790" s="4">
        <v>5789</v>
      </c>
      <c r="I5790" s="1">
        <v>1</v>
      </c>
      <c r="J5790" s="1">
        <f t="shared" si="258"/>
        <v>3.7626035495668035</v>
      </c>
      <c r="K5790" s="1">
        <f t="shared" si="26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 t="shared" si="259"/>
        <v>3.762678563727436</v>
      </c>
      <c r="E5791" s="1">
        <f t="shared" si="260"/>
        <v>0.47712125471966244</v>
      </c>
      <c r="G5791" s="1" t="s">
        <v>6654</v>
      </c>
      <c r="H5791" s="4">
        <v>5790</v>
      </c>
      <c r="I5791" s="1">
        <v>1</v>
      </c>
      <c r="J5791" s="1">
        <f t="shared" ref="J5791:J5854" si="262">LOG(B5791)</f>
        <v>3.762678563727436</v>
      </c>
      <c r="K5791" s="1">
        <f t="shared" si="26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 t="shared" ref="D5792:D5855" si="263">LOG(B5792)</f>
        <v>3.7627535649333739</v>
      </c>
      <c r="E5792" s="1">
        <f t="shared" ref="E5792:E5855" si="264">LOG(C5792)</f>
        <v>0.47712125471966244</v>
      </c>
      <c r="G5792" s="1" t="s">
        <v>2582</v>
      </c>
      <c r="H5792" s="4">
        <v>5791</v>
      </c>
      <c r="I5792" s="1">
        <v>1</v>
      </c>
      <c r="J5792" s="1">
        <f t="shared" si="262"/>
        <v>3.7627535649333739</v>
      </c>
      <c r="K5792" s="1">
        <f t="shared" ref="K5792:K5855" si="265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 t="shared" si="263"/>
        <v>3.7628285531890904</v>
      </c>
      <c r="E5793" s="1">
        <f t="shared" si="264"/>
        <v>0.47712125471966244</v>
      </c>
      <c r="G5793" s="1" t="s">
        <v>6655</v>
      </c>
      <c r="H5793" s="4">
        <v>5792</v>
      </c>
      <c r="I5793" s="1">
        <v>1</v>
      </c>
      <c r="J5793" s="1">
        <f t="shared" si="262"/>
        <v>3.7628285531890904</v>
      </c>
      <c r="K5793" s="1">
        <f t="shared" si="265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 t="shared" si="263"/>
        <v>3.7629035284990571</v>
      </c>
      <c r="E5794" s="1">
        <f t="shared" si="264"/>
        <v>0.47712125471966244</v>
      </c>
      <c r="G5794" s="1" t="s">
        <v>6656</v>
      </c>
      <c r="H5794" s="4">
        <v>5793</v>
      </c>
      <c r="I5794" s="1">
        <v>1</v>
      </c>
      <c r="J5794" s="1">
        <f t="shared" si="262"/>
        <v>3.7629035284990571</v>
      </c>
      <c r="K5794" s="1">
        <f t="shared" si="265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 t="shared" si="263"/>
        <v>3.7629784908677428</v>
      </c>
      <c r="E5795" s="1">
        <f t="shared" si="264"/>
        <v>0.47712125471966244</v>
      </c>
      <c r="G5795" s="1" t="s">
        <v>6657</v>
      </c>
      <c r="H5795" s="4">
        <v>5794</v>
      </c>
      <c r="I5795" s="1">
        <v>1</v>
      </c>
      <c r="J5795" s="1">
        <f t="shared" si="262"/>
        <v>3.7629784908677428</v>
      </c>
      <c r="K5795" s="1">
        <f t="shared" si="265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 t="shared" si="263"/>
        <v>3.7630534402996147</v>
      </c>
      <c r="E5796" s="1">
        <f t="shared" si="264"/>
        <v>0.47712125471966244</v>
      </c>
      <c r="G5796" s="1" t="s">
        <v>6658</v>
      </c>
      <c r="H5796" s="4">
        <v>5795</v>
      </c>
      <c r="I5796" s="1">
        <v>1</v>
      </c>
      <c r="J5796" s="1">
        <f t="shared" si="262"/>
        <v>3.7630534402996147</v>
      </c>
      <c r="K5796" s="1">
        <f t="shared" si="265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 t="shared" si="263"/>
        <v>3.7631283767991368</v>
      </c>
      <c r="E5797" s="1">
        <f t="shared" si="264"/>
        <v>0.47712125471966244</v>
      </c>
      <c r="G5797" s="1" t="s">
        <v>2529</v>
      </c>
      <c r="H5797" s="4">
        <v>5796</v>
      </c>
      <c r="I5797" s="1">
        <v>1</v>
      </c>
      <c r="J5797" s="1">
        <f t="shared" si="262"/>
        <v>3.7631283767991368</v>
      </c>
      <c r="K5797" s="1">
        <f t="shared" si="265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 t="shared" si="263"/>
        <v>3.7632033003707717</v>
      </c>
      <c r="E5798" s="1">
        <f t="shared" si="264"/>
        <v>0.47712125471966244</v>
      </c>
      <c r="G5798" s="1" t="s">
        <v>6659</v>
      </c>
      <c r="H5798" s="4">
        <v>5797</v>
      </c>
      <c r="I5798" s="1">
        <v>1</v>
      </c>
      <c r="J5798" s="1">
        <f t="shared" si="262"/>
        <v>3.7632033003707717</v>
      </c>
      <c r="K5798" s="1">
        <f t="shared" si="265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 t="shared" si="263"/>
        <v>3.7632782110189789</v>
      </c>
      <c r="E5799" s="1">
        <f t="shared" si="264"/>
        <v>0.47712125471966244</v>
      </c>
      <c r="G5799" s="1" t="s">
        <v>6660</v>
      </c>
      <c r="H5799" s="4">
        <v>5798</v>
      </c>
      <c r="I5799" s="1">
        <v>1</v>
      </c>
      <c r="J5799" s="1">
        <f t="shared" si="262"/>
        <v>3.7632782110189789</v>
      </c>
      <c r="K5799" s="1">
        <f t="shared" si="265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 t="shared" si="263"/>
        <v>3.7633531087482153</v>
      </c>
      <c r="E5800" s="1">
        <f t="shared" si="264"/>
        <v>0.47712125471966244</v>
      </c>
      <c r="G5800" s="1" t="s">
        <v>6661</v>
      </c>
      <c r="H5800" s="4">
        <v>5799</v>
      </c>
      <c r="I5800" s="1">
        <v>1</v>
      </c>
      <c r="J5800" s="1">
        <f t="shared" si="262"/>
        <v>3.7633531087482153</v>
      </c>
      <c r="K5800" s="1">
        <f t="shared" si="265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 t="shared" si="263"/>
        <v>3.7634279935629373</v>
      </c>
      <c r="E5801" s="1">
        <f t="shared" si="264"/>
        <v>0.47712125471966244</v>
      </c>
      <c r="G5801" s="1" t="s">
        <v>6662</v>
      </c>
      <c r="H5801" s="4">
        <v>5800</v>
      </c>
      <c r="I5801" s="1">
        <v>1</v>
      </c>
      <c r="J5801" s="1">
        <f t="shared" si="262"/>
        <v>3.7634279935629373</v>
      </c>
      <c r="K5801" s="1">
        <f t="shared" si="265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 t="shared" si="263"/>
        <v>3.763502865467597</v>
      </c>
      <c r="E5802" s="1">
        <f t="shared" si="264"/>
        <v>0.47712125471966244</v>
      </c>
      <c r="G5802" s="1" t="s">
        <v>6663</v>
      </c>
      <c r="H5802" s="4">
        <v>5801</v>
      </c>
      <c r="I5802" s="1">
        <v>1</v>
      </c>
      <c r="J5802" s="1">
        <f t="shared" si="262"/>
        <v>3.763502865467597</v>
      </c>
      <c r="K5802" s="1">
        <f t="shared" si="265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 t="shared" si="263"/>
        <v>3.7635777244666455</v>
      </c>
      <c r="E5803" s="1">
        <f t="shared" si="264"/>
        <v>0.47712125471966244</v>
      </c>
      <c r="G5803" s="1" t="s">
        <v>6664</v>
      </c>
      <c r="H5803" s="4">
        <v>5802</v>
      </c>
      <c r="I5803" s="1">
        <v>1</v>
      </c>
      <c r="J5803" s="1">
        <f t="shared" si="262"/>
        <v>3.7635777244666455</v>
      </c>
      <c r="K5803" s="1">
        <f t="shared" si="265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 t="shared" si="263"/>
        <v>3.7636525705645303</v>
      </c>
      <c r="E5804" s="1">
        <f t="shared" si="264"/>
        <v>0.47712125471966244</v>
      </c>
      <c r="G5804" s="1" t="s">
        <v>1433</v>
      </c>
      <c r="H5804" s="4">
        <v>5803</v>
      </c>
      <c r="I5804" s="1">
        <v>1</v>
      </c>
      <c r="J5804" s="1">
        <f t="shared" si="262"/>
        <v>3.7636525705645303</v>
      </c>
      <c r="K5804" s="1">
        <f t="shared" si="265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 t="shared" si="263"/>
        <v>3.7637274037656985</v>
      </c>
      <c r="E5805" s="1">
        <f t="shared" si="264"/>
        <v>0.47712125471966244</v>
      </c>
      <c r="G5805" s="1" t="s">
        <v>910</v>
      </c>
      <c r="H5805" s="4">
        <v>5804</v>
      </c>
      <c r="I5805" s="1">
        <v>1</v>
      </c>
      <c r="J5805" s="1">
        <f t="shared" si="262"/>
        <v>3.7637274037656985</v>
      </c>
      <c r="K5805" s="1">
        <f t="shared" si="265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 t="shared" si="263"/>
        <v>3.7638022240745928</v>
      </c>
      <c r="E5806" s="1">
        <f t="shared" si="264"/>
        <v>0.47712125471966244</v>
      </c>
      <c r="G5806" s="1" t="s">
        <v>6665</v>
      </c>
      <c r="H5806" s="4">
        <v>5805</v>
      </c>
      <c r="I5806" s="1">
        <v>1</v>
      </c>
      <c r="J5806" s="1">
        <f t="shared" si="262"/>
        <v>3.7638022240745928</v>
      </c>
      <c r="K5806" s="1">
        <f t="shared" si="265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 t="shared" si="263"/>
        <v>3.7638770314956549</v>
      </c>
      <c r="E5807" s="1">
        <f t="shared" si="264"/>
        <v>0.47712125471966244</v>
      </c>
      <c r="G5807" s="1" t="s">
        <v>6666</v>
      </c>
      <c r="H5807" s="4">
        <v>5806</v>
      </c>
      <c r="I5807" s="1">
        <v>1</v>
      </c>
      <c r="J5807" s="1">
        <f t="shared" si="262"/>
        <v>3.7638770314956549</v>
      </c>
      <c r="K5807" s="1">
        <f t="shared" si="265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 t="shared" si="263"/>
        <v>3.763951826033324</v>
      </c>
      <c r="E5808" s="1">
        <f t="shared" si="264"/>
        <v>0.47712125471966244</v>
      </c>
      <c r="G5808" s="1" t="s">
        <v>6667</v>
      </c>
      <c r="H5808" s="4">
        <v>5807</v>
      </c>
      <c r="I5808" s="1">
        <v>1</v>
      </c>
      <c r="J5808" s="1">
        <f t="shared" si="262"/>
        <v>3.763951826033324</v>
      </c>
      <c r="K5808" s="1">
        <f t="shared" si="265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 t="shared" si="263"/>
        <v>3.7640266076920375</v>
      </c>
      <c r="E5809" s="1">
        <f t="shared" si="264"/>
        <v>0.47712125471966244</v>
      </c>
      <c r="G5809" s="1" t="s">
        <v>2168</v>
      </c>
      <c r="H5809" s="4">
        <v>5808</v>
      </c>
      <c r="I5809" s="1">
        <v>1</v>
      </c>
      <c r="J5809" s="1">
        <f t="shared" si="262"/>
        <v>3.7640266076920375</v>
      </c>
      <c r="K5809" s="1">
        <f t="shared" si="265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 t="shared" si="263"/>
        <v>3.7641013764762286</v>
      </c>
      <c r="E5810" s="1">
        <f t="shared" si="264"/>
        <v>0.47712125471966244</v>
      </c>
      <c r="G5810" s="1" t="s">
        <v>1830</v>
      </c>
      <c r="H5810" s="4">
        <v>5809</v>
      </c>
      <c r="I5810" s="1">
        <v>1</v>
      </c>
      <c r="J5810" s="1">
        <f t="shared" si="262"/>
        <v>3.7641013764762286</v>
      </c>
      <c r="K5810" s="1">
        <f t="shared" si="265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 t="shared" si="263"/>
        <v>3.7641761323903307</v>
      </c>
      <c r="E5811" s="1">
        <f t="shared" si="264"/>
        <v>0.47712125471966244</v>
      </c>
      <c r="G5811" s="1" t="s">
        <v>1816</v>
      </c>
      <c r="H5811" s="4">
        <v>5810</v>
      </c>
      <c r="I5811" s="1">
        <v>1</v>
      </c>
      <c r="J5811" s="1">
        <f t="shared" si="262"/>
        <v>3.7641761323903307</v>
      </c>
      <c r="K5811" s="1">
        <f t="shared" si="265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 t="shared" si="263"/>
        <v>3.7642508754387731</v>
      </c>
      <c r="E5812" s="1">
        <f t="shared" si="264"/>
        <v>0.47712125471966244</v>
      </c>
      <c r="G5812" s="1" t="s">
        <v>6668</v>
      </c>
      <c r="H5812" s="4">
        <v>5811</v>
      </c>
      <c r="I5812" s="1">
        <v>1</v>
      </c>
      <c r="J5812" s="1">
        <f t="shared" si="262"/>
        <v>3.7642508754387731</v>
      </c>
      <c r="K5812" s="1">
        <f t="shared" si="265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 t="shared" si="263"/>
        <v>3.764325605625984</v>
      </c>
      <c r="E5813" s="1">
        <f t="shared" si="264"/>
        <v>0.47712125471966244</v>
      </c>
      <c r="G5813" s="1" t="s">
        <v>2308</v>
      </c>
      <c r="H5813" s="4">
        <v>5812</v>
      </c>
      <c r="I5813" s="1">
        <v>1</v>
      </c>
      <c r="J5813" s="1">
        <f t="shared" si="262"/>
        <v>3.764325605625984</v>
      </c>
      <c r="K5813" s="1">
        <f t="shared" si="265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 t="shared" si="263"/>
        <v>3.764400322956388</v>
      </c>
      <c r="E5814" s="1">
        <f t="shared" si="264"/>
        <v>0.47712125471966244</v>
      </c>
      <c r="G5814" s="1" t="s">
        <v>2589</v>
      </c>
      <c r="H5814" s="4">
        <v>5813</v>
      </c>
      <c r="I5814" s="1">
        <v>1</v>
      </c>
      <c r="J5814" s="1">
        <f t="shared" si="262"/>
        <v>3.764400322956388</v>
      </c>
      <c r="K5814" s="1">
        <f t="shared" si="265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 t="shared" si="263"/>
        <v>3.764475027434409</v>
      </c>
      <c r="E5815" s="1">
        <f t="shared" si="264"/>
        <v>0.47712125471966244</v>
      </c>
      <c r="G5815" s="1" t="s">
        <v>6669</v>
      </c>
      <c r="H5815" s="4">
        <v>5814</v>
      </c>
      <c r="I5815" s="1">
        <v>1</v>
      </c>
      <c r="J5815" s="1">
        <f t="shared" si="262"/>
        <v>3.764475027434409</v>
      </c>
      <c r="K5815" s="1">
        <f t="shared" si="265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 t="shared" si="263"/>
        <v>3.7645497190644672</v>
      </c>
      <c r="E5816" s="1">
        <f t="shared" si="264"/>
        <v>0.47712125471966244</v>
      </c>
      <c r="G5816" s="1" t="s">
        <v>6670</v>
      </c>
      <c r="H5816" s="4">
        <v>5815</v>
      </c>
      <c r="I5816" s="1">
        <v>1</v>
      </c>
      <c r="J5816" s="1">
        <f t="shared" si="262"/>
        <v>3.7645497190644672</v>
      </c>
      <c r="K5816" s="1">
        <f t="shared" si="265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 t="shared" si="263"/>
        <v>3.7646243978509815</v>
      </c>
      <c r="E5817" s="1">
        <f t="shared" si="264"/>
        <v>0.47712125471966244</v>
      </c>
      <c r="G5817" s="1" t="s">
        <v>6671</v>
      </c>
      <c r="H5817" s="4">
        <v>5816</v>
      </c>
      <c r="I5817" s="1">
        <v>1</v>
      </c>
      <c r="J5817" s="1">
        <f t="shared" si="262"/>
        <v>3.7646243978509815</v>
      </c>
      <c r="K5817" s="1">
        <f t="shared" si="265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 t="shared" si="263"/>
        <v>3.7646990637983677</v>
      </c>
      <c r="E5818" s="1">
        <f t="shared" si="264"/>
        <v>0.47712125471966244</v>
      </c>
      <c r="G5818" s="1" t="s">
        <v>6672</v>
      </c>
      <c r="H5818" s="4">
        <v>5817</v>
      </c>
      <c r="I5818" s="1">
        <v>1</v>
      </c>
      <c r="J5818" s="1">
        <f t="shared" si="262"/>
        <v>3.7646990637983677</v>
      </c>
      <c r="K5818" s="1">
        <f t="shared" si="265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 t="shared" si="263"/>
        <v>3.7647737169110402</v>
      </c>
      <c r="E5819" s="1">
        <f t="shared" si="264"/>
        <v>0.47712125471966244</v>
      </c>
      <c r="G5819" s="1" t="s">
        <v>6673</v>
      </c>
      <c r="H5819" s="4">
        <v>5818</v>
      </c>
      <c r="I5819" s="1">
        <v>1</v>
      </c>
      <c r="J5819" s="1">
        <f t="shared" si="262"/>
        <v>3.7647737169110402</v>
      </c>
      <c r="K5819" s="1">
        <f t="shared" si="265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 t="shared" si="263"/>
        <v>3.7648483571934106</v>
      </c>
      <c r="E5820" s="1">
        <f t="shared" si="264"/>
        <v>0.47712125471966244</v>
      </c>
      <c r="G5820" s="1" t="s">
        <v>2673</v>
      </c>
      <c r="H5820" s="4">
        <v>5819</v>
      </c>
      <c r="I5820" s="1">
        <v>1</v>
      </c>
      <c r="J5820" s="1">
        <f t="shared" si="262"/>
        <v>3.7648483571934106</v>
      </c>
      <c r="K5820" s="1">
        <f t="shared" si="265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 t="shared" si="263"/>
        <v>3.7649229846498886</v>
      </c>
      <c r="E5821" s="1">
        <f t="shared" si="264"/>
        <v>0.47712125471966244</v>
      </c>
      <c r="G5821" s="1" t="s">
        <v>6674</v>
      </c>
      <c r="H5821" s="4">
        <v>5820</v>
      </c>
      <c r="I5821" s="1">
        <v>1</v>
      </c>
      <c r="J5821" s="1">
        <f t="shared" si="262"/>
        <v>3.7649229846498886</v>
      </c>
      <c r="K5821" s="1">
        <f t="shared" si="265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 t="shared" si="263"/>
        <v>3.7649975992848805</v>
      </c>
      <c r="E5822" s="1">
        <f t="shared" si="264"/>
        <v>0.47712125471966244</v>
      </c>
      <c r="G5822" s="1" t="s">
        <v>1706</v>
      </c>
      <c r="H5822" s="4">
        <v>5821</v>
      </c>
      <c r="I5822" s="1">
        <v>1</v>
      </c>
      <c r="J5822" s="1">
        <f t="shared" si="262"/>
        <v>3.7649975992848805</v>
      </c>
      <c r="K5822" s="1">
        <f t="shared" si="265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 t="shared" si="263"/>
        <v>3.7650722011027922</v>
      </c>
      <c r="E5823" s="1">
        <f t="shared" si="264"/>
        <v>0.47712125471966244</v>
      </c>
      <c r="G5823" s="1" t="s">
        <v>6675</v>
      </c>
      <c r="H5823" s="4">
        <v>5822</v>
      </c>
      <c r="I5823" s="1">
        <v>1</v>
      </c>
      <c r="J5823" s="1">
        <f t="shared" si="262"/>
        <v>3.7650722011027922</v>
      </c>
      <c r="K5823" s="1">
        <f t="shared" si="265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 t="shared" si="263"/>
        <v>3.7651467901080253</v>
      </c>
      <c r="E5824" s="1">
        <f t="shared" si="264"/>
        <v>0.47712125471966244</v>
      </c>
      <c r="G5824" s="1" t="s">
        <v>6676</v>
      </c>
      <c r="H5824" s="4">
        <v>5823</v>
      </c>
      <c r="I5824" s="1">
        <v>1</v>
      </c>
      <c r="J5824" s="1">
        <f t="shared" si="262"/>
        <v>3.7651467901080253</v>
      </c>
      <c r="K5824" s="1">
        <f t="shared" si="265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 t="shared" si="263"/>
        <v>3.7652213663049809</v>
      </c>
      <c r="E5825" s="1">
        <f t="shared" si="264"/>
        <v>0.47712125471966244</v>
      </c>
      <c r="G5825" s="1" t="s">
        <v>6677</v>
      </c>
      <c r="H5825" s="4">
        <v>5824</v>
      </c>
      <c r="I5825" s="1">
        <v>1</v>
      </c>
      <c r="J5825" s="1">
        <f t="shared" si="262"/>
        <v>3.7652213663049809</v>
      </c>
      <c r="K5825" s="1">
        <f t="shared" si="265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 t="shared" si="263"/>
        <v>3.7652959296980564</v>
      </c>
      <c r="E5826" s="1">
        <f t="shared" si="264"/>
        <v>0.47712125471966244</v>
      </c>
      <c r="G5826" s="1" t="s">
        <v>6678</v>
      </c>
      <c r="H5826" s="4">
        <v>5825</v>
      </c>
      <c r="I5826" s="1">
        <v>1</v>
      </c>
      <c r="J5826" s="1">
        <f t="shared" si="262"/>
        <v>3.7652959296980564</v>
      </c>
      <c r="K5826" s="1">
        <f t="shared" si="265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 t="shared" si="263"/>
        <v>3.7653704802916486</v>
      </c>
      <c r="E5827" s="1">
        <f t="shared" si="264"/>
        <v>0.47712125471966244</v>
      </c>
      <c r="G5827" s="1" t="s">
        <v>6679</v>
      </c>
      <c r="H5827" s="4">
        <v>5826</v>
      </c>
      <c r="I5827" s="1">
        <v>1</v>
      </c>
      <c r="J5827" s="1">
        <f t="shared" si="262"/>
        <v>3.7653704802916486</v>
      </c>
      <c r="K5827" s="1">
        <f t="shared" si="265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 t="shared" si="263"/>
        <v>3.76544501809015</v>
      </c>
      <c r="E5828" s="1">
        <f t="shared" si="264"/>
        <v>0.47712125471966244</v>
      </c>
      <c r="G5828" s="1" t="s">
        <v>6680</v>
      </c>
      <c r="H5828" s="4">
        <v>5827</v>
      </c>
      <c r="I5828" s="1">
        <v>1</v>
      </c>
      <c r="J5828" s="1">
        <f t="shared" si="262"/>
        <v>3.76544501809015</v>
      </c>
      <c r="K5828" s="1">
        <f t="shared" si="265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 t="shared" si="263"/>
        <v>3.7655195430979527</v>
      </c>
      <c r="E5829" s="1">
        <f t="shared" si="264"/>
        <v>0.47712125471966244</v>
      </c>
      <c r="G5829" s="1" t="s">
        <v>6681</v>
      </c>
      <c r="H5829" s="4">
        <v>5828</v>
      </c>
      <c r="I5829" s="1">
        <v>1</v>
      </c>
      <c r="J5829" s="1">
        <f t="shared" si="262"/>
        <v>3.7655195430979527</v>
      </c>
      <c r="K5829" s="1">
        <f t="shared" si="265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 t="shared" si="263"/>
        <v>3.7655940553194451</v>
      </c>
      <c r="E5830" s="1">
        <f t="shared" si="264"/>
        <v>0.47712125471966244</v>
      </c>
      <c r="G5830" s="1" t="s">
        <v>6682</v>
      </c>
      <c r="H5830" s="4">
        <v>5829</v>
      </c>
      <c r="I5830" s="1">
        <v>1</v>
      </c>
      <c r="J5830" s="1">
        <f t="shared" si="262"/>
        <v>3.7655940553194451</v>
      </c>
      <c r="K5830" s="1">
        <f t="shared" si="265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 t="shared" si="263"/>
        <v>3.7656685547590141</v>
      </c>
      <c r="E5831" s="1">
        <f t="shared" si="264"/>
        <v>0.47712125471966244</v>
      </c>
      <c r="G5831" s="1" t="s">
        <v>6683</v>
      </c>
      <c r="H5831" s="4">
        <v>5830</v>
      </c>
      <c r="I5831" s="1">
        <v>1</v>
      </c>
      <c r="J5831" s="1">
        <f t="shared" si="262"/>
        <v>3.7656685547590141</v>
      </c>
      <c r="K5831" s="1">
        <f t="shared" si="265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 t="shared" si="263"/>
        <v>3.7657430414210444</v>
      </c>
      <c r="E5832" s="1">
        <f t="shared" si="264"/>
        <v>0.47712125471966244</v>
      </c>
      <c r="G5832" s="1" t="s">
        <v>6684</v>
      </c>
      <c r="H5832" s="4">
        <v>5831</v>
      </c>
      <c r="I5832" s="1">
        <v>1</v>
      </c>
      <c r="J5832" s="1">
        <f t="shared" si="262"/>
        <v>3.7657430414210444</v>
      </c>
      <c r="K5832" s="1">
        <f t="shared" si="265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 t="shared" si="263"/>
        <v>3.765817515309918</v>
      </c>
      <c r="E5833" s="1">
        <f t="shared" si="264"/>
        <v>0.47712125471966244</v>
      </c>
      <c r="G5833" s="1" t="s">
        <v>3198</v>
      </c>
      <c r="H5833" s="4">
        <v>5832</v>
      </c>
      <c r="I5833" s="1">
        <v>1</v>
      </c>
      <c r="J5833" s="1">
        <f t="shared" si="262"/>
        <v>3.765817515309918</v>
      </c>
      <c r="K5833" s="1">
        <f t="shared" si="265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 t="shared" si="263"/>
        <v>3.7658919764300154</v>
      </c>
      <c r="E5834" s="1">
        <f t="shared" si="264"/>
        <v>0.47712125471966244</v>
      </c>
      <c r="G5834" s="1" t="s">
        <v>6685</v>
      </c>
      <c r="H5834" s="4">
        <v>5833</v>
      </c>
      <c r="I5834" s="1">
        <v>1</v>
      </c>
      <c r="J5834" s="1">
        <f t="shared" si="262"/>
        <v>3.7658919764300154</v>
      </c>
      <c r="K5834" s="1">
        <f t="shared" si="265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 t="shared" si="263"/>
        <v>3.7659664247857139</v>
      </c>
      <c r="E5835" s="1">
        <f t="shared" si="264"/>
        <v>0.47712125471966244</v>
      </c>
      <c r="G5835" s="1" t="s">
        <v>2064</v>
      </c>
      <c r="H5835" s="4">
        <v>5834</v>
      </c>
      <c r="I5835" s="1">
        <v>1</v>
      </c>
      <c r="J5835" s="1">
        <f t="shared" si="262"/>
        <v>3.7659664247857139</v>
      </c>
      <c r="K5835" s="1">
        <f t="shared" si="265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 t="shared" si="263"/>
        <v>3.7660408603813891</v>
      </c>
      <c r="E5836" s="1">
        <f t="shared" si="264"/>
        <v>0.47712125471966244</v>
      </c>
      <c r="G5836" s="1" t="s">
        <v>1860</v>
      </c>
      <c r="H5836" s="4">
        <v>5835</v>
      </c>
      <c r="I5836" s="1">
        <v>1</v>
      </c>
      <c r="J5836" s="1">
        <f t="shared" si="262"/>
        <v>3.7660408603813891</v>
      </c>
      <c r="K5836" s="1">
        <f t="shared" si="265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 t="shared" si="263"/>
        <v>3.766115283221414</v>
      </c>
      <c r="E5837" s="1">
        <f t="shared" si="264"/>
        <v>0.47712125471966244</v>
      </c>
      <c r="G5837" s="1" t="s">
        <v>6686</v>
      </c>
      <c r="H5837" s="4">
        <v>5836</v>
      </c>
      <c r="I5837" s="1">
        <v>1</v>
      </c>
      <c r="J5837" s="1">
        <f t="shared" si="262"/>
        <v>3.766115283221414</v>
      </c>
      <c r="K5837" s="1">
        <f t="shared" si="265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 t="shared" si="263"/>
        <v>3.7661896933101597</v>
      </c>
      <c r="E5838" s="1">
        <f t="shared" si="264"/>
        <v>0.47712125471966244</v>
      </c>
      <c r="G5838" s="1" t="s">
        <v>6687</v>
      </c>
      <c r="H5838" s="4">
        <v>5837</v>
      </c>
      <c r="I5838" s="1">
        <v>1</v>
      </c>
      <c r="J5838" s="1">
        <f t="shared" si="262"/>
        <v>3.7661896933101597</v>
      </c>
      <c r="K5838" s="1">
        <f t="shared" si="265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 t="shared" si="263"/>
        <v>3.7662640906519957</v>
      </c>
      <c r="E5839" s="1">
        <f t="shared" si="264"/>
        <v>0.47712125471966244</v>
      </c>
      <c r="G5839" s="1" t="s">
        <v>6688</v>
      </c>
      <c r="H5839" s="4">
        <v>5838</v>
      </c>
      <c r="I5839" s="1">
        <v>1</v>
      </c>
      <c r="J5839" s="1">
        <f t="shared" si="262"/>
        <v>3.7662640906519957</v>
      </c>
      <c r="K5839" s="1">
        <f t="shared" si="265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 t="shared" si="263"/>
        <v>3.7663384752512874</v>
      </c>
      <c r="E5840" s="1">
        <f t="shared" si="264"/>
        <v>0.47712125471966244</v>
      </c>
      <c r="G5840" s="1" t="s">
        <v>6689</v>
      </c>
      <c r="H5840" s="4">
        <v>5839</v>
      </c>
      <c r="I5840" s="1">
        <v>1</v>
      </c>
      <c r="J5840" s="1">
        <f t="shared" si="262"/>
        <v>3.7663384752512874</v>
      </c>
      <c r="K5840" s="1">
        <f t="shared" si="265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 t="shared" si="263"/>
        <v>3.7664128471123997</v>
      </c>
      <c r="E5841" s="1">
        <f t="shared" si="264"/>
        <v>0.47712125471966244</v>
      </c>
      <c r="G5841" s="1" t="s">
        <v>3077</v>
      </c>
      <c r="H5841" s="4">
        <v>5840</v>
      </c>
      <c r="I5841" s="1">
        <v>1</v>
      </c>
      <c r="J5841" s="1">
        <f t="shared" si="262"/>
        <v>3.7664128471123997</v>
      </c>
      <c r="K5841" s="1">
        <f t="shared" si="265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 t="shared" si="263"/>
        <v>3.7664872062396939</v>
      </c>
      <c r="E5842" s="1">
        <f t="shared" si="264"/>
        <v>0.47712125471966244</v>
      </c>
      <c r="G5842" s="1" t="s">
        <v>6690</v>
      </c>
      <c r="H5842" s="4">
        <v>5841</v>
      </c>
      <c r="I5842" s="1">
        <v>1</v>
      </c>
      <c r="J5842" s="1">
        <f t="shared" si="262"/>
        <v>3.7664872062396939</v>
      </c>
      <c r="K5842" s="1">
        <f t="shared" si="265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 t="shared" si="263"/>
        <v>3.7665615526375311</v>
      </c>
      <c r="E5843" s="1">
        <f t="shared" si="264"/>
        <v>0.47712125471966244</v>
      </c>
      <c r="G5843" s="1" t="s">
        <v>2614</v>
      </c>
      <c r="H5843" s="4">
        <v>5842</v>
      </c>
      <c r="I5843" s="1">
        <v>1</v>
      </c>
      <c r="J5843" s="1">
        <f t="shared" si="262"/>
        <v>3.7665615526375311</v>
      </c>
      <c r="K5843" s="1">
        <f t="shared" si="265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 t="shared" si="263"/>
        <v>3.7666358863102674</v>
      </c>
      <c r="E5844" s="1">
        <f t="shared" si="264"/>
        <v>0.47712125471966244</v>
      </c>
      <c r="G5844" s="1" t="s">
        <v>6691</v>
      </c>
      <c r="H5844" s="4">
        <v>5843</v>
      </c>
      <c r="I5844" s="1">
        <v>1</v>
      </c>
      <c r="J5844" s="1">
        <f t="shared" si="262"/>
        <v>3.7666358863102674</v>
      </c>
      <c r="K5844" s="1">
        <f t="shared" si="265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 t="shared" si="263"/>
        <v>3.7667102072622591</v>
      </c>
      <c r="E5845" s="1">
        <f t="shared" si="264"/>
        <v>0.47712125471966244</v>
      </c>
      <c r="G5845" s="1" t="s">
        <v>6692</v>
      </c>
      <c r="H5845" s="4">
        <v>5844</v>
      </c>
      <c r="I5845" s="1">
        <v>1</v>
      </c>
      <c r="J5845" s="1">
        <f t="shared" si="262"/>
        <v>3.7667102072622591</v>
      </c>
      <c r="K5845" s="1">
        <f t="shared" si="265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 t="shared" si="263"/>
        <v>3.766784515497859</v>
      </c>
      <c r="E5846" s="1">
        <f t="shared" si="264"/>
        <v>0.47712125471966244</v>
      </c>
      <c r="G5846" s="1" t="s">
        <v>6693</v>
      </c>
      <c r="H5846" s="4">
        <v>5845</v>
      </c>
      <c r="I5846" s="1">
        <v>1</v>
      </c>
      <c r="J5846" s="1">
        <f t="shared" si="262"/>
        <v>3.766784515497859</v>
      </c>
      <c r="K5846" s="1">
        <f t="shared" si="265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 t="shared" si="263"/>
        <v>3.7668588110214176</v>
      </c>
      <c r="E5847" s="1">
        <f t="shared" si="264"/>
        <v>0.47712125471966244</v>
      </c>
      <c r="G5847" s="1" t="s">
        <v>6694</v>
      </c>
      <c r="H5847" s="4">
        <v>5846</v>
      </c>
      <c r="I5847" s="1">
        <v>1</v>
      </c>
      <c r="J5847" s="1">
        <f t="shared" si="262"/>
        <v>3.7668588110214176</v>
      </c>
      <c r="K5847" s="1">
        <f t="shared" si="265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 t="shared" si="263"/>
        <v>3.766933093837284</v>
      </c>
      <c r="E5848" s="1">
        <f t="shared" si="264"/>
        <v>0.47712125471966244</v>
      </c>
      <c r="G5848" s="1" t="s">
        <v>6695</v>
      </c>
      <c r="H5848" s="4">
        <v>5847</v>
      </c>
      <c r="I5848" s="1">
        <v>1</v>
      </c>
      <c r="J5848" s="1">
        <f t="shared" si="262"/>
        <v>3.766933093837284</v>
      </c>
      <c r="K5848" s="1">
        <f t="shared" si="265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 t="shared" si="263"/>
        <v>3.7670073639498041</v>
      </c>
      <c r="E5849" s="1">
        <f t="shared" si="264"/>
        <v>0.47712125471966244</v>
      </c>
      <c r="G5849" s="1" t="s">
        <v>6696</v>
      </c>
      <c r="H5849" s="4">
        <v>5848</v>
      </c>
      <c r="I5849" s="1">
        <v>1</v>
      </c>
      <c r="J5849" s="1">
        <f t="shared" si="262"/>
        <v>3.7670073639498041</v>
      </c>
      <c r="K5849" s="1">
        <f t="shared" si="265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 t="shared" si="263"/>
        <v>3.7670816213633223</v>
      </c>
      <c r="E5850" s="1">
        <f t="shared" si="264"/>
        <v>0.47712125471966244</v>
      </c>
      <c r="G5850" s="1" t="s">
        <v>6697</v>
      </c>
      <c r="H5850" s="4">
        <v>5849</v>
      </c>
      <c r="I5850" s="1">
        <v>1</v>
      </c>
      <c r="J5850" s="1">
        <f t="shared" si="262"/>
        <v>3.7670816213633223</v>
      </c>
      <c r="K5850" s="1">
        <f t="shared" si="265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 t="shared" si="263"/>
        <v>3.7671558660821804</v>
      </c>
      <c r="E5851" s="1">
        <f t="shared" si="264"/>
        <v>0.47712125471966244</v>
      </c>
      <c r="G5851" s="1" t="s">
        <v>6698</v>
      </c>
      <c r="H5851" s="4">
        <v>5850</v>
      </c>
      <c r="I5851" s="1">
        <v>1</v>
      </c>
      <c r="J5851" s="1">
        <f t="shared" si="262"/>
        <v>3.7671558660821804</v>
      </c>
      <c r="K5851" s="1">
        <f t="shared" si="265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 t="shared" si="263"/>
        <v>3.7672300981107183</v>
      </c>
      <c r="E5852" s="1">
        <f t="shared" si="264"/>
        <v>0.47712125471966244</v>
      </c>
      <c r="G5852" s="1" t="s">
        <v>6699</v>
      </c>
      <c r="H5852" s="4">
        <v>5851</v>
      </c>
      <c r="I5852" s="1">
        <v>1</v>
      </c>
      <c r="J5852" s="1">
        <f t="shared" si="262"/>
        <v>3.7672300981107183</v>
      </c>
      <c r="K5852" s="1">
        <f t="shared" si="265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 t="shared" si="263"/>
        <v>3.7673043174532732</v>
      </c>
      <c r="E5853" s="1">
        <f t="shared" si="264"/>
        <v>0.47712125471966244</v>
      </c>
      <c r="G5853" s="1" t="s">
        <v>6700</v>
      </c>
      <c r="H5853" s="4">
        <v>5852</v>
      </c>
      <c r="I5853" s="1">
        <v>1</v>
      </c>
      <c r="J5853" s="1">
        <f t="shared" si="262"/>
        <v>3.7673043174532732</v>
      </c>
      <c r="K5853" s="1">
        <f t="shared" si="265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 t="shared" si="263"/>
        <v>3.7673785241141804</v>
      </c>
      <c r="E5854" s="1">
        <f t="shared" si="264"/>
        <v>0.47712125471966244</v>
      </c>
      <c r="G5854" s="1" t="s">
        <v>6701</v>
      </c>
      <c r="H5854" s="4">
        <v>5853</v>
      </c>
      <c r="I5854" s="1">
        <v>1</v>
      </c>
      <c r="J5854" s="1">
        <f t="shared" si="262"/>
        <v>3.7673785241141804</v>
      </c>
      <c r="K5854" s="1">
        <f t="shared" si="265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 t="shared" si="263"/>
        <v>3.7674527180977733</v>
      </c>
      <c r="E5855" s="1">
        <f t="shared" si="264"/>
        <v>0.47712125471966244</v>
      </c>
      <c r="G5855" s="1" t="s">
        <v>784</v>
      </c>
      <c r="H5855" s="4">
        <v>5854</v>
      </c>
      <c r="I5855" s="1">
        <v>1</v>
      </c>
      <c r="J5855" s="1">
        <f t="shared" ref="J5855:J5918" si="266">LOG(B5855)</f>
        <v>3.7674527180977733</v>
      </c>
      <c r="K5855" s="1">
        <f t="shared" si="265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 t="shared" ref="D5856:D5919" si="267">LOG(B5856)</f>
        <v>3.7675268994083821</v>
      </c>
      <c r="E5856" s="1">
        <f t="shared" ref="E5856:E5919" si="268">LOG(C5856)</f>
        <v>0.47712125471966244</v>
      </c>
      <c r="G5856" s="1" t="s">
        <v>6702</v>
      </c>
      <c r="H5856" s="4">
        <v>5855</v>
      </c>
      <c r="I5856" s="1">
        <v>1</v>
      </c>
      <c r="J5856" s="1">
        <f t="shared" si="266"/>
        <v>3.7675268994083821</v>
      </c>
      <c r="K5856" s="1">
        <f t="shared" ref="K5856:K5919" si="269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 t="shared" si="267"/>
        <v>3.7676010680503356</v>
      </c>
      <c r="E5857" s="1">
        <f t="shared" si="268"/>
        <v>0.47712125471966244</v>
      </c>
      <c r="G5857" s="1" t="s">
        <v>6703</v>
      </c>
      <c r="H5857" s="4">
        <v>5856</v>
      </c>
      <c r="I5857" s="1">
        <v>1</v>
      </c>
      <c r="J5857" s="1">
        <f t="shared" si="266"/>
        <v>3.7676010680503356</v>
      </c>
      <c r="K5857" s="1">
        <f t="shared" si="269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 t="shared" si="267"/>
        <v>3.7676752240279598</v>
      </c>
      <c r="E5858" s="1">
        <f t="shared" si="268"/>
        <v>0.47712125471966244</v>
      </c>
      <c r="G5858" s="1" t="s">
        <v>6704</v>
      </c>
      <c r="H5858" s="4">
        <v>5857</v>
      </c>
      <c r="I5858" s="1">
        <v>1</v>
      </c>
      <c r="J5858" s="1">
        <f t="shared" si="266"/>
        <v>3.7676752240279598</v>
      </c>
      <c r="K5858" s="1">
        <f t="shared" si="269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 t="shared" si="267"/>
        <v>3.76774936734558</v>
      </c>
      <c r="E5859" s="1">
        <f t="shared" si="268"/>
        <v>0.47712125471966244</v>
      </c>
      <c r="G5859" s="1" t="s">
        <v>6705</v>
      </c>
      <c r="H5859" s="4">
        <v>5858</v>
      </c>
      <c r="I5859" s="1">
        <v>1</v>
      </c>
      <c r="J5859" s="1">
        <f t="shared" si="266"/>
        <v>3.76774936734558</v>
      </c>
      <c r="K5859" s="1">
        <f t="shared" si="269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 t="shared" si="267"/>
        <v>3.7678234980075169</v>
      </c>
      <c r="E5860" s="1">
        <f t="shared" si="268"/>
        <v>0.47712125471966244</v>
      </c>
      <c r="G5860" s="1" t="s">
        <v>2484</v>
      </c>
      <c r="H5860" s="4">
        <v>5859</v>
      </c>
      <c r="I5860" s="1">
        <v>1</v>
      </c>
      <c r="J5860" s="1">
        <f t="shared" si="266"/>
        <v>3.7678234980075169</v>
      </c>
      <c r="K5860" s="1">
        <f t="shared" si="269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 t="shared" si="267"/>
        <v>3.7678976160180908</v>
      </c>
      <c r="E5861" s="1">
        <f t="shared" si="268"/>
        <v>0.47712125471966244</v>
      </c>
      <c r="G5861" s="1" t="s">
        <v>6706</v>
      </c>
      <c r="H5861" s="4">
        <v>5860</v>
      </c>
      <c r="I5861" s="1">
        <v>1</v>
      </c>
      <c r="J5861" s="1">
        <f t="shared" si="266"/>
        <v>3.7678976160180908</v>
      </c>
      <c r="K5861" s="1">
        <f t="shared" si="269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 t="shared" si="267"/>
        <v>3.7679717213816191</v>
      </c>
      <c r="E5862" s="1">
        <f t="shared" si="268"/>
        <v>0.47712125471966244</v>
      </c>
      <c r="G5862" s="1" t="s">
        <v>6707</v>
      </c>
      <c r="H5862" s="4">
        <v>5861</v>
      </c>
      <c r="I5862" s="1">
        <v>1</v>
      </c>
      <c r="J5862" s="1">
        <f t="shared" si="266"/>
        <v>3.7679717213816191</v>
      </c>
      <c r="K5862" s="1">
        <f t="shared" si="269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 t="shared" si="267"/>
        <v>3.7680458141024169</v>
      </c>
      <c r="E5863" s="1">
        <f t="shared" si="268"/>
        <v>0.47712125471966244</v>
      </c>
      <c r="G5863" s="1" t="s">
        <v>6708</v>
      </c>
      <c r="H5863" s="4">
        <v>5862</v>
      </c>
      <c r="I5863" s="1">
        <v>1</v>
      </c>
      <c r="J5863" s="1">
        <f t="shared" si="266"/>
        <v>3.7680458141024169</v>
      </c>
      <c r="K5863" s="1">
        <f t="shared" si="269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 t="shared" si="267"/>
        <v>3.7681198941847973</v>
      </c>
      <c r="E5864" s="1">
        <f t="shared" si="268"/>
        <v>0.47712125471966244</v>
      </c>
      <c r="G5864" s="1" t="s">
        <v>6709</v>
      </c>
      <c r="H5864" s="4">
        <v>5863</v>
      </c>
      <c r="I5864" s="1">
        <v>1</v>
      </c>
      <c r="J5864" s="1">
        <f t="shared" si="266"/>
        <v>3.7681198941847973</v>
      </c>
      <c r="K5864" s="1">
        <f t="shared" si="269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 t="shared" si="267"/>
        <v>3.7681939616330715</v>
      </c>
      <c r="E5865" s="1">
        <f t="shared" si="268"/>
        <v>0.47712125471966244</v>
      </c>
      <c r="G5865" s="1" t="s">
        <v>6710</v>
      </c>
      <c r="H5865" s="4">
        <v>5864</v>
      </c>
      <c r="I5865" s="1">
        <v>1</v>
      </c>
      <c r="J5865" s="1">
        <f t="shared" si="266"/>
        <v>3.7681939616330715</v>
      </c>
      <c r="K5865" s="1">
        <f t="shared" si="269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 t="shared" si="267"/>
        <v>3.7682680164515481</v>
      </c>
      <c r="E5866" s="1">
        <f t="shared" si="268"/>
        <v>0.47712125471966244</v>
      </c>
      <c r="G5866" s="1" t="s">
        <v>6711</v>
      </c>
      <c r="H5866" s="4">
        <v>5865</v>
      </c>
      <c r="I5866" s="1">
        <v>1</v>
      </c>
      <c r="J5866" s="1">
        <f t="shared" si="266"/>
        <v>3.7682680164515481</v>
      </c>
      <c r="K5866" s="1">
        <f t="shared" si="269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 t="shared" si="267"/>
        <v>3.7683420586445333</v>
      </c>
      <c r="E5867" s="1">
        <f t="shared" si="268"/>
        <v>0.47712125471966244</v>
      </c>
      <c r="G5867" s="1" t="s">
        <v>2593</v>
      </c>
      <c r="H5867" s="4">
        <v>5866</v>
      </c>
      <c r="I5867" s="1">
        <v>1</v>
      </c>
      <c r="J5867" s="1">
        <f t="shared" si="266"/>
        <v>3.7683420586445333</v>
      </c>
      <c r="K5867" s="1">
        <f t="shared" si="269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 t="shared" si="267"/>
        <v>3.7684160882163318</v>
      </c>
      <c r="E5868" s="1">
        <f t="shared" si="268"/>
        <v>0.47712125471966244</v>
      </c>
      <c r="G5868" s="1" t="s">
        <v>2815</v>
      </c>
      <c r="H5868" s="4">
        <v>5867</v>
      </c>
      <c r="I5868" s="1">
        <v>1</v>
      </c>
      <c r="J5868" s="1">
        <f t="shared" si="266"/>
        <v>3.7684160882163318</v>
      </c>
      <c r="K5868" s="1">
        <f t="shared" si="269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 t="shared" si="267"/>
        <v>3.7684901051712449</v>
      </c>
      <c r="E5869" s="1">
        <f t="shared" si="268"/>
        <v>0.47712125471966244</v>
      </c>
      <c r="G5869" s="1" t="s">
        <v>1419</v>
      </c>
      <c r="H5869" s="4">
        <v>5868</v>
      </c>
      <c r="I5869" s="1">
        <v>1</v>
      </c>
      <c r="J5869" s="1">
        <f t="shared" si="266"/>
        <v>3.7684901051712449</v>
      </c>
      <c r="K5869" s="1">
        <f t="shared" si="269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 t="shared" si="267"/>
        <v>3.7685641095135733</v>
      </c>
      <c r="E5870" s="1">
        <f t="shared" si="268"/>
        <v>0.47712125471966244</v>
      </c>
      <c r="G5870" s="1" t="s">
        <v>6712</v>
      </c>
      <c r="H5870" s="4">
        <v>5869</v>
      </c>
      <c r="I5870" s="1">
        <v>1</v>
      </c>
      <c r="J5870" s="1">
        <f t="shared" si="266"/>
        <v>3.7685641095135733</v>
      </c>
      <c r="K5870" s="1">
        <f t="shared" si="269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 t="shared" si="267"/>
        <v>3.7686381012476144</v>
      </c>
      <c r="E5871" s="1">
        <f t="shared" si="268"/>
        <v>0.47712125471966244</v>
      </c>
      <c r="G5871" s="1" t="s">
        <v>6713</v>
      </c>
      <c r="H5871" s="4">
        <v>5870</v>
      </c>
      <c r="I5871" s="1">
        <v>1</v>
      </c>
      <c r="J5871" s="1">
        <f t="shared" si="266"/>
        <v>3.7686381012476144</v>
      </c>
      <c r="K5871" s="1">
        <f t="shared" si="269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 t="shared" si="267"/>
        <v>3.7687120803776635</v>
      </c>
      <c r="E5872" s="1">
        <f t="shared" si="268"/>
        <v>0.47712125471966244</v>
      </c>
      <c r="G5872" s="1" t="s">
        <v>6714</v>
      </c>
      <c r="H5872" s="4">
        <v>5871</v>
      </c>
      <c r="I5872" s="1">
        <v>1</v>
      </c>
      <c r="J5872" s="1">
        <f t="shared" si="266"/>
        <v>3.7687120803776635</v>
      </c>
      <c r="K5872" s="1">
        <f t="shared" si="269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 t="shared" si="267"/>
        <v>3.7687860469080143</v>
      </c>
      <c r="E5873" s="1">
        <f t="shared" si="268"/>
        <v>0.47712125471966244</v>
      </c>
      <c r="G5873" s="1" t="s">
        <v>6715</v>
      </c>
      <c r="H5873" s="4">
        <v>5872</v>
      </c>
      <c r="I5873" s="1">
        <v>1</v>
      </c>
      <c r="J5873" s="1">
        <f t="shared" si="266"/>
        <v>3.7687860469080143</v>
      </c>
      <c r="K5873" s="1">
        <f t="shared" si="269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 t="shared" si="267"/>
        <v>3.7688600008429569</v>
      </c>
      <c r="E5874" s="1">
        <f t="shared" si="268"/>
        <v>0.47712125471966244</v>
      </c>
      <c r="G5874" s="1" t="s">
        <v>6716</v>
      </c>
      <c r="H5874" s="4">
        <v>5873</v>
      </c>
      <c r="I5874" s="1">
        <v>1</v>
      </c>
      <c r="J5874" s="1">
        <f t="shared" si="266"/>
        <v>3.7688600008429569</v>
      </c>
      <c r="K5874" s="1">
        <f t="shared" si="269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 t="shared" si="267"/>
        <v>3.7689339421867816</v>
      </c>
      <c r="E5875" s="1">
        <f t="shared" si="268"/>
        <v>0.47712125471966244</v>
      </c>
      <c r="G5875" s="1" t="s">
        <v>6717</v>
      </c>
      <c r="H5875" s="4">
        <v>5874</v>
      </c>
      <c r="I5875" s="1">
        <v>1</v>
      </c>
      <c r="J5875" s="1">
        <f t="shared" si="266"/>
        <v>3.7689339421867816</v>
      </c>
      <c r="K5875" s="1">
        <f t="shared" si="269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 t="shared" si="267"/>
        <v>3.7690078709437738</v>
      </c>
      <c r="E5876" s="1">
        <f t="shared" si="268"/>
        <v>0.47712125471966244</v>
      </c>
      <c r="G5876" s="1" t="s">
        <v>6718</v>
      </c>
      <c r="H5876" s="4">
        <v>5875</v>
      </c>
      <c r="I5876" s="1">
        <v>1</v>
      </c>
      <c r="J5876" s="1">
        <f t="shared" si="266"/>
        <v>3.7690078709437738</v>
      </c>
      <c r="K5876" s="1">
        <f t="shared" si="269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 t="shared" si="267"/>
        <v>3.769081787118219</v>
      </c>
      <c r="E5877" s="1">
        <f t="shared" si="268"/>
        <v>0.47712125471966244</v>
      </c>
      <c r="G5877" s="1" t="s">
        <v>1022</v>
      </c>
      <c r="H5877" s="4">
        <v>5876</v>
      </c>
      <c r="I5877" s="1">
        <v>1</v>
      </c>
      <c r="J5877" s="1">
        <f t="shared" si="266"/>
        <v>3.769081787118219</v>
      </c>
      <c r="K5877" s="1">
        <f t="shared" si="269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 t="shared" si="267"/>
        <v>3.7691556907143986</v>
      </c>
      <c r="E5878" s="1">
        <f t="shared" si="268"/>
        <v>0.47712125471966244</v>
      </c>
      <c r="G5878" s="1" t="s">
        <v>6719</v>
      </c>
      <c r="H5878" s="4">
        <v>5877</v>
      </c>
      <c r="I5878" s="1">
        <v>1</v>
      </c>
      <c r="J5878" s="1">
        <f t="shared" si="266"/>
        <v>3.7691556907143986</v>
      </c>
      <c r="K5878" s="1">
        <f t="shared" si="269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 t="shared" si="267"/>
        <v>3.7692295817365937</v>
      </c>
      <c r="E5879" s="1">
        <f t="shared" si="268"/>
        <v>0.47712125471966244</v>
      </c>
      <c r="G5879" s="1" t="s">
        <v>6720</v>
      </c>
      <c r="H5879" s="4">
        <v>5878</v>
      </c>
      <c r="I5879" s="1">
        <v>1</v>
      </c>
      <c r="J5879" s="1">
        <f t="shared" si="266"/>
        <v>3.7692295817365937</v>
      </c>
      <c r="K5879" s="1">
        <f t="shared" si="269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 t="shared" si="267"/>
        <v>3.7693034601890818</v>
      </c>
      <c r="E5880" s="1">
        <f t="shared" si="268"/>
        <v>0.47712125471966244</v>
      </c>
      <c r="G5880" s="1" t="s">
        <v>6721</v>
      </c>
      <c r="H5880" s="4">
        <v>5879</v>
      </c>
      <c r="I5880" s="1">
        <v>1</v>
      </c>
      <c r="J5880" s="1">
        <f t="shared" si="266"/>
        <v>3.7693034601890818</v>
      </c>
      <c r="K5880" s="1">
        <f t="shared" si="269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 t="shared" si="267"/>
        <v>3.7693773260761385</v>
      </c>
      <c r="E5881" s="1">
        <f t="shared" si="268"/>
        <v>0.47712125471966244</v>
      </c>
      <c r="G5881" s="1" t="s">
        <v>2839</v>
      </c>
      <c r="H5881" s="4">
        <v>5880</v>
      </c>
      <c r="I5881" s="1">
        <v>1</v>
      </c>
      <c r="J5881" s="1">
        <f t="shared" si="266"/>
        <v>3.7693773260761385</v>
      </c>
      <c r="K5881" s="1">
        <f t="shared" si="269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 t="shared" si="267"/>
        <v>3.7694511794020378</v>
      </c>
      <c r="E5882" s="1">
        <f t="shared" si="268"/>
        <v>0.47712125471966244</v>
      </c>
      <c r="G5882" s="1" t="s">
        <v>6722</v>
      </c>
      <c r="H5882" s="4">
        <v>5881</v>
      </c>
      <c r="I5882" s="1">
        <v>1</v>
      </c>
      <c r="J5882" s="1">
        <f t="shared" si="266"/>
        <v>3.7694511794020378</v>
      </c>
      <c r="K5882" s="1">
        <f t="shared" si="269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 t="shared" si="267"/>
        <v>3.7695250201710504</v>
      </c>
      <c r="E5883" s="1">
        <f t="shared" si="268"/>
        <v>0.47712125471966244</v>
      </c>
      <c r="G5883" s="1" t="s">
        <v>6723</v>
      </c>
      <c r="H5883" s="4">
        <v>5882</v>
      </c>
      <c r="I5883" s="1">
        <v>1</v>
      </c>
      <c r="J5883" s="1">
        <f t="shared" si="266"/>
        <v>3.7695250201710504</v>
      </c>
      <c r="K5883" s="1">
        <f t="shared" si="269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 t="shared" si="267"/>
        <v>3.7695988483874463</v>
      </c>
      <c r="E5884" s="1">
        <f t="shared" si="268"/>
        <v>0.47712125471966244</v>
      </c>
      <c r="G5884" s="1" t="s">
        <v>6724</v>
      </c>
      <c r="H5884" s="4">
        <v>5883</v>
      </c>
      <c r="I5884" s="1">
        <v>1</v>
      </c>
      <c r="J5884" s="1">
        <f t="shared" si="266"/>
        <v>3.7695988483874463</v>
      </c>
      <c r="K5884" s="1">
        <f t="shared" si="269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 t="shared" si="267"/>
        <v>3.7696726640554923</v>
      </c>
      <c r="E5885" s="1">
        <f t="shared" si="268"/>
        <v>0.47712125471966244</v>
      </c>
      <c r="G5885" s="1" t="s">
        <v>6725</v>
      </c>
      <c r="H5885" s="4">
        <v>5884</v>
      </c>
      <c r="I5885" s="1">
        <v>1</v>
      </c>
      <c r="J5885" s="1">
        <f t="shared" si="266"/>
        <v>3.7696726640554923</v>
      </c>
      <c r="K5885" s="1">
        <f t="shared" si="269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 t="shared" si="267"/>
        <v>3.7697464671794534</v>
      </c>
      <c r="E5886" s="1">
        <f t="shared" si="268"/>
        <v>0.47712125471966244</v>
      </c>
      <c r="G5886" s="1" t="s">
        <v>6726</v>
      </c>
      <c r="H5886" s="4">
        <v>5885</v>
      </c>
      <c r="I5886" s="1">
        <v>1</v>
      </c>
      <c r="J5886" s="1">
        <f t="shared" si="266"/>
        <v>3.7697464671794534</v>
      </c>
      <c r="K5886" s="1">
        <f t="shared" si="269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 t="shared" si="267"/>
        <v>3.769820257763592</v>
      </c>
      <c r="E5887" s="1">
        <f t="shared" si="268"/>
        <v>0.47712125471966244</v>
      </c>
      <c r="G5887" s="1" t="s">
        <v>6727</v>
      </c>
      <c r="H5887" s="4">
        <v>5886</v>
      </c>
      <c r="I5887" s="1">
        <v>1</v>
      </c>
      <c r="J5887" s="1">
        <f t="shared" si="266"/>
        <v>3.769820257763592</v>
      </c>
      <c r="K5887" s="1">
        <f t="shared" si="269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 t="shared" si="267"/>
        <v>3.7698940358121691</v>
      </c>
      <c r="E5888" s="1">
        <f t="shared" si="268"/>
        <v>0.47712125471966244</v>
      </c>
      <c r="G5888" s="1" t="s">
        <v>6728</v>
      </c>
      <c r="H5888" s="4">
        <v>5887</v>
      </c>
      <c r="I5888" s="1">
        <v>1</v>
      </c>
      <c r="J5888" s="1">
        <f t="shared" si="266"/>
        <v>3.7698940358121691</v>
      </c>
      <c r="K5888" s="1">
        <f t="shared" si="269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 t="shared" si="267"/>
        <v>3.7699678013294426</v>
      </c>
      <c r="E5889" s="1">
        <f t="shared" si="268"/>
        <v>0.47712125471966244</v>
      </c>
      <c r="G5889" s="1" t="s">
        <v>6729</v>
      </c>
      <c r="H5889" s="4">
        <v>5888</v>
      </c>
      <c r="I5889" s="1">
        <v>1</v>
      </c>
      <c r="J5889" s="1">
        <f t="shared" si="266"/>
        <v>3.7699678013294426</v>
      </c>
      <c r="K5889" s="1">
        <f t="shared" si="269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 t="shared" si="267"/>
        <v>3.7700415543196688</v>
      </c>
      <c r="E5890" s="1">
        <f t="shared" si="268"/>
        <v>0.47712125471966244</v>
      </c>
      <c r="G5890" s="1" t="s">
        <v>1953</v>
      </c>
      <c r="H5890" s="4">
        <v>5889</v>
      </c>
      <c r="I5890" s="1">
        <v>1</v>
      </c>
      <c r="J5890" s="1">
        <f t="shared" si="266"/>
        <v>3.7700415543196688</v>
      </c>
      <c r="K5890" s="1">
        <f t="shared" si="269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 t="shared" si="267"/>
        <v>3.7701152947871015</v>
      </c>
      <c r="E5891" s="1">
        <f t="shared" si="268"/>
        <v>0.47712125471966244</v>
      </c>
      <c r="G5891" s="1" t="s">
        <v>6730</v>
      </c>
      <c r="H5891" s="4">
        <v>5890</v>
      </c>
      <c r="I5891" s="1">
        <v>1</v>
      </c>
      <c r="J5891" s="1">
        <f t="shared" si="266"/>
        <v>3.7701152947871015</v>
      </c>
      <c r="K5891" s="1">
        <f t="shared" si="269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 t="shared" si="267"/>
        <v>3.7701890227359933</v>
      </c>
      <c r="E5892" s="1">
        <f t="shared" si="268"/>
        <v>0.47712125471966244</v>
      </c>
      <c r="G5892" s="1" t="s">
        <v>6731</v>
      </c>
      <c r="H5892" s="4">
        <v>5891</v>
      </c>
      <c r="I5892" s="1">
        <v>1</v>
      </c>
      <c r="J5892" s="1">
        <f t="shared" si="266"/>
        <v>3.7701890227359933</v>
      </c>
      <c r="K5892" s="1">
        <f t="shared" si="269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 t="shared" si="267"/>
        <v>3.7702627381705933</v>
      </c>
      <c r="E5893" s="1">
        <f t="shared" si="268"/>
        <v>0.47712125471966244</v>
      </c>
      <c r="G5893" s="1" t="s">
        <v>6732</v>
      </c>
      <c r="H5893" s="4">
        <v>5892</v>
      </c>
      <c r="I5893" s="1">
        <v>1</v>
      </c>
      <c r="J5893" s="1">
        <f t="shared" si="266"/>
        <v>3.7702627381705933</v>
      </c>
      <c r="K5893" s="1">
        <f t="shared" si="269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 t="shared" si="267"/>
        <v>3.7703364410951492</v>
      </c>
      <c r="E5894" s="1">
        <f t="shared" si="268"/>
        <v>0.47712125471966244</v>
      </c>
      <c r="G5894" s="1" t="s">
        <v>6733</v>
      </c>
      <c r="H5894" s="4">
        <v>5893</v>
      </c>
      <c r="I5894" s="1">
        <v>1</v>
      </c>
      <c r="J5894" s="1">
        <f t="shared" si="266"/>
        <v>3.7703364410951492</v>
      </c>
      <c r="K5894" s="1">
        <f t="shared" si="269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 t="shared" si="267"/>
        <v>3.7704101315139065</v>
      </c>
      <c r="E5895" s="1">
        <f t="shared" si="268"/>
        <v>0.47712125471966244</v>
      </c>
      <c r="G5895" s="1" t="s">
        <v>697</v>
      </c>
      <c r="H5895" s="4">
        <v>5894</v>
      </c>
      <c r="I5895" s="1">
        <v>1</v>
      </c>
      <c r="J5895" s="1">
        <f t="shared" si="266"/>
        <v>3.7704101315139065</v>
      </c>
      <c r="K5895" s="1">
        <f t="shared" si="269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 t="shared" si="267"/>
        <v>3.7704838094311079</v>
      </c>
      <c r="E5896" s="1">
        <f t="shared" si="268"/>
        <v>0.47712125471966244</v>
      </c>
      <c r="G5896" s="1" t="s">
        <v>6734</v>
      </c>
      <c r="H5896" s="4">
        <v>5895</v>
      </c>
      <c r="I5896" s="1">
        <v>1</v>
      </c>
      <c r="J5896" s="1">
        <f t="shared" si="266"/>
        <v>3.7704838094311079</v>
      </c>
      <c r="K5896" s="1">
        <f t="shared" si="269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 t="shared" si="267"/>
        <v>3.7705574748509951</v>
      </c>
      <c r="E5897" s="1">
        <f t="shared" si="268"/>
        <v>0.47712125471966244</v>
      </c>
      <c r="G5897" s="1" t="s">
        <v>2075</v>
      </c>
      <c r="H5897" s="4">
        <v>5896</v>
      </c>
      <c r="I5897" s="1">
        <v>1</v>
      </c>
      <c r="J5897" s="1">
        <f t="shared" si="266"/>
        <v>3.7705574748509951</v>
      </c>
      <c r="K5897" s="1">
        <f t="shared" si="269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 t="shared" si="267"/>
        <v>3.7706311277778064</v>
      </c>
      <c r="E5898" s="1">
        <f t="shared" si="268"/>
        <v>0.47712125471966244</v>
      </c>
      <c r="G5898" s="1" t="s">
        <v>6735</v>
      </c>
      <c r="H5898" s="4">
        <v>5897</v>
      </c>
      <c r="I5898" s="1">
        <v>1</v>
      </c>
      <c r="J5898" s="1">
        <f t="shared" si="266"/>
        <v>3.7706311277778064</v>
      </c>
      <c r="K5898" s="1">
        <f t="shared" si="269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 t="shared" si="267"/>
        <v>3.7707047682157793</v>
      </c>
      <c r="E5899" s="1">
        <f t="shared" si="268"/>
        <v>0.47712125471966244</v>
      </c>
      <c r="G5899" s="1" t="s">
        <v>2661</v>
      </c>
      <c r="H5899" s="4">
        <v>5898</v>
      </c>
      <c r="I5899" s="1">
        <v>1</v>
      </c>
      <c r="J5899" s="1">
        <f t="shared" si="266"/>
        <v>3.7707047682157793</v>
      </c>
      <c r="K5899" s="1">
        <f t="shared" si="269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 t="shared" si="267"/>
        <v>3.7707783961691477</v>
      </c>
      <c r="E5900" s="1">
        <f t="shared" si="268"/>
        <v>0.47712125471966244</v>
      </c>
      <c r="G5900" s="1" t="s">
        <v>6736</v>
      </c>
      <c r="H5900" s="4">
        <v>5899</v>
      </c>
      <c r="I5900" s="1">
        <v>1</v>
      </c>
      <c r="J5900" s="1">
        <f t="shared" si="266"/>
        <v>3.7707783961691477</v>
      </c>
      <c r="K5900" s="1">
        <f t="shared" si="269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 t="shared" si="267"/>
        <v>3.7708520116421442</v>
      </c>
      <c r="E5901" s="1">
        <f t="shared" si="268"/>
        <v>0.47712125471966244</v>
      </c>
      <c r="G5901" s="1" t="s">
        <v>6737</v>
      </c>
      <c r="H5901" s="4">
        <v>5900</v>
      </c>
      <c r="I5901" s="1">
        <v>1</v>
      </c>
      <c r="J5901" s="1">
        <f t="shared" si="266"/>
        <v>3.7708520116421442</v>
      </c>
      <c r="K5901" s="1">
        <f t="shared" si="269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 t="shared" si="267"/>
        <v>3.7709256146389993</v>
      </c>
      <c r="E5902" s="1">
        <f t="shared" si="268"/>
        <v>0.47712125471966244</v>
      </c>
      <c r="G5902" s="1" t="s">
        <v>6738</v>
      </c>
      <c r="H5902" s="4">
        <v>5901</v>
      </c>
      <c r="I5902" s="1">
        <v>1</v>
      </c>
      <c r="J5902" s="1">
        <f t="shared" si="266"/>
        <v>3.7709256146389993</v>
      </c>
      <c r="K5902" s="1">
        <f t="shared" si="269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 t="shared" si="267"/>
        <v>3.7709992051639407</v>
      </c>
      <c r="E5903" s="1">
        <f t="shared" si="268"/>
        <v>0.47712125471966244</v>
      </c>
      <c r="G5903" s="1" t="s">
        <v>2383</v>
      </c>
      <c r="H5903" s="4">
        <v>5902</v>
      </c>
      <c r="I5903" s="1">
        <v>1</v>
      </c>
      <c r="J5903" s="1">
        <f t="shared" si="266"/>
        <v>3.7709992051639407</v>
      </c>
      <c r="K5903" s="1">
        <f t="shared" si="269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 t="shared" si="267"/>
        <v>3.7710727832211948</v>
      </c>
      <c r="E5904" s="1">
        <f t="shared" si="268"/>
        <v>0.47712125471966244</v>
      </c>
      <c r="G5904" s="1" t="s">
        <v>6739</v>
      </c>
      <c r="H5904" s="4">
        <v>5903</v>
      </c>
      <c r="I5904" s="1">
        <v>1</v>
      </c>
      <c r="J5904" s="1">
        <f t="shared" si="266"/>
        <v>3.7710727832211948</v>
      </c>
      <c r="K5904" s="1">
        <f t="shared" si="269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 t="shared" si="267"/>
        <v>3.7711463488149852</v>
      </c>
      <c r="E5905" s="1">
        <f t="shared" si="268"/>
        <v>0.47712125471966244</v>
      </c>
      <c r="G5905" s="1" t="s">
        <v>6740</v>
      </c>
      <c r="H5905" s="4">
        <v>5904</v>
      </c>
      <c r="I5905" s="1">
        <v>1</v>
      </c>
      <c r="J5905" s="1">
        <f t="shared" si="266"/>
        <v>3.7711463488149852</v>
      </c>
      <c r="K5905" s="1">
        <f t="shared" si="269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 t="shared" si="267"/>
        <v>3.7712199019495336</v>
      </c>
      <c r="E5906" s="1">
        <f t="shared" si="268"/>
        <v>0.47712125471966244</v>
      </c>
      <c r="G5906" s="1" t="s">
        <v>6741</v>
      </c>
      <c r="H5906" s="4">
        <v>5905</v>
      </c>
      <c r="I5906" s="1">
        <v>1</v>
      </c>
      <c r="J5906" s="1">
        <f t="shared" si="266"/>
        <v>3.7712199019495336</v>
      </c>
      <c r="K5906" s="1">
        <f t="shared" si="269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 t="shared" si="267"/>
        <v>3.7712934426290596</v>
      </c>
      <c r="E5907" s="1">
        <f t="shared" si="268"/>
        <v>0.47712125471966244</v>
      </c>
      <c r="G5907" s="1" t="s">
        <v>6742</v>
      </c>
      <c r="H5907" s="4">
        <v>5906</v>
      </c>
      <c r="I5907" s="1">
        <v>1</v>
      </c>
      <c r="J5907" s="1">
        <f t="shared" si="266"/>
        <v>3.7712934426290596</v>
      </c>
      <c r="K5907" s="1">
        <f t="shared" si="269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 t="shared" si="267"/>
        <v>3.7713669708577808</v>
      </c>
      <c r="E5908" s="1">
        <f t="shared" si="268"/>
        <v>0.47712125471966244</v>
      </c>
      <c r="G5908" s="1" t="s">
        <v>6743</v>
      </c>
      <c r="H5908" s="4">
        <v>5907</v>
      </c>
      <c r="I5908" s="1">
        <v>1</v>
      </c>
      <c r="J5908" s="1">
        <f t="shared" si="266"/>
        <v>3.7713669708577808</v>
      </c>
      <c r="K5908" s="1">
        <f t="shared" si="269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 t="shared" si="267"/>
        <v>3.771440486639912</v>
      </c>
      <c r="E5909" s="1">
        <f t="shared" si="268"/>
        <v>0.47712125471966244</v>
      </c>
      <c r="G5909" s="1" t="s">
        <v>6744</v>
      </c>
      <c r="H5909" s="4">
        <v>5908</v>
      </c>
      <c r="I5909" s="1">
        <v>1</v>
      </c>
      <c r="J5909" s="1">
        <f t="shared" si="266"/>
        <v>3.771440486639912</v>
      </c>
      <c r="K5909" s="1">
        <f t="shared" si="269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 t="shared" si="267"/>
        <v>3.7715139899796664</v>
      </c>
      <c r="E5910" s="1">
        <f t="shared" si="268"/>
        <v>0.47712125471966244</v>
      </c>
      <c r="G5910" s="1" t="s">
        <v>6745</v>
      </c>
      <c r="H5910" s="4">
        <v>5909</v>
      </c>
      <c r="I5910" s="1">
        <v>1</v>
      </c>
      <c r="J5910" s="1">
        <f t="shared" si="266"/>
        <v>3.7715139899796664</v>
      </c>
      <c r="K5910" s="1">
        <f t="shared" si="269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 t="shared" si="267"/>
        <v>3.7715874808812555</v>
      </c>
      <c r="E5911" s="1">
        <f t="shared" si="268"/>
        <v>0.47712125471966244</v>
      </c>
      <c r="G5911" s="1" t="s">
        <v>6746</v>
      </c>
      <c r="H5911" s="4">
        <v>5910</v>
      </c>
      <c r="I5911" s="1">
        <v>1</v>
      </c>
      <c r="J5911" s="1">
        <f t="shared" si="266"/>
        <v>3.7715874808812555</v>
      </c>
      <c r="K5911" s="1">
        <f t="shared" si="269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 t="shared" si="267"/>
        <v>3.7716609593488872</v>
      </c>
      <c r="E5912" s="1">
        <f t="shared" si="268"/>
        <v>0.47712125471966244</v>
      </c>
      <c r="G5912" s="1" t="s">
        <v>6747</v>
      </c>
      <c r="H5912" s="4">
        <v>5911</v>
      </c>
      <c r="I5912" s="1">
        <v>1</v>
      </c>
      <c r="J5912" s="1">
        <f t="shared" si="266"/>
        <v>3.7716609593488872</v>
      </c>
      <c r="K5912" s="1">
        <f t="shared" si="269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 t="shared" si="267"/>
        <v>3.7717344253867693</v>
      </c>
      <c r="E5913" s="1">
        <f t="shared" si="268"/>
        <v>0.47712125471966244</v>
      </c>
      <c r="G5913" s="1" t="s">
        <v>6748</v>
      </c>
      <c r="H5913" s="4">
        <v>5912</v>
      </c>
      <c r="I5913" s="1">
        <v>1</v>
      </c>
      <c r="J5913" s="1">
        <f t="shared" si="266"/>
        <v>3.7717344253867693</v>
      </c>
      <c r="K5913" s="1">
        <f t="shared" si="269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 t="shared" si="267"/>
        <v>3.7718078789991059</v>
      </c>
      <c r="E5914" s="1">
        <f t="shared" si="268"/>
        <v>0.47712125471966244</v>
      </c>
      <c r="G5914" s="1" t="s">
        <v>6749</v>
      </c>
      <c r="H5914" s="4">
        <v>5913</v>
      </c>
      <c r="I5914" s="1">
        <v>1</v>
      </c>
      <c r="J5914" s="1">
        <f t="shared" si="266"/>
        <v>3.7718078789991059</v>
      </c>
      <c r="K5914" s="1">
        <f t="shared" si="269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 t="shared" si="267"/>
        <v>3.7718813201900989</v>
      </c>
      <c r="E5915" s="1">
        <f t="shared" si="268"/>
        <v>0.47712125471966244</v>
      </c>
      <c r="G5915" s="1" t="s">
        <v>1824</v>
      </c>
      <c r="H5915" s="4">
        <v>5914</v>
      </c>
      <c r="I5915" s="1">
        <v>1</v>
      </c>
      <c r="J5915" s="1">
        <f t="shared" si="266"/>
        <v>3.7718813201900989</v>
      </c>
      <c r="K5915" s="1">
        <f t="shared" si="269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 t="shared" si="267"/>
        <v>3.7719547489639491</v>
      </c>
      <c r="E5916" s="1">
        <f t="shared" si="268"/>
        <v>0.47712125471966244</v>
      </c>
      <c r="G5916" s="1" t="s">
        <v>6750</v>
      </c>
      <c r="H5916" s="4">
        <v>5915</v>
      </c>
      <c r="I5916" s="1">
        <v>1</v>
      </c>
      <c r="J5916" s="1">
        <f t="shared" si="266"/>
        <v>3.7719547489639491</v>
      </c>
      <c r="K5916" s="1">
        <f t="shared" si="269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 t="shared" si="267"/>
        <v>3.7720281653248549</v>
      </c>
      <c r="E5917" s="1">
        <f t="shared" si="268"/>
        <v>0.47712125471966244</v>
      </c>
      <c r="G5917" s="1" t="s">
        <v>6751</v>
      </c>
      <c r="H5917" s="4">
        <v>5916</v>
      </c>
      <c r="I5917" s="1">
        <v>1</v>
      </c>
      <c r="J5917" s="1">
        <f t="shared" si="266"/>
        <v>3.7720281653248549</v>
      </c>
      <c r="K5917" s="1">
        <f t="shared" si="269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 t="shared" si="267"/>
        <v>3.7721015692770119</v>
      </c>
      <c r="E5918" s="1">
        <f t="shared" si="268"/>
        <v>0.47712125471966244</v>
      </c>
      <c r="G5918" s="1" t="s">
        <v>6752</v>
      </c>
      <c r="H5918" s="4">
        <v>5917</v>
      </c>
      <c r="I5918" s="1">
        <v>1</v>
      </c>
      <c r="J5918" s="1">
        <f t="shared" si="266"/>
        <v>3.7721015692770119</v>
      </c>
      <c r="K5918" s="1">
        <f t="shared" si="269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 t="shared" si="267"/>
        <v>3.7721749608246142</v>
      </c>
      <c r="E5919" s="1">
        <f t="shared" si="268"/>
        <v>0.47712125471966244</v>
      </c>
      <c r="G5919" s="1" t="s">
        <v>6753</v>
      </c>
      <c r="H5919" s="4">
        <v>5918</v>
      </c>
      <c r="I5919" s="1">
        <v>1</v>
      </c>
      <c r="J5919" s="1">
        <f t="shared" ref="J5919:J5982" si="270">LOG(B5919)</f>
        <v>3.7721749608246142</v>
      </c>
      <c r="K5919" s="1">
        <f t="shared" si="269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 t="shared" ref="D5920:D5983" si="271">LOG(B5920)</f>
        <v>3.7722483399718536</v>
      </c>
      <c r="E5920" s="1">
        <f t="shared" ref="E5920:E5983" si="272">LOG(C5920)</f>
        <v>0.47712125471966244</v>
      </c>
      <c r="G5920" s="1" t="s">
        <v>6754</v>
      </c>
      <c r="H5920" s="4">
        <v>5919</v>
      </c>
      <c r="I5920" s="1">
        <v>1</v>
      </c>
      <c r="J5920" s="1">
        <f t="shared" si="270"/>
        <v>3.7722483399718536</v>
      </c>
      <c r="K5920" s="1">
        <f t="shared" ref="K5920:K5983" si="273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 t="shared" si="271"/>
        <v>3.77232170672292</v>
      </c>
      <c r="E5921" s="1">
        <f t="shared" si="272"/>
        <v>0.47712125471966244</v>
      </c>
      <c r="G5921" s="1" t="s">
        <v>6755</v>
      </c>
      <c r="H5921" s="4">
        <v>5920</v>
      </c>
      <c r="I5921" s="1">
        <v>1</v>
      </c>
      <c r="J5921" s="1">
        <f t="shared" si="270"/>
        <v>3.77232170672292</v>
      </c>
      <c r="K5921" s="1">
        <f t="shared" si="273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 t="shared" si="271"/>
        <v>3.7723950610820003</v>
      </c>
      <c r="E5922" s="1">
        <f t="shared" si="272"/>
        <v>0.47712125471966244</v>
      </c>
      <c r="G5922" s="1" t="s">
        <v>6756</v>
      </c>
      <c r="H5922" s="4">
        <v>5921</v>
      </c>
      <c r="I5922" s="1">
        <v>1</v>
      </c>
      <c r="J5922" s="1">
        <f t="shared" si="270"/>
        <v>3.7723950610820003</v>
      </c>
      <c r="K5922" s="1">
        <f t="shared" si="273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 t="shared" si="271"/>
        <v>3.7724684030532805</v>
      </c>
      <c r="E5923" s="1">
        <f t="shared" si="272"/>
        <v>0.47712125471966244</v>
      </c>
      <c r="G5923" s="1" t="s">
        <v>6757</v>
      </c>
      <c r="H5923" s="4">
        <v>5922</v>
      </c>
      <c r="I5923" s="1">
        <v>1</v>
      </c>
      <c r="J5923" s="1">
        <f t="shared" si="270"/>
        <v>3.7724684030532805</v>
      </c>
      <c r="K5923" s="1">
        <f t="shared" si="273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 t="shared" si="271"/>
        <v>3.7725417326409434</v>
      </c>
      <c r="E5924" s="1">
        <f t="shared" si="272"/>
        <v>0.47712125471966244</v>
      </c>
      <c r="G5924" s="1" t="s">
        <v>6758</v>
      </c>
      <c r="H5924" s="4">
        <v>5923</v>
      </c>
      <c r="I5924" s="1">
        <v>1</v>
      </c>
      <c r="J5924" s="1">
        <f t="shared" si="270"/>
        <v>3.7725417326409434</v>
      </c>
      <c r="K5924" s="1">
        <f t="shared" si="273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 t="shared" si="271"/>
        <v>3.7726150498491711</v>
      </c>
      <c r="E5925" s="1">
        <f t="shared" si="272"/>
        <v>0.47712125471966244</v>
      </c>
      <c r="G5925" s="1" t="s">
        <v>6759</v>
      </c>
      <c r="H5925" s="4">
        <v>5924</v>
      </c>
      <c r="I5925" s="1">
        <v>1</v>
      </c>
      <c r="J5925" s="1">
        <f t="shared" si="270"/>
        <v>3.7726150498491711</v>
      </c>
      <c r="K5925" s="1">
        <f t="shared" si="273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 t="shared" si="271"/>
        <v>3.7726883546821415</v>
      </c>
      <c r="E5926" s="1">
        <f t="shared" si="272"/>
        <v>0.47712125471966244</v>
      </c>
      <c r="G5926" s="1" t="s">
        <v>3010</v>
      </c>
      <c r="H5926" s="4">
        <v>5925</v>
      </c>
      <c r="I5926" s="1">
        <v>1</v>
      </c>
      <c r="J5926" s="1">
        <f t="shared" si="270"/>
        <v>3.7726883546821415</v>
      </c>
      <c r="K5926" s="1">
        <f t="shared" si="273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 t="shared" si="271"/>
        <v>3.7727616471440322</v>
      </c>
      <c r="E5927" s="1">
        <f t="shared" si="272"/>
        <v>0.47712125471966244</v>
      </c>
      <c r="G5927" s="1" t="s">
        <v>6760</v>
      </c>
      <c r="H5927" s="4">
        <v>5926</v>
      </c>
      <c r="I5927" s="1">
        <v>1</v>
      </c>
      <c r="J5927" s="1">
        <f t="shared" si="270"/>
        <v>3.7727616471440322</v>
      </c>
      <c r="K5927" s="1">
        <f t="shared" si="273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 t="shared" si="271"/>
        <v>3.772834927239018</v>
      </c>
      <c r="E5928" s="1">
        <f t="shared" si="272"/>
        <v>0.47712125471966244</v>
      </c>
      <c r="G5928" s="1" t="s">
        <v>6761</v>
      </c>
      <c r="H5928" s="4">
        <v>5927</v>
      </c>
      <c r="I5928" s="1">
        <v>1</v>
      </c>
      <c r="J5928" s="1">
        <f t="shared" si="270"/>
        <v>3.772834927239018</v>
      </c>
      <c r="K5928" s="1">
        <f t="shared" si="273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 t="shared" si="271"/>
        <v>3.7729081949712717</v>
      </c>
      <c r="E5929" s="1">
        <f t="shared" si="272"/>
        <v>0.47712125471966244</v>
      </c>
      <c r="G5929" s="1" t="s">
        <v>6762</v>
      </c>
      <c r="H5929" s="4">
        <v>5928</v>
      </c>
      <c r="I5929" s="1">
        <v>1</v>
      </c>
      <c r="J5929" s="1">
        <f t="shared" si="270"/>
        <v>3.7729081949712717</v>
      </c>
      <c r="K5929" s="1">
        <f t="shared" si="273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 t="shared" si="271"/>
        <v>3.7729814503449637</v>
      </c>
      <c r="E5930" s="1">
        <f t="shared" si="272"/>
        <v>0.47712125471966244</v>
      </c>
      <c r="G5930" s="1" t="s">
        <v>6763</v>
      </c>
      <c r="H5930" s="4">
        <v>5929</v>
      </c>
      <c r="I5930" s="1">
        <v>1</v>
      </c>
      <c r="J5930" s="1">
        <f t="shared" si="270"/>
        <v>3.7729814503449637</v>
      </c>
      <c r="K5930" s="1">
        <f t="shared" si="273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 t="shared" si="271"/>
        <v>3.7730546933642626</v>
      </c>
      <c r="E5931" s="1">
        <f t="shared" si="272"/>
        <v>0.47712125471966244</v>
      </c>
      <c r="G5931" s="1" t="s">
        <v>6764</v>
      </c>
      <c r="H5931" s="4">
        <v>5930</v>
      </c>
      <c r="I5931" s="1">
        <v>1</v>
      </c>
      <c r="J5931" s="1">
        <f t="shared" si="270"/>
        <v>3.7730546933642626</v>
      </c>
      <c r="K5931" s="1">
        <f t="shared" si="273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 t="shared" si="271"/>
        <v>3.7731279240333349</v>
      </c>
      <c r="E5932" s="1">
        <f t="shared" si="272"/>
        <v>0.47712125471966244</v>
      </c>
      <c r="G5932" s="1" t="s">
        <v>6765</v>
      </c>
      <c r="H5932" s="4">
        <v>5931</v>
      </c>
      <c r="I5932" s="1">
        <v>1</v>
      </c>
      <c r="J5932" s="1">
        <f t="shared" si="270"/>
        <v>3.7731279240333349</v>
      </c>
      <c r="K5932" s="1">
        <f t="shared" si="273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 t="shared" si="271"/>
        <v>3.7732011423563443</v>
      </c>
      <c r="E5933" s="1">
        <f t="shared" si="272"/>
        <v>0.47712125471966244</v>
      </c>
      <c r="G5933" s="1" t="s">
        <v>6766</v>
      </c>
      <c r="H5933" s="4">
        <v>5932</v>
      </c>
      <c r="I5933" s="1">
        <v>1</v>
      </c>
      <c r="J5933" s="1">
        <f t="shared" si="270"/>
        <v>3.7732011423563443</v>
      </c>
      <c r="K5933" s="1">
        <f t="shared" si="273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 t="shared" si="271"/>
        <v>3.7732743483374538</v>
      </c>
      <c r="E5934" s="1">
        <f t="shared" si="272"/>
        <v>0.47712125471966244</v>
      </c>
      <c r="G5934" s="1" t="s">
        <v>6767</v>
      </c>
      <c r="H5934" s="4">
        <v>5933</v>
      </c>
      <c r="I5934" s="1">
        <v>1</v>
      </c>
      <c r="J5934" s="1">
        <f t="shared" si="270"/>
        <v>3.7732743483374538</v>
      </c>
      <c r="K5934" s="1">
        <f t="shared" si="273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 t="shared" si="271"/>
        <v>3.7733475419808231</v>
      </c>
      <c r="E5935" s="1">
        <f t="shared" si="272"/>
        <v>0.47712125471966244</v>
      </c>
      <c r="G5935" s="1" t="s">
        <v>6768</v>
      </c>
      <c r="H5935" s="4">
        <v>5934</v>
      </c>
      <c r="I5935" s="1">
        <v>1</v>
      </c>
      <c r="J5935" s="1">
        <f t="shared" si="270"/>
        <v>3.7733475419808231</v>
      </c>
      <c r="K5935" s="1">
        <f t="shared" si="273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 t="shared" si="271"/>
        <v>3.7734207232906098</v>
      </c>
      <c r="E5936" s="1">
        <f t="shared" si="272"/>
        <v>0.47712125471966244</v>
      </c>
      <c r="G5936" s="1" t="s">
        <v>6769</v>
      </c>
      <c r="H5936" s="4">
        <v>5935</v>
      </c>
      <c r="I5936" s="1">
        <v>1</v>
      </c>
      <c r="J5936" s="1">
        <f t="shared" si="270"/>
        <v>3.7734207232906098</v>
      </c>
      <c r="K5936" s="1">
        <f t="shared" si="273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 t="shared" si="271"/>
        <v>3.7734938922709707</v>
      </c>
      <c r="E5937" s="1">
        <f t="shared" si="272"/>
        <v>0.47712125471966244</v>
      </c>
      <c r="G5937" s="1" t="s">
        <v>6770</v>
      </c>
      <c r="H5937" s="4">
        <v>5936</v>
      </c>
      <c r="I5937" s="1">
        <v>1</v>
      </c>
      <c r="J5937" s="1">
        <f t="shared" si="270"/>
        <v>3.7734938922709707</v>
      </c>
      <c r="K5937" s="1">
        <f t="shared" si="273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 t="shared" si="271"/>
        <v>3.7735670489260587</v>
      </c>
      <c r="E5938" s="1">
        <f t="shared" si="272"/>
        <v>0.47712125471966244</v>
      </c>
      <c r="G5938" s="1" t="s">
        <v>6771</v>
      </c>
      <c r="H5938" s="4">
        <v>5937</v>
      </c>
      <c r="I5938" s="1">
        <v>1</v>
      </c>
      <c r="J5938" s="1">
        <f t="shared" si="270"/>
        <v>3.7735670489260587</v>
      </c>
      <c r="K5938" s="1">
        <f t="shared" si="273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 t="shared" si="271"/>
        <v>3.7736401932600256</v>
      </c>
      <c r="E5939" s="1">
        <f t="shared" si="272"/>
        <v>0.47712125471966244</v>
      </c>
      <c r="G5939" s="1" t="s">
        <v>6772</v>
      </c>
      <c r="H5939" s="4">
        <v>5938</v>
      </c>
      <c r="I5939" s="1">
        <v>1</v>
      </c>
      <c r="J5939" s="1">
        <f t="shared" si="270"/>
        <v>3.7736401932600256</v>
      </c>
      <c r="K5939" s="1">
        <f t="shared" si="273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 t="shared" si="271"/>
        <v>3.7737133252770216</v>
      </c>
      <c r="E5940" s="1">
        <f t="shared" si="272"/>
        <v>0.47712125471966244</v>
      </c>
      <c r="G5940" s="1" t="s">
        <v>6773</v>
      </c>
      <c r="H5940" s="4">
        <v>5939</v>
      </c>
      <c r="I5940" s="1">
        <v>1</v>
      </c>
      <c r="J5940" s="1">
        <f t="shared" si="270"/>
        <v>3.7737133252770216</v>
      </c>
      <c r="K5940" s="1">
        <f t="shared" si="273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 t="shared" si="271"/>
        <v>3.7737864449811935</v>
      </c>
      <c r="E5941" s="1">
        <f t="shared" si="272"/>
        <v>0.47712125471966244</v>
      </c>
      <c r="G5941" s="1" t="s">
        <v>6774</v>
      </c>
      <c r="H5941" s="4">
        <v>5940</v>
      </c>
      <c r="I5941" s="1">
        <v>1</v>
      </c>
      <c r="J5941" s="1">
        <f t="shared" si="270"/>
        <v>3.7737864449811935</v>
      </c>
      <c r="K5941" s="1">
        <f t="shared" si="273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 t="shared" si="271"/>
        <v>3.7738595523766869</v>
      </c>
      <c r="E5942" s="1">
        <f t="shared" si="272"/>
        <v>0.47712125471966244</v>
      </c>
      <c r="G5942" s="1" t="s">
        <v>6775</v>
      </c>
      <c r="H5942" s="4">
        <v>5941</v>
      </c>
      <c r="I5942" s="1">
        <v>1</v>
      </c>
      <c r="J5942" s="1">
        <f t="shared" si="270"/>
        <v>3.7738595523766869</v>
      </c>
      <c r="K5942" s="1">
        <f t="shared" si="273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 t="shared" si="271"/>
        <v>3.7739326474676451</v>
      </c>
      <c r="E5943" s="1">
        <f t="shared" si="272"/>
        <v>0.47712125471966244</v>
      </c>
      <c r="G5943" s="1" t="s">
        <v>2382</v>
      </c>
      <c r="H5943" s="4">
        <v>5942</v>
      </c>
      <c r="I5943" s="1">
        <v>1</v>
      </c>
      <c r="J5943" s="1">
        <f t="shared" si="270"/>
        <v>3.7739326474676451</v>
      </c>
      <c r="K5943" s="1">
        <f t="shared" si="273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 t="shared" si="271"/>
        <v>3.7740057302582093</v>
      </c>
      <c r="E5944" s="1">
        <f t="shared" si="272"/>
        <v>0.47712125471966244</v>
      </c>
      <c r="G5944" s="1" t="s">
        <v>6776</v>
      </c>
      <c r="H5944" s="4">
        <v>5943</v>
      </c>
      <c r="I5944" s="1">
        <v>1</v>
      </c>
      <c r="J5944" s="1">
        <f t="shared" si="270"/>
        <v>3.7740057302582093</v>
      </c>
      <c r="K5944" s="1">
        <f t="shared" si="273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 t="shared" si="271"/>
        <v>3.7740788007525188</v>
      </c>
      <c r="E5945" s="1">
        <f t="shared" si="272"/>
        <v>0.47712125471966244</v>
      </c>
      <c r="G5945" s="1" t="s">
        <v>6777</v>
      </c>
      <c r="H5945" s="4">
        <v>5944</v>
      </c>
      <c r="I5945" s="1">
        <v>1</v>
      </c>
      <c r="J5945" s="1">
        <f t="shared" si="270"/>
        <v>3.7740788007525188</v>
      </c>
      <c r="K5945" s="1">
        <f t="shared" si="273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 t="shared" si="271"/>
        <v>3.7741518589547103</v>
      </c>
      <c r="E5946" s="1">
        <f t="shared" si="272"/>
        <v>0.47712125471966244</v>
      </c>
      <c r="G5946" s="1" t="s">
        <v>6778</v>
      </c>
      <c r="H5946" s="4">
        <v>5945</v>
      </c>
      <c r="I5946" s="1">
        <v>1</v>
      </c>
      <c r="J5946" s="1">
        <f t="shared" si="270"/>
        <v>3.7741518589547103</v>
      </c>
      <c r="K5946" s="1">
        <f t="shared" si="273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 t="shared" si="271"/>
        <v>3.7742249048689192</v>
      </c>
      <c r="E5947" s="1">
        <f t="shared" si="272"/>
        <v>0.47712125471966244</v>
      </c>
      <c r="G5947" s="1" t="s">
        <v>6779</v>
      </c>
      <c r="H5947" s="4">
        <v>5946</v>
      </c>
      <c r="I5947" s="1">
        <v>1</v>
      </c>
      <c r="J5947" s="1">
        <f t="shared" si="270"/>
        <v>3.7742249048689192</v>
      </c>
      <c r="K5947" s="1">
        <f t="shared" si="273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 t="shared" si="271"/>
        <v>3.7742979384992776</v>
      </c>
      <c r="E5948" s="1">
        <f t="shared" si="272"/>
        <v>0.47712125471966244</v>
      </c>
      <c r="G5948" s="1" t="s">
        <v>6780</v>
      </c>
      <c r="H5948" s="4">
        <v>5947</v>
      </c>
      <c r="I5948" s="1">
        <v>1</v>
      </c>
      <c r="J5948" s="1">
        <f t="shared" si="270"/>
        <v>3.7742979384992776</v>
      </c>
      <c r="K5948" s="1">
        <f t="shared" si="273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 t="shared" si="271"/>
        <v>3.7743709598499167</v>
      </c>
      <c r="E5949" s="1">
        <f t="shared" si="272"/>
        <v>0.47712125471966244</v>
      </c>
      <c r="G5949" s="1" t="s">
        <v>6781</v>
      </c>
      <c r="H5949" s="4">
        <v>5948</v>
      </c>
      <c r="I5949" s="1">
        <v>1</v>
      </c>
      <c r="J5949" s="1">
        <f t="shared" si="270"/>
        <v>3.7743709598499167</v>
      </c>
      <c r="K5949" s="1">
        <f t="shared" si="273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 t="shared" si="271"/>
        <v>3.7744439689249649</v>
      </c>
      <c r="E5950" s="1">
        <f t="shared" si="272"/>
        <v>0.47712125471966244</v>
      </c>
      <c r="G5950" s="1" t="s">
        <v>6782</v>
      </c>
      <c r="H5950" s="4">
        <v>5949</v>
      </c>
      <c r="I5950" s="1">
        <v>1</v>
      </c>
      <c r="J5950" s="1">
        <f t="shared" si="270"/>
        <v>3.7744439689249649</v>
      </c>
      <c r="K5950" s="1">
        <f t="shared" si="273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 t="shared" si="271"/>
        <v>3.7745169657285498</v>
      </c>
      <c r="E5951" s="1">
        <f t="shared" si="272"/>
        <v>0.47712125471966244</v>
      </c>
      <c r="G5951" s="1" t="s">
        <v>6783</v>
      </c>
      <c r="H5951" s="4">
        <v>5950</v>
      </c>
      <c r="I5951" s="1">
        <v>1</v>
      </c>
      <c r="J5951" s="1">
        <f t="shared" si="270"/>
        <v>3.7745169657285498</v>
      </c>
      <c r="K5951" s="1">
        <f t="shared" si="273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 t="shared" si="271"/>
        <v>3.7745899502647946</v>
      </c>
      <c r="E5952" s="1">
        <f t="shared" si="272"/>
        <v>0.47712125471966244</v>
      </c>
      <c r="G5952" s="1" t="s">
        <v>6784</v>
      </c>
      <c r="H5952" s="4">
        <v>5951</v>
      </c>
      <c r="I5952" s="1">
        <v>1</v>
      </c>
      <c r="J5952" s="1">
        <f t="shared" si="270"/>
        <v>3.7745899502647946</v>
      </c>
      <c r="K5952" s="1">
        <f t="shared" si="273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 t="shared" si="271"/>
        <v>3.7746629225378223</v>
      </c>
      <c r="E5953" s="1">
        <f t="shared" si="272"/>
        <v>0.47712125471966244</v>
      </c>
      <c r="G5953" s="1" t="s">
        <v>6785</v>
      </c>
      <c r="H5953" s="4">
        <v>5952</v>
      </c>
      <c r="I5953" s="1">
        <v>1</v>
      </c>
      <c r="J5953" s="1">
        <f t="shared" si="270"/>
        <v>3.7746629225378223</v>
      </c>
      <c r="K5953" s="1">
        <f t="shared" si="273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 t="shared" si="271"/>
        <v>3.7747358825517532</v>
      </c>
      <c r="E5954" s="1">
        <f t="shared" si="272"/>
        <v>0.47712125471966244</v>
      </c>
      <c r="G5954" s="1" t="s">
        <v>6786</v>
      </c>
      <c r="H5954" s="4">
        <v>5953</v>
      </c>
      <c r="I5954" s="1">
        <v>1</v>
      </c>
      <c r="J5954" s="1">
        <f t="shared" si="270"/>
        <v>3.7747358825517532</v>
      </c>
      <c r="K5954" s="1">
        <f t="shared" si="273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 t="shared" si="271"/>
        <v>3.7748088303107061</v>
      </c>
      <c r="E5955" s="1">
        <f t="shared" si="272"/>
        <v>0.47712125471966244</v>
      </c>
      <c r="G5955" s="1" t="s">
        <v>6787</v>
      </c>
      <c r="H5955" s="4">
        <v>5954</v>
      </c>
      <c r="I5955" s="1">
        <v>1</v>
      </c>
      <c r="J5955" s="1">
        <f t="shared" si="270"/>
        <v>3.7748088303107061</v>
      </c>
      <c r="K5955" s="1">
        <f t="shared" si="273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 t="shared" si="271"/>
        <v>3.7748817658187961</v>
      </c>
      <c r="E5956" s="1">
        <f t="shared" si="272"/>
        <v>0.47712125471966244</v>
      </c>
      <c r="G5956" s="1" t="s">
        <v>6788</v>
      </c>
      <c r="H5956" s="4">
        <v>5955</v>
      </c>
      <c r="I5956" s="1">
        <v>1</v>
      </c>
      <c r="J5956" s="1">
        <f t="shared" si="270"/>
        <v>3.7748817658187961</v>
      </c>
      <c r="K5956" s="1">
        <f t="shared" si="273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 t="shared" si="271"/>
        <v>3.7749546890801384</v>
      </c>
      <c r="E5957" s="1">
        <f t="shared" si="272"/>
        <v>0.47712125471966244</v>
      </c>
      <c r="G5957" s="1" t="s">
        <v>6789</v>
      </c>
      <c r="H5957" s="4">
        <v>5956</v>
      </c>
      <c r="I5957" s="1">
        <v>1</v>
      </c>
      <c r="J5957" s="1">
        <f t="shared" si="270"/>
        <v>3.7749546890801384</v>
      </c>
      <c r="K5957" s="1">
        <f t="shared" si="273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 t="shared" si="271"/>
        <v>3.7750276000988445</v>
      </c>
      <c r="E5958" s="1">
        <f t="shared" si="272"/>
        <v>0.47712125471966244</v>
      </c>
      <c r="G5958" s="1" t="s">
        <v>6790</v>
      </c>
      <c r="H5958" s="4">
        <v>5957</v>
      </c>
      <c r="I5958" s="1">
        <v>1</v>
      </c>
      <c r="J5958" s="1">
        <f t="shared" si="270"/>
        <v>3.7750276000988445</v>
      </c>
      <c r="K5958" s="1">
        <f t="shared" si="273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 t="shared" si="271"/>
        <v>3.7751004988790249</v>
      </c>
      <c r="E5959" s="1">
        <f t="shared" si="272"/>
        <v>0.47712125471966244</v>
      </c>
      <c r="G5959" s="1" t="s">
        <v>6791</v>
      </c>
      <c r="H5959" s="4">
        <v>5958</v>
      </c>
      <c r="I5959" s="1">
        <v>1</v>
      </c>
      <c r="J5959" s="1">
        <f t="shared" si="270"/>
        <v>3.7751004988790249</v>
      </c>
      <c r="K5959" s="1">
        <f t="shared" si="273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 t="shared" si="271"/>
        <v>3.7751733854247869</v>
      </c>
      <c r="E5960" s="1">
        <f t="shared" si="272"/>
        <v>0.47712125471966244</v>
      </c>
      <c r="G5960" s="1" t="s">
        <v>6792</v>
      </c>
      <c r="H5960" s="4">
        <v>5959</v>
      </c>
      <c r="I5960" s="1">
        <v>1</v>
      </c>
      <c r="J5960" s="1">
        <f t="shared" si="270"/>
        <v>3.7751733854247869</v>
      </c>
      <c r="K5960" s="1">
        <f t="shared" si="273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 t="shared" si="271"/>
        <v>3.7752462597402365</v>
      </c>
      <c r="E5961" s="1">
        <f t="shared" si="272"/>
        <v>0.47712125471966244</v>
      </c>
      <c r="G5961" s="1" t="s">
        <v>6793</v>
      </c>
      <c r="H5961" s="4">
        <v>5960</v>
      </c>
      <c r="I5961" s="1">
        <v>1</v>
      </c>
      <c r="J5961" s="1">
        <f t="shared" si="270"/>
        <v>3.7752462597402365</v>
      </c>
      <c r="K5961" s="1">
        <f t="shared" si="273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 t="shared" si="271"/>
        <v>3.7753191218294777</v>
      </c>
      <c r="E5962" s="1">
        <f t="shared" si="272"/>
        <v>0.47712125471966244</v>
      </c>
      <c r="G5962" s="1" t="s">
        <v>2868</v>
      </c>
      <c r="H5962" s="4">
        <v>5961</v>
      </c>
      <c r="I5962" s="1">
        <v>1</v>
      </c>
      <c r="J5962" s="1">
        <f t="shared" si="270"/>
        <v>3.7753191218294777</v>
      </c>
      <c r="K5962" s="1">
        <f t="shared" si="273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 t="shared" si="271"/>
        <v>3.775391971696612</v>
      </c>
      <c r="E5963" s="1">
        <f t="shared" si="272"/>
        <v>0.47712125471966244</v>
      </c>
      <c r="G5963" s="1" t="s">
        <v>6794</v>
      </c>
      <c r="H5963" s="4">
        <v>5962</v>
      </c>
      <c r="I5963" s="1">
        <v>1</v>
      </c>
      <c r="J5963" s="1">
        <f t="shared" si="270"/>
        <v>3.775391971696612</v>
      </c>
      <c r="K5963" s="1">
        <f t="shared" si="273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 t="shared" si="271"/>
        <v>3.7754648093457392</v>
      </c>
      <c r="E5964" s="1">
        <f t="shared" si="272"/>
        <v>0.47712125471966244</v>
      </c>
      <c r="G5964" s="1" t="s">
        <v>6795</v>
      </c>
      <c r="H5964" s="4">
        <v>5963</v>
      </c>
      <c r="I5964" s="1">
        <v>1</v>
      </c>
      <c r="J5964" s="1">
        <f t="shared" si="270"/>
        <v>3.7754648093457392</v>
      </c>
      <c r="K5964" s="1">
        <f t="shared" si="273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 t="shared" si="271"/>
        <v>3.7755376347809571</v>
      </c>
      <c r="E5965" s="1">
        <f t="shared" si="272"/>
        <v>0.47712125471966244</v>
      </c>
      <c r="G5965" s="1" t="s">
        <v>6796</v>
      </c>
      <c r="H5965" s="4">
        <v>5964</v>
      </c>
      <c r="I5965" s="1">
        <v>1</v>
      </c>
      <c r="J5965" s="1">
        <f t="shared" si="270"/>
        <v>3.7755376347809571</v>
      </c>
      <c r="K5965" s="1">
        <f t="shared" si="273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 t="shared" si="271"/>
        <v>3.7756104480063608</v>
      </c>
      <c r="E5966" s="1">
        <f t="shared" si="272"/>
        <v>0.47712125471966244</v>
      </c>
      <c r="G5966" s="1" t="s">
        <v>3091</v>
      </c>
      <c r="H5966" s="4">
        <v>5965</v>
      </c>
      <c r="I5966" s="1">
        <v>1</v>
      </c>
      <c r="J5966" s="1">
        <f t="shared" si="270"/>
        <v>3.7756104480063608</v>
      </c>
      <c r="K5966" s="1">
        <f t="shared" si="273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 t="shared" si="271"/>
        <v>3.7756832490260437</v>
      </c>
      <c r="E5967" s="1">
        <f t="shared" si="272"/>
        <v>0.47712125471966244</v>
      </c>
      <c r="G5967" s="1" t="s">
        <v>6797</v>
      </c>
      <c r="H5967" s="4">
        <v>5966</v>
      </c>
      <c r="I5967" s="1">
        <v>1</v>
      </c>
      <c r="J5967" s="1">
        <f t="shared" si="270"/>
        <v>3.7756832490260437</v>
      </c>
      <c r="K5967" s="1">
        <f t="shared" si="273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 t="shared" si="271"/>
        <v>3.775756037844098</v>
      </c>
      <c r="E5968" s="1">
        <f t="shared" si="272"/>
        <v>0.47712125471966244</v>
      </c>
      <c r="G5968" s="1" t="s">
        <v>6798</v>
      </c>
      <c r="H5968" s="4">
        <v>5967</v>
      </c>
      <c r="I5968" s="1">
        <v>1</v>
      </c>
      <c r="J5968" s="1">
        <f t="shared" si="270"/>
        <v>3.775756037844098</v>
      </c>
      <c r="K5968" s="1">
        <f t="shared" si="273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 t="shared" si="271"/>
        <v>3.7758288144646124</v>
      </c>
      <c r="E5969" s="1">
        <f t="shared" si="272"/>
        <v>0.47712125471966244</v>
      </c>
      <c r="G5969" s="1" t="s">
        <v>6799</v>
      </c>
      <c r="H5969" s="4">
        <v>5968</v>
      </c>
      <c r="I5969" s="1">
        <v>1</v>
      </c>
      <c r="J5969" s="1">
        <f t="shared" si="270"/>
        <v>3.7758288144646124</v>
      </c>
      <c r="K5969" s="1">
        <f t="shared" si="273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 t="shared" si="271"/>
        <v>3.7759015788916743</v>
      </c>
      <c r="E5970" s="1">
        <f t="shared" si="272"/>
        <v>0.47712125471966244</v>
      </c>
      <c r="G5970" s="1" t="s">
        <v>6800</v>
      </c>
      <c r="H5970" s="4">
        <v>5969</v>
      </c>
      <c r="I5970" s="1">
        <v>1</v>
      </c>
      <c r="J5970" s="1">
        <f t="shared" si="270"/>
        <v>3.7759015788916743</v>
      </c>
      <c r="K5970" s="1">
        <f t="shared" si="273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 t="shared" si="271"/>
        <v>3.775974331129369</v>
      </c>
      <c r="E5971" s="1">
        <f t="shared" si="272"/>
        <v>0.47712125471966244</v>
      </c>
      <c r="G5971" s="1" t="s">
        <v>6801</v>
      </c>
      <c r="H5971" s="4">
        <v>5970</v>
      </c>
      <c r="I5971" s="1">
        <v>1</v>
      </c>
      <c r="J5971" s="1">
        <f t="shared" si="270"/>
        <v>3.775974331129369</v>
      </c>
      <c r="K5971" s="1">
        <f t="shared" si="273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 t="shared" si="271"/>
        <v>3.7760470711817797</v>
      </c>
      <c r="E5972" s="1">
        <f t="shared" si="272"/>
        <v>0.47712125471966244</v>
      </c>
      <c r="G5972" s="1" t="s">
        <v>6802</v>
      </c>
      <c r="H5972" s="4">
        <v>5971</v>
      </c>
      <c r="I5972" s="1">
        <v>1</v>
      </c>
      <c r="J5972" s="1">
        <f t="shared" si="270"/>
        <v>3.7760470711817797</v>
      </c>
      <c r="K5972" s="1">
        <f t="shared" si="273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 t="shared" si="271"/>
        <v>3.7761197990529878</v>
      </c>
      <c r="E5973" s="1">
        <f t="shared" si="272"/>
        <v>0.47712125471966244</v>
      </c>
      <c r="G5973" s="1" t="s">
        <v>6803</v>
      </c>
      <c r="H5973" s="4">
        <v>5972</v>
      </c>
      <c r="I5973" s="1">
        <v>1</v>
      </c>
      <c r="J5973" s="1">
        <f t="shared" si="270"/>
        <v>3.7761197990529878</v>
      </c>
      <c r="K5973" s="1">
        <f t="shared" si="273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 t="shared" si="271"/>
        <v>3.7761925147470721</v>
      </c>
      <c r="E5974" s="1">
        <f t="shared" si="272"/>
        <v>0.47712125471966244</v>
      </c>
      <c r="G5974" s="1" t="s">
        <v>6804</v>
      </c>
      <c r="H5974" s="4">
        <v>5973</v>
      </c>
      <c r="I5974" s="1">
        <v>1</v>
      </c>
      <c r="J5974" s="1">
        <f t="shared" si="270"/>
        <v>3.7761925147470721</v>
      </c>
      <c r="K5974" s="1">
        <f t="shared" si="273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 t="shared" si="271"/>
        <v>3.7762652182681093</v>
      </c>
      <c r="E5975" s="1">
        <f t="shared" si="272"/>
        <v>0.47712125471966244</v>
      </c>
      <c r="G5975" s="1" t="s">
        <v>6805</v>
      </c>
      <c r="H5975" s="4">
        <v>5974</v>
      </c>
      <c r="I5975" s="1">
        <v>1</v>
      </c>
      <c r="J5975" s="1">
        <f t="shared" si="270"/>
        <v>3.7762652182681093</v>
      </c>
      <c r="K5975" s="1">
        <f t="shared" si="273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 t="shared" si="271"/>
        <v>3.7763379096201755</v>
      </c>
      <c r="E5976" s="1">
        <f t="shared" si="272"/>
        <v>0.47712125471966244</v>
      </c>
      <c r="G5976" s="1" t="s">
        <v>6806</v>
      </c>
      <c r="H5976" s="4">
        <v>5975</v>
      </c>
      <c r="I5976" s="1">
        <v>1</v>
      </c>
      <c r="J5976" s="1">
        <f t="shared" si="270"/>
        <v>3.7763379096201755</v>
      </c>
      <c r="K5976" s="1">
        <f t="shared" si="273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 t="shared" si="271"/>
        <v>3.7764105888073423</v>
      </c>
      <c r="E5977" s="1">
        <f t="shared" si="272"/>
        <v>0.47712125471966244</v>
      </c>
      <c r="G5977" s="1" t="s">
        <v>6807</v>
      </c>
      <c r="H5977" s="4">
        <v>5976</v>
      </c>
      <c r="I5977" s="1">
        <v>1</v>
      </c>
      <c r="J5977" s="1">
        <f t="shared" si="270"/>
        <v>3.7764105888073423</v>
      </c>
      <c r="K5977" s="1">
        <f t="shared" si="273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 t="shared" si="271"/>
        <v>3.7764832558336816</v>
      </c>
      <c r="E5978" s="1">
        <f t="shared" si="272"/>
        <v>0.47712125471966244</v>
      </c>
      <c r="G5978" s="1" t="s">
        <v>6808</v>
      </c>
      <c r="H5978" s="4">
        <v>5977</v>
      </c>
      <c r="I5978" s="1">
        <v>1</v>
      </c>
      <c r="J5978" s="1">
        <f t="shared" si="270"/>
        <v>3.7764832558336816</v>
      </c>
      <c r="K5978" s="1">
        <f t="shared" si="273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 t="shared" si="271"/>
        <v>3.7765559107032618</v>
      </c>
      <c r="E5979" s="1">
        <f t="shared" si="272"/>
        <v>0.47712125471966244</v>
      </c>
      <c r="G5979" s="1" t="s">
        <v>6809</v>
      </c>
      <c r="H5979" s="4">
        <v>5978</v>
      </c>
      <c r="I5979" s="1">
        <v>1</v>
      </c>
      <c r="J5979" s="1">
        <f t="shared" si="270"/>
        <v>3.7765559107032618</v>
      </c>
      <c r="K5979" s="1">
        <f t="shared" si="273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 t="shared" si="271"/>
        <v>3.7766285534201502</v>
      </c>
      <c r="E5980" s="1">
        <f t="shared" si="272"/>
        <v>0.47712125471966244</v>
      </c>
      <c r="G5980" s="1" t="s">
        <v>6810</v>
      </c>
      <c r="H5980" s="4">
        <v>5979</v>
      </c>
      <c r="I5980" s="1">
        <v>1</v>
      </c>
      <c r="J5980" s="1">
        <f t="shared" si="270"/>
        <v>3.7766285534201502</v>
      </c>
      <c r="K5980" s="1">
        <f t="shared" si="273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 t="shared" si="271"/>
        <v>3.7767011839884108</v>
      </c>
      <c r="E5981" s="1">
        <f t="shared" si="272"/>
        <v>0.47712125471966244</v>
      </c>
      <c r="G5981" s="1" t="s">
        <v>6811</v>
      </c>
      <c r="H5981" s="4">
        <v>5980</v>
      </c>
      <c r="I5981" s="1">
        <v>1</v>
      </c>
      <c r="J5981" s="1">
        <f t="shared" si="270"/>
        <v>3.7767011839884108</v>
      </c>
      <c r="K5981" s="1">
        <f t="shared" si="273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 t="shared" si="271"/>
        <v>3.7767738024121069</v>
      </c>
      <c r="E5982" s="1">
        <f t="shared" si="272"/>
        <v>0.47712125471966244</v>
      </c>
      <c r="G5982" s="1" t="s">
        <v>2183</v>
      </c>
      <c r="H5982" s="4">
        <v>5981</v>
      </c>
      <c r="I5982" s="1">
        <v>1</v>
      </c>
      <c r="J5982" s="1">
        <f t="shared" si="270"/>
        <v>3.7767738024121069</v>
      </c>
      <c r="K5982" s="1">
        <f t="shared" si="273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 t="shared" si="271"/>
        <v>3.7768464086952993</v>
      </c>
      <c r="E5983" s="1">
        <f t="shared" si="272"/>
        <v>0.47712125471966244</v>
      </c>
      <c r="G5983" s="1" t="s">
        <v>6812</v>
      </c>
      <c r="H5983" s="4">
        <v>5982</v>
      </c>
      <c r="I5983" s="1">
        <v>1</v>
      </c>
      <c r="J5983" s="1">
        <f t="shared" ref="J5983:J6046" si="274">LOG(B5983)</f>
        <v>3.7768464086952993</v>
      </c>
      <c r="K5983" s="1">
        <f t="shared" si="273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 t="shared" ref="D5984:D6047" si="275">LOG(B5984)</f>
        <v>3.7769190028420465</v>
      </c>
      <c r="E5984" s="1">
        <f t="shared" ref="E5984:E6047" si="276">LOG(C5984)</f>
        <v>0.47712125471966244</v>
      </c>
      <c r="G5984" s="1" t="s">
        <v>6813</v>
      </c>
      <c r="H5984" s="4">
        <v>5983</v>
      </c>
      <c r="I5984" s="1">
        <v>1</v>
      </c>
      <c r="J5984" s="1">
        <f t="shared" si="274"/>
        <v>3.7769190028420465</v>
      </c>
      <c r="K5984" s="1">
        <f t="shared" ref="K5984:K6047" si="277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 t="shared" si="275"/>
        <v>3.7769915848564048</v>
      </c>
      <c r="E5985" s="1">
        <f t="shared" si="276"/>
        <v>0.47712125471966244</v>
      </c>
      <c r="G5985" s="1" t="s">
        <v>2428</v>
      </c>
      <c r="H5985" s="4">
        <v>5984</v>
      </c>
      <c r="I5985" s="1">
        <v>1</v>
      </c>
      <c r="J5985" s="1">
        <f t="shared" si="274"/>
        <v>3.7769915848564048</v>
      </c>
      <c r="K5985" s="1">
        <f t="shared" si="277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 t="shared" si="275"/>
        <v>3.7770641547424293</v>
      </c>
      <c r="E5986" s="1">
        <f t="shared" si="276"/>
        <v>0.47712125471966244</v>
      </c>
      <c r="G5986" s="1" t="s">
        <v>6814</v>
      </c>
      <c r="H5986" s="4">
        <v>5985</v>
      </c>
      <c r="I5986" s="1">
        <v>1</v>
      </c>
      <c r="J5986" s="1">
        <f t="shared" si="274"/>
        <v>3.7770641547424293</v>
      </c>
      <c r="K5986" s="1">
        <f t="shared" si="277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 t="shared" si="275"/>
        <v>3.7771367125041726</v>
      </c>
      <c r="E5987" s="1">
        <f t="shared" si="276"/>
        <v>0.47712125471966244</v>
      </c>
      <c r="G5987" s="1" t="s">
        <v>2357</v>
      </c>
      <c r="H5987" s="4">
        <v>5986</v>
      </c>
      <c r="I5987" s="1">
        <v>1</v>
      </c>
      <c r="J5987" s="1">
        <f t="shared" si="274"/>
        <v>3.7771367125041726</v>
      </c>
      <c r="K5987" s="1">
        <f t="shared" si="277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 t="shared" si="275"/>
        <v>3.7772092581456849</v>
      </c>
      <c r="E5988" s="1">
        <f t="shared" si="276"/>
        <v>0.47712125471966244</v>
      </c>
      <c r="G5988" s="1" t="s">
        <v>6815</v>
      </c>
      <c r="H5988" s="4">
        <v>5987</v>
      </c>
      <c r="I5988" s="1">
        <v>1</v>
      </c>
      <c r="J5988" s="1">
        <f t="shared" si="274"/>
        <v>3.7772092581456849</v>
      </c>
      <c r="K5988" s="1">
        <f t="shared" si="277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 t="shared" si="275"/>
        <v>3.7772817916710149</v>
      </c>
      <c r="E5989" s="1">
        <f t="shared" si="276"/>
        <v>0.47712125471966244</v>
      </c>
      <c r="G5989" s="1" t="s">
        <v>6816</v>
      </c>
      <c r="H5989" s="4">
        <v>5988</v>
      </c>
      <c r="I5989" s="1">
        <v>1</v>
      </c>
      <c r="J5989" s="1">
        <f t="shared" si="274"/>
        <v>3.7772817916710149</v>
      </c>
      <c r="K5989" s="1">
        <f t="shared" si="277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 t="shared" si="275"/>
        <v>3.7773543130842087</v>
      </c>
      <c r="E5990" s="1">
        <f t="shared" si="276"/>
        <v>0.47712125471966244</v>
      </c>
      <c r="G5990" s="1" t="s">
        <v>6817</v>
      </c>
      <c r="H5990" s="4">
        <v>5989</v>
      </c>
      <c r="I5990" s="1">
        <v>1</v>
      </c>
      <c r="J5990" s="1">
        <f t="shared" si="274"/>
        <v>3.7773543130842087</v>
      </c>
      <c r="K5990" s="1">
        <f t="shared" si="277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 t="shared" si="275"/>
        <v>3.7774268223893115</v>
      </c>
      <c r="E5991" s="1">
        <f t="shared" si="276"/>
        <v>0.47712125471966244</v>
      </c>
      <c r="G5991" s="1" t="s">
        <v>6818</v>
      </c>
      <c r="H5991" s="4">
        <v>5990</v>
      </c>
      <c r="I5991" s="1">
        <v>1</v>
      </c>
      <c r="J5991" s="1">
        <f t="shared" si="274"/>
        <v>3.7774268223893115</v>
      </c>
      <c r="K5991" s="1">
        <f t="shared" si="277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 t="shared" si="275"/>
        <v>3.777499319590365</v>
      </c>
      <c r="E5992" s="1">
        <f t="shared" si="276"/>
        <v>0.47712125471966244</v>
      </c>
      <c r="G5992" s="1" t="s">
        <v>6819</v>
      </c>
      <c r="H5992" s="4">
        <v>5991</v>
      </c>
      <c r="I5992" s="1">
        <v>1</v>
      </c>
      <c r="J5992" s="1">
        <f t="shared" si="274"/>
        <v>3.777499319590365</v>
      </c>
      <c r="K5992" s="1">
        <f t="shared" si="277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 t="shared" si="275"/>
        <v>3.77757180469141</v>
      </c>
      <c r="E5993" s="1">
        <f t="shared" si="276"/>
        <v>0.47712125471966244</v>
      </c>
      <c r="G5993" s="1" t="s">
        <v>6820</v>
      </c>
      <c r="H5993" s="4">
        <v>5992</v>
      </c>
      <c r="I5993" s="1">
        <v>1</v>
      </c>
      <c r="J5993" s="1">
        <f t="shared" si="274"/>
        <v>3.77757180469141</v>
      </c>
      <c r="K5993" s="1">
        <f t="shared" si="277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 t="shared" si="275"/>
        <v>3.7776442776964849</v>
      </c>
      <c r="E5994" s="1">
        <f t="shared" si="276"/>
        <v>0.47712125471966244</v>
      </c>
      <c r="G5994" s="1" t="s">
        <v>6821</v>
      </c>
      <c r="H5994" s="4">
        <v>5993</v>
      </c>
      <c r="I5994" s="1">
        <v>1</v>
      </c>
      <c r="J5994" s="1">
        <f t="shared" si="274"/>
        <v>3.7776442776964849</v>
      </c>
      <c r="K5994" s="1">
        <f t="shared" si="277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 t="shared" si="275"/>
        <v>3.7777167386096258</v>
      </c>
      <c r="E5995" s="1">
        <f t="shared" si="276"/>
        <v>0.47712125471966244</v>
      </c>
      <c r="G5995" s="1" t="s">
        <v>3226</v>
      </c>
      <c r="H5995" s="4">
        <v>5994</v>
      </c>
      <c r="I5995" s="1">
        <v>1</v>
      </c>
      <c r="J5995" s="1">
        <f t="shared" si="274"/>
        <v>3.7777167386096258</v>
      </c>
      <c r="K5995" s="1">
        <f t="shared" si="277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 t="shared" si="275"/>
        <v>3.7777891874348675</v>
      </c>
      <c r="E5996" s="1">
        <f t="shared" si="276"/>
        <v>0.47712125471966244</v>
      </c>
      <c r="G5996" s="1" t="s">
        <v>2324</v>
      </c>
      <c r="H5996" s="4">
        <v>5995</v>
      </c>
      <c r="I5996" s="1">
        <v>1</v>
      </c>
      <c r="J5996" s="1">
        <f t="shared" si="274"/>
        <v>3.7777891874348675</v>
      </c>
      <c r="K5996" s="1">
        <f t="shared" si="277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 t="shared" si="275"/>
        <v>3.7778616241762419</v>
      </c>
      <c r="E5997" s="1">
        <f t="shared" si="276"/>
        <v>0.47712125471966244</v>
      </c>
      <c r="G5997" s="1" t="s">
        <v>6822</v>
      </c>
      <c r="H5997" s="4">
        <v>5996</v>
      </c>
      <c r="I5997" s="1">
        <v>1</v>
      </c>
      <c r="J5997" s="1">
        <f t="shared" si="274"/>
        <v>3.7778616241762419</v>
      </c>
      <c r="K5997" s="1">
        <f t="shared" si="277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 t="shared" si="275"/>
        <v>3.7779340488377793</v>
      </c>
      <c r="E5998" s="1">
        <f t="shared" si="276"/>
        <v>0.47712125471966244</v>
      </c>
      <c r="G5998" s="1" t="s">
        <v>6823</v>
      </c>
      <c r="H5998" s="4">
        <v>5997</v>
      </c>
      <c r="I5998" s="1">
        <v>1</v>
      </c>
      <c r="J5998" s="1">
        <f t="shared" si="274"/>
        <v>3.7779340488377793</v>
      </c>
      <c r="K5998" s="1">
        <f t="shared" si="277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 t="shared" si="275"/>
        <v>3.7780064614235083</v>
      </c>
      <c r="E5999" s="1">
        <f t="shared" si="276"/>
        <v>0.47712125471966244</v>
      </c>
      <c r="G5999" s="1" t="s">
        <v>6824</v>
      </c>
      <c r="H5999" s="4">
        <v>5998</v>
      </c>
      <c r="I5999" s="1">
        <v>1</v>
      </c>
      <c r="J5999" s="1">
        <f t="shared" si="274"/>
        <v>3.7780064614235083</v>
      </c>
      <c r="K5999" s="1">
        <f t="shared" si="277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 t="shared" si="275"/>
        <v>3.778078861937455</v>
      </c>
      <c r="E6000" s="1">
        <f t="shared" si="276"/>
        <v>0.47712125471966244</v>
      </c>
      <c r="G6000" s="1" t="s">
        <v>6825</v>
      </c>
      <c r="H6000" s="4">
        <v>5999</v>
      </c>
      <c r="I6000" s="1">
        <v>1</v>
      </c>
      <c r="J6000" s="1">
        <f t="shared" si="274"/>
        <v>3.778078861937455</v>
      </c>
      <c r="K6000" s="1">
        <f t="shared" si="277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 t="shared" si="275"/>
        <v>3.7781512503836434</v>
      </c>
      <c r="E6001" s="1">
        <f t="shared" si="276"/>
        <v>0.47712125471966244</v>
      </c>
      <c r="G6001" s="1" t="s">
        <v>6826</v>
      </c>
      <c r="H6001" s="4">
        <v>6000</v>
      </c>
      <c r="I6001" s="1">
        <v>1</v>
      </c>
      <c r="J6001" s="1">
        <f t="shared" si="274"/>
        <v>3.7781512503836434</v>
      </c>
      <c r="K6001" s="1">
        <f t="shared" si="277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 t="shared" si="275"/>
        <v>3.7782236267660965</v>
      </c>
      <c r="E6002" s="1">
        <f t="shared" si="276"/>
        <v>0.47712125471966244</v>
      </c>
      <c r="G6002" s="1" t="s">
        <v>6827</v>
      </c>
      <c r="H6002" s="4">
        <v>6001</v>
      </c>
      <c r="I6002" s="1">
        <v>1</v>
      </c>
      <c r="J6002" s="1">
        <f t="shared" si="274"/>
        <v>3.7782236267660965</v>
      </c>
      <c r="K6002" s="1">
        <f t="shared" si="277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 t="shared" si="275"/>
        <v>3.7782959910888336</v>
      </c>
      <c r="E6003" s="1">
        <f t="shared" si="276"/>
        <v>0.47712125471966244</v>
      </c>
      <c r="G6003" s="1" t="s">
        <v>6828</v>
      </c>
      <c r="H6003" s="4">
        <v>6002</v>
      </c>
      <c r="I6003" s="1">
        <v>1</v>
      </c>
      <c r="J6003" s="1">
        <f t="shared" si="274"/>
        <v>3.7782959910888336</v>
      </c>
      <c r="K6003" s="1">
        <f t="shared" si="277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 t="shared" si="275"/>
        <v>3.7783683433558739</v>
      </c>
      <c r="E6004" s="1">
        <f t="shared" si="276"/>
        <v>0.47712125471966244</v>
      </c>
      <c r="G6004" s="1" t="s">
        <v>6829</v>
      </c>
      <c r="H6004" s="4">
        <v>6003</v>
      </c>
      <c r="I6004" s="1">
        <v>1</v>
      </c>
      <c r="J6004" s="1">
        <f t="shared" si="274"/>
        <v>3.7783683433558739</v>
      </c>
      <c r="K6004" s="1">
        <f t="shared" si="277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 t="shared" si="275"/>
        <v>3.7784406835712327</v>
      </c>
      <c r="E6005" s="1">
        <f t="shared" si="276"/>
        <v>0.47712125471966244</v>
      </c>
      <c r="G6005" s="1" t="s">
        <v>2427</v>
      </c>
      <c r="H6005" s="4">
        <v>6004</v>
      </c>
      <c r="I6005" s="1">
        <v>1</v>
      </c>
      <c r="J6005" s="1">
        <f t="shared" si="274"/>
        <v>3.7784406835712327</v>
      </c>
      <c r="K6005" s="1">
        <f t="shared" si="277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 t="shared" si="275"/>
        <v>3.7785130117389247</v>
      </c>
      <c r="E6006" s="1">
        <f t="shared" si="276"/>
        <v>0.47712125471966244</v>
      </c>
      <c r="G6006" s="1" t="s">
        <v>6830</v>
      </c>
      <c r="H6006" s="4">
        <v>6005</v>
      </c>
      <c r="I6006" s="1">
        <v>1</v>
      </c>
      <c r="J6006" s="1">
        <f t="shared" si="274"/>
        <v>3.7785130117389247</v>
      </c>
      <c r="K6006" s="1">
        <f t="shared" si="277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 t="shared" si="275"/>
        <v>3.7785853278629622</v>
      </c>
      <c r="E6007" s="1">
        <f t="shared" si="276"/>
        <v>0.47712125471966244</v>
      </c>
      <c r="G6007" s="1" t="s">
        <v>6831</v>
      </c>
      <c r="H6007" s="4">
        <v>6006</v>
      </c>
      <c r="I6007" s="1">
        <v>1</v>
      </c>
      <c r="J6007" s="1">
        <f t="shared" si="274"/>
        <v>3.7785853278629622</v>
      </c>
      <c r="K6007" s="1">
        <f t="shared" si="277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 t="shared" si="275"/>
        <v>3.7786576319473553</v>
      </c>
      <c r="E6008" s="1">
        <f t="shared" si="276"/>
        <v>0.47712125471966244</v>
      </c>
      <c r="G6008" s="1" t="s">
        <v>6832</v>
      </c>
      <c r="H6008" s="4">
        <v>6007</v>
      </c>
      <c r="I6008" s="1">
        <v>1</v>
      </c>
      <c r="J6008" s="1">
        <f t="shared" si="274"/>
        <v>3.7786576319473553</v>
      </c>
      <c r="K6008" s="1">
        <f t="shared" si="277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 t="shared" si="275"/>
        <v>3.7787299239961119</v>
      </c>
      <c r="E6009" s="1">
        <f t="shared" si="276"/>
        <v>0.47712125471966244</v>
      </c>
      <c r="G6009" s="1" t="s">
        <v>6833</v>
      </c>
      <c r="H6009" s="4">
        <v>6008</v>
      </c>
      <c r="I6009" s="1">
        <v>1</v>
      </c>
      <c r="J6009" s="1">
        <f t="shared" si="274"/>
        <v>3.7787299239961119</v>
      </c>
      <c r="K6009" s="1">
        <f t="shared" si="277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 t="shared" si="275"/>
        <v>3.7788022040132385</v>
      </c>
      <c r="E6010" s="1">
        <f t="shared" si="276"/>
        <v>0.47712125471966244</v>
      </c>
      <c r="G6010" s="1" t="s">
        <v>6834</v>
      </c>
      <c r="H6010" s="4">
        <v>6009</v>
      </c>
      <c r="I6010" s="1">
        <v>1</v>
      </c>
      <c r="J6010" s="1">
        <f t="shared" si="274"/>
        <v>3.7788022040132385</v>
      </c>
      <c r="K6010" s="1">
        <f t="shared" si="277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 t="shared" si="275"/>
        <v>3.7788744720027396</v>
      </c>
      <c r="E6011" s="1">
        <f t="shared" si="276"/>
        <v>0.47712125471966244</v>
      </c>
      <c r="G6011" s="1" t="s">
        <v>6835</v>
      </c>
      <c r="H6011" s="4">
        <v>6010</v>
      </c>
      <c r="I6011" s="1">
        <v>1</v>
      </c>
      <c r="J6011" s="1">
        <f t="shared" si="274"/>
        <v>3.7788744720027396</v>
      </c>
      <c r="K6011" s="1">
        <f t="shared" si="277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 t="shared" si="275"/>
        <v>3.7789467279686169</v>
      </c>
      <c r="E6012" s="1">
        <f t="shared" si="276"/>
        <v>0.47712125471966244</v>
      </c>
      <c r="G6012" s="1" t="s">
        <v>6836</v>
      </c>
      <c r="H6012" s="4">
        <v>6011</v>
      </c>
      <c r="I6012" s="1">
        <v>1</v>
      </c>
      <c r="J6012" s="1">
        <f t="shared" si="274"/>
        <v>3.7789467279686169</v>
      </c>
      <c r="K6012" s="1">
        <f t="shared" si="277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 t="shared" si="275"/>
        <v>3.7790189719148706</v>
      </c>
      <c r="E6013" s="1">
        <f t="shared" si="276"/>
        <v>0.47712125471966244</v>
      </c>
      <c r="G6013" s="1" t="s">
        <v>2595</v>
      </c>
      <c r="H6013" s="4">
        <v>6012</v>
      </c>
      <c r="I6013" s="1">
        <v>1</v>
      </c>
      <c r="J6013" s="1">
        <f t="shared" si="274"/>
        <v>3.7790189719148706</v>
      </c>
      <c r="K6013" s="1">
        <f t="shared" si="277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 t="shared" si="275"/>
        <v>3.7790912038454993</v>
      </c>
      <c r="E6014" s="1">
        <f t="shared" si="276"/>
        <v>0.47712125471966244</v>
      </c>
      <c r="G6014" s="1" t="s">
        <v>6837</v>
      </c>
      <c r="H6014" s="4">
        <v>6013</v>
      </c>
      <c r="I6014" s="1">
        <v>1</v>
      </c>
      <c r="J6014" s="1">
        <f t="shared" si="274"/>
        <v>3.7790912038454993</v>
      </c>
      <c r="K6014" s="1">
        <f t="shared" si="277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 t="shared" si="275"/>
        <v>3.7791634237644987</v>
      </c>
      <c r="E6015" s="1">
        <f t="shared" si="276"/>
        <v>0.47712125471966244</v>
      </c>
      <c r="G6015" s="1" t="s">
        <v>6838</v>
      </c>
      <c r="H6015" s="4">
        <v>6014</v>
      </c>
      <c r="I6015" s="1">
        <v>1</v>
      </c>
      <c r="J6015" s="1">
        <f t="shared" si="274"/>
        <v>3.7791634237644987</v>
      </c>
      <c r="K6015" s="1">
        <f t="shared" si="277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 t="shared" si="275"/>
        <v>3.7792356316758635</v>
      </c>
      <c r="E6016" s="1">
        <f t="shared" si="276"/>
        <v>0.47712125471966244</v>
      </c>
      <c r="G6016" s="1" t="s">
        <v>6839</v>
      </c>
      <c r="H6016" s="4">
        <v>6015</v>
      </c>
      <c r="I6016" s="1">
        <v>1</v>
      </c>
      <c r="J6016" s="1">
        <f t="shared" si="274"/>
        <v>3.7792356316758635</v>
      </c>
      <c r="K6016" s="1">
        <f t="shared" si="277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 t="shared" si="275"/>
        <v>3.7793078275835859</v>
      </c>
      <c r="E6017" s="1">
        <f t="shared" si="276"/>
        <v>0.47712125471966244</v>
      </c>
      <c r="G6017" s="1" t="s">
        <v>6840</v>
      </c>
      <c r="H6017" s="4">
        <v>6016</v>
      </c>
      <c r="I6017" s="1">
        <v>1</v>
      </c>
      <c r="J6017" s="1">
        <f t="shared" si="274"/>
        <v>3.7793078275835859</v>
      </c>
      <c r="K6017" s="1">
        <f t="shared" si="277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 t="shared" si="275"/>
        <v>3.7793800114916558</v>
      </c>
      <c r="E6018" s="1">
        <f t="shared" si="276"/>
        <v>0.47712125471966244</v>
      </c>
      <c r="G6018" s="1" t="s">
        <v>6841</v>
      </c>
      <c r="H6018" s="4">
        <v>6017</v>
      </c>
      <c r="I6018" s="1">
        <v>1</v>
      </c>
      <c r="J6018" s="1">
        <f t="shared" si="274"/>
        <v>3.7793800114916558</v>
      </c>
      <c r="K6018" s="1">
        <f t="shared" si="277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 t="shared" si="275"/>
        <v>3.7794521834040617</v>
      </c>
      <c r="E6019" s="1">
        <f t="shared" si="276"/>
        <v>0.47712125471966244</v>
      </c>
      <c r="G6019" s="1" t="s">
        <v>6842</v>
      </c>
      <c r="H6019" s="4">
        <v>6018</v>
      </c>
      <c r="I6019" s="1">
        <v>1</v>
      </c>
      <c r="J6019" s="1">
        <f t="shared" si="274"/>
        <v>3.7794521834040617</v>
      </c>
      <c r="K6019" s="1">
        <f t="shared" si="277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 t="shared" si="275"/>
        <v>3.7795243433247898</v>
      </c>
      <c r="E6020" s="1">
        <f t="shared" si="276"/>
        <v>0.47712125471966244</v>
      </c>
      <c r="G6020" s="1" t="s">
        <v>6843</v>
      </c>
      <c r="H6020" s="4">
        <v>6019</v>
      </c>
      <c r="I6020" s="1">
        <v>1</v>
      </c>
      <c r="J6020" s="1">
        <f t="shared" si="274"/>
        <v>3.7795243433247898</v>
      </c>
      <c r="K6020" s="1">
        <f t="shared" si="277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 t="shared" si="275"/>
        <v>3.7795964912578244</v>
      </c>
      <c r="E6021" s="1">
        <f t="shared" si="276"/>
        <v>0.47712125471966244</v>
      </c>
      <c r="G6021" s="1" t="s">
        <v>6844</v>
      </c>
      <c r="H6021" s="4">
        <v>6020</v>
      </c>
      <c r="I6021" s="1">
        <v>1</v>
      </c>
      <c r="J6021" s="1">
        <f t="shared" si="274"/>
        <v>3.7795964912578244</v>
      </c>
      <c r="K6021" s="1">
        <f t="shared" si="277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 t="shared" si="275"/>
        <v>3.779668627207148</v>
      </c>
      <c r="E6022" s="1">
        <f t="shared" si="276"/>
        <v>0.47712125471966244</v>
      </c>
      <c r="G6022" s="1" t="s">
        <v>6845</v>
      </c>
      <c r="H6022" s="4">
        <v>6021</v>
      </c>
      <c r="I6022" s="1">
        <v>1</v>
      </c>
      <c r="J6022" s="1">
        <f t="shared" si="274"/>
        <v>3.779668627207148</v>
      </c>
      <c r="K6022" s="1">
        <f t="shared" si="277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 t="shared" si="275"/>
        <v>3.7797407511767407</v>
      </c>
      <c r="E6023" s="1">
        <f t="shared" si="276"/>
        <v>0.47712125471966244</v>
      </c>
      <c r="G6023" s="1" t="s">
        <v>6846</v>
      </c>
      <c r="H6023" s="4">
        <v>6022</v>
      </c>
      <c r="I6023" s="1">
        <v>1</v>
      </c>
      <c r="J6023" s="1">
        <f t="shared" si="274"/>
        <v>3.7797407511767407</v>
      </c>
      <c r="K6023" s="1">
        <f t="shared" si="277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 t="shared" si="275"/>
        <v>3.7798128631705805</v>
      </c>
      <c r="E6024" s="1">
        <f t="shared" si="276"/>
        <v>0.47712125471966244</v>
      </c>
      <c r="G6024" s="1" t="s">
        <v>6847</v>
      </c>
      <c r="H6024" s="4">
        <v>6023</v>
      </c>
      <c r="I6024" s="1">
        <v>1</v>
      </c>
      <c r="J6024" s="1">
        <f t="shared" si="274"/>
        <v>3.7798128631705805</v>
      </c>
      <c r="K6024" s="1">
        <f t="shared" si="277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 t="shared" si="275"/>
        <v>3.7798849631926443</v>
      </c>
      <c r="E6025" s="1">
        <f t="shared" si="276"/>
        <v>0.47712125471966244</v>
      </c>
      <c r="G6025" s="1" t="s">
        <v>2028</v>
      </c>
      <c r="H6025" s="4">
        <v>6024</v>
      </c>
      <c r="I6025" s="1">
        <v>1</v>
      </c>
      <c r="J6025" s="1">
        <f t="shared" si="274"/>
        <v>3.7798849631926443</v>
      </c>
      <c r="K6025" s="1">
        <f t="shared" si="277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 t="shared" si="275"/>
        <v>3.7799570512469058</v>
      </c>
      <c r="E6026" s="1">
        <f t="shared" si="276"/>
        <v>0.47712125471966244</v>
      </c>
      <c r="G6026" s="1" t="s">
        <v>6848</v>
      </c>
      <c r="H6026" s="4">
        <v>6025</v>
      </c>
      <c r="I6026" s="1">
        <v>1</v>
      </c>
      <c r="J6026" s="1">
        <f t="shared" si="274"/>
        <v>3.7799570512469058</v>
      </c>
      <c r="K6026" s="1">
        <f t="shared" si="277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 t="shared" si="275"/>
        <v>3.7800291273373383</v>
      </c>
      <c r="E6027" s="1">
        <f t="shared" si="276"/>
        <v>0.47712125471966244</v>
      </c>
      <c r="G6027" s="1" t="s">
        <v>6849</v>
      </c>
      <c r="H6027" s="4">
        <v>6026</v>
      </c>
      <c r="I6027" s="1">
        <v>1</v>
      </c>
      <c r="J6027" s="1">
        <f t="shared" si="274"/>
        <v>3.7800291273373383</v>
      </c>
      <c r="K6027" s="1">
        <f t="shared" si="277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 t="shared" si="275"/>
        <v>3.7801011914679115</v>
      </c>
      <c r="E6028" s="1">
        <f t="shared" si="276"/>
        <v>0.47712125471966244</v>
      </c>
      <c r="G6028" s="1" t="s">
        <v>6850</v>
      </c>
      <c r="H6028" s="4">
        <v>6027</v>
      </c>
      <c r="I6028" s="1">
        <v>1</v>
      </c>
      <c r="J6028" s="1">
        <f t="shared" si="274"/>
        <v>3.7801011914679115</v>
      </c>
      <c r="K6028" s="1">
        <f t="shared" si="277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 t="shared" si="275"/>
        <v>3.7801732436425941</v>
      </c>
      <c r="E6029" s="1">
        <f t="shared" si="276"/>
        <v>0.47712125471966244</v>
      </c>
      <c r="G6029" s="1" t="s">
        <v>6851</v>
      </c>
      <c r="H6029" s="4">
        <v>6028</v>
      </c>
      <c r="I6029" s="1">
        <v>1</v>
      </c>
      <c r="J6029" s="1">
        <f t="shared" si="274"/>
        <v>3.7801732436425941</v>
      </c>
      <c r="K6029" s="1">
        <f t="shared" si="277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 t="shared" si="275"/>
        <v>3.7802452838653524</v>
      </c>
      <c r="E6030" s="1">
        <f t="shared" si="276"/>
        <v>0.47712125471966244</v>
      </c>
      <c r="G6030" s="1" t="s">
        <v>6852</v>
      </c>
      <c r="H6030" s="4">
        <v>6029</v>
      </c>
      <c r="I6030" s="1">
        <v>1</v>
      </c>
      <c r="J6030" s="1">
        <f t="shared" si="274"/>
        <v>3.7802452838653524</v>
      </c>
      <c r="K6030" s="1">
        <f t="shared" si="277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 t="shared" si="275"/>
        <v>3.7803173121401512</v>
      </c>
      <c r="E6031" s="1">
        <f t="shared" si="276"/>
        <v>0.47712125471966244</v>
      </c>
      <c r="G6031" s="1" t="s">
        <v>6853</v>
      </c>
      <c r="H6031" s="4">
        <v>6030</v>
      </c>
      <c r="I6031" s="1">
        <v>1</v>
      </c>
      <c r="J6031" s="1">
        <f t="shared" si="274"/>
        <v>3.7803173121401512</v>
      </c>
      <c r="K6031" s="1">
        <f t="shared" si="277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 t="shared" si="275"/>
        <v>3.7803893284709527</v>
      </c>
      <c r="E6032" s="1">
        <f t="shared" si="276"/>
        <v>0.47712125471966244</v>
      </c>
      <c r="G6032" s="1" t="s">
        <v>6854</v>
      </c>
      <c r="H6032" s="4">
        <v>6031</v>
      </c>
      <c r="I6032" s="1">
        <v>1</v>
      </c>
      <c r="J6032" s="1">
        <f t="shared" si="274"/>
        <v>3.7803893284709527</v>
      </c>
      <c r="K6032" s="1">
        <f t="shared" si="277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 t="shared" si="275"/>
        <v>3.7804613328617176</v>
      </c>
      <c r="E6033" s="1">
        <f t="shared" si="276"/>
        <v>0.47712125471966244</v>
      </c>
      <c r="G6033" s="1" t="s">
        <v>6855</v>
      </c>
      <c r="H6033" s="4">
        <v>6032</v>
      </c>
      <c r="I6033" s="1">
        <v>1</v>
      </c>
      <c r="J6033" s="1">
        <f t="shared" si="274"/>
        <v>3.7804613328617176</v>
      </c>
      <c r="K6033" s="1">
        <f t="shared" si="277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 t="shared" si="275"/>
        <v>3.7805333253164042</v>
      </c>
      <c r="E6034" s="1">
        <f t="shared" si="276"/>
        <v>0.47712125471966244</v>
      </c>
      <c r="G6034" s="1" t="s">
        <v>6856</v>
      </c>
      <c r="H6034" s="4">
        <v>6033</v>
      </c>
      <c r="I6034" s="1">
        <v>1</v>
      </c>
      <c r="J6034" s="1">
        <f t="shared" si="274"/>
        <v>3.7805333253164042</v>
      </c>
      <c r="K6034" s="1">
        <f t="shared" si="277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 t="shared" si="275"/>
        <v>3.7806053058389697</v>
      </c>
      <c r="E6035" s="1">
        <f t="shared" si="276"/>
        <v>0.47712125471966244</v>
      </c>
      <c r="G6035" s="1" t="s">
        <v>2112</v>
      </c>
      <c r="H6035" s="4">
        <v>6034</v>
      </c>
      <c r="I6035" s="1">
        <v>1</v>
      </c>
      <c r="J6035" s="1">
        <f t="shared" si="274"/>
        <v>3.7806053058389697</v>
      </c>
      <c r="K6035" s="1">
        <f t="shared" si="277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 t="shared" si="275"/>
        <v>3.7806772744333679</v>
      </c>
      <c r="E6036" s="1">
        <f t="shared" si="276"/>
        <v>0.47712125471966244</v>
      </c>
      <c r="G6036" s="1" t="s">
        <v>2962</v>
      </c>
      <c r="H6036" s="4">
        <v>6035</v>
      </c>
      <c r="I6036" s="1">
        <v>1</v>
      </c>
      <c r="J6036" s="1">
        <f t="shared" si="274"/>
        <v>3.7806772744333679</v>
      </c>
      <c r="K6036" s="1">
        <f t="shared" si="277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 t="shared" si="275"/>
        <v>3.7807492311035524</v>
      </c>
      <c r="E6037" s="1">
        <f t="shared" si="276"/>
        <v>0.47712125471966244</v>
      </c>
      <c r="G6037" s="1" t="s">
        <v>6857</v>
      </c>
      <c r="H6037" s="4">
        <v>6036</v>
      </c>
      <c r="I6037" s="1">
        <v>1</v>
      </c>
      <c r="J6037" s="1">
        <f t="shared" si="274"/>
        <v>3.7807492311035524</v>
      </c>
      <c r="K6037" s="1">
        <f t="shared" si="277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 t="shared" si="275"/>
        <v>3.7808211758534731</v>
      </c>
      <c r="E6038" s="1">
        <f t="shared" si="276"/>
        <v>0.47712125471966244</v>
      </c>
      <c r="G6038" s="1" t="s">
        <v>6858</v>
      </c>
      <c r="H6038" s="4">
        <v>6037</v>
      </c>
      <c r="I6038" s="1">
        <v>1</v>
      </c>
      <c r="J6038" s="1">
        <f t="shared" si="274"/>
        <v>3.7808211758534731</v>
      </c>
      <c r="K6038" s="1">
        <f t="shared" si="277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 t="shared" si="275"/>
        <v>3.7808931086870787</v>
      </c>
      <c r="E6039" s="1">
        <f t="shared" si="276"/>
        <v>0.47712125471966244</v>
      </c>
      <c r="G6039" s="1" t="s">
        <v>6859</v>
      </c>
      <c r="H6039" s="4">
        <v>6038</v>
      </c>
      <c r="I6039" s="1">
        <v>1</v>
      </c>
      <c r="J6039" s="1">
        <f t="shared" si="274"/>
        <v>3.7808931086870787</v>
      </c>
      <c r="K6039" s="1">
        <f t="shared" si="277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 t="shared" si="275"/>
        <v>3.7809650296083168</v>
      </c>
      <c r="E6040" s="1">
        <f t="shared" si="276"/>
        <v>0.47712125471966244</v>
      </c>
      <c r="G6040" s="1" t="s">
        <v>1890</v>
      </c>
      <c r="H6040" s="4">
        <v>6039</v>
      </c>
      <c r="I6040" s="1">
        <v>1</v>
      </c>
      <c r="J6040" s="1">
        <f t="shared" si="274"/>
        <v>3.7809650296083168</v>
      </c>
      <c r="K6040" s="1">
        <f t="shared" si="277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 t="shared" si="275"/>
        <v>3.7810369386211318</v>
      </c>
      <c r="E6041" s="1">
        <f t="shared" si="276"/>
        <v>0.47712125471966244</v>
      </c>
      <c r="G6041" s="1" t="s">
        <v>6860</v>
      </c>
      <c r="H6041" s="4">
        <v>6040</v>
      </c>
      <c r="I6041" s="1">
        <v>1</v>
      </c>
      <c r="J6041" s="1">
        <f t="shared" si="274"/>
        <v>3.7810369386211318</v>
      </c>
      <c r="K6041" s="1">
        <f t="shared" si="277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 t="shared" si="275"/>
        <v>3.7811088357294662</v>
      </c>
      <c r="E6042" s="1">
        <f t="shared" si="276"/>
        <v>0.47712125471966244</v>
      </c>
      <c r="G6042" s="1" t="s">
        <v>2190</v>
      </c>
      <c r="H6042" s="4">
        <v>6041</v>
      </c>
      <c r="I6042" s="1">
        <v>1</v>
      </c>
      <c r="J6042" s="1">
        <f t="shared" si="274"/>
        <v>3.7811088357294662</v>
      </c>
      <c r="K6042" s="1">
        <f t="shared" si="277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 t="shared" si="275"/>
        <v>3.7811807209372614</v>
      </c>
      <c r="E6043" s="1">
        <f t="shared" si="276"/>
        <v>0.47712125471966244</v>
      </c>
      <c r="G6043" s="1" t="s">
        <v>2542</v>
      </c>
      <c r="H6043" s="4">
        <v>6042</v>
      </c>
      <c r="I6043" s="1">
        <v>1</v>
      </c>
      <c r="J6043" s="1">
        <f t="shared" si="274"/>
        <v>3.7811807209372614</v>
      </c>
      <c r="K6043" s="1">
        <f t="shared" si="277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 t="shared" si="275"/>
        <v>3.7812525942484565</v>
      </c>
      <c r="E6044" s="1">
        <f t="shared" si="276"/>
        <v>0.47712125471966244</v>
      </c>
      <c r="G6044" s="1" t="s">
        <v>6861</v>
      </c>
      <c r="H6044" s="4">
        <v>6043</v>
      </c>
      <c r="I6044" s="1">
        <v>1</v>
      </c>
      <c r="J6044" s="1">
        <f t="shared" si="274"/>
        <v>3.7812525942484565</v>
      </c>
      <c r="K6044" s="1">
        <f t="shared" si="277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 t="shared" si="275"/>
        <v>3.7813244556669878</v>
      </c>
      <c r="E6045" s="1">
        <f t="shared" si="276"/>
        <v>0.47712125471966244</v>
      </c>
      <c r="G6045" s="1" t="s">
        <v>1721</v>
      </c>
      <c r="H6045" s="4">
        <v>6044</v>
      </c>
      <c r="I6045" s="1">
        <v>1</v>
      </c>
      <c r="J6045" s="1">
        <f t="shared" si="274"/>
        <v>3.7813244556669878</v>
      </c>
      <c r="K6045" s="1">
        <f t="shared" si="277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 t="shared" si="275"/>
        <v>3.7813963051967905</v>
      </c>
      <c r="E6046" s="1">
        <f t="shared" si="276"/>
        <v>0.47712125471966244</v>
      </c>
      <c r="G6046" s="1" t="s">
        <v>6862</v>
      </c>
      <c r="H6046" s="4">
        <v>6045</v>
      </c>
      <c r="I6046" s="1">
        <v>1</v>
      </c>
      <c r="J6046" s="1">
        <f t="shared" si="274"/>
        <v>3.7813963051967905</v>
      </c>
      <c r="K6046" s="1">
        <f t="shared" si="277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 t="shared" si="275"/>
        <v>3.7814681428417982</v>
      </c>
      <c r="E6047" s="1">
        <f t="shared" si="276"/>
        <v>0.47712125471966244</v>
      </c>
      <c r="G6047" s="1" t="s">
        <v>6863</v>
      </c>
      <c r="H6047" s="4">
        <v>6046</v>
      </c>
      <c r="I6047" s="1">
        <v>1</v>
      </c>
      <c r="J6047" s="1">
        <f t="shared" ref="J6047:J6110" si="278">LOG(B6047)</f>
        <v>3.7814681428417982</v>
      </c>
      <c r="K6047" s="1">
        <f t="shared" si="277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 t="shared" ref="D6048:D6111" si="279">LOG(B6048)</f>
        <v>3.7815399686059417</v>
      </c>
      <c r="E6048" s="1">
        <f t="shared" ref="E6048:E6111" si="280">LOG(C6048)</f>
        <v>0.47712125471966244</v>
      </c>
      <c r="G6048" s="1" t="s">
        <v>6864</v>
      </c>
      <c r="H6048" s="4">
        <v>6047</v>
      </c>
      <c r="I6048" s="1">
        <v>1</v>
      </c>
      <c r="J6048" s="1">
        <f t="shared" si="278"/>
        <v>3.7815399686059417</v>
      </c>
      <c r="K6048" s="1">
        <f t="shared" ref="K6048:K6111" si="28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 t="shared" si="279"/>
        <v>3.7816117824931501</v>
      </c>
      <c r="E6049" s="1">
        <f t="shared" si="280"/>
        <v>0.47712125471966244</v>
      </c>
      <c r="G6049" s="1" t="s">
        <v>6865</v>
      </c>
      <c r="H6049" s="4">
        <v>6048</v>
      </c>
      <c r="I6049" s="1">
        <v>1</v>
      </c>
      <c r="J6049" s="1">
        <f t="shared" si="278"/>
        <v>3.7816117824931501</v>
      </c>
      <c r="K6049" s="1">
        <f t="shared" si="28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 t="shared" si="279"/>
        <v>3.7816835845073506</v>
      </c>
      <c r="E6050" s="1">
        <f t="shared" si="280"/>
        <v>0.47712125471966244</v>
      </c>
      <c r="G6050" s="1" t="s">
        <v>6866</v>
      </c>
      <c r="H6050" s="4">
        <v>6049</v>
      </c>
      <c r="I6050" s="1">
        <v>1</v>
      </c>
      <c r="J6050" s="1">
        <f t="shared" si="278"/>
        <v>3.7816835845073506</v>
      </c>
      <c r="K6050" s="1">
        <f t="shared" si="28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 t="shared" si="279"/>
        <v>3.781755374652469</v>
      </c>
      <c r="E6051" s="1">
        <f t="shared" si="280"/>
        <v>0.47712125471966244</v>
      </c>
      <c r="G6051" s="1" t="s">
        <v>6867</v>
      </c>
      <c r="H6051" s="4">
        <v>6050</v>
      </c>
      <c r="I6051" s="1">
        <v>1</v>
      </c>
      <c r="J6051" s="1">
        <f t="shared" si="278"/>
        <v>3.781755374652469</v>
      </c>
      <c r="K6051" s="1">
        <f t="shared" si="28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 t="shared" si="279"/>
        <v>3.7818271529324279</v>
      </c>
      <c r="E6052" s="1">
        <f t="shared" si="280"/>
        <v>0.47712125471966244</v>
      </c>
      <c r="G6052" s="1" t="s">
        <v>6868</v>
      </c>
      <c r="H6052" s="4">
        <v>6051</v>
      </c>
      <c r="I6052" s="1">
        <v>1</v>
      </c>
      <c r="J6052" s="1">
        <f t="shared" si="278"/>
        <v>3.7818271529324279</v>
      </c>
      <c r="K6052" s="1">
        <f t="shared" si="28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 t="shared" si="279"/>
        <v>3.781898919351149</v>
      </c>
      <c r="E6053" s="1">
        <f t="shared" si="280"/>
        <v>0.47712125471966244</v>
      </c>
      <c r="G6053" s="1" t="s">
        <v>6869</v>
      </c>
      <c r="H6053" s="4">
        <v>6052</v>
      </c>
      <c r="I6053" s="1">
        <v>1</v>
      </c>
      <c r="J6053" s="1">
        <f t="shared" si="278"/>
        <v>3.781898919351149</v>
      </c>
      <c r="K6053" s="1">
        <f t="shared" si="28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 t="shared" si="279"/>
        <v>3.7819706739125518</v>
      </c>
      <c r="E6054" s="1">
        <f t="shared" si="280"/>
        <v>0.47712125471966244</v>
      </c>
      <c r="G6054" s="1" t="s">
        <v>6870</v>
      </c>
      <c r="H6054" s="4">
        <v>6053</v>
      </c>
      <c r="I6054" s="1">
        <v>1</v>
      </c>
      <c r="J6054" s="1">
        <f t="shared" si="278"/>
        <v>3.7819706739125518</v>
      </c>
      <c r="K6054" s="1">
        <f t="shared" si="28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 t="shared" si="279"/>
        <v>3.7820424166205542</v>
      </c>
      <c r="E6055" s="1">
        <f t="shared" si="280"/>
        <v>0.47712125471966244</v>
      </c>
      <c r="G6055" s="1" t="s">
        <v>6871</v>
      </c>
      <c r="H6055" s="4">
        <v>6054</v>
      </c>
      <c r="I6055" s="1">
        <v>1</v>
      </c>
      <c r="J6055" s="1">
        <f t="shared" si="278"/>
        <v>3.7820424166205542</v>
      </c>
      <c r="K6055" s="1">
        <f t="shared" si="28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 t="shared" si="279"/>
        <v>3.7821141474790712</v>
      </c>
      <c r="E6056" s="1">
        <f t="shared" si="280"/>
        <v>0.47712125471966244</v>
      </c>
      <c r="G6056" s="1" t="s">
        <v>6872</v>
      </c>
      <c r="H6056" s="4">
        <v>6055</v>
      </c>
      <c r="I6056" s="1">
        <v>1</v>
      </c>
      <c r="J6056" s="1">
        <f t="shared" si="278"/>
        <v>3.7821141474790712</v>
      </c>
      <c r="K6056" s="1">
        <f t="shared" si="28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 t="shared" si="279"/>
        <v>3.7821858664920165</v>
      </c>
      <c r="E6057" s="1">
        <f t="shared" si="280"/>
        <v>0.47712125471966244</v>
      </c>
      <c r="G6057" s="1" t="s">
        <v>1189</v>
      </c>
      <c r="H6057" s="4">
        <v>6056</v>
      </c>
      <c r="I6057" s="1">
        <v>1</v>
      </c>
      <c r="J6057" s="1">
        <f t="shared" si="278"/>
        <v>3.7821858664920165</v>
      </c>
      <c r="K6057" s="1">
        <f t="shared" si="28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 t="shared" si="279"/>
        <v>3.7822575736633017</v>
      </c>
      <c r="E6058" s="1">
        <f t="shared" si="280"/>
        <v>0.47712125471966244</v>
      </c>
      <c r="G6058" s="1" t="s">
        <v>6873</v>
      </c>
      <c r="H6058" s="4">
        <v>6057</v>
      </c>
      <c r="I6058" s="1">
        <v>1</v>
      </c>
      <c r="J6058" s="1">
        <f t="shared" si="278"/>
        <v>3.7822575736633017</v>
      </c>
      <c r="K6058" s="1">
        <f t="shared" si="28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 t="shared" si="279"/>
        <v>3.7823292689968371</v>
      </c>
      <c r="E6059" s="1">
        <f t="shared" si="280"/>
        <v>0.47712125471966244</v>
      </c>
      <c r="G6059" s="1" t="s">
        <v>1879</v>
      </c>
      <c r="H6059" s="4">
        <v>6058</v>
      </c>
      <c r="I6059" s="1">
        <v>1</v>
      </c>
      <c r="J6059" s="1">
        <f t="shared" si="278"/>
        <v>3.7823292689968371</v>
      </c>
      <c r="K6059" s="1">
        <f t="shared" si="28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 t="shared" si="279"/>
        <v>3.7824009524965296</v>
      </c>
      <c r="E6060" s="1">
        <f t="shared" si="280"/>
        <v>0.47712125471966244</v>
      </c>
      <c r="G6060" s="1" t="s">
        <v>6874</v>
      </c>
      <c r="H6060" s="4">
        <v>6059</v>
      </c>
      <c r="I6060" s="1">
        <v>1</v>
      </c>
      <c r="J6060" s="1">
        <f t="shared" si="278"/>
        <v>3.7824009524965296</v>
      </c>
      <c r="K6060" s="1">
        <f t="shared" si="28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 t="shared" si="279"/>
        <v>3.782472624166286</v>
      </c>
      <c r="E6061" s="1">
        <f t="shared" si="280"/>
        <v>0.47712125471966244</v>
      </c>
      <c r="G6061" s="1" t="s">
        <v>6875</v>
      </c>
      <c r="H6061" s="4">
        <v>6060</v>
      </c>
      <c r="I6061" s="1">
        <v>1</v>
      </c>
      <c r="J6061" s="1">
        <f t="shared" si="278"/>
        <v>3.782472624166286</v>
      </c>
      <c r="K6061" s="1">
        <f t="shared" si="28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 t="shared" si="279"/>
        <v>3.7825442840100103</v>
      </c>
      <c r="E6062" s="1">
        <f t="shared" si="280"/>
        <v>0.47712125471966244</v>
      </c>
      <c r="G6062" s="1" t="s">
        <v>6876</v>
      </c>
      <c r="H6062" s="4">
        <v>6061</v>
      </c>
      <c r="I6062" s="1">
        <v>1</v>
      </c>
      <c r="J6062" s="1">
        <f t="shared" si="278"/>
        <v>3.7825442840100103</v>
      </c>
      <c r="K6062" s="1">
        <f t="shared" si="28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 t="shared" si="279"/>
        <v>3.7826159320316033</v>
      </c>
      <c r="E6063" s="1">
        <f t="shared" si="280"/>
        <v>0.47712125471966244</v>
      </c>
      <c r="G6063" s="1" t="s">
        <v>1263</v>
      </c>
      <c r="H6063" s="4">
        <v>6062</v>
      </c>
      <c r="I6063" s="1">
        <v>1</v>
      </c>
      <c r="J6063" s="1">
        <f t="shared" si="278"/>
        <v>3.7826159320316033</v>
      </c>
      <c r="K6063" s="1">
        <f t="shared" si="28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 t="shared" si="279"/>
        <v>3.7826875682349663</v>
      </c>
      <c r="E6064" s="1">
        <f t="shared" si="280"/>
        <v>0.47712125471966244</v>
      </c>
      <c r="G6064" s="1" t="s">
        <v>3097</v>
      </c>
      <c r="H6064" s="4">
        <v>6063</v>
      </c>
      <c r="I6064" s="1">
        <v>1</v>
      </c>
      <c r="J6064" s="1">
        <f t="shared" si="278"/>
        <v>3.7826875682349663</v>
      </c>
      <c r="K6064" s="1">
        <f t="shared" si="28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 t="shared" si="279"/>
        <v>3.7827591926239972</v>
      </c>
      <c r="E6065" s="1">
        <f t="shared" si="280"/>
        <v>0.47712125471966244</v>
      </c>
      <c r="G6065" s="1" t="s">
        <v>1374</v>
      </c>
      <c r="H6065" s="4">
        <v>6064</v>
      </c>
      <c r="I6065" s="1">
        <v>1</v>
      </c>
      <c r="J6065" s="1">
        <f t="shared" si="278"/>
        <v>3.7827591926239972</v>
      </c>
      <c r="K6065" s="1">
        <f t="shared" si="28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 t="shared" si="279"/>
        <v>3.7828308052025919</v>
      </c>
      <c r="E6066" s="1">
        <f t="shared" si="280"/>
        <v>0.47712125471966244</v>
      </c>
      <c r="G6066" s="1" t="s">
        <v>6877</v>
      </c>
      <c r="H6066" s="4">
        <v>6065</v>
      </c>
      <c r="I6066" s="1">
        <v>1</v>
      </c>
      <c r="J6066" s="1">
        <f t="shared" si="278"/>
        <v>3.7828308052025919</v>
      </c>
      <c r="K6066" s="1">
        <f t="shared" si="28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 t="shared" si="279"/>
        <v>3.7829024059746446</v>
      </c>
      <c r="E6067" s="1">
        <f t="shared" si="280"/>
        <v>0.47712125471966244</v>
      </c>
      <c r="G6067" s="1" t="s">
        <v>1442</v>
      </c>
      <c r="H6067" s="4">
        <v>6066</v>
      </c>
      <c r="I6067" s="1">
        <v>1</v>
      </c>
      <c r="J6067" s="1">
        <f t="shared" si="278"/>
        <v>3.7829024059746446</v>
      </c>
      <c r="K6067" s="1">
        <f t="shared" si="28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 t="shared" si="279"/>
        <v>3.7829739949440482</v>
      </c>
      <c r="E6068" s="1">
        <f t="shared" si="280"/>
        <v>0.47712125471966244</v>
      </c>
      <c r="G6068" s="1" t="s">
        <v>6878</v>
      </c>
      <c r="H6068" s="4">
        <v>6067</v>
      </c>
      <c r="I6068" s="1">
        <v>1</v>
      </c>
      <c r="J6068" s="1">
        <f t="shared" si="278"/>
        <v>3.7829739949440482</v>
      </c>
      <c r="K6068" s="1">
        <f t="shared" si="28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 t="shared" si="279"/>
        <v>3.7830455721146929</v>
      </c>
      <c r="E6069" s="1">
        <f t="shared" si="280"/>
        <v>0.47712125471966244</v>
      </c>
      <c r="G6069" s="1" t="s">
        <v>6879</v>
      </c>
      <c r="H6069" s="4">
        <v>6068</v>
      </c>
      <c r="I6069" s="1">
        <v>1</v>
      </c>
      <c r="J6069" s="1">
        <f t="shared" si="278"/>
        <v>3.7830455721146929</v>
      </c>
      <c r="K6069" s="1">
        <f t="shared" si="28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 t="shared" si="279"/>
        <v>3.7831171374904673</v>
      </c>
      <c r="E6070" s="1">
        <f t="shared" si="280"/>
        <v>0.47712125471966244</v>
      </c>
      <c r="G6070" s="1" t="s">
        <v>6880</v>
      </c>
      <c r="H6070" s="4">
        <v>6069</v>
      </c>
      <c r="I6070" s="1">
        <v>1</v>
      </c>
      <c r="J6070" s="1">
        <f t="shared" si="278"/>
        <v>3.7831171374904673</v>
      </c>
      <c r="K6070" s="1">
        <f t="shared" si="28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 t="shared" si="279"/>
        <v>3.7831886910752575</v>
      </c>
      <c r="E6071" s="1">
        <f t="shared" si="280"/>
        <v>0.47712125471966244</v>
      </c>
      <c r="G6071" s="1" t="s">
        <v>6881</v>
      </c>
      <c r="H6071" s="4">
        <v>6070</v>
      </c>
      <c r="I6071" s="1">
        <v>1</v>
      </c>
      <c r="J6071" s="1">
        <f t="shared" si="278"/>
        <v>3.7831886910752575</v>
      </c>
      <c r="K6071" s="1">
        <f t="shared" si="28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 t="shared" si="279"/>
        <v>3.7832602328729488</v>
      </c>
      <c r="E6072" s="1">
        <f t="shared" si="280"/>
        <v>0.47712125471966244</v>
      </c>
      <c r="G6072" s="1" t="s">
        <v>6882</v>
      </c>
      <c r="H6072" s="4">
        <v>6071</v>
      </c>
      <c r="I6072" s="1">
        <v>1</v>
      </c>
      <c r="J6072" s="1">
        <f t="shared" si="278"/>
        <v>3.7832602328729488</v>
      </c>
      <c r="K6072" s="1">
        <f t="shared" si="28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 t="shared" si="279"/>
        <v>3.7833317628874239</v>
      </c>
      <c r="E6073" s="1">
        <f t="shared" si="280"/>
        <v>0.47712125471966244</v>
      </c>
      <c r="G6073" s="1" t="s">
        <v>6883</v>
      </c>
      <c r="H6073" s="4">
        <v>6072</v>
      </c>
      <c r="I6073" s="1">
        <v>1</v>
      </c>
      <c r="J6073" s="1">
        <f t="shared" si="278"/>
        <v>3.7833317628874239</v>
      </c>
      <c r="K6073" s="1">
        <f t="shared" si="28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 t="shared" si="279"/>
        <v>3.7834032811225633</v>
      </c>
      <c r="E6074" s="1">
        <f t="shared" si="280"/>
        <v>0.47712125471966244</v>
      </c>
      <c r="G6074" s="1" t="s">
        <v>6884</v>
      </c>
      <c r="H6074" s="4">
        <v>6073</v>
      </c>
      <c r="I6074" s="1">
        <v>1</v>
      </c>
      <c r="J6074" s="1">
        <f t="shared" si="278"/>
        <v>3.7834032811225633</v>
      </c>
      <c r="K6074" s="1">
        <f t="shared" si="28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 t="shared" si="279"/>
        <v>3.7834747875822465</v>
      </c>
      <c r="E6075" s="1">
        <f t="shared" si="280"/>
        <v>0.47712125471966244</v>
      </c>
      <c r="G6075" s="1" t="s">
        <v>6885</v>
      </c>
      <c r="H6075" s="4">
        <v>6074</v>
      </c>
      <c r="I6075" s="1">
        <v>1</v>
      </c>
      <c r="J6075" s="1">
        <f t="shared" si="278"/>
        <v>3.7834747875822465</v>
      </c>
      <c r="K6075" s="1">
        <f t="shared" si="28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 t="shared" si="279"/>
        <v>3.7835462822703496</v>
      </c>
      <c r="E6076" s="1">
        <f t="shared" si="280"/>
        <v>0.47712125471966244</v>
      </c>
      <c r="G6076" s="1" t="s">
        <v>6886</v>
      </c>
      <c r="H6076" s="4">
        <v>6075</v>
      </c>
      <c r="I6076" s="1">
        <v>1</v>
      </c>
      <c r="J6076" s="1">
        <f t="shared" si="278"/>
        <v>3.7835462822703496</v>
      </c>
      <c r="K6076" s="1">
        <f t="shared" si="28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 t="shared" si="279"/>
        <v>3.7836177651907485</v>
      </c>
      <c r="E6077" s="1">
        <f t="shared" si="280"/>
        <v>0.47712125471966244</v>
      </c>
      <c r="G6077" s="1" t="s">
        <v>6887</v>
      </c>
      <c r="H6077" s="4">
        <v>6076</v>
      </c>
      <c r="I6077" s="1">
        <v>1</v>
      </c>
      <c r="J6077" s="1">
        <f t="shared" si="278"/>
        <v>3.7836177651907485</v>
      </c>
      <c r="K6077" s="1">
        <f t="shared" si="28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 t="shared" si="279"/>
        <v>3.7836892363473162</v>
      </c>
      <c r="E6078" s="1">
        <f t="shared" si="280"/>
        <v>0.47712125471966244</v>
      </c>
      <c r="G6078" s="1" t="s">
        <v>6888</v>
      </c>
      <c r="H6078" s="4">
        <v>6077</v>
      </c>
      <c r="I6078" s="1">
        <v>1</v>
      </c>
      <c r="J6078" s="1">
        <f t="shared" si="278"/>
        <v>3.7836892363473162</v>
      </c>
      <c r="K6078" s="1">
        <f t="shared" si="28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 t="shared" si="279"/>
        <v>3.7837606957439243</v>
      </c>
      <c r="E6079" s="1">
        <f t="shared" si="280"/>
        <v>0.47712125471966244</v>
      </c>
      <c r="G6079" s="1" t="s">
        <v>2216</v>
      </c>
      <c r="H6079" s="4">
        <v>6078</v>
      </c>
      <c r="I6079" s="1">
        <v>1</v>
      </c>
      <c r="J6079" s="1">
        <f t="shared" si="278"/>
        <v>3.7837606957439243</v>
      </c>
      <c r="K6079" s="1">
        <f t="shared" si="28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 t="shared" si="279"/>
        <v>3.7838321433844411</v>
      </c>
      <c r="E6080" s="1">
        <f t="shared" si="280"/>
        <v>0.47712125471966244</v>
      </c>
      <c r="G6080" s="1" t="s">
        <v>6889</v>
      </c>
      <c r="H6080" s="4">
        <v>6079</v>
      </c>
      <c r="I6080" s="1">
        <v>1</v>
      </c>
      <c r="J6080" s="1">
        <f t="shared" si="278"/>
        <v>3.7838321433844411</v>
      </c>
      <c r="K6080" s="1">
        <f t="shared" si="28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 t="shared" si="279"/>
        <v>3.7839035792727351</v>
      </c>
      <c r="E6081" s="1">
        <f t="shared" si="280"/>
        <v>0.47712125471966244</v>
      </c>
      <c r="G6081" s="1" t="s">
        <v>6890</v>
      </c>
      <c r="H6081" s="4">
        <v>6080</v>
      </c>
      <c r="I6081" s="1">
        <v>1</v>
      </c>
      <c r="J6081" s="1">
        <f t="shared" si="278"/>
        <v>3.7839035792727351</v>
      </c>
      <c r="K6081" s="1">
        <f t="shared" si="28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 t="shared" si="279"/>
        <v>3.7839750034126713</v>
      </c>
      <c r="E6082" s="1">
        <f t="shared" si="280"/>
        <v>0.47712125471966244</v>
      </c>
      <c r="G6082" s="1" t="s">
        <v>6891</v>
      </c>
      <c r="H6082" s="4">
        <v>6081</v>
      </c>
      <c r="I6082" s="1">
        <v>1</v>
      </c>
      <c r="J6082" s="1">
        <f t="shared" si="278"/>
        <v>3.7839750034126713</v>
      </c>
      <c r="K6082" s="1">
        <f t="shared" si="28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 t="shared" si="279"/>
        <v>3.7840464158081133</v>
      </c>
      <c r="E6083" s="1">
        <f t="shared" si="280"/>
        <v>0.47712125471966244</v>
      </c>
      <c r="G6083" s="1" t="s">
        <v>2478</v>
      </c>
      <c r="H6083" s="4">
        <v>6082</v>
      </c>
      <c r="I6083" s="1">
        <v>1</v>
      </c>
      <c r="J6083" s="1">
        <f t="shared" si="278"/>
        <v>3.7840464158081133</v>
      </c>
      <c r="K6083" s="1">
        <f t="shared" si="28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 t="shared" si="279"/>
        <v>3.7841178164629232</v>
      </c>
      <c r="E6084" s="1">
        <f t="shared" si="280"/>
        <v>0.47712125471966244</v>
      </c>
      <c r="G6084" s="1" t="s">
        <v>6892</v>
      </c>
      <c r="H6084" s="4">
        <v>6083</v>
      </c>
      <c r="I6084" s="1">
        <v>1</v>
      </c>
      <c r="J6084" s="1">
        <f t="shared" si="278"/>
        <v>3.7841178164629232</v>
      </c>
      <c r="K6084" s="1">
        <f t="shared" si="28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 t="shared" si="279"/>
        <v>3.7841892053809607</v>
      </c>
      <c r="E6085" s="1">
        <f t="shared" si="280"/>
        <v>0.47712125471966244</v>
      </c>
      <c r="G6085" s="1" t="s">
        <v>6893</v>
      </c>
      <c r="H6085" s="4">
        <v>6084</v>
      </c>
      <c r="I6085" s="1">
        <v>1</v>
      </c>
      <c r="J6085" s="1">
        <f t="shared" si="278"/>
        <v>3.7841892053809607</v>
      </c>
      <c r="K6085" s="1">
        <f t="shared" si="28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 t="shared" si="279"/>
        <v>3.784260582566084</v>
      </c>
      <c r="E6086" s="1">
        <f t="shared" si="280"/>
        <v>0.47712125471966244</v>
      </c>
      <c r="G6086" s="1" t="s">
        <v>6894</v>
      </c>
      <c r="H6086" s="4">
        <v>6085</v>
      </c>
      <c r="I6086" s="1">
        <v>1</v>
      </c>
      <c r="J6086" s="1">
        <f t="shared" si="278"/>
        <v>3.784260582566084</v>
      </c>
      <c r="K6086" s="1">
        <f t="shared" si="28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 t="shared" si="279"/>
        <v>3.7843319480221482</v>
      </c>
      <c r="E6087" s="1">
        <f t="shared" si="280"/>
        <v>0.47712125471966244</v>
      </c>
      <c r="G6087" s="1" t="s">
        <v>6895</v>
      </c>
      <c r="H6087" s="4">
        <v>6086</v>
      </c>
      <c r="I6087" s="1">
        <v>1</v>
      </c>
      <c r="J6087" s="1">
        <f t="shared" si="278"/>
        <v>3.7843319480221482</v>
      </c>
      <c r="K6087" s="1">
        <f t="shared" si="28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 t="shared" si="279"/>
        <v>3.7844033017530085</v>
      </c>
      <c r="E6088" s="1">
        <f t="shared" si="280"/>
        <v>0.47712125471966244</v>
      </c>
      <c r="G6088" s="1" t="s">
        <v>6896</v>
      </c>
      <c r="H6088" s="4">
        <v>6087</v>
      </c>
      <c r="I6088" s="1">
        <v>1</v>
      </c>
      <c r="J6088" s="1">
        <f t="shared" si="278"/>
        <v>3.7844033017530085</v>
      </c>
      <c r="K6088" s="1">
        <f t="shared" si="28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 t="shared" si="279"/>
        <v>3.7844746437625165</v>
      </c>
      <c r="E6089" s="1">
        <f t="shared" si="280"/>
        <v>0.47712125471966244</v>
      </c>
      <c r="G6089" s="1" t="s">
        <v>6897</v>
      </c>
      <c r="H6089" s="4">
        <v>6088</v>
      </c>
      <c r="I6089" s="1">
        <v>1</v>
      </c>
      <c r="J6089" s="1">
        <f t="shared" si="278"/>
        <v>3.7844746437625165</v>
      </c>
      <c r="K6089" s="1">
        <f t="shared" si="28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 t="shared" si="279"/>
        <v>3.7845459740545224</v>
      </c>
      <c r="E6090" s="1">
        <f t="shared" si="280"/>
        <v>0.47712125471966244</v>
      </c>
      <c r="G6090" s="1" t="s">
        <v>2231</v>
      </c>
      <c r="H6090" s="4">
        <v>6089</v>
      </c>
      <c r="I6090" s="1">
        <v>1</v>
      </c>
      <c r="J6090" s="1">
        <f t="shared" si="278"/>
        <v>3.7845459740545224</v>
      </c>
      <c r="K6090" s="1">
        <f t="shared" si="28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 t="shared" si="279"/>
        <v>3.7846172926328752</v>
      </c>
      <c r="E6091" s="1">
        <f t="shared" si="280"/>
        <v>0.47712125471966244</v>
      </c>
      <c r="G6091" s="1" t="s">
        <v>6898</v>
      </c>
      <c r="H6091" s="4">
        <v>6090</v>
      </c>
      <c r="I6091" s="1">
        <v>1</v>
      </c>
      <c r="J6091" s="1">
        <f t="shared" si="278"/>
        <v>3.7846172926328752</v>
      </c>
      <c r="K6091" s="1">
        <f t="shared" si="28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 t="shared" si="279"/>
        <v>3.7846885995014214</v>
      </c>
      <c r="E6092" s="1">
        <f t="shared" si="280"/>
        <v>0.47712125471966244</v>
      </c>
      <c r="G6092" s="1" t="s">
        <v>1688</v>
      </c>
      <c r="H6092" s="4">
        <v>6091</v>
      </c>
      <c r="I6092" s="1">
        <v>1</v>
      </c>
      <c r="J6092" s="1">
        <f t="shared" si="278"/>
        <v>3.7846885995014214</v>
      </c>
      <c r="K6092" s="1">
        <f t="shared" si="28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 t="shared" si="279"/>
        <v>3.7847598946640049</v>
      </c>
      <c r="E6093" s="1">
        <f t="shared" si="280"/>
        <v>0.47712125471966244</v>
      </c>
      <c r="G6093" s="1" t="s">
        <v>6899</v>
      </c>
      <c r="H6093" s="4">
        <v>6092</v>
      </c>
      <c r="I6093" s="1">
        <v>1</v>
      </c>
      <c r="J6093" s="1">
        <f t="shared" si="278"/>
        <v>3.7847598946640049</v>
      </c>
      <c r="K6093" s="1">
        <f t="shared" si="28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 t="shared" si="279"/>
        <v>3.784831178124469</v>
      </c>
      <c r="E6094" s="1">
        <f t="shared" si="280"/>
        <v>0.47712125471966244</v>
      </c>
      <c r="G6094" s="1" t="s">
        <v>6900</v>
      </c>
      <c r="H6094" s="4">
        <v>6093</v>
      </c>
      <c r="I6094" s="1">
        <v>1</v>
      </c>
      <c r="J6094" s="1">
        <f t="shared" si="278"/>
        <v>3.784831178124469</v>
      </c>
      <c r="K6094" s="1">
        <f t="shared" si="28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 t="shared" si="279"/>
        <v>3.7849024498866548</v>
      </c>
      <c r="E6095" s="1">
        <f t="shared" si="280"/>
        <v>0.47712125471966244</v>
      </c>
      <c r="G6095" s="1" t="s">
        <v>6901</v>
      </c>
      <c r="H6095" s="4">
        <v>6094</v>
      </c>
      <c r="I6095" s="1">
        <v>1</v>
      </c>
      <c r="J6095" s="1">
        <f t="shared" si="278"/>
        <v>3.7849024498866548</v>
      </c>
      <c r="K6095" s="1">
        <f t="shared" si="28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 t="shared" si="279"/>
        <v>3.7849737099544005</v>
      </c>
      <c r="E6096" s="1">
        <f t="shared" si="280"/>
        <v>0.47712125471966244</v>
      </c>
      <c r="G6096" s="1" t="s">
        <v>6902</v>
      </c>
      <c r="H6096" s="4">
        <v>6095</v>
      </c>
      <c r="I6096" s="1">
        <v>1</v>
      </c>
      <c r="J6096" s="1">
        <f t="shared" si="278"/>
        <v>3.7849737099544005</v>
      </c>
      <c r="K6096" s="1">
        <f t="shared" si="28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 t="shared" si="279"/>
        <v>3.785044958331544</v>
      </c>
      <c r="E6097" s="1">
        <f t="shared" si="280"/>
        <v>0.47712125471966244</v>
      </c>
      <c r="G6097" s="1" t="s">
        <v>6903</v>
      </c>
      <c r="H6097" s="4">
        <v>6096</v>
      </c>
      <c r="I6097" s="1">
        <v>1</v>
      </c>
      <c r="J6097" s="1">
        <f t="shared" si="278"/>
        <v>3.785044958331544</v>
      </c>
      <c r="K6097" s="1">
        <f t="shared" si="28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 t="shared" si="279"/>
        <v>3.7851161950219199</v>
      </c>
      <c r="E6098" s="1">
        <f t="shared" si="280"/>
        <v>0.47712125471966244</v>
      </c>
      <c r="G6098" s="1" t="s">
        <v>6904</v>
      </c>
      <c r="H6098" s="4">
        <v>6097</v>
      </c>
      <c r="I6098" s="1">
        <v>1</v>
      </c>
      <c r="J6098" s="1">
        <f t="shared" si="278"/>
        <v>3.7851161950219199</v>
      </c>
      <c r="K6098" s="1">
        <f t="shared" si="28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 t="shared" si="279"/>
        <v>3.785187420029362</v>
      </c>
      <c r="E6099" s="1">
        <f t="shared" si="280"/>
        <v>0.47712125471966244</v>
      </c>
      <c r="G6099" s="1" t="s">
        <v>6905</v>
      </c>
      <c r="H6099" s="4">
        <v>6098</v>
      </c>
      <c r="I6099" s="1">
        <v>1</v>
      </c>
      <c r="J6099" s="1">
        <f t="shared" si="278"/>
        <v>3.785187420029362</v>
      </c>
      <c r="K6099" s="1">
        <f t="shared" si="28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 t="shared" si="279"/>
        <v>3.7852586333577012</v>
      </c>
      <c r="E6100" s="1">
        <f t="shared" si="280"/>
        <v>0.47712125471966244</v>
      </c>
      <c r="G6100" s="1" t="s">
        <v>6906</v>
      </c>
      <c r="H6100" s="4">
        <v>6099</v>
      </c>
      <c r="I6100" s="1">
        <v>1</v>
      </c>
      <c r="J6100" s="1">
        <f t="shared" si="278"/>
        <v>3.7852586333577012</v>
      </c>
      <c r="K6100" s="1">
        <f t="shared" si="28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 t="shared" si="279"/>
        <v>3.7853298350107671</v>
      </c>
      <c r="E6101" s="1">
        <f t="shared" si="280"/>
        <v>0.47712125471966244</v>
      </c>
      <c r="G6101" s="1" t="s">
        <v>6907</v>
      </c>
      <c r="H6101" s="4">
        <v>6100</v>
      </c>
      <c r="I6101" s="1">
        <v>1</v>
      </c>
      <c r="J6101" s="1">
        <f t="shared" si="278"/>
        <v>3.7853298350107671</v>
      </c>
      <c r="K6101" s="1">
        <f t="shared" si="28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 t="shared" si="279"/>
        <v>3.7854010249923875</v>
      </c>
      <c r="E6102" s="1">
        <f t="shared" si="280"/>
        <v>0.47712125471966244</v>
      </c>
      <c r="G6102" s="1" t="s">
        <v>1895</v>
      </c>
      <c r="H6102" s="4">
        <v>6101</v>
      </c>
      <c r="I6102" s="1">
        <v>1</v>
      </c>
      <c r="J6102" s="1">
        <f t="shared" si="278"/>
        <v>3.7854010249923875</v>
      </c>
      <c r="K6102" s="1">
        <f t="shared" si="28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 t="shared" si="279"/>
        <v>3.7854722033063881</v>
      </c>
      <c r="E6103" s="1">
        <f t="shared" si="280"/>
        <v>0.47712125471966244</v>
      </c>
      <c r="G6103" s="1" t="s">
        <v>6908</v>
      </c>
      <c r="H6103" s="4">
        <v>6102</v>
      </c>
      <c r="I6103" s="1">
        <v>1</v>
      </c>
      <c r="J6103" s="1">
        <f t="shared" si="278"/>
        <v>3.7854722033063881</v>
      </c>
      <c r="K6103" s="1">
        <f t="shared" si="28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 t="shared" si="279"/>
        <v>3.785543369956593</v>
      </c>
      <c r="E6104" s="1">
        <f t="shared" si="280"/>
        <v>0.47712125471966244</v>
      </c>
      <c r="G6104" s="1" t="s">
        <v>2797</v>
      </c>
      <c r="H6104" s="4">
        <v>6103</v>
      </c>
      <c r="I6104" s="1">
        <v>1</v>
      </c>
      <c r="J6104" s="1">
        <f t="shared" si="278"/>
        <v>3.785543369956593</v>
      </c>
      <c r="K6104" s="1">
        <f t="shared" si="28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 t="shared" si="279"/>
        <v>3.785614524946824</v>
      </c>
      <c r="E6105" s="1">
        <f t="shared" si="280"/>
        <v>0.47712125471966244</v>
      </c>
      <c r="G6105" s="1" t="s">
        <v>6909</v>
      </c>
      <c r="H6105" s="4">
        <v>6104</v>
      </c>
      <c r="I6105" s="1">
        <v>1</v>
      </c>
      <c r="J6105" s="1">
        <f t="shared" si="278"/>
        <v>3.785614524946824</v>
      </c>
      <c r="K6105" s="1">
        <f t="shared" si="28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 t="shared" si="279"/>
        <v>3.7856856682809013</v>
      </c>
      <c r="E6106" s="1">
        <f t="shared" si="280"/>
        <v>0.47712125471966244</v>
      </c>
      <c r="G6106" s="1" t="s">
        <v>6910</v>
      </c>
      <c r="H6106" s="4">
        <v>6105</v>
      </c>
      <c r="I6106" s="1">
        <v>1</v>
      </c>
      <c r="J6106" s="1">
        <f t="shared" si="278"/>
        <v>3.7856856682809013</v>
      </c>
      <c r="K6106" s="1">
        <f t="shared" si="28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 t="shared" si="279"/>
        <v>3.7857567999626429</v>
      </c>
      <c r="E6107" s="1">
        <f t="shared" si="280"/>
        <v>0.47712125471966244</v>
      </c>
      <c r="G6107" s="1" t="s">
        <v>6911</v>
      </c>
      <c r="H6107" s="4">
        <v>6106</v>
      </c>
      <c r="I6107" s="1">
        <v>1</v>
      </c>
      <c r="J6107" s="1">
        <f t="shared" si="278"/>
        <v>3.7857567999626429</v>
      </c>
      <c r="K6107" s="1">
        <f t="shared" si="28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 t="shared" si="279"/>
        <v>3.7858279199958655</v>
      </c>
      <c r="E6108" s="1">
        <f t="shared" si="280"/>
        <v>0.47712125471966244</v>
      </c>
      <c r="G6108" s="1" t="s">
        <v>6912</v>
      </c>
      <c r="H6108" s="4">
        <v>6107</v>
      </c>
      <c r="I6108" s="1">
        <v>1</v>
      </c>
      <c r="J6108" s="1">
        <f t="shared" si="278"/>
        <v>3.7858279199958655</v>
      </c>
      <c r="K6108" s="1">
        <f t="shared" si="28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 t="shared" si="279"/>
        <v>3.7858990283843834</v>
      </c>
      <c r="E6109" s="1">
        <f t="shared" si="280"/>
        <v>0.47712125471966244</v>
      </c>
      <c r="G6109" s="1" t="s">
        <v>6913</v>
      </c>
      <c r="H6109" s="4">
        <v>6108</v>
      </c>
      <c r="I6109" s="1">
        <v>1</v>
      </c>
      <c r="J6109" s="1">
        <f t="shared" si="278"/>
        <v>3.7858990283843834</v>
      </c>
      <c r="K6109" s="1">
        <f t="shared" si="28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 t="shared" si="279"/>
        <v>3.7859701251320095</v>
      </c>
      <c r="E6110" s="1">
        <f t="shared" si="280"/>
        <v>0.47712125471966244</v>
      </c>
      <c r="G6110" s="1" t="s">
        <v>6914</v>
      </c>
      <c r="H6110" s="4">
        <v>6109</v>
      </c>
      <c r="I6110" s="1">
        <v>1</v>
      </c>
      <c r="J6110" s="1">
        <f t="shared" si="278"/>
        <v>3.7859701251320095</v>
      </c>
      <c r="K6110" s="1">
        <f t="shared" si="28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 t="shared" si="279"/>
        <v>3.786041210242554</v>
      </c>
      <c r="E6111" s="1">
        <f t="shared" si="280"/>
        <v>0.47712125471966244</v>
      </c>
      <c r="G6111" s="1" t="s">
        <v>6915</v>
      </c>
      <c r="H6111" s="4">
        <v>6110</v>
      </c>
      <c r="I6111" s="1">
        <v>1</v>
      </c>
      <c r="J6111" s="1">
        <f t="shared" ref="J6111:J6174" si="282">LOG(B6111)</f>
        <v>3.786041210242554</v>
      </c>
      <c r="K6111" s="1">
        <f t="shared" si="28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 t="shared" ref="D6112:D6175" si="283">LOG(B6112)</f>
        <v>3.7861122837198264</v>
      </c>
      <c r="E6112" s="1">
        <f t="shared" ref="E6112:E6175" si="284">LOG(C6112)</f>
        <v>0.47712125471966244</v>
      </c>
      <c r="G6112" s="1" t="s">
        <v>6916</v>
      </c>
      <c r="H6112" s="4">
        <v>6111</v>
      </c>
      <c r="I6112" s="1">
        <v>1</v>
      </c>
      <c r="J6112" s="1">
        <f t="shared" si="282"/>
        <v>3.7861122837198264</v>
      </c>
      <c r="K6112" s="1">
        <f t="shared" ref="K6112:K6175" si="285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 t="shared" si="283"/>
        <v>3.7861833455676335</v>
      </c>
      <c r="E6113" s="1">
        <f t="shared" si="284"/>
        <v>0.47712125471966244</v>
      </c>
      <c r="G6113" s="1" t="s">
        <v>6917</v>
      </c>
      <c r="H6113" s="4">
        <v>6112</v>
      </c>
      <c r="I6113" s="1">
        <v>1</v>
      </c>
      <c r="J6113" s="1">
        <f t="shared" si="282"/>
        <v>3.7861833455676335</v>
      </c>
      <c r="K6113" s="1">
        <f t="shared" si="285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 t="shared" si="283"/>
        <v>3.7862543957897801</v>
      </c>
      <c r="E6114" s="1">
        <f t="shared" si="284"/>
        <v>0.47712125471966244</v>
      </c>
      <c r="G6114" s="1" t="s">
        <v>6918</v>
      </c>
      <c r="H6114" s="4">
        <v>6113</v>
      </c>
      <c r="I6114" s="1">
        <v>1</v>
      </c>
      <c r="J6114" s="1">
        <f t="shared" si="282"/>
        <v>3.7862543957897801</v>
      </c>
      <c r="K6114" s="1">
        <f t="shared" si="285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 t="shared" si="283"/>
        <v>3.7863254343900699</v>
      </c>
      <c r="E6115" s="1">
        <f t="shared" si="284"/>
        <v>0.47712125471966244</v>
      </c>
      <c r="G6115" s="1" t="s">
        <v>6919</v>
      </c>
      <c r="H6115" s="4">
        <v>6114</v>
      </c>
      <c r="I6115" s="1">
        <v>1</v>
      </c>
      <c r="J6115" s="1">
        <f t="shared" si="282"/>
        <v>3.7863254343900699</v>
      </c>
      <c r="K6115" s="1">
        <f t="shared" si="285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 t="shared" si="283"/>
        <v>3.7863964613723042</v>
      </c>
      <c r="E6116" s="1">
        <f t="shared" si="284"/>
        <v>0.47712125471966244</v>
      </c>
      <c r="G6116" s="1" t="s">
        <v>6920</v>
      </c>
      <c r="H6116" s="4">
        <v>6115</v>
      </c>
      <c r="I6116" s="1">
        <v>1</v>
      </c>
      <c r="J6116" s="1">
        <f t="shared" si="282"/>
        <v>3.7863964613723042</v>
      </c>
      <c r="K6116" s="1">
        <f t="shared" si="285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 t="shared" si="283"/>
        <v>3.7864674767402824</v>
      </c>
      <c r="E6117" s="1">
        <f t="shared" si="284"/>
        <v>0.47712125471966244</v>
      </c>
      <c r="G6117" s="1" t="s">
        <v>6921</v>
      </c>
      <c r="H6117" s="4">
        <v>6116</v>
      </c>
      <c r="I6117" s="1">
        <v>1</v>
      </c>
      <c r="J6117" s="1">
        <f t="shared" si="282"/>
        <v>3.7864674767402824</v>
      </c>
      <c r="K6117" s="1">
        <f t="shared" si="285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 t="shared" si="283"/>
        <v>3.7865384804978026</v>
      </c>
      <c r="E6118" s="1">
        <f t="shared" si="284"/>
        <v>0.47712125471966244</v>
      </c>
      <c r="G6118" s="1" t="s">
        <v>6922</v>
      </c>
      <c r="H6118" s="4">
        <v>6117</v>
      </c>
      <c r="I6118" s="1">
        <v>1</v>
      </c>
      <c r="J6118" s="1">
        <f t="shared" si="282"/>
        <v>3.7865384804978026</v>
      </c>
      <c r="K6118" s="1">
        <f t="shared" si="285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 t="shared" si="283"/>
        <v>3.7866094726486597</v>
      </c>
      <c r="E6119" s="1">
        <f t="shared" si="284"/>
        <v>0.47712125471966244</v>
      </c>
      <c r="G6119" s="1" t="s">
        <v>6923</v>
      </c>
      <c r="H6119" s="4">
        <v>6118</v>
      </c>
      <c r="I6119" s="1">
        <v>1</v>
      </c>
      <c r="J6119" s="1">
        <f t="shared" si="282"/>
        <v>3.7866094726486597</v>
      </c>
      <c r="K6119" s="1">
        <f t="shared" si="285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 t="shared" si="283"/>
        <v>3.7866804531966487</v>
      </c>
      <c r="E6120" s="1">
        <f t="shared" si="284"/>
        <v>0.47712125471966244</v>
      </c>
      <c r="G6120" s="1" t="s">
        <v>6924</v>
      </c>
      <c r="H6120" s="4">
        <v>6119</v>
      </c>
      <c r="I6120" s="1">
        <v>1</v>
      </c>
      <c r="J6120" s="1">
        <f t="shared" si="282"/>
        <v>3.7866804531966487</v>
      </c>
      <c r="K6120" s="1">
        <f t="shared" si="285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 t="shared" si="283"/>
        <v>3.7867514221455614</v>
      </c>
      <c r="E6121" s="1">
        <f t="shared" si="284"/>
        <v>0.47712125471966244</v>
      </c>
      <c r="G6121" s="1" t="s">
        <v>6925</v>
      </c>
      <c r="H6121" s="4">
        <v>6120</v>
      </c>
      <c r="I6121" s="1">
        <v>1</v>
      </c>
      <c r="J6121" s="1">
        <f t="shared" si="282"/>
        <v>3.7867514221455614</v>
      </c>
      <c r="K6121" s="1">
        <f t="shared" si="285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 t="shared" si="283"/>
        <v>3.7868223794991875</v>
      </c>
      <c r="E6122" s="1">
        <f t="shared" si="284"/>
        <v>0.47712125471966244</v>
      </c>
      <c r="G6122" s="1" t="s">
        <v>6926</v>
      </c>
      <c r="H6122" s="4">
        <v>6121</v>
      </c>
      <c r="I6122" s="1">
        <v>1</v>
      </c>
      <c r="J6122" s="1">
        <f t="shared" si="282"/>
        <v>3.7868223794991875</v>
      </c>
      <c r="K6122" s="1">
        <f t="shared" si="285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 t="shared" si="283"/>
        <v>3.7868933252613157</v>
      </c>
      <c r="E6123" s="1">
        <f t="shared" si="284"/>
        <v>0.47712125471966244</v>
      </c>
      <c r="G6123" s="1" t="s">
        <v>6927</v>
      </c>
      <c r="H6123" s="4">
        <v>6122</v>
      </c>
      <c r="I6123" s="1">
        <v>1</v>
      </c>
      <c r="J6123" s="1">
        <f t="shared" si="282"/>
        <v>3.7868933252613157</v>
      </c>
      <c r="K6123" s="1">
        <f t="shared" si="285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 t="shared" si="283"/>
        <v>3.7869642594357331</v>
      </c>
      <c r="E6124" s="1">
        <f t="shared" si="284"/>
        <v>0.47712125471966244</v>
      </c>
      <c r="G6124" s="1" t="s">
        <v>6928</v>
      </c>
      <c r="H6124" s="4">
        <v>6123</v>
      </c>
      <c r="I6124" s="1">
        <v>1</v>
      </c>
      <c r="J6124" s="1">
        <f t="shared" si="282"/>
        <v>3.7869642594357331</v>
      </c>
      <c r="K6124" s="1">
        <f t="shared" si="285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 t="shared" si="283"/>
        <v>3.7870351820262234</v>
      </c>
      <c r="E6125" s="1">
        <f t="shared" si="284"/>
        <v>0.47712125471966244</v>
      </c>
      <c r="G6125" s="1" t="s">
        <v>6929</v>
      </c>
      <c r="H6125" s="4">
        <v>6124</v>
      </c>
      <c r="I6125" s="1">
        <v>1</v>
      </c>
      <c r="J6125" s="1">
        <f t="shared" si="282"/>
        <v>3.7870351820262234</v>
      </c>
      <c r="K6125" s="1">
        <f t="shared" si="285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 t="shared" si="283"/>
        <v>3.7871060930365701</v>
      </c>
      <c r="E6126" s="1">
        <f t="shared" si="284"/>
        <v>0.47712125471966244</v>
      </c>
      <c r="G6126" s="1" t="s">
        <v>6930</v>
      </c>
      <c r="H6126" s="4">
        <v>6125</v>
      </c>
      <c r="I6126" s="1">
        <v>1</v>
      </c>
      <c r="J6126" s="1">
        <f t="shared" si="282"/>
        <v>3.7871060930365701</v>
      </c>
      <c r="K6126" s="1">
        <f t="shared" si="285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 t="shared" si="283"/>
        <v>3.7871769924705538</v>
      </c>
      <c r="E6127" s="1">
        <f t="shared" si="284"/>
        <v>0.47712125471966244</v>
      </c>
      <c r="G6127" s="1" t="s">
        <v>6931</v>
      </c>
      <c r="H6127" s="4">
        <v>6126</v>
      </c>
      <c r="I6127" s="1">
        <v>1</v>
      </c>
      <c r="J6127" s="1">
        <f t="shared" si="282"/>
        <v>3.7871769924705538</v>
      </c>
      <c r="K6127" s="1">
        <f t="shared" si="285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 t="shared" si="283"/>
        <v>3.7872478803319538</v>
      </c>
      <c r="E6128" s="1">
        <f t="shared" si="284"/>
        <v>0.47712125471966244</v>
      </c>
      <c r="G6128" s="1" t="s">
        <v>6932</v>
      </c>
      <c r="H6128" s="4">
        <v>6127</v>
      </c>
      <c r="I6128" s="1">
        <v>1</v>
      </c>
      <c r="J6128" s="1">
        <f t="shared" si="282"/>
        <v>3.7872478803319538</v>
      </c>
      <c r="K6128" s="1">
        <f t="shared" si="285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 t="shared" si="283"/>
        <v>3.7873187566245474</v>
      </c>
      <c r="E6129" s="1">
        <f t="shared" si="284"/>
        <v>0.47712125471966244</v>
      </c>
      <c r="G6129" s="1" t="s">
        <v>6933</v>
      </c>
      <c r="H6129" s="4">
        <v>6128</v>
      </c>
      <c r="I6129" s="1">
        <v>1</v>
      </c>
      <c r="J6129" s="1">
        <f t="shared" si="282"/>
        <v>3.7873187566245474</v>
      </c>
      <c r="K6129" s="1">
        <f t="shared" si="285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 t="shared" si="283"/>
        <v>3.7873896213521099</v>
      </c>
      <c r="E6130" s="1">
        <f t="shared" si="284"/>
        <v>0.47712125471966244</v>
      </c>
      <c r="G6130" s="1" t="s">
        <v>6934</v>
      </c>
      <c r="H6130" s="4">
        <v>6129</v>
      </c>
      <c r="I6130" s="1">
        <v>1</v>
      </c>
      <c r="J6130" s="1">
        <f t="shared" si="282"/>
        <v>3.7873896213521099</v>
      </c>
      <c r="K6130" s="1">
        <f t="shared" si="285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 t="shared" si="283"/>
        <v>3.7874604745184151</v>
      </c>
      <c r="E6131" s="1">
        <f t="shared" si="284"/>
        <v>0.47712125471966244</v>
      </c>
      <c r="G6131" s="1" t="s">
        <v>2204</v>
      </c>
      <c r="H6131" s="4">
        <v>6130</v>
      </c>
      <c r="I6131" s="1">
        <v>1</v>
      </c>
      <c r="J6131" s="1">
        <f t="shared" si="282"/>
        <v>3.7874604745184151</v>
      </c>
      <c r="K6131" s="1">
        <f t="shared" si="285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 t="shared" si="283"/>
        <v>3.7875313161272341</v>
      </c>
      <c r="E6132" s="1">
        <f t="shared" si="284"/>
        <v>0.47712125471966244</v>
      </c>
      <c r="G6132" s="1" t="s">
        <v>6935</v>
      </c>
      <c r="H6132" s="4">
        <v>6131</v>
      </c>
      <c r="I6132" s="1">
        <v>1</v>
      </c>
      <c r="J6132" s="1">
        <f t="shared" si="282"/>
        <v>3.7875313161272341</v>
      </c>
      <c r="K6132" s="1">
        <f t="shared" si="285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 t="shared" si="283"/>
        <v>3.7876021461823375</v>
      </c>
      <c r="E6133" s="1">
        <f t="shared" si="284"/>
        <v>0.47712125471966244</v>
      </c>
      <c r="G6133" s="1" t="s">
        <v>6936</v>
      </c>
      <c r="H6133" s="4">
        <v>6132</v>
      </c>
      <c r="I6133" s="1">
        <v>1</v>
      </c>
      <c r="J6133" s="1">
        <f t="shared" si="282"/>
        <v>3.7876021461823375</v>
      </c>
      <c r="K6133" s="1">
        <f t="shared" si="285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 t="shared" si="283"/>
        <v>3.7876729646874931</v>
      </c>
      <c r="E6134" s="1">
        <f t="shared" si="284"/>
        <v>0.47712125471966244</v>
      </c>
      <c r="G6134" s="1" t="s">
        <v>6937</v>
      </c>
      <c r="H6134" s="4">
        <v>6133</v>
      </c>
      <c r="I6134" s="1">
        <v>1</v>
      </c>
      <c r="J6134" s="1">
        <f t="shared" si="282"/>
        <v>3.7876729646874931</v>
      </c>
      <c r="K6134" s="1">
        <f t="shared" si="285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 t="shared" si="283"/>
        <v>3.7877437716464666</v>
      </c>
      <c r="E6135" s="1">
        <f t="shared" si="284"/>
        <v>0.47712125471966244</v>
      </c>
      <c r="G6135" s="1" t="s">
        <v>6938</v>
      </c>
      <c r="H6135" s="4">
        <v>6134</v>
      </c>
      <c r="I6135" s="1">
        <v>1</v>
      </c>
      <c r="J6135" s="1">
        <f t="shared" si="282"/>
        <v>3.7877437716464666</v>
      </c>
      <c r="K6135" s="1">
        <f t="shared" si="285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 t="shared" si="283"/>
        <v>3.7878145670630232</v>
      </c>
      <c r="E6136" s="1">
        <f t="shared" si="284"/>
        <v>0.47712125471966244</v>
      </c>
      <c r="G6136" s="1" t="s">
        <v>6939</v>
      </c>
      <c r="H6136" s="4">
        <v>6135</v>
      </c>
      <c r="I6136" s="1">
        <v>1</v>
      </c>
      <c r="J6136" s="1">
        <f t="shared" si="282"/>
        <v>3.7878145670630232</v>
      </c>
      <c r="K6136" s="1">
        <f t="shared" si="285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 t="shared" si="283"/>
        <v>3.7878853509409245</v>
      </c>
      <c r="E6137" s="1">
        <f t="shared" si="284"/>
        <v>0.47712125471966244</v>
      </c>
      <c r="G6137" s="1" t="s">
        <v>6940</v>
      </c>
      <c r="H6137" s="4">
        <v>6136</v>
      </c>
      <c r="I6137" s="1">
        <v>1</v>
      </c>
      <c r="J6137" s="1">
        <f t="shared" si="282"/>
        <v>3.7878853509409245</v>
      </c>
      <c r="K6137" s="1">
        <f t="shared" si="285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 t="shared" si="283"/>
        <v>3.7879561232839318</v>
      </c>
      <c r="E6138" s="1">
        <f t="shared" si="284"/>
        <v>0.47712125471966244</v>
      </c>
      <c r="G6138" s="1" t="s">
        <v>6941</v>
      </c>
      <c r="H6138" s="4">
        <v>6137</v>
      </c>
      <c r="I6138" s="1">
        <v>1</v>
      </c>
      <c r="J6138" s="1">
        <f t="shared" si="282"/>
        <v>3.7879561232839318</v>
      </c>
      <c r="K6138" s="1">
        <f t="shared" si="285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 t="shared" si="283"/>
        <v>3.7880268840958036</v>
      </c>
      <c r="E6139" s="1">
        <f t="shared" si="284"/>
        <v>0.47712125471966244</v>
      </c>
      <c r="G6139" s="1" t="s">
        <v>6942</v>
      </c>
      <c r="H6139" s="4">
        <v>6138</v>
      </c>
      <c r="I6139" s="1">
        <v>1</v>
      </c>
      <c r="J6139" s="1">
        <f t="shared" si="282"/>
        <v>3.7880268840958036</v>
      </c>
      <c r="K6139" s="1">
        <f t="shared" si="285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 t="shared" si="283"/>
        <v>3.7880976333802971</v>
      </c>
      <c r="E6140" s="1">
        <f t="shared" si="284"/>
        <v>0.47712125471966244</v>
      </c>
      <c r="G6140" s="1" t="s">
        <v>6943</v>
      </c>
      <c r="H6140" s="4">
        <v>6139</v>
      </c>
      <c r="I6140" s="1">
        <v>1</v>
      </c>
      <c r="J6140" s="1">
        <f t="shared" si="282"/>
        <v>3.7880976333802971</v>
      </c>
      <c r="K6140" s="1">
        <f t="shared" si="285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 t="shared" si="283"/>
        <v>3.7881683711411678</v>
      </c>
      <c r="E6141" s="1">
        <f t="shared" si="284"/>
        <v>0.47712125471966244</v>
      </c>
      <c r="G6141" s="1" t="s">
        <v>6944</v>
      </c>
      <c r="H6141" s="4">
        <v>6140</v>
      </c>
      <c r="I6141" s="1">
        <v>1</v>
      </c>
      <c r="J6141" s="1">
        <f t="shared" si="282"/>
        <v>3.7881683711411678</v>
      </c>
      <c r="K6141" s="1">
        <f t="shared" si="285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 t="shared" si="283"/>
        <v>3.788239097382168</v>
      </c>
      <c r="E6142" s="1">
        <f t="shared" si="284"/>
        <v>0.47712125471966244</v>
      </c>
      <c r="G6142" s="1" t="s">
        <v>6945</v>
      </c>
      <c r="H6142" s="4">
        <v>6141</v>
      </c>
      <c r="I6142" s="1">
        <v>1</v>
      </c>
      <c r="J6142" s="1">
        <f t="shared" si="282"/>
        <v>3.788239097382168</v>
      </c>
      <c r="K6142" s="1">
        <f t="shared" si="285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 t="shared" si="283"/>
        <v>3.78830981210705</v>
      </c>
      <c r="E6143" s="1">
        <f t="shared" si="284"/>
        <v>0.47712125471966244</v>
      </c>
      <c r="G6143" s="1" t="s">
        <v>6946</v>
      </c>
      <c r="H6143" s="4">
        <v>6142</v>
      </c>
      <c r="I6143" s="1">
        <v>1</v>
      </c>
      <c r="J6143" s="1">
        <f t="shared" si="282"/>
        <v>3.78830981210705</v>
      </c>
      <c r="K6143" s="1">
        <f t="shared" si="285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 t="shared" si="283"/>
        <v>3.7883805153195631</v>
      </c>
      <c r="E6144" s="1">
        <f t="shared" si="284"/>
        <v>0.47712125471966244</v>
      </c>
      <c r="G6144" s="1" t="s">
        <v>931</v>
      </c>
      <c r="H6144" s="4">
        <v>6143</v>
      </c>
      <c r="I6144" s="1">
        <v>1</v>
      </c>
      <c r="J6144" s="1">
        <f t="shared" si="282"/>
        <v>3.7883805153195631</v>
      </c>
      <c r="K6144" s="1">
        <f t="shared" si="285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 t="shared" si="283"/>
        <v>3.7884512070234555</v>
      </c>
      <c r="E6145" s="1">
        <f t="shared" si="284"/>
        <v>0.47712125471966244</v>
      </c>
      <c r="G6145" s="1" t="s">
        <v>6947</v>
      </c>
      <c r="H6145" s="4">
        <v>6144</v>
      </c>
      <c r="I6145" s="1">
        <v>1</v>
      </c>
      <c r="J6145" s="1">
        <f t="shared" si="282"/>
        <v>3.7884512070234555</v>
      </c>
      <c r="K6145" s="1">
        <f t="shared" si="285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 t="shared" si="283"/>
        <v>3.7885218872224731</v>
      </c>
      <c r="E6146" s="1">
        <f t="shared" si="284"/>
        <v>0.47712125471966244</v>
      </c>
      <c r="G6146" s="1" t="s">
        <v>6948</v>
      </c>
      <c r="H6146" s="4">
        <v>6145</v>
      </c>
      <c r="I6146" s="1">
        <v>1</v>
      </c>
      <c r="J6146" s="1">
        <f t="shared" si="282"/>
        <v>3.7885218872224731</v>
      </c>
      <c r="K6146" s="1">
        <f t="shared" si="285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 t="shared" si="283"/>
        <v>3.7885925559203595</v>
      </c>
      <c r="E6147" s="1">
        <f t="shared" si="284"/>
        <v>0.47712125471966244</v>
      </c>
      <c r="G6147" s="1" t="s">
        <v>6949</v>
      </c>
      <c r="H6147" s="4">
        <v>6146</v>
      </c>
      <c r="I6147" s="1">
        <v>1</v>
      </c>
      <c r="J6147" s="1">
        <f t="shared" si="282"/>
        <v>3.7885925559203595</v>
      </c>
      <c r="K6147" s="1">
        <f t="shared" si="285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 t="shared" si="283"/>
        <v>3.7886632131208575</v>
      </c>
      <c r="E6148" s="1">
        <f t="shared" si="284"/>
        <v>0.47712125471966244</v>
      </c>
      <c r="G6148" s="1" t="s">
        <v>6950</v>
      </c>
      <c r="H6148" s="4">
        <v>6147</v>
      </c>
      <c r="I6148" s="1">
        <v>1</v>
      </c>
      <c r="J6148" s="1">
        <f t="shared" si="282"/>
        <v>3.7886632131208575</v>
      </c>
      <c r="K6148" s="1">
        <f t="shared" si="285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 t="shared" si="283"/>
        <v>3.7887338588277073</v>
      </c>
      <c r="E6149" s="1">
        <f t="shared" si="284"/>
        <v>0.47712125471966244</v>
      </c>
      <c r="G6149" s="1" t="s">
        <v>6951</v>
      </c>
      <c r="H6149" s="4">
        <v>6148</v>
      </c>
      <c r="I6149" s="1">
        <v>1</v>
      </c>
      <c r="J6149" s="1">
        <f t="shared" si="282"/>
        <v>3.7887338588277073</v>
      </c>
      <c r="K6149" s="1">
        <f t="shared" si="285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 t="shared" si="283"/>
        <v>3.7888044930446485</v>
      </c>
      <c r="E6150" s="1">
        <f t="shared" si="284"/>
        <v>0.47712125471966244</v>
      </c>
      <c r="G6150" s="1" t="s">
        <v>6952</v>
      </c>
      <c r="H6150" s="4">
        <v>6149</v>
      </c>
      <c r="I6150" s="1">
        <v>1</v>
      </c>
      <c r="J6150" s="1">
        <f t="shared" si="282"/>
        <v>3.7888044930446485</v>
      </c>
      <c r="K6150" s="1">
        <f t="shared" si="285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 t="shared" si="283"/>
        <v>3.7888751157754168</v>
      </c>
      <c r="E6151" s="1">
        <f t="shared" si="284"/>
        <v>0.47712125471966244</v>
      </c>
      <c r="G6151" s="1" t="s">
        <v>6953</v>
      </c>
      <c r="H6151" s="4">
        <v>6150</v>
      </c>
      <c r="I6151" s="1">
        <v>1</v>
      </c>
      <c r="J6151" s="1">
        <f t="shared" si="282"/>
        <v>3.7888751157754168</v>
      </c>
      <c r="K6151" s="1">
        <f t="shared" si="285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 t="shared" si="283"/>
        <v>3.7889457270237479</v>
      </c>
      <c r="E6152" s="1">
        <f t="shared" si="284"/>
        <v>0.47712125471966244</v>
      </c>
      <c r="G6152" s="1" t="s">
        <v>1549</v>
      </c>
      <c r="H6152" s="4">
        <v>6151</v>
      </c>
      <c r="I6152" s="1">
        <v>1</v>
      </c>
      <c r="J6152" s="1">
        <f t="shared" si="282"/>
        <v>3.7889457270237479</v>
      </c>
      <c r="K6152" s="1">
        <f t="shared" si="285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 t="shared" si="283"/>
        <v>3.7890163267933747</v>
      </c>
      <c r="E6153" s="1">
        <f t="shared" si="284"/>
        <v>0.47712125471966244</v>
      </c>
      <c r="G6153" s="1" t="s">
        <v>6954</v>
      </c>
      <c r="H6153" s="4">
        <v>6152</v>
      </c>
      <c r="I6153" s="1">
        <v>1</v>
      </c>
      <c r="J6153" s="1">
        <f t="shared" si="282"/>
        <v>3.7890163267933747</v>
      </c>
      <c r="K6153" s="1">
        <f t="shared" si="285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 t="shared" si="283"/>
        <v>3.7890869150880286</v>
      </c>
      <c r="E6154" s="1">
        <f t="shared" si="284"/>
        <v>0.47712125471966244</v>
      </c>
      <c r="G6154" s="1" t="s">
        <v>6955</v>
      </c>
      <c r="H6154" s="4">
        <v>6153</v>
      </c>
      <c r="I6154" s="1">
        <v>1</v>
      </c>
      <c r="J6154" s="1">
        <f t="shared" si="282"/>
        <v>3.7890869150880286</v>
      </c>
      <c r="K6154" s="1">
        <f t="shared" si="285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 t="shared" si="283"/>
        <v>3.7891574919114395</v>
      </c>
      <c r="E6155" s="1">
        <f t="shared" si="284"/>
        <v>0.47712125471966244</v>
      </c>
      <c r="G6155" s="1" t="s">
        <v>6956</v>
      </c>
      <c r="H6155" s="4">
        <v>6154</v>
      </c>
      <c r="I6155" s="1">
        <v>1</v>
      </c>
      <c r="J6155" s="1">
        <f t="shared" si="282"/>
        <v>3.7891574919114395</v>
      </c>
      <c r="K6155" s="1">
        <f t="shared" si="285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 t="shared" si="283"/>
        <v>3.7892280572673349</v>
      </c>
      <c r="E6156" s="1">
        <f t="shared" si="284"/>
        <v>0.47712125471966244</v>
      </c>
      <c r="G6156" s="1" t="s">
        <v>6957</v>
      </c>
      <c r="H6156" s="4">
        <v>6155</v>
      </c>
      <c r="I6156" s="1">
        <v>1</v>
      </c>
      <c r="J6156" s="1">
        <f t="shared" si="282"/>
        <v>3.7892280572673349</v>
      </c>
      <c r="K6156" s="1">
        <f t="shared" si="285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 t="shared" si="283"/>
        <v>3.7892986111594409</v>
      </c>
      <c r="E6157" s="1">
        <f t="shared" si="284"/>
        <v>0.47712125471966244</v>
      </c>
      <c r="G6157" s="1" t="s">
        <v>6958</v>
      </c>
      <c r="H6157" s="4">
        <v>6156</v>
      </c>
      <c r="I6157" s="1">
        <v>1</v>
      </c>
      <c r="J6157" s="1">
        <f t="shared" si="282"/>
        <v>3.7892986111594409</v>
      </c>
      <c r="K6157" s="1">
        <f t="shared" si="285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 t="shared" si="283"/>
        <v>3.7893691535914815</v>
      </c>
      <c r="E6158" s="1">
        <f t="shared" si="284"/>
        <v>0.47712125471966244</v>
      </c>
      <c r="G6158" s="1" t="s">
        <v>6959</v>
      </c>
      <c r="H6158" s="4">
        <v>6157</v>
      </c>
      <c r="I6158" s="1">
        <v>1</v>
      </c>
      <c r="J6158" s="1">
        <f t="shared" si="282"/>
        <v>3.7893691535914815</v>
      </c>
      <c r="K6158" s="1">
        <f t="shared" si="285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 t="shared" si="283"/>
        <v>3.7894396845671792</v>
      </c>
      <c r="E6159" s="1">
        <f t="shared" si="284"/>
        <v>0.47712125471966244</v>
      </c>
      <c r="G6159" s="1" t="s">
        <v>6960</v>
      </c>
      <c r="H6159" s="4">
        <v>6158</v>
      </c>
      <c r="I6159" s="1">
        <v>1</v>
      </c>
      <c r="J6159" s="1">
        <f t="shared" si="282"/>
        <v>3.7894396845671792</v>
      </c>
      <c r="K6159" s="1">
        <f t="shared" si="285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 t="shared" si="283"/>
        <v>3.7895102040902544</v>
      </c>
      <c r="E6160" s="1">
        <f t="shared" si="284"/>
        <v>0.47712125471966244</v>
      </c>
      <c r="G6160" s="1" t="s">
        <v>6961</v>
      </c>
      <c r="H6160" s="4">
        <v>6159</v>
      </c>
      <c r="I6160" s="1">
        <v>1</v>
      </c>
      <c r="J6160" s="1">
        <f t="shared" si="282"/>
        <v>3.7895102040902544</v>
      </c>
      <c r="K6160" s="1">
        <f t="shared" si="285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 t="shared" si="283"/>
        <v>3.7895807121644256</v>
      </c>
      <c r="E6161" s="1">
        <f t="shared" si="284"/>
        <v>0.47712125471966244</v>
      </c>
      <c r="G6161" s="1" t="s">
        <v>6962</v>
      </c>
      <c r="H6161" s="4">
        <v>6160</v>
      </c>
      <c r="I6161" s="1">
        <v>1</v>
      </c>
      <c r="J6161" s="1">
        <f t="shared" si="282"/>
        <v>3.7895807121644256</v>
      </c>
      <c r="K6161" s="1">
        <f t="shared" si="285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 t="shared" si="283"/>
        <v>3.7896512087934098</v>
      </c>
      <c r="E6162" s="1">
        <f t="shared" si="284"/>
        <v>0.47712125471966244</v>
      </c>
      <c r="G6162" s="1" t="s">
        <v>6963</v>
      </c>
      <c r="H6162" s="4">
        <v>6161</v>
      </c>
      <c r="I6162" s="1">
        <v>1</v>
      </c>
      <c r="J6162" s="1">
        <f t="shared" si="282"/>
        <v>3.7896512087934098</v>
      </c>
      <c r="K6162" s="1">
        <f t="shared" si="285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 t="shared" si="283"/>
        <v>3.7897216939809217</v>
      </c>
      <c r="E6163" s="1">
        <f t="shared" si="284"/>
        <v>0.47712125471966244</v>
      </c>
      <c r="G6163" s="1" t="s">
        <v>6964</v>
      </c>
      <c r="H6163" s="4">
        <v>6162</v>
      </c>
      <c r="I6163" s="1">
        <v>1</v>
      </c>
      <c r="J6163" s="1">
        <f t="shared" si="282"/>
        <v>3.7897216939809217</v>
      </c>
      <c r="K6163" s="1">
        <f t="shared" si="285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 t="shared" si="283"/>
        <v>3.7897921677306754</v>
      </c>
      <c r="E6164" s="1">
        <f t="shared" si="284"/>
        <v>0.47712125471966244</v>
      </c>
      <c r="G6164" s="1" t="s">
        <v>6965</v>
      </c>
      <c r="H6164" s="4">
        <v>6163</v>
      </c>
      <c r="I6164" s="1">
        <v>1</v>
      </c>
      <c r="J6164" s="1">
        <f t="shared" si="282"/>
        <v>3.7897921677306754</v>
      </c>
      <c r="K6164" s="1">
        <f t="shared" si="285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 t="shared" si="283"/>
        <v>3.7898626300463816</v>
      </c>
      <c r="E6165" s="1">
        <f t="shared" si="284"/>
        <v>0.47712125471966244</v>
      </c>
      <c r="G6165" s="1" t="s">
        <v>6966</v>
      </c>
      <c r="H6165" s="4">
        <v>6164</v>
      </c>
      <c r="I6165" s="1">
        <v>1</v>
      </c>
      <c r="J6165" s="1">
        <f t="shared" si="282"/>
        <v>3.7898626300463816</v>
      </c>
      <c r="K6165" s="1">
        <f t="shared" si="285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 t="shared" si="283"/>
        <v>3.7899330809317506</v>
      </c>
      <c r="E6166" s="1">
        <f t="shared" si="284"/>
        <v>0.47712125471966244</v>
      </c>
      <c r="G6166" s="1" t="s">
        <v>6967</v>
      </c>
      <c r="H6166" s="4">
        <v>6165</v>
      </c>
      <c r="I6166" s="1">
        <v>1</v>
      </c>
      <c r="J6166" s="1">
        <f t="shared" si="282"/>
        <v>3.7899330809317506</v>
      </c>
      <c r="K6166" s="1">
        <f t="shared" si="285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 t="shared" si="283"/>
        <v>3.7900035203904894</v>
      </c>
      <c r="E6167" s="1">
        <f t="shared" si="284"/>
        <v>0.47712125471966244</v>
      </c>
      <c r="G6167" s="1" t="s">
        <v>6968</v>
      </c>
      <c r="H6167" s="4">
        <v>6166</v>
      </c>
      <c r="I6167" s="1">
        <v>1</v>
      </c>
      <c r="J6167" s="1">
        <f t="shared" si="282"/>
        <v>3.7900035203904894</v>
      </c>
      <c r="K6167" s="1">
        <f t="shared" si="285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 t="shared" si="283"/>
        <v>3.7900739484263046</v>
      </c>
      <c r="E6168" s="1">
        <f t="shared" si="284"/>
        <v>0.47712125471966244</v>
      </c>
      <c r="G6168" s="1" t="s">
        <v>6969</v>
      </c>
      <c r="H6168" s="4">
        <v>6167</v>
      </c>
      <c r="I6168" s="1">
        <v>1</v>
      </c>
      <c r="J6168" s="1">
        <f t="shared" si="282"/>
        <v>3.7900739484263046</v>
      </c>
      <c r="K6168" s="1">
        <f t="shared" si="285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 t="shared" si="283"/>
        <v>3.7901443650429005</v>
      </c>
      <c r="E6169" s="1">
        <f t="shared" si="284"/>
        <v>0.47712125471966244</v>
      </c>
      <c r="G6169" s="1" t="s">
        <v>6970</v>
      </c>
      <c r="H6169" s="4">
        <v>6168</v>
      </c>
      <c r="I6169" s="1">
        <v>1</v>
      </c>
      <c r="J6169" s="1">
        <f t="shared" si="282"/>
        <v>3.7901443650429005</v>
      </c>
      <c r="K6169" s="1">
        <f t="shared" si="285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 t="shared" si="283"/>
        <v>3.7902147702439795</v>
      </c>
      <c r="E6170" s="1">
        <f t="shared" si="284"/>
        <v>0.47712125471966244</v>
      </c>
      <c r="G6170" s="1" t="s">
        <v>2378</v>
      </c>
      <c r="H6170" s="4">
        <v>6169</v>
      </c>
      <c r="I6170" s="1">
        <v>1</v>
      </c>
      <c r="J6170" s="1">
        <f t="shared" si="282"/>
        <v>3.7902147702439795</v>
      </c>
      <c r="K6170" s="1">
        <f t="shared" si="285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 t="shared" si="283"/>
        <v>3.7902851640332416</v>
      </c>
      <c r="E6171" s="1">
        <f t="shared" si="284"/>
        <v>0.47712125471966244</v>
      </c>
      <c r="G6171" s="1" t="s">
        <v>1630</v>
      </c>
      <c r="H6171" s="4">
        <v>6170</v>
      </c>
      <c r="I6171" s="1">
        <v>1</v>
      </c>
      <c r="J6171" s="1">
        <f t="shared" si="282"/>
        <v>3.7902851640332416</v>
      </c>
      <c r="K6171" s="1">
        <f t="shared" si="285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 t="shared" si="283"/>
        <v>3.7903555464143865</v>
      </c>
      <c r="E6172" s="1">
        <f t="shared" si="284"/>
        <v>0.47712125471966244</v>
      </c>
      <c r="G6172" s="1" t="s">
        <v>6971</v>
      </c>
      <c r="H6172" s="4">
        <v>6171</v>
      </c>
      <c r="I6172" s="1">
        <v>1</v>
      </c>
      <c r="J6172" s="1">
        <f t="shared" si="282"/>
        <v>3.7903555464143865</v>
      </c>
      <c r="K6172" s="1">
        <f t="shared" si="285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 t="shared" si="283"/>
        <v>3.7904259173911106</v>
      </c>
      <c r="E6173" s="1">
        <f t="shared" si="284"/>
        <v>0.47712125471966244</v>
      </c>
      <c r="G6173" s="1" t="s">
        <v>6972</v>
      </c>
      <c r="H6173" s="4">
        <v>6172</v>
      </c>
      <c r="I6173" s="1">
        <v>1</v>
      </c>
      <c r="J6173" s="1">
        <f t="shared" si="282"/>
        <v>3.7904259173911106</v>
      </c>
      <c r="K6173" s="1">
        <f t="shared" si="285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 t="shared" si="283"/>
        <v>3.7904962769671093</v>
      </c>
      <c r="E6174" s="1">
        <f t="shared" si="284"/>
        <v>0.47712125471966244</v>
      </c>
      <c r="G6174" s="1" t="s">
        <v>6973</v>
      </c>
      <c r="H6174" s="4">
        <v>6173</v>
      </c>
      <c r="I6174" s="1">
        <v>1</v>
      </c>
      <c r="J6174" s="1">
        <f t="shared" si="282"/>
        <v>3.7904962769671093</v>
      </c>
      <c r="K6174" s="1">
        <f t="shared" si="285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 t="shared" si="283"/>
        <v>3.7905666251460763</v>
      </c>
      <c r="E6175" s="1">
        <f t="shared" si="284"/>
        <v>0.47712125471966244</v>
      </c>
      <c r="G6175" s="1" t="s">
        <v>6974</v>
      </c>
      <c r="H6175" s="4">
        <v>6174</v>
      </c>
      <c r="I6175" s="1">
        <v>1</v>
      </c>
      <c r="J6175" s="1">
        <f t="shared" ref="J6175:J6238" si="286">LOG(B6175)</f>
        <v>3.7905666251460763</v>
      </c>
      <c r="K6175" s="1">
        <f t="shared" si="285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 t="shared" ref="D6176:D6239" si="287">LOG(B6176)</f>
        <v>3.7906369619317033</v>
      </c>
      <c r="E6176" s="1">
        <f t="shared" ref="E6176:E6239" si="288">LOG(C6176)</f>
        <v>0.47712125471966244</v>
      </c>
      <c r="G6176" s="1" t="s">
        <v>6975</v>
      </c>
      <c r="H6176" s="4">
        <v>6175</v>
      </c>
      <c r="I6176" s="1">
        <v>1</v>
      </c>
      <c r="J6176" s="1">
        <f t="shared" si="286"/>
        <v>3.7906369619317033</v>
      </c>
      <c r="K6176" s="1">
        <f t="shared" ref="K6176:K6239" si="289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 t="shared" si="287"/>
        <v>3.7907072873276797</v>
      </c>
      <c r="E6177" s="1">
        <f t="shared" si="288"/>
        <v>0.47712125471966244</v>
      </c>
      <c r="G6177" s="1" t="s">
        <v>6976</v>
      </c>
      <c r="H6177" s="4">
        <v>6176</v>
      </c>
      <c r="I6177" s="1">
        <v>1</v>
      </c>
      <c r="J6177" s="1">
        <f t="shared" si="286"/>
        <v>3.7907072873276797</v>
      </c>
      <c r="K6177" s="1">
        <f t="shared" si="289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 t="shared" si="287"/>
        <v>3.7907776013376937</v>
      </c>
      <c r="E6178" s="1">
        <f t="shared" si="288"/>
        <v>0.47712125471966244</v>
      </c>
      <c r="G6178" s="1" t="s">
        <v>2538</v>
      </c>
      <c r="H6178" s="4">
        <v>6177</v>
      </c>
      <c r="I6178" s="1">
        <v>1</v>
      </c>
      <c r="J6178" s="1">
        <f t="shared" si="286"/>
        <v>3.7907776013376937</v>
      </c>
      <c r="K6178" s="1">
        <f t="shared" si="289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 t="shared" si="287"/>
        <v>3.7908479039654317</v>
      </c>
      <c r="E6179" s="1">
        <f t="shared" si="288"/>
        <v>0.47712125471966244</v>
      </c>
      <c r="G6179" s="1" t="s">
        <v>6977</v>
      </c>
      <c r="H6179" s="4">
        <v>6178</v>
      </c>
      <c r="I6179" s="1">
        <v>1</v>
      </c>
      <c r="J6179" s="1">
        <f t="shared" si="286"/>
        <v>3.7908479039654317</v>
      </c>
      <c r="K6179" s="1">
        <f t="shared" si="289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 t="shared" si="287"/>
        <v>3.7909181952145783</v>
      </c>
      <c r="E6180" s="1">
        <f t="shared" si="288"/>
        <v>0.47712125471966244</v>
      </c>
      <c r="G6180" s="1" t="s">
        <v>6978</v>
      </c>
      <c r="H6180" s="4">
        <v>6179</v>
      </c>
      <c r="I6180" s="1">
        <v>1</v>
      </c>
      <c r="J6180" s="1">
        <f t="shared" si="286"/>
        <v>3.7909181952145783</v>
      </c>
      <c r="K6180" s="1">
        <f t="shared" si="289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 t="shared" si="287"/>
        <v>3.7909884750888159</v>
      </c>
      <c r="E6181" s="1">
        <f t="shared" si="288"/>
        <v>0.47712125471966244</v>
      </c>
      <c r="G6181" s="1" t="s">
        <v>6979</v>
      </c>
      <c r="H6181" s="4">
        <v>6180</v>
      </c>
      <c r="I6181" s="1">
        <v>1</v>
      </c>
      <c r="J6181" s="1">
        <f t="shared" si="286"/>
        <v>3.7909884750888159</v>
      </c>
      <c r="K6181" s="1">
        <f t="shared" si="289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 t="shared" si="287"/>
        <v>3.7910587435918255</v>
      </c>
      <c r="E6182" s="1">
        <f t="shared" si="288"/>
        <v>0.47712125471966244</v>
      </c>
      <c r="G6182" s="1" t="s">
        <v>6980</v>
      </c>
      <c r="H6182" s="4">
        <v>6181</v>
      </c>
      <c r="I6182" s="1">
        <v>1</v>
      </c>
      <c r="J6182" s="1">
        <f t="shared" si="286"/>
        <v>3.7910587435918255</v>
      </c>
      <c r="K6182" s="1">
        <f t="shared" si="289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 t="shared" si="287"/>
        <v>3.791129000727286</v>
      </c>
      <c r="E6183" s="1">
        <f t="shared" si="288"/>
        <v>0.47712125471966244</v>
      </c>
      <c r="G6183" s="1" t="s">
        <v>6981</v>
      </c>
      <c r="H6183" s="4">
        <v>6182</v>
      </c>
      <c r="I6183" s="1">
        <v>1</v>
      </c>
      <c r="J6183" s="1">
        <f t="shared" si="286"/>
        <v>3.791129000727286</v>
      </c>
      <c r="K6183" s="1">
        <f t="shared" si="289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 t="shared" si="287"/>
        <v>3.7911992464988753</v>
      </c>
      <c r="E6184" s="1">
        <f t="shared" si="288"/>
        <v>0.47712125471966244</v>
      </c>
      <c r="G6184" s="1" t="s">
        <v>6982</v>
      </c>
      <c r="H6184" s="4">
        <v>6183</v>
      </c>
      <c r="I6184" s="1">
        <v>1</v>
      </c>
      <c r="J6184" s="1">
        <f t="shared" si="286"/>
        <v>3.7911992464988753</v>
      </c>
      <c r="K6184" s="1">
        <f t="shared" si="289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 t="shared" si="287"/>
        <v>3.7912694809102683</v>
      </c>
      <c r="E6185" s="1">
        <f t="shared" si="288"/>
        <v>0.47712125471966244</v>
      </c>
      <c r="G6185" s="1" t="s">
        <v>6983</v>
      </c>
      <c r="H6185" s="4">
        <v>6184</v>
      </c>
      <c r="I6185" s="1">
        <v>1</v>
      </c>
      <c r="J6185" s="1">
        <f t="shared" si="286"/>
        <v>3.7912694809102683</v>
      </c>
      <c r="K6185" s="1">
        <f t="shared" si="289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 t="shared" si="287"/>
        <v>3.7913397039651393</v>
      </c>
      <c r="E6186" s="1">
        <f t="shared" si="288"/>
        <v>0.47712125471966244</v>
      </c>
      <c r="G6186" s="1" t="s">
        <v>6984</v>
      </c>
      <c r="H6186" s="4">
        <v>6185</v>
      </c>
      <c r="I6186" s="1">
        <v>1</v>
      </c>
      <c r="J6186" s="1">
        <f t="shared" si="286"/>
        <v>3.7913397039651393</v>
      </c>
      <c r="K6186" s="1">
        <f t="shared" si="289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 t="shared" si="287"/>
        <v>3.7914099156671601</v>
      </c>
      <c r="E6187" s="1">
        <f t="shared" si="288"/>
        <v>0.47712125471966244</v>
      </c>
      <c r="G6187" s="1" t="s">
        <v>6985</v>
      </c>
      <c r="H6187" s="4">
        <v>6186</v>
      </c>
      <c r="I6187" s="1">
        <v>1</v>
      </c>
      <c r="J6187" s="1">
        <f t="shared" si="286"/>
        <v>3.7914099156671601</v>
      </c>
      <c r="K6187" s="1">
        <f t="shared" si="289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 t="shared" si="287"/>
        <v>3.7914801160200007</v>
      </c>
      <c r="E6188" s="1">
        <f t="shared" si="288"/>
        <v>0.47712125471966244</v>
      </c>
      <c r="G6188" s="1" t="s">
        <v>6986</v>
      </c>
      <c r="H6188" s="4">
        <v>6187</v>
      </c>
      <c r="I6188" s="1">
        <v>1</v>
      </c>
      <c r="J6188" s="1">
        <f t="shared" si="286"/>
        <v>3.7914801160200007</v>
      </c>
      <c r="K6188" s="1">
        <f t="shared" si="289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 t="shared" si="287"/>
        <v>3.79155030502733</v>
      </c>
      <c r="E6189" s="1">
        <f t="shared" si="288"/>
        <v>0.47712125471966244</v>
      </c>
      <c r="G6189" s="1" t="s">
        <v>6987</v>
      </c>
      <c r="H6189" s="4">
        <v>6188</v>
      </c>
      <c r="I6189" s="1">
        <v>1</v>
      </c>
      <c r="J6189" s="1">
        <f t="shared" si="286"/>
        <v>3.79155030502733</v>
      </c>
      <c r="K6189" s="1">
        <f t="shared" si="289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 t="shared" si="287"/>
        <v>3.7916204826928142</v>
      </c>
      <c r="E6190" s="1">
        <f t="shared" si="288"/>
        <v>0.47712125471966244</v>
      </c>
      <c r="G6190" s="1" t="s">
        <v>6988</v>
      </c>
      <c r="H6190" s="4">
        <v>6189</v>
      </c>
      <c r="I6190" s="1">
        <v>1</v>
      </c>
      <c r="J6190" s="1">
        <f t="shared" si="286"/>
        <v>3.7916204826928142</v>
      </c>
      <c r="K6190" s="1">
        <f t="shared" si="289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 t="shared" si="287"/>
        <v>3.7916906490201181</v>
      </c>
      <c r="E6191" s="1">
        <f t="shared" si="288"/>
        <v>0.47712125471966244</v>
      </c>
      <c r="G6191" s="1" t="s">
        <v>6989</v>
      </c>
      <c r="H6191" s="4">
        <v>6190</v>
      </c>
      <c r="I6191" s="1">
        <v>1</v>
      </c>
      <c r="J6191" s="1">
        <f t="shared" si="286"/>
        <v>3.7916906490201181</v>
      </c>
      <c r="K6191" s="1">
        <f t="shared" si="289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 t="shared" si="287"/>
        <v>3.7917608040129047</v>
      </c>
      <c r="E6192" s="1">
        <f t="shared" si="288"/>
        <v>0.47712125471966244</v>
      </c>
      <c r="G6192" s="1" t="s">
        <v>6990</v>
      </c>
      <c r="H6192" s="4">
        <v>6191</v>
      </c>
      <c r="I6192" s="1">
        <v>1</v>
      </c>
      <c r="J6192" s="1">
        <f t="shared" si="286"/>
        <v>3.7917608040129047</v>
      </c>
      <c r="K6192" s="1">
        <f t="shared" si="289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 t="shared" si="287"/>
        <v>3.791830947674836</v>
      </c>
      <c r="E6193" s="1">
        <f t="shared" si="288"/>
        <v>0.47712125471966244</v>
      </c>
      <c r="G6193" s="1" t="s">
        <v>6991</v>
      </c>
      <c r="H6193" s="4">
        <v>6192</v>
      </c>
      <c r="I6193" s="1">
        <v>1</v>
      </c>
      <c r="J6193" s="1">
        <f t="shared" si="286"/>
        <v>3.791830947674836</v>
      </c>
      <c r="K6193" s="1">
        <f t="shared" si="289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 t="shared" si="287"/>
        <v>3.7919010800095712</v>
      </c>
      <c r="E6194" s="1">
        <f t="shared" si="288"/>
        <v>0.47712125471966244</v>
      </c>
      <c r="G6194" s="1" t="s">
        <v>6992</v>
      </c>
      <c r="H6194" s="4">
        <v>6193</v>
      </c>
      <c r="I6194" s="1">
        <v>1</v>
      </c>
      <c r="J6194" s="1">
        <f t="shared" si="286"/>
        <v>3.7919010800095712</v>
      </c>
      <c r="K6194" s="1">
        <f t="shared" si="289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 t="shared" si="287"/>
        <v>3.7919712010207678</v>
      </c>
      <c r="E6195" s="1">
        <f t="shared" si="288"/>
        <v>0.47712125471966244</v>
      </c>
      <c r="G6195" s="1" t="s">
        <v>6993</v>
      </c>
      <c r="H6195" s="4">
        <v>6194</v>
      </c>
      <c r="I6195" s="1">
        <v>1</v>
      </c>
      <c r="J6195" s="1">
        <f t="shared" si="286"/>
        <v>3.7919712010207678</v>
      </c>
      <c r="K6195" s="1">
        <f t="shared" si="289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 t="shared" si="287"/>
        <v>3.7920413107120821</v>
      </c>
      <c r="E6196" s="1">
        <f t="shared" si="288"/>
        <v>0.47712125471966244</v>
      </c>
      <c r="G6196" s="1" t="s">
        <v>2916</v>
      </c>
      <c r="H6196" s="4">
        <v>6195</v>
      </c>
      <c r="I6196" s="1">
        <v>1</v>
      </c>
      <c r="J6196" s="1">
        <f t="shared" si="286"/>
        <v>3.7920413107120821</v>
      </c>
      <c r="K6196" s="1">
        <f t="shared" si="289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 t="shared" si="287"/>
        <v>3.7921114090871684</v>
      </c>
      <c r="E6197" s="1">
        <f t="shared" si="288"/>
        <v>0.47712125471966244</v>
      </c>
      <c r="G6197" s="1" t="s">
        <v>2313</v>
      </c>
      <c r="H6197" s="4">
        <v>6196</v>
      </c>
      <c r="I6197" s="1">
        <v>1</v>
      </c>
      <c r="J6197" s="1">
        <f t="shared" si="286"/>
        <v>3.7921114090871684</v>
      </c>
      <c r="K6197" s="1">
        <f t="shared" si="289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 t="shared" si="287"/>
        <v>3.7921814961496789</v>
      </c>
      <c r="E6198" s="1">
        <f t="shared" si="288"/>
        <v>0.47712125471966244</v>
      </c>
      <c r="G6198" s="1" t="s">
        <v>6994</v>
      </c>
      <c r="H6198" s="4">
        <v>6197</v>
      </c>
      <c r="I6198" s="1">
        <v>1</v>
      </c>
      <c r="J6198" s="1">
        <f t="shared" si="286"/>
        <v>3.7921814961496789</v>
      </c>
      <c r="K6198" s="1">
        <f t="shared" si="289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 t="shared" si="287"/>
        <v>3.7922515719032641</v>
      </c>
      <c r="E6199" s="1">
        <f t="shared" si="288"/>
        <v>0.47712125471966244</v>
      </c>
      <c r="G6199" s="1" t="s">
        <v>6995</v>
      </c>
      <c r="H6199" s="4">
        <v>6198</v>
      </c>
      <c r="I6199" s="1">
        <v>1</v>
      </c>
      <c r="J6199" s="1">
        <f t="shared" si="286"/>
        <v>3.7922515719032641</v>
      </c>
      <c r="K6199" s="1">
        <f t="shared" si="289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 t="shared" si="287"/>
        <v>3.7923216363515735</v>
      </c>
      <c r="E6200" s="1">
        <f t="shared" si="288"/>
        <v>0.47712125471966244</v>
      </c>
      <c r="G6200" s="1" t="s">
        <v>6996</v>
      </c>
      <c r="H6200" s="4">
        <v>6199</v>
      </c>
      <c r="I6200" s="1">
        <v>1</v>
      </c>
      <c r="J6200" s="1">
        <f t="shared" si="286"/>
        <v>3.7923216363515735</v>
      </c>
      <c r="K6200" s="1">
        <f t="shared" si="289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 t="shared" si="287"/>
        <v>3.7923916894982539</v>
      </c>
      <c r="E6201" s="1">
        <f t="shared" si="288"/>
        <v>0.47712125471966244</v>
      </c>
      <c r="G6201" s="1" t="s">
        <v>1875</v>
      </c>
      <c r="H6201" s="4">
        <v>6200</v>
      </c>
      <c r="I6201" s="1">
        <v>1</v>
      </c>
      <c r="J6201" s="1">
        <f t="shared" si="286"/>
        <v>3.7923916894982539</v>
      </c>
      <c r="K6201" s="1">
        <f t="shared" si="289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 t="shared" si="287"/>
        <v>3.7924617313469509</v>
      </c>
      <c r="E6202" s="1">
        <f t="shared" si="288"/>
        <v>0.47712125471966244</v>
      </c>
      <c r="G6202" s="1" t="s">
        <v>2545</v>
      </c>
      <c r="H6202" s="4">
        <v>6201</v>
      </c>
      <c r="I6202" s="1">
        <v>1</v>
      </c>
      <c r="J6202" s="1">
        <f t="shared" si="286"/>
        <v>3.7924617313469509</v>
      </c>
      <c r="K6202" s="1">
        <f t="shared" si="289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 t="shared" si="287"/>
        <v>3.7925317619013077</v>
      </c>
      <c r="E6203" s="1">
        <f t="shared" si="288"/>
        <v>0.47712125471966244</v>
      </c>
      <c r="G6203" s="1" t="s">
        <v>6997</v>
      </c>
      <c r="H6203" s="4">
        <v>6202</v>
      </c>
      <c r="I6203" s="1">
        <v>1</v>
      </c>
      <c r="J6203" s="1">
        <f t="shared" si="286"/>
        <v>3.7925317619013077</v>
      </c>
      <c r="K6203" s="1">
        <f t="shared" si="289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 t="shared" si="287"/>
        <v>3.7926017811649664</v>
      </c>
      <c r="E6204" s="1">
        <f t="shared" si="288"/>
        <v>0.47712125471966244</v>
      </c>
      <c r="G6204" s="1" t="s">
        <v>6998</v>
      </c>
      <c r="H6204" s="4">
        <v>6203</v>
      </c>
      <c r="I6204" s="1">
        <v>1</v>
      </c>
      <c r="J6204" s="1">
        <f t="shared" si="286"/>
        <v>3.7926017811649664</v>
      </c>
      <c r="K6204" s="1">
        <f t="shared" si="289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 t="shared" si="287"/>
        <v>3.7926717891415676</v>
      </c>
      <c r="E6205" s="1">
        <f t="shared" si="288"/>
        <v>0.47712125471966244</v>
      </c>
      <c r="G6205" s="1" t="s">
        <v>6999</v>
      </c>
      <c r="H6205" s="4">
        <v>6204</v>
      </c>
      <c r="I6205" s="1">
        <v>1</v>
      </c>
      <c r="J6205" s="1">
        <f t="shared" si="286"/>
        <v>3.7926717891415676</v>
      </c>
      <c r="K6205" s="1">
        <f t="shared" si="289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 t="shared" si="287"/>
        <v>3.7927417858347487</v>
      </c>
      <c r="E6206" s="1">
        <f t="shared" si="288"/>
        <v>0.47712125471966244</v>
      </c>
      <c r="G6206" s="1" t="s">
        <v>2609</v>
      </c>
      <c r="H6206" s="4">
        <v>6205</v>
      </c>
      <c r="I6206" s="1">
        <v>1</v>
      </c>
      <c r="J6206" s="1">
        <f t="shared" si="286"/>
        <v>3.7927417858347487</v>
      </c>
      <c r="K6206" s="1">
        <f t="shared" si="289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 t="shared" si="287"/>
        <v>3.7928117712481471</v>
      </c>
      <c r="E6207" s="1">
        <f t="shared" si="288"/>
        <v>0.47712125471966244</v>
      </c>
      <c r="G6207" s="1" t="s">
        <v>7000</v>
      </c>
      <c r="H6207" s="4">
        <v>6206</v>
      </c>
      <c r="I6207" s="1">
        <v>1</v>
      </c>
      <c r="J6207" s="1">
        <f t="shared" si="286"/>
        <v>3.7928117712481471</v>
      </c>
      <c r="K6207" s="1">
        <f t="shared" si="289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 t="shared" si="287"/>
        <v>3.7928817453853969</v>
      </c>
      <c r="E6208" s="1">
        <f t="shared" si="288"/>
        <v>0.47712125471966244</v>
      </c>
      <c r="G6208" s="1" t="s">
        <v>7001</v>
      </c>
      <c r="H6208" s="4">
        <v>6207</v>
      </c>
      <c r="I6208" s="1">
        <v>1</v>
      </c>
      <c r="J6208" s="1">
        <f t="shared" si="286"/>
        <v>3.7928817453853969</v>
      </c>
      <c r="K6208" s="1">
        <f t="shared" si="289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 t="shared" si="287"/>
        <v>3.7929517082501318</v>
      </c>
      <c r="E6209" s="1">
        <f t="shared" si="288"/>
        <v>0.47712125471966244</v>
      </c>
      <c r="G6209" s="1" t="s">
        <v>1836</v>
      </c>
      <c r="H6209" s="4">
        <v>6208</v>
      </c>
      <c r="I6209" s="1">
        <v>1</v>
      </c>
      <c r="J6209" s="1">
        <f t="shared" si="286"/>
        <v>3.7929517082501318</v>
      </c>
      <c r="K6209" s="1">
        <f t="shared" si="289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 t="shared" si="287"/>
        <v>3.7930216598459832</v>
      </c>
      <c r="E6210" s="1">
        <f t="shared" si="288"/>
        <v>0.47712125471966244</v>
      </c>
      <c r="G6210" s="1" t="s">
        <v>1615</v>
      </c>
      <c r="H6210" s="4">
        <v>6209</v>
      </c>
      <c r="I6210" s="1">
        <v>1</v>
      </c>
      <c r="J6210" s="1">
        <f t="shared" si="286"/>
        <v>3.7930216598459832</v>
      </c>
      <c r="K6210" s="1">
        <f t="shared" si="289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 t="shared" si="287"/>
        <v>3.79309160017658</v>
      </c>
      <c r="E6211" s="1">
        <f t="shared" si="288"/>
        <v>0.47712125471966244</v>
      </c>
      <c r="G6211" s="1" t="s">
        <v>7002</v>
      </c>
      <c r="H6211" s="4">
        <v>6210</v>
      </c>
      <c r="I6211" s="1">
        <v>1</v>
      </c>
      <c r="J6211" s="1">
        <f t="shared" si="286"/>
        <v>3.79309160017658</v>
      </c>
      <c r="K6211" s="1">
        <f t="shared" si="289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 t="shared" si="287"/>
        <v>3.7931615292455509</v>
      </c>
      <c r="E6212" s="1">
        <f t="shared" si="288"/>
        <v>0.47712125471966244</v>
      </c>
      <c r="G6212" s="1" t="s">
        <v>1219</v>
      </c>
      <c r="H6212" s="4">
        <v>6211</v>
      </c>
      <c r="I6212" s="1">
        <v>1</v>
      </c>
      <c r="J6212" s="1">
        <f t="shared" si="286"/>
        <v>3.7931615292455509</v>
      </c>
      <c r="K6212" s="1">
        <f t="shared" si="289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 t="shared" si="287"/>
        <v>3.7932314470565207</v>
      </c>
      <c r="E6213" s="1">
        <f t="shared" si="288"/>
        <v>0.47712125471966244</v>
      </c>
      <c r="G6213" s="1" t="s">
        <v>7003</v>
      </c>
      <c r="H6213" s="4">
        <v>6212</v>
      </c>
      <c r="I6213" s="1">
        <v>1</v>
      </c>
      <c r="J6213" s="1">
        <f t="shared" si="286"/>
        <v>3.7932314470565207</v>
      </c>
      <c r="K6213" s="1">
        <f t="shared" si="289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 t="shared" si="287"/>
        <v>3.7933013536131148</v>
      </c>
      <c r="E6214" s="1">
        <f t="shared" si="288"/>
        <v>0.47712125471966244</v>
      </c>
      <c r="G6214" s="1" t="s">
        <v>7004</v>
      </c>
      <c r="H6214" s="4">
        <v>6213</v>
      </c>
      <c r="I6214" s="1">
        <v>1</v>
      </c>
      <c r="J6214" s="1">
        <f t="shared" si="286"/>
        <v>3.7933013536131148</v>
      </c>
      <c r="K6214" s="1">
        <f t="shared" si="289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 t="shared" si="287"/>
        <v>3.7933712489189557</v>
      </c>
      <c r="E6215" s="1">
        <f t="shared" si="288"/>
        <v>0.47712125471966244</v>
      </c>
      <c r="G6215" s="1" t="s">
        <v>7005</v>
      </c>
      <c r="H6215" s="4">
        <v>6214</v>
      </c>
      <c r="I6215" s="1">
        <v>1</v>
      </c>
      <c r="J6215" s="1">
        <f t="shared" si="286"/>
        <v>3.7933712489189557</v>
      </c>
      <c r="K6215" s="1">
        <f t="shared" si="289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 t="shared" si="287"/>
        <v>3.7934411329776636</v>
      </c>
      <c r="E6216" s="1">
        <f t="shared" si="288"/>
        <v>0.47712125471966244</v>
      </c>
      <c r="G6216" s="1" t="s">
        <v>7006</v>
      </c>
      <c r="H6216" s="4">
        <v>6215</v>
      </c>
      <c r="I6216" s="1">
        <v>1</v>
      </c>
      <c r="J6216" s="1">
        <f t="shared" si="286"/>
        <v>3.7934411329776636</v>
      </c>
      <c r="K6216" s="1">
        <f t="shared" si="289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 t="shared" si="287"/>
        <v>3.7935110057928578</v>
      </c>
      <c r="E6217" s="1">
        <f t="shared" si="288"/>
        <v>0.47712125471966244</v>
      </c>
      <c r="G6217" s="1" t="s">
        <v>7007</v>
      </c>
      <c r="H6217" s="4">
        <v>6216</v>
      </c>
      <c r="I6217" s="1">
        <v>1</v>
      </c>
      <c r="J6217" s="1">
        <f t="shared" si="286"/>
        <v>3.7935110057928578</v>
      </c>
      <c r="K6217" s="1">
        <f t="shared" si="289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 t="shared" si="287"/>
        <v>3.7935808673681559</v>
      </c>
      <c r="E6218" s="1">
        <f t="shared" si="288"/>
        <v>0.47712125471966244</v>
      </c>
      <c r="G6218" s="1" t="s">
        <v>7008</v>
      </c>
      <c r="H6218" s="4">
        <v>6217</v>
      </c>
      <c r="I6218" s="1">
        <v>1</v>
      </c>
      <c r="J6218" s="1">
        <f t="shared" si="286"/>
        <v>3.7935808673681559</v>
      </c>
      <c r="K6218" s="1">
        <f t="shared" si="289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 t="shared" si="287"/>
        <v>3.7936507177071732</v>
      </c>
      <c r="E6219" s="1">
        <f t="shared" si="288"/>
        <v>0.47712125471966244</v>
      </c>
      <c r="G6219" s="1" t="s">
        <v>7009</v>
      </c>
      <c r="H6219" s="4">
        <v>6218</v>
      </c>
      <c r="I6219" s="1">
        <v>1</v>
      </c>
      <c r="J6219" s="1">
        <f t="shared" si="286"/>
        <v>3.7936507177071732</v>
      </c>
      <c r="K6219" s="1">
        <f t="shared" si="289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 t="shared" si="287"/>
        <v>3.7937205568135233</v>
      </c>
      <c r="E6220" s="1">
        <f t="shared" si="288"/>
        <v>0.47712125471966244</v>
      </c>
      <c r="G6220" s="1" t="s">
        <v>7010</v>
      </c>
      <c r="H6220" s="4">
        <v>6219</v>
      </c>
      <c r="I6220" s="1">
        <v>1</v>
      </c>
      <c r="J6220" s="1">
        <f t="shared" si="286"/>
        <v>3.7937205568135233</v>
      </c>
      <c r="K6220" s="1">
        <f t="shared" si="289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 t="shared" si="287"/>
        <v>3.7937903846908188</v>
      </c>
      <c r="E6221" s="1">
        <f t="shared" si="288"/>
        <v>0.47712125471966244</v>
      </c>
      <c r="G6221" s="1" t="s">
        <v>2599</v>
      </c>
      <c r="H6221" s="4">
        <v>6220</v>
      </c>
      <c r="I6221" s="1">
        <v>1</v>
      </c>
      <c r="J6221" s="1">
        <f t="shared" si="286"/>
        <v>3.7937903846908188</v>
      </c>
      <c r="K6221" s="1">
        <f t="shared" si="289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 t="shared" si="287"/>
        <v>3.7938602013426697</v>
      </c>
      <c r="E6222" s="1">
        <f t="shared" si="288"/>
        <v>0.47712125471966244</v>
      </c>
      <c r="G6222" s="1" t="s">
        <v>1315</v>
      </c>
      <c r="H6222" s="4">
        <v>6221</v>
      </c>
      <c r="I6222" s="1">
        <v>1</v>
      </c>
      <c r="J6222" s="1">
        <f t="shared" si="286"/>
        <v>3.7938602013426697</v>
      </c>
      <c r="K6222" s="1">
        <f t="shared" si="289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 t="shared" si="287"/>
        <v>3.7939300067726847</v>
      </c>
      <c r="E6223" s="1">
        <f t="shared" si="288"/>
        <v>0.47712125471966244</v>
      </c>
      <c r="G6223" s="1" t="s">
        <v>7011</v>
      </c>
      <c r="H6223" s="4">
        <v>6222</v>
      </c>
      <c r="I6223" s="1">
        <v>1</v>
      </c>
      <c r="J6223" s="1">
        <f t="shared" si="286"/>
        <v>3.7939300067726847</v>
      </c>
      <c r="K6223" s="1">
        <f t="shared" si="289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 t="shared" si="287"/>
        <v>3.7939998009844706</v>
      </c>
      <c r="E6224" s="1">
        <f t="shared" si="288"/>
        <v>0.47712125471966244</v>
      </c>
      <c r="G6224" s="1" t="s">
        <v>2507</v>
      </c>
      <c r="H6224" s="4">
        <v>6223</v>
      </c>
      <c r="I6224" s="1">
        <v>1</v>
      </c>
      <c r="J6224" s="1">
        <f t="shared" si="286"/>
        <v>3.7939998009844706</v>
      </c>
      <c r="K6224" s="1">
        <f t="shared" si="289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 t="shared" si="287"/>
        <v>3.7940695839816323</v>
      </c>
      <c r="E6225" s="1">
        <f t="shared" si="288"/>
        <v>0.47712125471966244</v>
      </c>
      <c r="G6225" s="1" t="s">
        <v>7012</v>
      </c>
      <c r="H6225" s="4">
        <v>6224</v>
      </c>
      <c r="I6225" s="1">
        <v>1</v>
      </c>
      <c r="J6225" s="1">
        <f t="shared" si="286"/>
        <v>3.7940695839816323</v>
      </c>
      <c r="K6225" s="1">
        <f t="shared" si="289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 t="shared" si="287"/>
        <v>3.7941393557677738</v>
      </c>
      <c r="E6226" s="1">
        <f t="shared" si="288"/>
        <v>0.47712125471966244</v>
      </c>
      <c r="G6226" s="1" t="s">
        <v>1421</v>
      </c>
      <c r="H6226" s="4">
        <v>6225</v>
      </c>
      <c r="I6226" s="1">
        <v>1</v>
      </c>
      <c r="J6226" s="1">
        <f t="shared" si="286"/>
        <v>3.7941393557677738</v>
      </c>
      <c r="K6226" s="1">
        <f t="shared" si="289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 t="shared" si="287"/>
        <v>3.7942091163464964</v>
      </c>
      <c r="E6227" s="1">
        <f t="shared" si="288"/>
        <v>0.47712125471966244</v>
      </c>
      <c r="G6227" s="1" t="s">
        <v>7013</v>
      </c>
      <c r="H6227" s="4">
        <v>6226</v>
      </c>
      <c r="I6227" s="1">
        <v>1</v>
      </c>
      <c r="J6227" s="1">
        <f t="shared" si="286"/>
        <v>3.7942091163464964</v>
      </c>
      <c r="K6227" s="1">
        <f t="shared" si="289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 t="shared" si="287"/>
        <v>3.7942788657214002</v>
      </c>
      <c r="E6228" s="1">
        <f t="shared" si="288"/>
        <v>0.47712125471966244</v>
      </c>
      <c r="G6228" s="1" t="s">
        <v>7014</v>
      </c>
      <c r="H6228" s="4">
        <v>6227</v>
      </c>
      <c r="I6228" s="1">
        <v>1</v>
      </c>
      <c r="J6228" s="1">
        <f t="shared" si="286"/>
        <v>3.7942788657214002</v>
      </c>
      <c r="K6228" s="1">
        <f t="shared" si="289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 t="shared" si="287"/>
        <v>3.7943486038960827</v>
      </c>
      <c r="E6229" s="1">
        <f t="shared" si="288"/>
        <v>0.47712125471966244</v>
      </c>
      <c r="G6229" s="1" t="s">
        <v>2068</v>
      </c>
      <c r="H6229" s="4">
        <v>6228</v>
      </c>
      <c r="I6229" s="1">
        <v>1</v>
      </c>
      <c r="J6229" s="1">
        <f t="shared" si="286"/>
        <v>3.7943486038960827</v>
      </c>
      <c r="K6229" s="1">
        <f t="shared" si="289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 t="shared" si="287"/>
        <v>3.7944183308741408</v>
      </c>
      <c r="E6230" s="1">
        <f t="shared" si="288"/>
        <v>0.47712125471966244</v>
      </c>
      <c r="G6230" s="1" t="s">
        <v>1587</v>
      </c>
      <c r="H6230" s="4">
        <v>6229</v>
      </c>
      <c r="I6230" s="1">
        <v>1</v>
      </c>
      <c r="J6230" s="1">
        <f t="shared" si="286"/>
        <v>3.7944183308741408</v>
      </c>
      <c r="K6230" s="1">
        <f t="shared" si="289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 t="shared" si="287"/>
        <v>3.7944880466591697</v>
      </c>
      <c r="E6231" s="1">
        <f t="shared" si="288"/>
        <v>0.47712125471966244</v>
      </c>
      <c r="G6231" s="1" t="s">
        <v>7015</v>
      </c>
      <c r="H6231" s="4">
        <v>6230</v>
      </c>
      <c r="I6231" s="1">
        <v>1</v>
      </c>
      <c r="J6231" s="1">
        <f t="shared" si="286"/>
        <v>3.7944880466591697</v>
      </c>
      <c r="K6231" s="1">
        <f t="shared" si="289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 t="shared" si="287"/>
        <v>3.7945577512547617</v>
      </c>
      <c r="E6232" s="1">
        <f t="shared" si="288"/>
        <v>0.47712125471966244</v>
      </c>
      <c r="G6232" s="1" t="s">
        <v>7016</v>
      </c>
      <c r="H6232" s="4">
        <v>6231</v>
      </c>
      <c r="I6232" s="1">
        <v>1</v>
      </c>
      <c r="J6232" s="1">
        <f t="shared" si="286"/>
        <v>3.7945577512547617</v>
      </c>
      <c r="K6232" s="1">
        <f t="shared" si="289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 t="shared" si="287"/>
        <v>3.7946274446645081</v>
      </c>
      <c r="E6233" s="1">
        <f t="shared" si="288"/>
        <v>0.47712125471966244</v>
      </c>
      <c r="G6233" s="1" t="s">
        <v>7017</v>
      </c>
      <c r="H6233" s="4">
        <v>6232</v>
      </c>
      <c r="I6233" s="1">
        <v>1</v>
      </c>
      <c r="J6233" s="1">
        <f t="shared" si="286"/>
        <v>3.7946274446645081</v>
      </c>
      <c r="K6233" s="1">
        <f t="shared" si="289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 t="shared" si="287"/>
        <v>3.7946971268919985</v>
      </c>
      <c r="E6234" s="1">
        <f t="shared" si="288"/>
        <v>0.47712125471966244</v>
      </c>
      <c r="G6234" s="1" t="s">
        <v>7018</v>
      </c>
      <c r="H6234" s="4">
        <v>6233</v>
      </c>
      <c r="I6234" s="1">
        <v>1</v>
      </c>
      <c r="J6234" s="1">
        <f t="shared" si="286"/>
        <v>3.7946971268919985</v>
      </c>
      <c r="K6234" s="1">
        <f t="shared" si="289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 t="shared" si="287"/>
        <v>3.7947667979408211</v>
      </c>
      <c r="E6235" s="1">
        <f t="shared" si="288"/>
        <v>0.47712125471966244</v>
      </c>
      <c r="G6235" s="1" t="s">
        <v>7019</v>
      </c>
      <c r="H6235" s="4">
        <v>6234</v>
      </c>
      <c r="I6235" s="1">
        <v>1</v>
      </c>
      <c r="J6235" s="1">
        <f t="shared" si="286"/>
        <v>3.7947667979408211</v>
      </c>
      <c r="K6235" s="1">
        <f t="shared" si="289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 t="shared" si="287"/>
        <v>3.7948364578145615</v>
      </c>
      <c r="E6236" s="1">
        <f t="shared" si="288"/>
        <v>0.47712125471966244</v>
      </c>
      <c r="G6236" s="1" t="s">
        <v>7020</v>
      </c>
      <c r="H6236" s="4">
        <v>6235</v>
      </c>
      <c r="I6236" s="1">
        <v>1</v>
      </c>
      <c r="J6236" s="1">
        <f t="shared" si="286"/>
        <v>3.7948364578145615</v>
      </c>
      <c r="K6236" s="1">
        <f t="shared" si="289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 t="shared" si="287"/>
        <v>3.7949061065168039</v>
      </c>
      <c r="E6237" s="1">
        <f t="shared" si="288"/>
        <v>0.47712125471966244</v>
      </c>
      <c r="G6237" s="1" t="s">
        <v>1146</v>
      </c>
      <c r="H6237" s="4">
        <v>6236</v>
      </c>
      <c r="I6237" s="1">
        <v>1</v>
      </c>
      <c r="J6237" s="1">
        <f t="shared" si="286"/>
        <v>3.7949061065168039</v>
      </c>
      <c r="K6237" s="1">
        <f t="shared" si="289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 t="shared" si="287"/>
        <v>3.7949757440511318</v>
      </c>
      <c r="E6238" s="1">
        <f t="shared" si="288"/>
        <v>0.47712125471966244</v>
      </c>
      <c r="G6238" s="1" t="s">
        <v>7021</v>
      </c>
      <c r="H6238" s="4">
        <v>6237</v>
      </c>
      <c r="I6238" s="1">
        <v>1</v>
      </c>
      <c r="J6238" s="1">
        <f t="shared" si="286"/>
        <v>3.7949757440511318</v>
      </c>
      <c r="K6238" s="1">
        <f t="shared" si="289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 t="shared" si="287"/>
        <v>3.7950453704211249</v>
      </c>
      <c r="E6239" s="1">
        <f t="shared" si="288"/>
        <v>0.47712125471966244</v>
      </c>
      <c r="G6239" s="1" t="s">
        <v>7022</v>
      </c>
      <c r="H6239" s="4">
        <v>6238</v>
      </c>
      <c r="I6239" s="1">
        <v>1</v>
      </c>
      <c r="J6239" s="1">
        <f t="shared" ref="J6239:J6302" si="290">LOG(B6239)</f>
        <v>3.7950453704211249</v>
      </c>
      <c r="K6239" s="1">
        <f t="shared" si="289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 t="shared" ref="D6240:D6303" si="291">LOG(B6240)</f>
        <v>3.7951149856303634</v>
      </c>
      <c r="E6240" s="1">
        <f t="shared" ref="E6240:E6303" si="292">LOG(C6240)</f>
        <v>0.47712125471966244</v>
      </c>
      <c r="G6240" s="1" t="s">
        <v>7023</v>
      </c>
      <c r="H6240" s="4">
        <v>6239</v>
      </c>
      <c r="I6240" s="1">
        <v>1</v>
      </c>
      <c r="J6240" s="1">
        <f t="shared" si="290"/>
        <v>3.7951149856303634</v>
      </c>
      <c r="K6240" s="1">
        <f t="shared" ref="K6240:K6303" si="293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 t="shared" si="291"/>
        <v>3.7951845896824241</v>
      </c>
      <c r="E6241" s="1">
        <f t="shared" si="292"/>
        <v>0.47712125471966244</v>
      </c>
      <c r="G6241" s="1" t="s">
        <v>7024</v>
      </c>
      <c r="H6241" s="4">
        <v>6240</v>
      </c>
      <c r="I6241" s="1">
        <v>1</v>
      </c>
      <c r="J6241" s="1">
        <f t="shared" si="290"/>
        <v>3.7951845896824241</v>
      </c>
      <c r="K6241" s="1">
        <f t="shared" si="293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 t="shared" si="291"/>
        <v>3.7952541825808828</v>
      </c>
      <c r="E6242" s="1">
        <f t="shared" si="292"/>
        <v>0.47712125471966244</v>
      </c>
      <c r="G6242" s="1" t="s">
        <v>2235</v>
      </c>
      <c r="H6242" s="4">
        <v>6241</v>
      </c>
      <c r="I6242" s="1">
        <v>1</v>
      </c>
      <c r="J6242" s="1">
        <f t="shared" si="290"/>
        <v>3.7952541825808828</v>
      </c>
      <c r="K6242" s="1">
        <f t="shared" si="293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 t="shared" si="291"/>
        <v>3.7953237643293138</v>
      </c>
      <c r="E6243" s="1">
        <f t="shared" si="292"/>
        <v>0.47712125471966244</v>
      </c>
      <c r="G6243" s="1" t="s">
        <v>7025</v>
      </c>
      <c r="H6243" s="4">
        <v>6242</v>
      </c>
      <c r="I6243" s="1">
        <v>1</v>
      </c>
      <c r="J6243" s="1">
        <f t="shared" si="290"/>
        <v>3.7953237643293138</v>
      </c>
      <c r="K6243" s="1">
        <f t="shared" si="293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 t="shared" si="291"/>
        <v>3.7953933349312892</v>
      </c>
      <c r="E6244" s="1">
        <f t="shared" si="292"/>
        <v>0.47712125471966244</v>
      </c>
      <c r="G6244" s="1" t="s">
        <v>488</v>
      </c>
      <c r="H6244" s="4">
        <v>6243</v>
      </c>
      <c r="I6244" s="1">
        <v>1</v>
      </c>
      <c r="J6244" s="1">
        <f t="shared" si="290"/>
        <v>3.7953933349312892</v>
      </c>
      <c r="K6244" s="1">
        <f t="shared" si="293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 t="shared" si="291"/>
        <v>3.7954628943903801</v>
      </c>
      <c r="E6245" s="1">
        <f t="shared" si="292"/>
        <v>0.47712125471966244</v>
      </c>
      <c r="G6245" s="1" t="s">
        <v>7026</v>
      </c>
      <c r="H6245" s="4">
        <v>6244</v>
      </c>
      <c r="I6245" s="1">
        <v>1</v>
      </c>
      <c r="J6245" s="1">
        <f t="shared" si="290"/>
        <v>3.7954628943903801</v>
      </c>
      <c r="K6245" s="1">
        <f t="shared" si="293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 t="shared" si="291"/>
        <v>3.7955324427101544</v>
      </c>
      <c r="E6246" s="1">
        <f t="shared" si="292"/>
        <v>0.47712125471966244</v>
      </c>
      <c r="G6246" s="1" t="s">
        <v>7027</v>
      </c>
      <c r="H6246" s="4">
        <v>6245</v>
      </c>
      <c r="I6246" s="1">
        <v>1</v>
      </c>
      <c r="J6246" s="1">
        <f t="shared" si="290"/>
        <v>3.7955324427101544</v>
      </c>
      <c r="K6246" s="1">
        <f t="shared" si="293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 t="shared" si="291"/>
        <v>3.7956019798941796</v>
      </c>
      <c r="E6247" s="1">
        <f t="shared" si="292"/>
        <v>0.47712125471966244</v>
      </c>
      <c r="G6247" s="1" t="s">
        <v>7028</v>
      </c>
      <c r="H6247" s="4">
        <v>6246</v>
      </c>
      <c r="I6247" s="1">
        <v>1</v>
      </c>
      <c r="J6247" s="1">
        <f t="shared" si="290"/>
        <v>3.7956019798941796</v>
      </c>
      <c r="K6247" s="1">
        <f t="shared" si="293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 t="shared" si="291"/>
        <v>3.7956715059460215</v>
      </c>
      <c r="E6248" s="1">
        <f t="shared" si="292"/>
        <v>0.47712125471966244</v>
      </c>
      <c r="G6248" s="1" t="s">
        <v>7029</v>
      </c>
      <c r="H6248" s="4">
        <v>6247</v>
      </c>
      <c r="I6248" s="1">
        <v>1</v>
      </c>
      <c r="J6248" s="1">
        <f t="shared" si="290"/>
        <v>3.7956715059460215</v>
      </c>
      <c r="K6248" s="1">
        <f t="shared" si="293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 t="shared" si="291"/>
        <v>3.7957410208692437</v>
      </c>
      <c r="E6249" s="1">
        <f t="shared" si="292"/>
        <v>0.47712125471966244</v>
      </c>
      <c r="G6249" s="1" t="s">
        <v>7030</v>
      </c>
      <c r="H6249" s="4">
        <v>6248</v>
      </c>
      <c r="I6249" s="1">
        <v>1</v>
      </c>
      <c r="J6249" s="1">
        <f t="shared" si="290"/>
        <v>3.7957410208692437</v>
      </c>
      <c r="K6249" s="1">
        <f t="shared" si="293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 t="shared" si="291"/>
        <v>3.7958105246674081</v>
      </c>
      <c r="E6250" s="1">
        <f t="shared" si="292"/>
        <v>0.47712125471966244</v>
      </c>
      <c r="G6250" s="1" t="s">
        <v>7031</v>
      </c>
      <c r="H6250" s="4">
        <v>6249</v>
      </c>
      <c r="I6250" s="1">
        <v>1</v>
      </c>
      <c r="J6250" s="1">
        <f t="shared" si="290"/>
        <v>3.7958105246674081</v>
      </c>
      <c r="K6250" s="1">
        <f t="shared" si="293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 t="shared" si="291"/>
        <v>3.7958800173440754</v>
      </c>
      <c r="E6251" s="1">
        <f t="shared" si="292"/>
        <v>0.47712125471966244</v>
      </c>
      <c r="G6251" s="1" t="s">
        <v>7032</v>
      </c>
      <c r="H6251" s="4">
        <v>6250</v>
      </c>
      <c r="I6251" s="1">
        <v>1</v>
      </c>
      <c r="J6251" s="1">
        <f t="shared" si="290"/>
        <v>3.7958800173440754</v>
      </c>
      <c r="K6251" s="1">
        <f t="shared" si="293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 t="shared" si="291"/>
        <v>3.7959494989028033</v>
      </c>
      <c r="E6252" s="1">
        <f t="shared" si="292"/>
        <v>0.47712125471966244</v>
      </c>
      <c r="G6252" s="1" t="s">
        <v>7033</v>
      </c>
      <c r="H6252" s="4">
        <v>6251</v>
      </c>
      <c r="I6252" s="1">
        <v>1</v>
      </c>
      <c r="J6252" s="1">
        <f t="shared" si="290"/>
        <v>3.7959494989028033</v>
      </c>
      <c r="K6252" s="1">
        <f t="shared" si="293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 t="shared" si="291"/>
        <v>3.7960189693471493</v>
      </c>
      <c r="E6253" s="1">
        <f t="shared" si="292"/>
        <v>0.47712125471966244</v>
      </c>
      <c r="G6253" s="1" t="s">
        <v>7034</v>
      </c>
      <c r="H6253" s="4">
        <v>6252</v>
      </c>
      <c r="I6253" s="1">
        <v>1</v>
      </c>
      <c r="J6253" s="1">
        <f t="shared" si="290"/>
        <v>3.7960189693471493</v>
      </c>
      <c r="K6253" s="1">
        <f t="shared" si="293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 t="shared" si="291"/>
        <v>3.7960884286806684</v>
      </c>
      <c r="E6254" s="1">
        <f t="shared" si="292"/>
        <v>0.47712125471966244</v>
      </c>
      <c r="G6254" s="1" t="s">
        <v>7035</v>
      </c>
      <c r="H6254" s="4">
        <v>6253</v>
      </c>
      <c r="I6254" s="1">
        <v>1</v>
      </c>
      <c r="J6254" s="1">
        <f t="shared" si="290"/>
        <v>3.7960884286806684</v>
      </c>
      <c r="K6254" s="1">
        <f t="shared" si="293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 t="shared" si="291"/>
        <v>3.7961578769069146</v>
      </c>
      <c r="E6255" s="1">
        <f t="shared" si="292"/>
        <v>0.47712125471966244</v>
      </c>
      <c r="G6255" s="1" t="s">
        <v>7036</v>
      </c>
      <c r="H6255" s="4">
        <v>6254</v>
      </c>
      <c r="I6255" s="1">
        <v>1</v>
      </c>
      <c r="J6255" s="1">
        <f t="shared" si="290"/>
        <v>3.7961578769069146</v>
      </c>
      <c r="K6255" s="1">
        <f t="shared" si="293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 t="shared" si="291"/>
        <v>3.7962273140294389</v>
      </c>
      <c r="E6256" s="1">
        <f t="shared" si="292"/>
        <v>0.47712125471966244</v>
      </c>
      <c r="G6256" s="1" t="s">
        <v>7037</v>
      </c>
      <c r="H6256" s="4">
        <v>6255</v>
      </c>
      <c r="I6256" s="1">
        <v>1</v>
      </c>
      <c r="J6256" s="1">
        <f t="shared" si="290"/>
        <v>3.7962273140294389</v>
      </c>
      <c r="K6256" s="1">
        <f t="shared" si="293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 t="shared" si="291"/>
        <v>3.7962967400517917</v>
      </c>
      <c r="E6257" s="1">
        <f t="shared" si="292"/>
        <v>0.47712125471966244</v>
      </c>
      <c r="G6257" s="1" t="s">
        <v>7038</v>
      </c>
      <c r="H6257" s="4">
        <v>6256</v>
      </c>
      <c r="I6257" s="1">
        <v>1</v>
      </c>
      <c r="J6257" s="1">
        <f t="shared" si="290"/>
        <v>3.7962967400517917</v>
      </c>
      <c r="K6257" s="1">
        <f t="shared" si="293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 t="shared" si="291"/>
        <v>3.7963661549775214</v>
      </c>
      <c r="E6258" s="1">
        <f t="shared" si="292"/>
        <v>0.47712125471966244</v>
      </c>
      <c r="G6258" s="1" t="s">
        <v>2648</v>
      </c>
      <c r="H6258" s="4">
        <v>6257</v>
      </c>
      <c r="I6258" s="1">
        <v>1</v>
      </c>
      <c r="J6258" s="1">
        <f t="shared" si="290"/>
        <v>3.7963661549775214</v>
      </c>
      <c r="K6258" s="1">
        <f t="shared" si="293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 t="shared" si="291"/>
        <v>3.7964355588101744</v>
      </c>
      <c r="E6259" s="1">
        <f t="shared" si="292"/>
        <v>0.47712125471966244</v>
      </c>
      <c r="G6259" s="1" t="s">
        <v>7039</v>
      </c>
      <c r="H6259" s="4">
        <v>6258</v>
      </c>
      <c r="I6259" s="1">
        <v>1</v>
      </c>
      <c r="J6259" s="1">
        <f t="shared" si="290"/>
        <v>3.7964355588101744</v>
      </c>
      <c r="K6259" s="1">
        <f t="shared" si="293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 t="shared" si="291"/>
        <v>3.7965049515532963</v>
      </c>
      <c r="E6260" s="1">
        <f t="shared" si="292"/>
        <v>0.47712125471966244</v>
      </c>
      <c r="G6260" s="1" t="s">
        <v>7040</v>
      </c>
      <c r="H6260" s="4">
        <v>6259</v>
      </c>
      <c r="I6260" s="1">
        <v>1</v>
      </c>
      <c r="J6260" s="1">
        <f t="shared" si="290"/>
        <v>3.7965049515532963</v>
      </c>
      <c r="K6260" s="1">
        <f t="shared" si="293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 t="shared" si="291"/>
        <v>3.7965743332104296</v>
      </c>
      <c r="E6261" s="1">
        <f t="shared" si="292"/>
        <v>0.47712125471966244</v>
      </c>
      <c r="G6261" s="1" t="s">
        <v>7041</v>
      </c>
      <c r="H6261" s="4">
        <v>6260</v>
      </c>
      <c r="I6261" s="1">
        <v>1</v>
      </c>
      <c r="J6261" s="1">
        <f t="shared" si="290"/>
        <v>3.7965743332104296</v>
      </c>
      <c r="K6261" s="1">
        <f t="shared" si="293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 t="shared" si="291"/>
        <v>3.7966437037851164</v>
      </c>
      <c r="E6262" s="1">
        <f t="shared" si="292"/>
        <v>0.47712125471966244</v>
      </c>
      <c r="G6262" s="1" t="s">
        <v>7042</v>
      </c>
      <c r="H6262" s="4">
        <v>6261</v>
      </c>
      <c r="I6262" s="1">
        <v>1</v>
      </c>
      <c r="J6262" s="1">
        <f t="shared" si="290"/>
        <v>3.7966437037851164</v>
      </c>
      <c r="K6262" s="1">
        <f t="shared" si="293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 t="shared" si="291"/>
        <v>3.7967130632808965</v>
      </c>
      <c r="E6263" s="1">
        <f t="shared" si="292"/>
        <v>0.47712125471966244</v>
      </c>
      <c r="G6263" s="1" t="s">
        <v>3025</v>
      </c>
      <c r="H6263" s="4">
        <v>6262</v>
      </c>
      <c r="I6263" s="1">
        <v>1</v>
      </c>
      <c r="J6263" s="1">
        <f t="shared" si="290"/>
        <v>3.7967130632808965</v>
      </c>
      <c r="K6263" s="1">
        <f t="shared" si="293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 t="shared" si="291"/>
        <v>3.7967824117013076</v>
      </c>
      <c r="E6264" s="1">
        <f t="shared" si="292"/>
        <v>0.47712125471966244</v>
      </c>
      <c r="G6264" s="1" t="s">
        <v>7043</v>
      </c>
      <c r="H6264" s="4">
        <v>6263</v>
      </c>
      <c r="I6264" s="1">
        <v>1</v>
      </c>
      <c r="J6264" s="1">
        <f t="shared" si="290"/>
        <v>3.7967824117013076</v>
      </c>
      <c r="K6264" s="1">
        <f t="shared" si="293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 t="shared" si="291"/>
        <v>3.7968517490498872</v>
      </c>
      <c r="E6265" s="1">
        <f t="shared" si="292"/>
        <v>0.47712125471966244</v>
      </c>
      <c r="G6265" s="1" t="s">
        <v>7044</v>
      </c>
      <c r="H6265" s="4">
        <v>6264</v>
      </c>
      <c r="I6265" s="1">
        <v>1</v>
      </c>
      <c r="J6265" s="1">
        <f t="shared" si="290"/>
        <v>3.7968517490498872</v>
      </c>
      <c r="K6265" s="1">
        <f t="shared" si="293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 t="shared" si="291"/>
        <v>3.796921075330169</v>
      </c>
      <c r="E6266" s="1">
        <f t="shared" si="292"/>
        <v>0.47712125471966244</v>
      </c>
      <c r="G6266" s="1" t="s">
        <v>7045</v>
      </c>
      <c r="H6266" s="4">
        <v>6265</v>
      </c>
      <c r="I6266" s="1">
        <v>1</v>
      </c>
      <c r="J6266" s="1">
        <f t="shared" si="290"/>
        <v>3.796921075330169</v>
      </c>
      <c r="K6266" s="1">
        <f t="shared" si="293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 t="shared" si="291"/>
        <v>3.7969903905456865</v>
      </c>
      <c r="E6267" s="1">
        <f t="shared" si="292"/>
        <v>0.47712125471966244</v>
      </c>
      <c r="G6267" s="1" t="s">
        <v>7046</v>
      </c>
      <c r="H6267" s="4">
        <v>6266</v>
      </c>
      <c r="I6267" s="1">
        <v>1</v>
      </c>
      <c r="J6267" s="1">
        <f t="shared" si="290"/>
        <v>3.7969903905456865</v>
      </c>
      <c r="K6267" s="1">
        <f t="shared" si="293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 t="shared" si="291"/>
        <v>3.7970596946999708</v>
      </c>
      <c r="E6268" s="1">
        <f t="shared" si="292"/>
        <v>0.47712125471966244</v>
      </c>
      <c r="G6268" s="1" t="s">
        <v>7047</v>
      </c>
      <c r="H6268" s="4">
        <v>6267</v>
      </c>
      <c r="I6268" s="1">
        <v>1</v>
      </c>
      <c r="J6268" s="1">
        <f t="shared" si="290"/>
        <v>3.7970596946999708</v>
      </c>
      <c r="K6268" s="1">
        <f t="shared" si="293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 t="shared" si="291"/>
        <v>3.7971289877965524</v>
      </c>
      <c r="E6269" s="1">
        <f t="shared" si="292"/>
        <v>0.47712125471966244</v>
      </c>
      <c r="G6269" s="1" t="s">
        <v>1222</v>
      </c>
      <c r="H6269" s="4">
        <v>6268</v>
      </c>
      <c r="I6269" s="1">
        <v>1</v>
      </c>
      <c r="J6269" s="1">
        <f t="shared" si="290"/>
        <v>3.7971289877965524</v>
      </c>
      <c r="K6269" s="1">
        <f t="shared" si="293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 t="shared" si="291"/>
        <v>3.797198269838959</v>
      </c>
      <c r="E6270" s="1">
        <f t="shared" si="292"/>
        <v>0.47712125471966244</v>
      </c>
      <c r="G6270" s="1" t="s">
        <v>7048</v>
      </c>
      <c r="H6270" s="4">
        <v>6269</v>
      </c>
      <c r="I6270" s="1">
        <v>1</v>
      </c>
      <c r="J6270" s="1">
        <f t="shared" si="290"/>
        <v>3.797198269838959</v>
      </c>
      <c r="K6270" s="1">
        <f t="shared" si="293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 t="shared" si="291"/>
        <v>3.7972675408307164</v>
      </c>
      <c r="E6271" s="1">
        <f t="shared" si="292"/>
        <v>0.47712125471966244</v>
      </c>
      <c r="G6271" s="1" t="s">
        <v>7049</v>
      </c>
      <c r="H6271" s="4">
        <v>6270</v>
      </c>
      <c r="I6271" s="1">
        <v>1</v>
      </c>
      <c r="J6271" s="1">
        <f t="shared" si="290"/>
        <v>3.7972675408307164</v>
      </c>
      <c r="K6271" s="1">
        <f t="shared" si="293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 t="shared" si="291"/>
        <v>3.7973368007753496</v>
      </c>
      <c r="E6272" s="1">
        <f t="shared" si="292"/>
        <v>0.47712125471966244</v>
      </c>
      <c r="G6272" s="1" t="s">
        <v>7050</v>
      </c>
      <c r="H6272" s="4">
        <v>6271</v>
      </c>
      <c r="I6272" s="1">
        <v>1</v>
      </c>
      <c r="J6272" s="1">
        <f t="shared" si="290"/>
        <v>3.7973368007753496</v>
      </c>
      <c r="K6272" s="1">
        <f t="shared" si="293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 t="shared" si="291"/>
        <v>3.7974060496763822</v>
      </c>
      <c r="E6273" s="1">
        <f t="shared" si="292"/>
        <v>0.47712125471966244</v>
      </c>
      <c r="G6273" s="1" t="s">
        <v>7051</v>
      </c>
      <c r="H6273" s="4">
        <v>6272</v>
      </c>
      <c r="I6273" s="1">
        <v>1</v>
      </c>
      <c r="J6273" s="1">
        <f t="shared" si="290"/>
        <v>3.7974060496763822</v>
      </c>
      <c r="K6273" s="1">
        <f t="shared" si="293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 t="shared" si="291"/>
        <v>3.7974752875373343</v>
      </c>
      <c r="E6274" s="1">
        <f t="shared" si="292"/>
        <v>0.47712125471966244</v>
      </c>
      <c r="G6274" s="1" t="s">
        <v>7052</v>
      </c>
      <c r="H6274" s="4">
        <v>6273</v>
      </c>
      <c r="I6274" s="1">
        <v>1</v>
      </c>
      <c r="J6274" s="1">
        <f t="shared" si="290"/>
        <v>3.7974752875373343</v>
      </c>
      <c r="K6274" s="1">
        <f t="shared" si="293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 t="shared" si="291"/>
        <v>3.7975445143617264</v>
      </c>
      <c r="E6275" s="1">
        <f t="shared" si="292"/>
        <v>0.47712125471966244</v>
      </c>
      <c r="G6275" s="1" t="s">
        <v>2429</v>
      </c>
      <c r="H6275" s="4">
        <v>6274</v>
      </c>
      <c r="I6275" s="1">
        <v>1</v>
      </c>
      <c r="J6275" s="1">
        <f t="shared" si="290"/>
        <v>3.7975445143617264</v>
      </c>
      <c r="K6275" s="1">
        <f t="shared" si="293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 t="shared" si="291"/>
        <v>3.7976137301530759</v>
      </c>
      <c r="E6276" s="1">
        <f t="shared" si="292"/>
        <v>0.47712125471966244</v>
      </c>
      <c r="G6276" s="1" t="s">
        <v>7053</v>
      </c>
      <c r="H6276" s="4">
        <v>6275</v>
      </c>
      <c r="I6276" s="1">
        <v>1</v>
      </c>
      <c r="J6276" s="1">
        <f t="shared" si="290"/>
        <v>3.7976137301530759</v>
      </c>
      <c r="K6276" s="1">
        <f t="shared" si="293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 t="shared" si="291"/>
        <v>3.7976829349148993</v>
      </c>
      <c r="E6277" s="1">
        <f t="shared" si="292"/>
        <v>0.47712125471966244</v>
      </c>
      <c r="G6277" s="1" t="s">
        <v>7054</v>
      </c>
      <c r="H6277" s="4">
        <v>6276</v>
      </c>
      <c r="I6277" s="1">
        <v>1</v>
      </c>
      <c r="J6277" s="1">
        <f t="shared" si="290"/>
        <v>3.7976829349148993</v>
      </c>
      <c r="K6277" s="1">
        <f t="shared" si="293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 t="shared" si="291"/>
        <v>3.7977521286507105</v>
      </c>
      <c r="E6278" s="1">
        <f t="shared" si="292"/>
        <v>0.47712125471966244</v>
      </c>
      <c r="G6278" s="1" t="s">
        <v>7055</v>
      </c>
      <c r="H6278" s="4">
        <v>6277</v>
      </c>
      <c r="I6278" s="1">
        <v>1</v>
      </c>
      <c r="J6278" s="1">
        <f t="shared" si="290"/>
        <v>3.7977521286507105</v>
      </c>
      <c r="K6278" s="1">
        <f t="shared" si="293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 t="shared" si="291"/>
        <v>3.7978213113640238</v>
      </c>
      <c r="E6279" s="1">
        <f t="shared" si="292"/>
        <v>0.47712125471966244</v>
      </c>
      <c r="G6279" s="1" t="s">
        <v>7056</v>
      </c>
      <c r="H6279" s="4">
        <v>6278</v>
      </c>
      <c r="I6279" s="1">
        <v>1</v>
      </c>
      <c r="J6279" s="1">
        <f t="shared" si="290"/>
        <v>3.7978213113640238</v>
      </c>
      <c r="K6279" s="1">
        <f t="shared" si="293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 t="shared" si="291"/>
        <v>3.7978904830583491</v>
      </c>
      <c r="E6280" s="1">
        <f t="shared" si="292"/>
        <v>0.47712125471966244</v>
      </c>
      <c r="G6280" s="1" t="s">
        <v>2698</v>
      </c>
      <c r="H6280" s="4">
        <v>6279</v>
      </c>
      <c r="I6280" s="1">
        <v>1</v>
      </c>
      <c r="J6280" s="1">
        <f t="shared" si="290"/>
        <v>3.7978904830583491</v>
      </c>
      <c r="K6280" s="1">
        <f t="shared" si="293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 t="shared" si="291"/>
        <v>3.7979596437371961</v>
      </c>
      <c r="E6281" s="1">
        <f t="shared" si="292"/>
        <v>0.47712125471966244</v>
      </c>
      <c r="G6281" s="1" t="s">
        <v>7057</v>
      </c>
      <c r="H6281" s="4">
        <v>6280</v>
      </c>
      <c r="I6281" s="1">
        <v>1</v>
      </c>
      <c r="J6281" s="1">
        <f t="shared" si="290"/>
        <v>3.7979596437371961</v>
      </c>
      <c r="K6281" s="1">
        <f t="shared" si="293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 t="shared" si="291"/>
        <v>3.7980287934040731</v>
      </c>
      <c r="E6282" s="1">
        <f t="shared" si="292"/>
        <v>0.47712125471966244</v>
      </c>
      <c r="G6282" s="1" t="s">
        <v>2799</v>
      </c>
      <c r="H6282" s="4">
        <v>6281</v>
      </c>
      <c r="I6282" s="1">
        <v>1</v>
      </c>
      <c r="J6282" s="1">
        <f t="shared" si="290"/>
        <v>3.7980287934040731</v>
      </c>
      <c r="K6282" s="1">
        <f t="shared" si="293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 t="shared" si="291"/>
        <v>3.7980979320624861</v>
      </c>
      <c r="E6283" s="1">
        <f t="shared" si="292"/>
        <v>0.47712125471966244</v>
      </c>
      <c r="G6283" s="1" t="s">
        <v>7058</v>
      </c>
      <c r="H6283" s="4">
        <v>6282</v>
      </c>
      <c r="I6283" s="1">
        <v>1</v>
      </c>
      <c r="J6283" s="1">
        <f t="shared" si="290"/>
        <v>3.7980979320624861</v>
      </c>
      <c r="K6283" s="1">
        <f t="shared" si="293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 t="shared" si="291"/>
        <v>3.7981670597159392</v>
      </c>
      <c r="E6284" s="1">
        <f t="shared" si="292"/>
        <v>0.47712125471966244</v>
      </c>
      <c r="G6284" s="1" t="s">
        <v>7059</v>
      </c>
      <c r="H6284" s="4">
        <v>6283</v>
      </c>
      <c r="I6284" s="1">
        <v>1</v>
      </c>
      <c r="J6284" s="1">
        <f t="shared" si="290"/>
        <v>3.7981670597159392</v>
      </c>
      <c r="K6284" s="1">
        <f t="shared" si="293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 t="shared" si="291"/>
        <v>3.7982361763679355</v>
      </c>
      <c r="E6285" s="1">
        <f t="shared" si="292"/>
        <v>0.47712125471966244</v>
      </c>
      <c r="G6285" s="1" t="s">
        <v>7060</v>
      </c>
      <c r="H6285" s="4">
        <v>6284</v>
      </c>
      <c r="I6285" s="1">
        <v>1</v>
      </c>
      <c r="J6285" s="1">
        <f t="shared" si="290"/>
        <v>3.7982361763679355</v>
      </c>
      <c r="K6285" s="1">
        <f t="shared" si="293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 t="shared" si="291"/>
        <v>3.7983052820219765</v>
      </c>
      <c r="E6286" s="1">
        <f t="shared" si="292"/>
        <v>0.47712125471966244</v>
      </c>
      <c r="G6286" s="1" t="s">
        <v>1445</v>
      </c>
      <c r="H6286" s="4">
        <v>6285</v>
      </c>
      <c r="I6286" s="1">
        <v>1</v>
      </c>
      <c r="J6286" s="1">
        <f t="shared" si="290"/>
        <v>3.7983052820219765</v>
      </c>
      <c r="K6286" s="1">
        <f t="shared" si="293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 t="shared" si="291"/>
        <v>3.7983743766815614</v>
      </c>
      <c r="E6287" s="1">
        <f t="shared" si="292"/>
        <v>0.47712125471966244</v>
      </c>
      <c r="G6287" s="1" t="s">
        <v>7061</v>
      </c>
      <c r="H6287" s="4">
        <v>6286</v>
      </c>
      <c r="I6287" s="1">
        <v>1</v>
      </c>
      <c r="J6287" s="1">
        <f t="shared" si="290"/>
        <v>3.7983743766815614</v>
      </c>
      <c r="K6287" s="1">
        <f t="shared" si="293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 t="shared" si="291"/>
        <v>3.7984434603501875</v>
      </c>
      <c r="E6288" s="1">
        <f t="shared" si="292"/>
        <v>0.47712125471966244</v>
      </c>
      <c r="G6288" s="1" t="s">
        <v>7062</v>
      </c>
      <c r="H6288" s="4">
        <v>6287</v>
      </c>
      <c r="I6288" s="1">
        <v>1</v>
      </c>
      <c r="J6288" s="1">
        <f t="shared" si="290"/>
        <v>3.7984434603501875</v>
      </c>
      <c r="K6288" s="1">
        <f t="shared" si="293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 t="shared" si="291"/>
        <v>3.7985125330313516</v>
      </c>
      <c r="E6289" s="1">
        <f t="shared" si="292"/>
        <v>0.47712125471966244</v>
      </c>
      <c r="G6289" s="1" t="s">
        <v>7063</v>
      </c>
      <c r="H6289" s="4">
        <v>6288</v>
      </c>
      <c r="I6289" s="1">
        <v>1</v>
      </c>
      <c r="J6289" s="1">
        <f t="shared" si="290"/>
        <v>3.7985125330313516</v>
      </c>
      <c r="K6289" s="1">
        <f t="shared" si="293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 t="shared" si="291"/>
        <v>3.7985815947285477</v>
      </c>
      <c r="E6290" s="1">
        <f t="shared" si="292"/>
        <v>0.47712125471966244</v>
      </c>
      <c r="G6290" s="1" t="s">
        <v>1589</v>
      </c>
      <c r="H6290" s="4">
        <v>6289</v>
      </c>
      <c r="I6290" s="1">
        <v>1</v>
      </c>
      <c r="J6290" s="1">
        <f t="shared" si="290"/>
        <v>3.7985815947285477</v>
      </c>
      <c r="K6290" s="1">
        <f t="shared" si="293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 t="shared" si="291"/>
        <v>3.7986506454452691</v>
      </c>
      <c r="E6291" s="1">
        <f t="shared" si="292"/>
        <v>0.47712125471966244</v>
      </c>
      <c r="G6291" s="1" t="s">
        <v>7064</v>
      </c>
      <c r="H6291" s="4">
        <v>6290</v>
      </c>
      <c r="I6291" s="1">
        <v>1</v>
      </c>
      <c r="J6291" s="1">
        <f t="shared" si="290"/>
        <v>3.7986506454452691</v>
      </c>
      <c r="K6291" s="1">
        <f t="shared" si="293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 t="shared" si="291"/>
        <v>3.7987196851850062</v>
      </c>
      <c r="E6292" s="1">
        <f t="shared" si="292"/>
        <v>0.47712125471966244</v>
      </c>
      <c r="G6292" s="1" t="s">
        <v>7065</v>
      </c>
      <c r="H6292" s="4">
        <v>6291</v>
      </c>
      <c r="I6292" s="1">
        <v>1</v>
      </c>
      <c r="J6292" s="1">
        <f t="shared" si="290"/>
        <v>3.7987196851850062</v>
      </c>
      <c r="K6292" s="1">
        <f t="shared" si="293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 t="shared" si="291"/>
        <v>3.7987887139512493</v>
      </c>
      <c r="E6293" s="1">
        <f t="shared" si="292"/>
        <v>0.47712125471966244</v>
      </c>
      <c r="G6293" s="1" t="s">
        <v>7066</v>
      </c>
      <c r="H6293" s="4">
        <v>6292</v>
      </c>
      <c r="I6293" s="1">
        <v>1</v>
      </c>
      <c r="J6293" s="1">
        <f t="shared" si="290"/>
        <v>3.7987887139512493</v>
      </c>
      <c r="K6293" s="1">
        <f t="shared" si="293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 t="shared" si="291"/>
        <v>3.7988577317474856</v>
      </c>
      <c r="E6294" s="1">
        <f t="shared" si="292"/>
        <v>0.47712125471966244</v>
      </c>
      <c r="G6294" s="1" t="s">
        <v>1283</v>
      </c>
      <c r="H6294" s="4">
        <v>6293</v>
      </c>
      <c r="I6294" s="1">
        <v>1</v>
      </c>
      <c r="J6294" s="1">
        <f t="shared" si="290"/>
        <v>3.7988577317474856</v>
      </c>
      <c r="K6294" s="1">
        <f t="shared" si="293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 t="shared" si="291"/>
        <v>3.7989267385772014</v>
      </c>
      <c r="E6295" s="1">
        <f t="shared" si="292"/>
        <v>0.47712125471966244</v>
      </c>
      <c r="G6295" s="1" t="s">
        <v>2862</v>
      </c>
      <c r="H6295" s="4">
        <v>6294</v>
      </c>
      <c r="I6295" s="1">
        <v>1</v>
      </c>
      <c r="J6295" s="1">
        <f t="shared" si="290"/>
        <v>3.7989267385772014</v>
      </c>
      <c r="K6295" s="1">
        <f t="shared" si="293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 t="shared" si="291"/>
        <v>3.7989957344438814</v>
      </c>
      <c r="E6296" s="1">
        <f t="shared" si="292"/>
        <v>0.47712125471966244</v>
      </c>
      <c r="G6296" s="1" t="s">
        <v>7067</v>
      </c>
      <c r="H6296" s="4">
        <v>6295</v>
      </c>
      <c r="I6296" s="1">
        <v>1</v>
      </c>
      <c r="J6296" s="1">
        <f t="shared" si="290"/>
        <v>3.7989957344438814</v>
      </c>
      <c r="K6296" s="1">
        <f t="shared" si="293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 t="shared" si="291"/>
        <v>3.7990647193510081</v>
      </c>
      <c r="E6297" s="1">
        <f t="shared" si="292"/>
        <v>0.47712125471966244</v>
      </c>
      <c r="G6297" s="1" t="s">
        <v>7068</v>
      </c>
      <c r="H6297" s="4">
        <v>6296</v>
      </c>
      <c r="I6297" s="1">
        <v>1</v>
      </c>
      <c r="J6297" s="1">
        <f t="shared" si="290"/>
        <v>3.7990647193510081</v>
      </c>
      <c r="K6297" s="1">
        <f t="shared" si="293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 t="shared" si="291"/>
        <v>3.7991336933020627</v>
      </c>
      <c r="E6298" s="1">
        <f t="shared" si="292"/>
        <v>0.47712125471966244</v>
      </c>
      <c r="G6298" s="1" t="s">
        <v>7069</v>
      </c>
      <c r="H6298" s="4">
        <v>6297</v>
      </c>
      <c r="I6298" s="1">
        <v>1</v>
      </c>
      <c r="J6298" s="1">
        <f t="shared" si="290"/>
        <v>3.7991336933020627</v>
      </c>
      <c r="K6298" s="1">
        <f t="shared" si="293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 t="shared" si="291"/>
        <v>3.7992026563005252</v>
      </c>
      <c r="E6299" s="1">
        <f t="shared" si="292"/>
        <v>0.47712125471966244</v>
      </c>
      <c r="G6299" s="1" t="s">
        <v>7070</v>
      </c>
      <c r="H6299" s="4">
        <v>6298</v>
      </c>
      <c r="I6299" s="1">
        <v>1</v>
      </c>
      <c r="J6299" s="1">
        <f t="shared" si="290"/>
        <v>3.7992026563005252</v>
      </c>
      <c r="K6299" s="1">
        <f t="shared" si="293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 t="shared" si="291"/>
        <v>3.7992716083498728</v>
      </c>
      <c r="E6300" s="1">
        <f t="shared" si="292"/>
        <v>0.47712125471966244</v>
      </c>
      <c r="G6300" s="1" t="s">
        <v>7071</v>
      </c>
      <c r="H6300" s="4">
        <v>6299</v>
      </c>
      <c r="I6300" s="1">
        <v>1</v>
      </c>
      <c r="J6300" s="1">
        <f t="shared" si="290"/>
        <v>3.7992716083498728</v>
      </c>
      <c r="K6300" s="1">
        <f t="shared" si="293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 t="shared" si="291"/>
        <v>3.7993405494535817</v>
      </c>
      <c r="E6301" s="1">
        <f t="shared" si="292"/>
        <v>0.47712125471966244</v>
      </c>
      <c r="G6301" s="1" t="s">
        <v>7072</v>
      </c>
      <c r="H6301" s="4">
        <v>6300</v>
      </c>
      <c r="I6301" s="1">
        <v>1</v>
      </c>
      <c r="J6301" s="1">
        <f t="shared" si="290"/>
        <v>3.7993405494535817</v>
      </c>
      <c r="K6301" s="1">
        <f t="shared" si="293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 t="shared" si="291"/>
        <v>3.799409479615127</v>
      </c>
      <c r="E6302" s="1">
        <f t="shared" si="292"/>
        <v>0.47712125471966244</v>
      </c>
      <c r="G6302" s="1" t="s">
        <v>7073</v>
      </c>
      <c r="H6302" s="4">
        <v>6301</v>
      </c>
      <c r="I6302" s="1">
        <v>1</v>
      </c>
      <c r="J6302" s="1">
        <f t="shared" si="290"/>
        <v>3.799409479615127</v>
      </c>
      <c r="K6302" s="1">
        <f t="shared" si="293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 t="shared" si="291"/>
        <v>3.799478398837981</v>
      </c>
      <c r="E6303" s="1">
        <f t="shared" si="292"/>
        <v>0.47712125471966244</v>
      </c>
      <c r="G6303" s="1" t="s">
        <v>7074</v>
      </c>
      <c r="H6303" s="4">
        <v>6302</v>
      </c>
      <c r="I6303" s="1">
        <v>1</v>
      </c>
      <c r="J6303" s="1">
        <f t="shared" ref="J6303:J6366" si="294">LOG(B6303)</f>
        <v>3.799478398837981</v>
      </c>
      <c r="K6303" s="1">
        <f t="shared" si="293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 t="shared" ref="D6304:D6367" si="295">LOG(B6304)</f>
        <v>3.7995473071256152</v>
      </c>
      <c r="E6304" s="1">
        <f t="shared" ref="E6304:E6367" si="296">LOG(C6304)</f>
        <v>0.47712125471966244</v>
      </c>
      <c r="G6304" s="1" t="s">
        <v>7075</v>
      </c>
      <c r="H6304" s="4">
        <v>6303</v>
      </c>
      <c r="I6304" s="1">
        <v>1</v>
      </c>
      <c r="J6304" s="1">
        <f t="shared" si="294"/>
        <v>3.7995473071256152</v>
      </c>
      <c r="K6304" s="1">
        <f t="shared" ref="K6304:K6367" si="297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 t="shared" si="295"/>
        <v>3.7996162044814987</v>
      </c>
      <c r="E6305" s="1">
        <f t="shared" si="296"/>
        <v>0.47712125471966244</v>
      </c>
      <c r="G6305" s="1" t="s">
        <v>7076</v>
      </c>
      <c r="H6305" s="4">
        <v>6304</v>
      </c>
      <c r="I6305" s="1">
        <v>1</v>
      </c>
      <c r="J6305" s="1">
        <f t="shared" si="294"/>
        <v>3.7996162044814987</v>
      </c>
      <c r="K6305" s="1">
        <f t="shared" si="297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 t="shared" si="295"/>
        <v>3.7996850909091004</v>
      </c>
      <c r="E6306" s="1">
        <f t="shared" si="296"/>
        <v>0.47712125471966244</v>
      </c>
      <c r="G6306" s="1" t="s">
        <v>7077</v>
      </c>
      <c r="H6306" s="4">
        <v>6305</v>
      </c>
      <c r="I6306" s="1">
        <v>1</v>
      </c>
      <c r="J6306" s="1">
        <f t="shared" si="294"/>
        <v>3.7996850909091004</v>
      </c>
      <c r="K6306" s="1">
        <f t="shared" si="297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 t="shared" si="295"/>
        <v>3.799753966411886</v>
      </c>
      <c r="E6307" s="1">
        <f t="shared" si="296"/>
        <v>0.47712125471966244</v>
      </c>
      <c r="G6307" s="1" t="s">
        <v>7078</v>
      </c>
      <c r="H6307" s="4">
        <v>6306</v>
      </c>
      <c r="I6307" s="1">
        <v>1</v>
      </c>
      <c r="J6307" s="1">
        <f t="shared" si="294"/>
        <v>3.799753966411886</v>
      </c>
      <c r="K6307" s="1">
        <f t="shared" si="297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 t="shared" si="295"/>
        <v>3.7998228309933197</v>
      </c>
      <c r="E6308" s="1">
        <f t="shared" si="296"/>
        <v>0.47712125471966244</v>
      </c>
      <c r="G6308" s="1" t="s">
        <v>7079</v>
      </c>
      <c r="H6308" s="4">
        <v>6307</v>
      </c>
      <c r="I6308" s="1">
        <v>1</v>
      </c>
      <c r="J6308" s="1">
        <f t="shared" si="294"/>
        <v>3.7998228309933197</v>
      </c>
      <c r="K6308" s="1">
        <f t="shared" si="297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 t="shared" si="295"/>
        <v>3.7998916846568651</v>
      </c>
      <c r="E6309" s="1">
        <f t="shared" si="296"/>
        <v>0.47712125471966244</v>
      </c>
      <c r="G6309" s="1" t="s">
        <v>7080</v>
      </c>
      <c r="H6309" s="4">
        <v>6308</v>
      </c>
      <c r="I6309" s="1">
        <v>1</v>
      </c>
      <c r="J6309" s="1">
        <f t="shared" si="294"/>
        <v>3.7998916846568651</v>
      </c>
      <c r="K6309" s="1">
        <f t="shared" si="297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 t="shared" si="295"/>
        <v>3.7999605274059833</v>
      </c>
      <c r="E6310" s="1">
        <f t="shared" si="296"/>
        <v>0.47712125471966244</v>
      </c>
      <c r="G6310" s="1" t="s">
        <v>7081</v>
      </c>
      <c r="H6310" s="4">
        <v>6309</v>
      </c>
      <c r="I6310" s="1">
        <v>1</v>
      </c>
      <c r="J6310" s="1">
        <f t="shared" si="294"/>
        <v>3.7999605274059833</v>
      </c>
      <c r="K6310" s="1">
        <f t="shared" si="297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 t="shared" si="295"/>
        <v>3.8000293592441343</v>
      </c>
      <c r="E6311" s="1">
        <f t="shared" si="296"/>
        <v>0.47712125471966244</v>
      </c>
      <c r="G6311" s="1" t="s">
        <v>7082</v>
      </c>
      <c r="H6311" s="4">
        <v>6310</v>
      </c>
      <c r="I6311" s="1">
        <v>1</v>
      </c>
      <c r="J6311" s="1">
        <f t="shared" si="294"/>
        <v>3.8000293592441343</v>
      </c>
      <c r="K6311" s="1">
        <f t="shared" si="297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 t="shared" si="295"/>
        <v>3.8000981801747757</v>
      </c>
      <c r="E6312" s="1">
        <f t="shared" si="296"/>
        <v>0.47712125471966244</v>
      </c>
      <c r="G6312" s="1" t="s">
        <v>7083</v>
      </c>
      <c r="H6312" s="4">
        <v>6311</v>
      </c>
      <c r="I6312" s="1">
        <v>1</v>
      </c>
      <c r="J6312" s="1">
        <f t="shared" si="294"/>
        <v>3.8000981801747757</v>
      </c>
      <c r="K6312" s="1">
        <f t="shared" si="297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 t="shared" si="295"/>
        <v>3.8001669902013639</v>
      </c>
      <c r="E6313" s="1">
        <f t="shared" si="296"/>
        <v>0.47712125471966244</v>
      </c>
      <c r="G6313" s="1" t="s">
        <v>7084</v>
      </c>
      <c r="H6313" s="4">
        <v>6312</v>
      </c>
      <c r="I6313" s="1">
        <v>1</v>
      </c>
      <c r="J6313" s="1">
        <f t="shared" si="294"/>
        <v>3.8001669902013639</v>
      </c>
      <c r="K6313" s="1">
        <f t="shared" si="297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 t="shared" si="295"/>
        <v>3.800235789327354</v>
      </c>
      <c r="E6314" s="1">
        <f t="shared" si="296"/>
        <v>0.47712125471966244</v>
      </c>
      <c r="G6314" s="1" t="s">
        <v>7085</v>
      </c>
      <c r="H6314" s="4">
        <v>6313</v>
      </c>
      <c r="I6314" s="1">
        <v>1</v>
      </c>
      <c r="J6314" s="1">
        <f t="shared" si="294"/>
        <v>3.800235789327354</v>
      </c>
      <c r="K6314" s="1">
        <f t="shared" si="297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 t="shared" si="295"/>
        <v>3.8003045775561985</v>
      </c>
      <c r="E6315" s="1">
        <f t="shared" si="296"/>
        <v>0.47712125471966244</v>
      </c>
      <c r="G6315" s="1" t="s">
        <v>7086</v>
      </c>
      <c r="H6315" s="4">
        <v>6314</v>
      </c>
      <c r="I6315" s="1">
        <v>1</v>
      </c>
      <c r="J6315" s="1">
        <f t="shared" si="294"/>
        <v>3.8003045775561985</v>
      </c>
      <c r="K6315" s="1">
        <f t="shared" si="297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 t="shared" si="295"/>
        <v>3.8003733548913496</v>
      </c>
      <c r="E6316" s="1">
        <f t="shared" si="296"/>
        <v>0.47712125471966244</v>
      </c>
      <c r="G6316" s="1" t="s">
        <v>7087</v>
      </c>
      <c r="H6316" s="4">
        <v>6315</v>
      </c>
      <c r="I6316" s="1">
        <v>1</v>
      </c>
      <c r="J6316" s="1">
        <f t="shared" si="294"/>
        <v>3.8003733548913496</v>
      </c>
      <c r="K6316" s="1">
        <f t="shared" si="297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 t="shared" si="295"/>
        <v>3.8004421213362565</v>
      </c>
      <c r="E6317" s="1">
        <f t="shared" si="296"/>
        <v>0.47712125471966244</v>
      </c>
      <c r="G6317" s="1" t="s">
        <v>7088</v>
      </c>
      <c r="H6317" s="4">
        <v>6316</v>
      </c>
      <c r="I6317" s="1">
        <v>1</v>
      </c>
      <c r="J6317" s="1">
        <f t="shared" si="294"/>
        <v>3.8004421213362565</v>
      </c>
      <c r="K6317" s="1">
        <f t="shared" si="297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 t="shared" si="295"/>
        <v>3.8005108768943678</v>
      </c>
      <c r="E6318" s="1">
        <f t="shared" si="296"/>
        <v>0.47712125471966244</v>
      </c>
      <c r="G6318" s="1" t="s">
        <v>2113</v>
      </c>
      <c r="H6318" s="4">
        <v>6317</v>
      </c>
      <c r="I6318" s="1">
        <v>1</v>
      </c>
      <c r="J6318" s="1">
        <f t="shared" si="294"/>
        <v>3.8005108768943678</v>
      </c>
      <c r="K6318" s="1">
        <f t="shared" si="297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 t="shared" si="295"/>
        <v>3.8005796215691303</v>
      </c>
      <c r="E6319" s="1">
        <f t="shared" si="296"/>
        <v>0.47712125471966244</v>
      </c>
      <c r="G6319" s="1" t="s">
        <v>7089</v>
      </c>
      <c r="H6319" s="4">
        <v>6318</v>
      </c>
      <c r="I6319" s="1">
        <v>1</v>
      </c>
      <c r="J6319" s="1">
        <f t="shared" si="294"/>
        <v>3.8005796215691303</v>
      </c>
      <c r="K6319" s="1">
        <f t="shared" si="297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 t="shared" si="295"/>
        <v>3.8006483553639883</v>
      </c>
      <c r="E6320" s="1">
        <f t="shared" si="296"/>
        <v>0.47712125471966244</v>
      </c>
      <c r="G6320" s="1" t="s">
        <v>7090</v>
      </c>
      <c r="H6320" s="4">
        <v>6319</v>
      </c>
      <c r="I6320" s="1">
        <v>1</v>
      </c>
      <c r="J6320" s="1">
        <f t="shared" si="294"/>
        <v>3.8006483553639883</v>
      </c>
      <c r="K6320" s="1">
        <f t="shared" si="297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 t="shared" si="295"/>
        <v>3.8007170782823851</v>
      </c>
      <c r="E6321" s="1">
        <f t="shared" si="296"/>
        <v>0.47712125471966244</v>
      </c>
      <c r="G6321" s="1" t="s">
        <v>7091</v>
      </c>
      <c r="H6321" s="4">
        <v>6320</v>
      </c>
      <c r="I6321" s="1">
        <v>1</v>
      </c>
      <c r="J6321" s="1">
        <f t="shared" si="294"/>
        <v>3.8007170782823851</v>
      </c>
      <c r="K6321" s="1">
        <f t="shared" si="297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 t="shared" si="295"/>
        <v>3.8007857903277626</v>
      </c>
      <c r="E6322" s="1">
        <f t="shared" si="296"/>
        <v>0.47712125471966244</v>
      </c>
      <c r="G6322" s="1" t="s">
        <v>7092</v>
      </c>
      <c r="H6322" s="4">
        <v>6321</v>
      </c>
      <c r="I6322" s="1">
        <v>1</v>
      </c>
      <c r="J6322" s="1">
        <f t="shared" si="294"/>
        <v>3.8007857903277626</v>
      </c>
      <c r="K6322" s="1">
        <f t="shared" si="297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 t="shared" si="295"/>
        <v>3.8008544915035611</v>
      </c>
      <c r="E6323" s="1">
        <f t="shared" si="296"/>
        <v>0.47712125471966244</v>
      </c>
      <c r="G6323" s="1" t="s">
        <v>2514</v>
      </c>
      <c r="H6323" s="4">
        <v>6322</v>
      </c>
      <c r="I6323" s="1">
        <v>1</v>
      </c>
      <c r="J6323" s="1">
        <f t="shared" si="294"/>
        <v>3.8008544915035611</v>
      </c>
      <c r="K6323" s="1">
        <f t="shared" si="297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 t="shared" si="295"/>
        <v>3.8009231818132183</v>
      </c>
      <c r="E6324" s="1">
        <f t="shared" si="296"/>
        <v>0.47712125471966244</v>
      </c>
      <c r="G6324" s="1" t="s">
        <v>7093</v>
      </c>
      <c r="H6324" s="4">
        <v>6323</v>
      </c>
      <c r="I6324" s="1">
        <v>1</v>
      </c>
      <c r="J6324" s="1">
        <f t="shared" si="294"/>
        <v>3.8009231818132183</v>
      </c>
      <c r="K6324" s="1">
        <f t="shared" si="297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 t="shared" si="295"/>
        <v>3.8009918612601714</v>
      </c>
      <c r="E6325" s="1">
        <f t="shared" si="296"/>
        <v>0.47712125471966244</v>
      </c>
      <c r="G6325" s="1" t="s">
        <v>7094</v>
      </c>
      <c r="H6325" s="4">
        <v>6324</v>
      </c>
      <c r="I6325" s="1">
        <v>1</v>
      </c>
      <c r="J6325" s="1">
        <f t="shared" si="294"/>
        <v>3.8009918612601714</v>
      </c>
      <c r="K6325" s="1">
        <f t="shared" si="297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 t="shared" si="295"/>
        <v>3.8010605298478555</v>
      </c>
      <c r="E6326" s="1">
        <f t="shared" si="296"/>
        <v>0.47712125471966244</v>
      </c>
      <c r="G6326" s="1" t="s">
        <v>1042</v>
      </c>
      <c r="H6326" s="4">
        <v>6325</v>
      </c>
      <c r="I6326" s="1">
        <v>1</v>
      </c>
      <c r="J6326" s="1">
        <f t="shared" si="294"/>
        <v>3.8010605298478555</v>
      </c>
      <c r="K6326" s="1">
        <f t="shared" si="297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 t="shared" si="295"/>
        <v>3.8011291875797042</v>
      </c>
      <c r="E6327" s="1">
        <f t="shared" si="296"/>
        <v>0.47712125471966244</v>
      </c>
      <c r="G6327" s="1" t="s">
        <v>7095</v>
      </c>
      <c r="H6327" s="4">
        <v>6326</v>
      </c>
      <c r="I6327" s="1">
        <v>1</v>
      </c>
      <c r="J6327" s="1">
        <f t="shared" si="294"/>
        <v>3.8011291875797042</v>
      </c>
      <c r="K6327" s="1">
        <f t="shared" si="297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 t="shared" si="295"/>
        <v>3.801197834459149</v>
      </c>
      <c r="E6328" s="1">
        <f t="shared" si="296"/>
        <v>0.47712125471966244</v>
      </c>
      <c r="G6328" s="1" t="s">
        <v>1362</v>
      </c>
      <c r="H6328" s="4">
        <v>6327</v>
      </c>
      <c r="I6328" s="1">
        <v>1</v>
      </c>
      <c r="J6328" s="1">
        <f t="shared" si="294"/>
        <v>3.801197834459149</v>
      </c>
      <c r="K6328" s="1">
        <f t="shared" si="297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 t="shared" si="295"/>
        <v>3.8012664704896202</v>
      </c>
      <c r="E6329" s="1">
        <f t="shared" si="296"/>
        <v>0.47712125471966244</v>
      </c>
      <c r="G6329" s="1" t="s">
        <v>7096</v>
      </c>
      <c r="H6329" s="4">
        <v>6328</v>
      </c>
      <c r="I6329" s="1">
        <v>1</v>
      </c>
      <c r="J6329" s="1">
        <f t="shared" si="294"/>
        <v>3.8012664704896202</v>
      </c>
      <c r="K6329" s="1">
        <f t="shared" si="297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 t="shared" si="295"/>
        <v>3.8013350956745464</v>
      </c>
      <c r="E6330" s="1">
        <f t="shared" si="296"/>
        <v>0.47712125471966244</v>
      </c>
      <c r="G6330" s="1" t="s">
        <v>7097</v>
      </c>
      <c r="H6330" s="4">
        <v>6329</v>
      </c>
      <c r="I6330" s="1">
        <v>1</v>
      </c>
      <c r="J6330" s="1">
        <f t="shared" si="294"/>
        <v>3.8013350956745464</v>
      </c>
      <c r="K6330" s="1">
        <f t="shared" si="297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 t="shared" si="295"/>
        <v>3.8014037100173552</v>
      </c>
      <c r="E6331" s="1">
        <f t="shared" si="296"/>
        <v>0.47712125471966244</v>
      </c>
      <c r="G6331" s="1" t="s">
        <v>7098</v>
      </c>
      <c r="H6331" s="4">
        <v>6330</v>
      </c>
      <c r="I6331" s="1">
        <v>1</v>
      </c>
      <c r="J6331" s="1">
        <f t="shared" si="294"/>
        <v>3.8014037100173552</v>
      </c>
      <c r="K6331" s="1">
        <f t="shared" si="297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 t="shared" si="295"/>
        <v>3.801472313521471</v>
      </c>
      <c r="E6332" s="1">
        <f t="shared" si="296"/>
        <v>0.47712125471966244</v>
      </c>
      <c r="G6332" s="1" t="s">
        <v>7099</v>
      </c>
      <c r="H6332" s="4">
        <v>6331</v>
      </c>
      <c r="I6332" s="1">
        <v>1</v>
      </c>
      <c r="J6332" s="1">
        <f t="shared" si="294"/>
        <v>3.801472313521471</v>
      </c>
      <c r="K6332" s="1">
        <f t="shared" si="297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 t="shared" si="295"/>
        <v>3.8015409061903185</v>
      </c>
      <c r="E6333" s="1">
        <f t="shared" si="296"/>
        <v>0.47712125471966244</v>
      </c>
      <c r="G6333" s="1" t="s">
        <v>7100</v>
      </c>
      <c r="H6333" s="4">
        <v>6332</v>
      </c>
      <c r="I6333" s="1">
        <v>1</v>
      </c>
      <c r="J6333" s="1">
        <f t="shared" si="294"/>
        <v>3.8015409061903185</v>
      </c>
      <c r="K6333" s="1">
        <f t="shared" si="297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 t="shared" si="295"/>
        <v>3.801609488027319</v>
      </c>
      <c r="E6334" s="1">
        <f t="shared" si="296"/>
        <v>0.47712125471966244</v>
      </c>
      <c r="G6334" s="1" t="s">
        <v>7101</v>
      </c>
      <c r="H6334" s="4">
        <v>6333</v>
      </c>
      <c r="I6334" s="1">
        <v>1</v>
      </c>
      <c r="J6334" s="1">
        <f t="shared" si="294"/>
        <v>3.801609488027319</v>
      </c>
      <c r="K6334" s="1">
        <f t="shared" si="297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 t="shared" si="295"/>
        <v>3.801678059035893</v>
      </c>
      <c r="E6335" s="1">
        <f t="shared" si="296"/>
        <v>0.47712125471966244</v>
      </c>
      <c r="G6335" s="1" t="s">
        <v>7102</v>
      </c>
      <c r="H6335" s="4">
        <v>6334</v>
      </c>
      <c r="I6335" s="1">
        <v>1</v>
      </c>
      <c r="J6335" s="1">
        <f t="shared" si="294"/>
        <v>3.801678059035893</v>
      </c>
      <c r="K6335" s="1">
        <f t="shared" si="297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 t="shared" si="295"/>
        <v>3.8017466192194602</v>
      </c>
      <c r="E6336" s="1">
        <f t="shared" si="296"/>
        <v>0.47712125471966244</v>
      </c>
      <c r="G6336" s="1" t="s">
        <v>7103</v>
      </c>
      <c r="H6336" s="4">
        <v>6335</v>
      </c>
      <c r="I6336" s="1">
        <v>1</v>
      </c>
      <c r="J6336" s="1">
        <f t="shared" si="294"/>
        <v>3.8017466192194602</v>
      </c>
      <c r="K6336" s="1">
        <f t="shared" si="297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 t="shared" si="295"/>
        <v>3.8018151685814372</v>
      </c>
      <c r="E6337" s="1">
        <f t="shared" si="296"/>
        <v>0.47712125471966244</v>
      </c>
      <c r="G6337" s="1" t="s">
        <v>7104</v>
      </c>
      <c r="H6337" s="4">
        <v>6336</v>
      </c>
      <c r="I6337" s="1">
        <v>1</v>
      </c>
      <c r="J6337" s="1">
        <f t="shared" si="294"/>
        <v>3.8018151685814372</v>
      </c>
      <c r="K6337" s="1">
        <f t="shared" si="297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 t="shared" si="295"/>
        <v>3.8018837071252398</v>
      </c>
      <c r="E6338" s="1">
        <f t="shared" si="296"/>
        <v>0.47712125471966244</v>
      </c>
      <c r="G6338" s="1" t="s">
        <v>7105</v>
      </c>
      <c r="H6338" s="4">
        <v>6337</v>
      </c>
      <c r="I6338" s="1">
        <v>1</v>
      </c>
      <c r="J6338" s="1">
        <f t="shared" si="294"/>
        <v>3.8018837071252398</v>
      </c>
      <c r="K6338" s="1">
        <f t="shared" si="297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 t="shared" si="295"/>
        <v>3.8019522348542818</v>
      </c>
      <c r="E6339" s="1">
        <f t="shared" si="296"/>
        <v>0.47712125471966244</v>
      </c>
      <c r="G6339" s="1" t="s">
        <v>7106</v>
      </c>
      <c r="H6339" s="4">
        <v>6338</v>
      </c>
      <c r="I6339" s="1">
        <v>1</v>
      </c>
      <c r="J6339" s="1">
        <f t="shared" si="294"/>
        <v>3.8019522348542818</v>
      </c>
      <c r="K6339" s="1">
        <f t="shared" si="297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 t="shared" si="295"/>
        <v>3.802020751771976</v>
      </c>
      <c r="E6340" s="1">
        <f t="shared" si="296"/>
        <v>0.47712125471966244</v>
      </c>
      <c r="G6340" s="1" t="s">
        <v>7107</v>
      </c>
      <c r="H6340" s="4">
        <v>6339</v>
      </c>
      <c r="I6340" s="1">
        <v>1</v>
      </c>
      <c r="J6340" s="1">
        <f t="shared" si="294"/>
        <v>3.802020751771976</v>
      </c>
      <c r="K6340" s="1">
        <f t="shared" si="297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 t="shared" si="295"/>
        <v>3.8020892578817329</v>
      </c>
      <c r="E6341" s="1">
        <f t="shared" si="296"/>
        <v>0.47712125471966244</v>
      </c>
      <c r="G6341" s="1" t="s">
        <v>7108</v>
      </c>
      <c r="H6341" s="4">
        <v>6340</v>
      </c>
      <c r="I6341" s="1">
        <v>1</v>
      </c>
      <c r="J6341" s="1">
        <f t="shared" si="294"/>
        <v>3.8020892578817329</v>
      </c>
      <c r="K6341" s="1">
        <f t="shared" si="297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 t="shared" si="295"/>
        <v>3.8021577531869615</v>
      </c>
      <c r="E6342" s="1">
        <f t="shared" si="296"/>
        <v>0.47712125471966244</v>
      </c>
      <c r="G6342" s="1" t="s">
        <v>7109</v>
      </c>
      <c r="H6342" s="4">
        <v>6341</v>
      </c>
      <c r="I6342" s="1">
        <v>1</v>
      </c>
      <c r="J6342" s="1">
        <f t="shared" si="294"/>
        <v>3.8021577531869615</v>
      </c>
      <c r="K6342" s="1">
        <f t="shared" si="297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 t="shared" si="295"/>
        <v>3.80222623769107</v>
      </c>
      <c r="E6343" s="1">
        <f t="shared" si="296"/>
        <v>0.47712125471966244</v>
      </c>
      <c r="G6343" s="1" t="s">
        <v>2811</v>
      </c>
      <c r="H6343" s="4">
        <v>6342</v>
      </c>
      <c r="I6343" s="1">
        <v>1</v>
      </c>
      <c r="J6343" s="1">
        <f t="shared" si="294"/>
        <v>3.80222623769107</v>
      </c>
      <c r="K6343" s="1">
        <f t="shared" si="297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 t="shared" si="295"/>
        <v>3.8022947113974639</v>
      </c>
      <c r="E6344" s="1">
        <f t="shared" si="296"/>
        <v>0.47712125471966244</v>
      </c>
      <c r="G6344" s="1" t="s">
        <v>7110</v>
      </c>
      <c r="H6344" s="4">
        <v>6343</v>
      </c>
      <c r="I6344" s="1">
        <v>1</v>
      </c>
      <c r="J6344" s="1">
        <f t="shared" si="294"/>
        <v>3.8022947113974639</v>
      </c>
      <c r="K6344" s="1">
        <f t="shared" si="297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 t="shared" si="295"/>
        <v>3.8023631743095474</v>
      </c>
      <c r="E6345" s="1">
        <f t="shared" si="296"/>
        <v>0.47712125471966244</v>
      </c>
      <c r="G6345" s="1" t="s">
        <v>7111</v>
      </c>
      <c r="H6345" s="4">
        <v>6344</v>
      </c>
      <c r="I6345" s="1">
        <v>1</v>
      </c>
      <c r="J6345" s="1">
        <f t="shared" si="294"/>
        <v>3.8023631743095474</v>
      </c>
      <c r="K6345" s="1">
        <f t="shared" si="297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 t="shared" si="295"/>
        <v>3.8024316264307236</v>
      </c>
      <c r="E6346" s="1">
        <f t="shared" si="296"/>
        <v>0.47712125471966244</v>
      </c>
      <c r="G6346" s="1" t="s">
        <v>570</v>
      </c>
      <c r="H6346" s="4">
        <v>6345</v>
      </c>
      <c r="I6346" s="1">
        <v>1</v>
      </c>
      <c r="J6346" s="1">
        <f t="shared" si="294"/>
        <v>3.8024316264307236</v>
      </c>
      <c r="K6346" s="1">
        <f t="shared" si="297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 t="shared" si="295"/>
        <v>3.8025000677643934</v>
      </c>
      <c r="E6347" s="1">
        <f t="shared" si="296"/>
        <v>0.47712125471966244</v>
      </c>
      <c r="G6347" s="1" t="s">
        <v>7112</v>
      </c>
      <c r="H6347" s="4">
        <v>6346</v>
      </c>
      <c r="I6347" s="1">
        <v>1</v>
      </c>
      <c r="J6347" s="1">
        <f t="shared" si="294"/>
        <v>3.8025000677643934</v>
      </c>
      <c r="K6347" s="1">
        <f t="shared" si="297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 t="shared" si="295"/>
        <v>3.8025684983139563</v>
      </c>
      <c r="E6348" s="1">
        <f t="shared" si="296"/>
        <v>0.47712125471966244</v>
      </c>
      <c r="G6348" s="1" t="s">
        <v>7113</v>
      </c>
      <c r="H6348" s="4">
        <v>6347</v>
      </c>
      <c r="I6348" s="1">
        <v>1</v>
      </c>
      <c r="J6348" s="1">
        <f t="shared" si="294"/>
        <v>3.8025684983139563</v>
      </c>
      <c r="K6348" s="1">
        <f t="shared" si="297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 t="shared" si="295"/>
        <v>3.8026369180828108</v>
      </c>
      <c r="E6349" s="1">
        <f t="shared" si="296"/>
        <v>0.47712125471966244</v>
      </c>
      <c r="G6349" s="1" t="s">
        <v>7114</v>
      </c>
      <c r="H6349" s="4">
        <v>6348</v>
      </c>
      <c r="I6349" s="1">
        <v>1</v>
      </c>
      <c r="J6349" s="1">
        <f t="shared" si="294"/>
        <v>3.8026369180828108</v>
      </c>
      <c r="K6349" s="1">
        <f t="shared" si="297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 t="shared" si="295"/>
        <v>3.802705327074352</v>
      </c>
      <c r="E6350" s="1">
        <f t="shared" si="296"/>
        <v>0.47712125471966244</v>
      </c>
      <c r="G6350" s="1" t="s">
        <v>820</v>
      </c>
      <c r="H6350" s="4">
        <v>6349</v>
      </c>
      <c r="I6350" s="1">
        <v>1</v>
      </c>
      <c r="J6350" s="1">
        <f t="shared" si="294"/>
        <v>3.802705327074352</v>
      </c>
      <c r="K6350" s="1">
        <f t="shared" si="297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 t="shared" si="295"/>
        <v>3.8027737252919755</v>
      </c>
      <c r="E6351" s="1">
        <f t="shared" si="296"/>
        <v>0.47712125471966244</v>
      </c>
      <c r="G6351" s="1" t="s">
        <v>1547</v>
      </c>
      <c r="H6351" s="4">
        <v>6350</v>
      </c>
      <c r="I6351" s="1">
        <v>1</v>
      </c>
      <c r="J6351" s="1">
        <f t="shared" si="294"/>
        <v>3.8027737252919755</v>
      </c>
      <c r="K6351" s="1">
        <f t="shared" si="297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 t="shared" si="295"/>
        <v>3.8028421127390746</v>
      </c>
      <c r="E6352" s="1">
        <f t="shared" si="296"/>
        <v>0.47712125471966244</v>
      </c>
      <c r="G6352" s="1" t="s">
        <v>7115</v>
      </c>
      <c r="H6352" s="4">
        <v>6351</v>
      </c>
      <c r="I6352" s="1">
        <v>1</v>
      </c>
      <c r="J6352" s="1">
        <f t="shared" si="294"/>
        <v>3.8028421127390746</v>
      </c>
      <c r="K6352" s="1">
        <f t="shared" si="297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 t="shared" si="295"/>
        <v>3.8029104894190398</v>
      </c>
      <c r="E6353" s="1">
        <f t="shared" si="296"/>
        <v>0.47712125471966244</v>
      </c>
      <c r="G6353" s="1" t="s">
        <v>771</v>
      </c>
      <c r="H6353" s="4">
        <v>6352</v>
      </c>
      <c r="I6353" s="1">
        <v>1</v>
      </c>
      <c r="J6353" s="1">
        <f t="shared" si="294"/>
        <v>3.8029104894190398</v>
      </c>
      <c r="K6353" s="1">
        <f t="shared" si="297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 t="shared" si="295"/>
        <v>3.8029788553352617</v>
      </c>
      <c r="E6354" s="1">
        <f t="shared" si="296"/>
        <v>0.47712125471966244</v>
      </c>
      <c r="G6354" s="1" t="s">
        <v>7116</v>
      </c>
      <c r="H6354" s="4">
        <v>6353</v>
      </c>
      <c r="I6354" s="1">
        <v>1</v>
      </c>
      <c r="J6354" s="1">
        <f t="shared" si="294"/>
        <v>3.8029788553352617</v>
      </c>
      <c r="K6354" s="1">
        <f t="shared" si="297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 t="shared" si="295"/>
        <v>3.8030472104911288</v>
      </c>
      <c r="E6355" s="1">
        <f t="shared" si="296"/>
        <v>0.47712125471966244</v>
      </c>
      <c r="G6355" s="1" t="s">
        <v>7117</v>
      </c>
      <c r="H6355" s="4">
        <v>6354</v>
      </c>
      <c r="I6355" s="1">
        <v>1</v>
      </c>
      <c r="J6355" s="1">
        <f t="shared" si="294"/>
        <v>3.8030472104911288</v>
      </c>
      <c r="K6355" s="1">
        <f t="shared" si="297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 t="shared" si="295"/>
        <v>3.8031155548900268</v>
      </c>
      <c r="E6356" s="1">
        <f t="shared" si="296"/>
        <v>0.47712125471966244</v>
      </c>
      <c r="G6356" s="1" t="s">
        <v>7118</v>
      </c>
      <c r="H6356" s="4">
        <v>6355</v>
      </c>
      <c r="I6356" s="1">
        <v>1</v>
      </c>
      <c r="J6356" s="1">
        <f t="shared" si="294"/>
        <v>3.8031155548900268</v>
      </c>
      <c r="K6356" s="1">
        <f t="shared" si="297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 t="shared" si="295"/>
        <v>3.8031838885353419</v>
      </c>
      <c r="E6357" s="1">
        <f t="shared" si="296"/>
        <v>0.47712125471966244</v>
      </c>
      <c r="G6357" s="1" t="s">
        <v>7119</v>
      </c>
      <c r="H6357" s="4">
        <v>6356</v>
      </c>
      <c r="I6357" s="1">
        <v>1</v>
      </c>
      <c r="J6357" s="1">
        <f t="shared" si="294"/>
        <v>3.8031838885353419</v>
      </c>
      <c r="K6357" s="1">
        <f t="shared" si="297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 t="shared" si="295"/>
        <v>3.8032522114304572</v>
      </c>
      <c r="E6358" s="1">
        <f t="shared" si="296"/>
        <v>0.47712125471966244</v>
      </c>
      <c r="G6358" s="1" t="s">
        <v>7120</v>
      </c>
      <c r="H6358" s="4">
        <v>6357</v>
      </c>
      <c r="I6358" s="1">
        <v>1</v>
      </c>
      <c r="J6358" s="1">
        <f t="shared" si="294"/>
        <v>3.8032522114304572</v>
      </c>
      <c r="K6358" s="1">
        <f t="shared" si="297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 t="shared" si="295"/>
        <v>3.8033205235787539</v>
      </c>
      <c r="E6359" s="1">
        <f t="shared" si="296"/>
        <v>0.47712125471966244</v>
      </c>
      <c r="G6359" s="1" t="s">
        <v>2922</v>
      </c>
      <c r="H6359" s="4">
        <v>6358</v>
      </c>
      <c r="I6359" s="1">
        <v>1</v>
      </c>
      <c r="J6359" s="1">
        <f t="shared" si="294"/>
        <v>3.8033205235787539</v>
      </c>
      <c r="K6359" s="1">
        <f t="shared" si="297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 t="shared" si="295"/>
        <v>3.8033888249836134</v>
      </c>
      <c r="E6360" s="1">
        <f t="shared" si="296"/>
        <v>0.47712125471966244</v>
      </c>
      <c r="G6360" s="1" t="s">
        <v>7121</v>
      </c>
      <c r="H6360" s="4">
        <v>6359</v>
      </c>
      <c r="I6360" s="1">
        <v>1</v>
      </c>
      <c r="J6360" s="1">
        <f t="shared" si="294"/>
        <v>3.8033888249836134</v>
      </c>
      <c r="K6360" s="1">
        <f t="shared" si="297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 t="shared" si="295"/>
        <v>3.8034571156484138</v>
      </c>
      <c r="E6361" s="1">
        <f t="shared" si="296"/>
        <v>0.47712125471966244</v>
      </c>
      <c r="G6361" s="1" t="s">
        <v>7122</v>
      </c>
      <c r="H6361" s="4">
        <v>6360</v>
      </c>
      <c r="I6361" s="1">
        <v>1</v>
      </c>
      <c r="J6361" s="1">
        <f t="shared" si="294"/>
        <v>3.8034571156484138</v>
      </c>
      <c r="K6361" s="1">
        <f t="shared" si="297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 t="shared" si="295"/>
        <v>3.8035253955765325</v>
      </c>
      <c r="E6362" s="1">
        <f t="shared" si="296"/>
        <v>0.47712125471966244</v>
      </c>
      <c r="G6362" s="1" t="s">
        <v>7123</v>
      </c>
      <c r="H6362" s="4">
        <v>6361</v>
      </c>
      <c r="I6362" s="1">
        <v>1</v>
      </c>
      <c r="J6362" s="1">
        <f t="shared" si="294"/>
        <v>3.8035253955765325</v>
      </c>
      <c r="K6362" s="1">
        <f t="shared" si="297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 t="shared" si="295"/>
        <v>3.8035936647713444</v>
      </c>
      <c r="E6363" s="1">
        <f t="shared" si="296"/>
        <v>0.47712125471966244</v>
      </c>
      <c r="G6363" s="1" t="s">
        <v>7124</v>
      </c>
      <c r="H6363" s="4">
        <v>6362</v>
      </c>
      <c r="I6363" s="1">
        <v>1</v>
      </c>
      <c r="J6363" s="1">
        <f t="shared" si="294"/>
        <v>3.8035936647713444</v>
      </c>
      <c r="K6363" s="1">
        <f t="shared" si="297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 t="shared" si="295"/>
        <v>3.8036619232362243</v>
      </c>
      <c r="E6364" s="1">
        <f t="shared" si="296"/>
        <v>0.47712125471966244</v>
      </c>
      <c r="G6364" s="1" t="s">
        <v>870</v>
      </c>
      <c r="H6364" s="4">
        <v>6363</v>
      </c>
      <c r="I6364" s="1">
        <v>1</v>
      </c>
      <c r="J6364" s="1">
        <f t="shared" si="294"/>
        <v>3.8036619232362243</v>
      </c>
      <c r="K6364" s="1">
        <f t="shared" si="297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 t="shared" si="295"/>
        <v>3.8037301709745441</v>
      </c>
      <c r="E6365" s="1">
        <f t="shared" si="296"/>
        <v>0.47712125471966244</v>
      </c>
      <c r="G6365" s="1" t="s">
        <v>7125</v>
      </c>
      <c r="H6365" s="4">
        <v>6364</v>
      </c>
      <c r="I6365" s="1">
        <v>1</v>
      </c>
      <c r="J6365" s="1">
        <f t="shared" si="294"/>
        <v>3.8037301709745441</v>
      </c>
      <c r="K6365" s="1">
        <f t="shared" si="297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 t="shared" si="295"/>
        <v>3.8037984079896741</v>
      </c>
      <c r="E6366" s="1">
        <f t="shared" si="296"/>
        <v>0.47712125471966244</v>
      </c>
      <c r="G6366" s="1" t="s">
        <v>7126</v>
      </c>
      <c r="H6366" s="4">
        <v>6365</v>
      </c>
      <c r="I6366" s="1">
        <v>1</v>
      </c>
      <c r="J6366" s="1">
        <f t="shared" si="294"/>
        <v>3.8037984079896741</v>
      </c>
      <c r="K6366" s="1">
        <f t="shared" si="297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 t="shared" si="295"/>
        <v>3.8038666342849843</v>
      </c>
      <c r="E6367" s="1">
        <f t="shared" si="296"/>
        <v>0.47712125471966244</v>
      </c>
      <c r="G6367" s="1" t="s">
        <v>7127</v>
      </c>
      <c r="H6367" s="4">
        <v>6366</v>
      </c>
      <c r="I6367" s="1">
        <v>1</v>
      </c>
      <c r="J6367" s="1">
        <f t="shared" ref="J6367:J6430" si="298">LOG(B6367)</f>
        <v>3.8038666342849843</v>
      </c>
      <c r="K6367" s="1">
        <f t="shared" si="297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 t="shared" ref="D6368:D6431" si="299">LOG(B6368)</f>
        <v>3.8039348498638419</v>
      </c>
      <c r="E6368" s="1">
        <f t="shared" ref="E6368:E6431" si="300">LOG(C6368)</f>
        <v>0.47712125471966244</v>
      </c>
      <c r="G6368" s="1" t="s">
        <v>7128</v>
      </c>
      <c r="H6368" s="4">
        <v>6367</v>
      </c>
      <c r="I6368" s="1">
        <v>1</v>
      </c>
      <c r="J6368" s="1">
        <f t="shared" si="298"/>
        <v>3.8039348498638419</v>
      </c>
      <c r="K6368" s="1">
        <f t="shared" ref="K6368:K6431" si="3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 t="shared" si="299"/>
        <v>3.8040030547296126</v>
      </c>
      <c r="E6369" s="1">
        <f t="shared" si="300"/>
        <v>0.47712125471966244</v>
      </c>
      <c r="G6369" s="1" t="s">
        <v>7129</v>
      </c>
      <c r="H6369" s="4">
        <v>6368</v>
      </c>
      <c r="I6369" s="1">
        <v>1</v>
      </c>
      <c r="J6369" s="1">
        <f t="shared" si="298"/>
        <v>3.8040030547296126</v>
      </c>
      <c r="K6369" s="1">
        <f t="shared" si="3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 t="shared" si="299"/>
        <v>3.8040712488856614</v>
      </c>
      <c r="E6370" s="1">
        <f t="shared" si="300"/>
        <v>0.47712125471966244</v>
      </c>
      <c r="G6370" s="1" t="s">
        <v>7130</v>
      </c>
      <c r="H6370" s="4">
        <v>6369</v>
      </c>
      <c r="I6370" s="1">
        <v>1</v>
      </c>
      <c r="J6370" s="1">
        <f t="shared" si="298"/>
        <v>3.8040712488856614</v>
      </c>
      <c r="K6370" s="1">
        <f t="shared" si="3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 t="shared" si="299"/>
        <v>3.8041394323353503</v>
      </c>
      <c r="E6371" s="1">
        <f t="shared" si="300"/>
        <v>0.47712125471966244</v>
      </c>
      <c r="G6371" s="1" t="s">
        <v>7131</v>
      </c>
      <c r="H6371" s="4">
        <v>6370</v>
      </c>
      <c r="I6371" s="1">
        <v>1</v>
      </c>
      <c r="J6371" s="1">
        <f t="shared" si="298"/>
        <v>3.8041394323353503</v>
      </c>
      <c r="K6371" s="1">
        <f t="shared" si="3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 t="shared" si="299"/>
        <v>3.8042076050820413</v>
      </c>
      <c r="E6372" s="1">
        <f t="shared" si="300"/>
        <v>0.47712125471966244</v>
      </c>
      <c r="G6372" s="1" t="s">
        <v>7132</v>
      </c>
      <c r="H6372" s="4">
        <v>6371</v>
      </c>
      <c r="I6372" s="1">
        <v>1</v>
      </c>
      <c r="J6372" s="1">
        <f t="shared" si="298"/>
        <v>3.8042076050820413</v>
      </c>
      <c r="K6372" s="1">
        <f t="shared" si="3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 t="shared" si="299"/>
        <v>3.8042757671290941</v>
      </c>
      <c r="E6373" s="1">
        <f t="shared" si="300"/>
        <v>0.47712125471966244</v>
      </c>
      <c r="G6373" s="1" t="s">
        <v>1406</v>
      </c>
      <c r="H6373" s="4">
        <v>6372</v>
      </c>
      <c r="I6373" s="1">
        <v>1</v>
      </c>
      <c r="J6373" s="1">
        <f t="shared" si="298"/>
        <v>3.8042757671290941</v>
      </c>
      <c r="K6373" s="1">
        <f t="shared" si="3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 t="shared" si="299"/>
        <v>3.8043439184798657</v>
      </c>
      <c r="E6374" s="1">
        <f t="shared" si="300"/>
        <v>0.47712125471966244</v>
      </c>
      <c r="G6374" s="1" t="s">
        <v>7133</v>
      </c>
      <c r="H6374" s="4">
        <v>6373</v>
      </c>
      <c r="I6374" s="1">
        <v>1</v>
      </c>
      <c r="J6374" s="1">
        <f t="shared" si="298"/>
        <v>3.8043439184798657</v>
      </c>
      <c r="K6374" s="1">
        <f t="shared" si="3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 t="shared" si="299"/>
        <v>3.804412059137714</v>
      </c>
      <c r="E6375" s="1">
        <f t="shared" si="300"/>
        <v>0.47712125471966244</v>
      </c>
      <c r="G6375" s="1" t="s">
        <v>7134</v>
      </c>
      <c r="H6375" s="4">
        <v>6374</v>
      </c>
      <c r="I6375" s="1">
        <v>1</v>
      </c>
      <c r="J6375" s="1">
        <f t="shared" si="298"/>
        <v>3.804412059137714</v>
      </c>
      <c r="K6375" s="1">
        <f t="shared" si="3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 t="shared" si="299"/>
        <v>3.8044801891059929</v>
      </c>
      <c r="E6376" s="1">
        <f t="shared" si="300"/>
        <v>0.47712125471966244</v>
      </c>
      <c r="G6376" s="1" t="s">
        <v>7135</v>
      </c>
      <c r="H6376" s="4">
        <v>6375</v>
      </c>
      <c r="I6376" s="1">
        <v>1</v>
      </c>
      <c r="J6376" s="1">
        <f t="shared" si="298"/>
        <v>3.8044801891059929</v>
      </c>
      <c r="K6376" s="1">
        <f t="shared" si="3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 t="shared" si="299"/>
        <v>3.804548308388056</v>
      </c>
      <c r="E6377" s="1">
        <f t="shared" si="300"/>
        <v>0.47712125471966244</v>
      </c>
      <c r="G6377" s="1" t="s">
        <v>7136</v>
      </c>
      <c r="H6377" s="4">
        <v>6376</v>
      </c>
      <c r="I6377" s="1">
        <v>1</v>
      </c>
      <c r="J6377" s="1">
        <f t="shared" si="298"/>
        <v>3.804548308388056</v>
      </c>
      <c r="K6377" s="1">
        <f t="shared" si="3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 t="shared" si="299"/>
        <v>3.8046164169872552</v>
      </c>
      <c r="E6378" s="1">
        <f t="shared" si="300"/>
        <v>0.47712125471966244</v>
      </c>
      <c r="G6378" s="1" t="s">
        <v>7137</v>
      </c>
      <c r="H6378" s="4">
        <v>6377</v>
      </c>
      <c r="I6378" s="1">
        <v>1</v>
      </c>
      <c r="J6378" s="1">
        <f t="shared" si="298"/>
        <v>3.8046164169872552</v>
      </c>
      <c r="K6378" s="1">
        <f t="shared" si="3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 t="shared" si="299"/>
        <v>3.8046845149069406</v>
      </c>
      <c r="E6379" s="1">
        <f t="shared" si="300"/>
        <v>0.47712125471966244</v>
      </c>
      <c r="G6379" s="1" t="s">
        <v>7138</v>
      </c>
      <c r="H6379" s="4">
        <v>6378</v>
      </c>
      <c r="I6379" s="1">
        <v>1</v>
      </c>
      <c r="J6379" s="1">
        <f t="shared" si="298"/>
        <v>3.8046845149069406</v>
      </c>
      <c r="K6379" s="1">
        <f t="shared" si="3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 t="shared" si="299"/>
        <v>3.8047526021504603</v>
      </c>
      <c r="E6380" s="1">
        <f t="shared" si="300"/>
        <v>0.47712125471966244</v>
      </c>
      <c r="G6380" s="1" t="s">
        <v>1683</v>
      </c>
      <c r="H6380" s="4">
        <v>6379</v>
      </c>
      <c r="I6380" s="1">
        <v>1</v>
      </c>
      <c r="J6380" s="1">
        <f t="shared" si="298"/>
        <v>3.8047526021504603</v>
      </c>
      <c r="K6380" s="1">
        <f t="shared" si="3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 t="shared" si="299"/>
        <v>3.8048206787211623</v>
      </c>
      <c r="E6381" s="1">
        <f t="shared" si="300"/>
        <v>0.47712125471966244</v>
      </c>
      <c r="G6381" s="1" t="s">
        <v>7139</v>
      </c>
      <c r="H6381" s="4">
        <v>6380</v>
      </c>
      <c r="I6381" s="1">
        <v>1</v>
      </c>
      <c r="J6381" s="1">
        <f t="shared" si="298"/>
        <v>3.8048206787211623</v>
      </c>
      <c r="K6381" s="1">
        <f t="shared" si="3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 t="shared" si="299"/>
        <v>3.8048887446223913</v>
      </c>
      <c r="E6382" s="1">
        <f t="shared" si="300"/>
        <v>0.47712125471966244</v>
      </c>
      <c r="G6382" s="1" t="s">
        <v>7140</v>
      </c>
      <c r="H6382" s="4">
        <v>6381</v>
      </c>
      <c r="I6382" s="1">
        <v>1</v>
      </c>
      <c r="J6382" s="1">
        <f t="shared" si="298"/>
        <v>3.8048887446223913</v>
      </c>
      <c r="K6382" s="1">
        <f t="shared" si="3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 t="shared" si="299"/>
        <v>3.8049567998574916</v>
      </c>
      <c r="E6383" s="1">
        <f t="shared" si="300"/>
        <v>0.47712125471966244</v>
      </c>
      <c r="G6383" s="1" t="s">
        <v>2570</v>
      </c>
      <c r="H6383" s="4">
        <v>6382</v>
      </c>
      <c r="I6383" s="1">
        <v>1</v>
      </c>
      <c r="J6383" s="1">
        <f t="shared" si="298"/>
        <v>3.8049567998574916</v>
      </c>
      <c r="K6383" s="1">
        <f t="shared" si="3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 t="shared" si="299"/>
        <v>3.8050248444298052</v>
      </c>
      <c r="E6384" s="1">
        <f t="shared" si="300"/>
        <v>0.47712125471966244</v>
      </c>
      <c r="G6384" s="1" t="s">
        <v>7141</v>
      </c>
      <c r="H6384" s="4">
        <v>6383</v>
      </c>
      <c r="I6384" s="1">
        <v>1</v>
      </c>
      <c r="J6384" s="1">
        <f t="shared" si="298"/>
        <v>3.8050248444298052</v>
      </c>
      <c r="K6384" s="1">
        <f t="shared" si="3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 t="shared" si="299"/>
        <v>3.805092878342673</v>
      </c>
      <c r="E6385" s="1">
        <f t="shared" si="300"/>
        <v>0.47712125471966244</v>
      </c>
      <c r="G6385" s="1" t="s">
        <v>7142</v>
      </c>
      <c r="H6385" s="4">
        <v>6384</v>
      </c>
      <c r="I6385" s="1">
        <v>1</v>
      </c>
      <c r="J6385" s="1">
        <f t="shared" si="298"/>
        <v>3.805092878342673</v>
      </c>
      <c r="K6385" s="1">
        <f t="shared" si="3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 t="shared" si="299"/>
        <v>3.8051609015994341</v>
      </c>
      <c r="E6386" s="1">
        <f t="shared" si="300"/>
        <v>0.47712125471966244</v>
      </c>
      <c r="G6386" s="1" t="s">
        <v>7143</v>
      </c>
      <c r="H6386" s="4">
        <v>6385</v>
      </c>
      <c r="I6386" s="1">
        <v>1</v>
      </c>
      <c r="J6386" s="1">
        <f t="shared" si="298"/>
        <v>3.8051609015994341</v>
      </c>
      <c r="K6386" s="1">
        <f t="shared" si="3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 t="shared" si="299"/>
        <v>3.8052289142034259</v>
      </c>
      <c r="E6387" s="1">
        <f t="shared" si="300"/>
        <v>0.47712125471966244</v>
      </c>
      <c r="G6387" s="1" t="s">
        <v>7144</v>
      </c>
      <c r="H6387" s="4">
        <v>6386</v>
      </c>
      <c r="I6387" s="1">
        <v>1</v>
      </c>
      <c r="J6387" s="1">
        <f t="shared" si="298"/>
        <v>3.8052289142034259</v>
      </c>
      <c r="K6387" s="1">
        <f t="shared" si="3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 t="shared" si="299"/>
        <v>3.8052969161579848</v>
      </c>
      <c r="E6388" s="1">
        <f t="shared" si="300"/>
        <v>0.47712125471966244</v>
      </c>
      <c r="G6388" s="1" t="s">
        <v>2957</v>
      </c>
      <c r="H6388" s="4">
        <v>6387</v>
      </c>
      <c r="I6388" s="1">
        <v>1</v>
      </c>
      <c r="J6388" s="1">
        <f t="shared" si="298"/>
        <v>3.8052969161579848</v>
      </c>
      <c r="K6388" s="1">
        <f t="shared" si="3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 t="shared" si="299"/>
        <v>3.8053649074664455</v>
      </c>
      <c r="E6389" s="1">
        <f t="shared" si="300"/>
        <v>0.47712125471966244</v>
      </c>
      <c r="G6389" s="1" t="s">
        <v>7145</v>
      </c>
      <c r="H6389" s="4">
        <v>6388</v>
      </c>
      <c r="I6389" s="1">
        <v>1</v>
      </c>
      <c r="J6389" s="1">
        <f t="shared" si="298"/>
        <v>3.8053649074664455</v>
      </c>
      <c r="K6389" s="1">
        <f t="shared" si="3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 t="shared" si="299"/>
        <v>3.80543288813214</v>
      </c>
      <c r="E6390" s="1">
        <f t="shared" si="300"/>
        <v>0.47712125471966244</v>
      </c>
      <c r="G6390" s="1" t="s">
        <v>7146</v>
      </c>
      <c r="H6390" s="4">
        <v>6389</v>
      </c>
      <c r="I6390" s="1">
        <v>1</v>
      </c>
      <c r="J6390" s="1">
        <f t="shared" si="298"/>
        <v>3.80543288813214</v>
      </c>
      <c r="K6390" s="1">
        <f t="shared" si="3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 t="shared" si="299"/>
        <v>3.8055008581584002</v>
      </c>
      <c r="E6391" s="1">
        <f t="shared" si="300"/>
        <v>0.47712125471966244</v>
      </c>
      <c r="G6391" s="1" t="s">
        <v>7147</v>
      </c>
      <c r="H6391" s="4">
        <v>6390</v>
      </c>
      <c r="I6391" s="1">
        <v>1</v>
      </c>
      <c r="J6391" s="1">
        <f t="shared" si="298"/>
        <v>3.8055008581584002</v>
      </c>
      <c r="K6391" s="1">
        <f t="shared" si="3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 t="shared" si="299"/>
        <v>3.8055688175485556</v>
      </c>
      <c r="E6392" s="1">
        <f t="shared" si="300"/>
        <v>0.47712125471966244</v>
      </c>
      <c r="G6392" s="1" t="s">
        <v>7148</v>
      </c>
      <c r="H6392" s="4">
        <v>6391</v>
      </c>
      <c r="I6392" s="1">
        <v>1</v>
      </c>
      <c r="J6392" s="1">
        <f t="shared" si="298"/>
        <v>3.8055688175485556</v>
      </c>
      <c r="K6392" s="1">
        <f t="shared" si="3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 t="shared" si="299"/>
        <v>3.8056367663059349</v>
      </c>
      <c r="E6393" s="1">
        <f t="shared" si="300"/>
        <v>0.47712125471966244</v>
      </c>
      <c r="G6393" s="1" t="s">
        <v>7149</v>
      </c>
      <c r="H6393" s="4">
        <v>6392</v>
      </c>
      <c r="I6393" s="1">
        <v>1</v>
      </c>
      <c r="J6393" s="1">
        <f t="shared" si="298"/>
        <v>3.8056367663059349</v>
      </c>
      <c r="K6393" s="1">
        <f t="shared" si="3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 t="shared" si="299"/>
        <v>3.8057047044338645</v>
      </c>
      <c r="E6394" s="1">
        <f t="shared" si="300"/>
        <v>0.47712125471966244</v>
      </c>
      <c r="G6394" s="1" t="s">
        <v>7150</v>
      </c>
      <c r="H6394" s="4">
        <v>6393</v>
      </c>
      <c r="I6394" s="1">
        <v>1</v>
      </c>
      <c r="J6394" s="1">
        <f t="shared" si="298"/>
        <v>3.8057047044338645</v>
      </c>
      <c r="K6394" s="1">
        <f t="shared" si="3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 t="shared" si="299"/>
        <v>3.8057726319356693</v>
      </c>
      <c r="E6395" s="1">
        <f t="shared" si="300"/>
        <v>0.47712125471966244</v>
      </c>
      <c r="G6395" s="1" t="s">
        <v>7151</v>
      </c>
      <c r="H6395" s="4">
        <v>6394</v>
      </c>
      <c r="I6395" s="1">
        <v>1</v>
      </c>
      <c r="J6395" s="1">
        <f t="shared" si="298"/>
        <v>3.8057726319356693</v>
      </c>
      <c r="K6395" s="1">
        <f t="shared" si="3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 t="shared" si="299"/>
        <v>3.8058405488146727</v>
      </c>
      <c r="E6396" s="1">
        <f t="shared" si="300"/>
        <v>0.47712125471966244</v>
      </c>
      <c r="G6396" s="1" t="s">
        <v>7152</v>
      </c>
      <c r="H6396" s="4">
        <v>6395</v>
      </c>
      <c r="I6396" s="1">
        <v>1</v>
      </c>
      <c r="J6396" s="1">
        <f t="shared" si="298"/>
        <v>3.8058405488146727</v>
      </c>
      <c r="K6396" s="1">
        <f t="shared" si="3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 t="shared" si="299"/>
        <v>3.8059084550741971</v>
      </c>
      <c r="E6397" s="1">
        <f t="shared" si="300"/>
        <v>0.47712125471966244</v>
      </c>
      <c r="G6397" s="1" t="s">
        <v>7153</v>
      </c>
      <c r="H6397" s="4">
        <v>6396</v>
      </c>
      <c r="I6397" s="1">
        <v>1</v>
      </c>
      <c r="J6397" s="1">
        <f t="shared" si="298"/>
        <v>3.8059084550741971</v>
      </c>
      <c r="K6397" s="1">
        <f t="shared" si="3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 t="shared" si="299"/>
        <v>3.8059763507175628</v>
      </c>
      <c r="E6398" s="1">
        <f t="shared" si="300"/>
        <v>0.47712125471966244</v>
      </c>
      <c r="G6398" s="1" t="s">
        <v>7154</v>
      </c>
      <c r="H6398" s="4">
        <v>6397</v>
      </c>
      <c r="I6398" s="1">
        <v>1</v>
      </c>
      <c r="J6398" s="1">
        <f t="shared" si="298"/>
        <v>3.8059763507175628</v>
      </c>
      <c r="K6398" s="1">
        <f t="shared" si="3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 t="shared" si="299"/>
        <v>3.8060442357480881</v>
      </c>
      <c r="E6399" s="1">
        <f t="shared" si="300"/>
        <v>0.47712125471966244</v>
      </c>
      <c r="G6399" s="1" t="s">
        <v>2935</v>
      </c>
      <c r="H6399" s="4">
        <v>6398</v>
      </c>
      <c r="I6399" s="1">
        <v>1</v>
      </c>
      <c r="J6399" s="1">
        <f t="shared" si="298"/>
        <v>3.8060442357480881</v>
      </c>
      <c r="K6399" s="1">
        <f t="shared" si="3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 t="shared" si="299"/>
        <v>3.8061121101690913</v>
      </c>
      <c r="E6400" s="1">
        <f t="shared" si="300"/>
        <v>0.47712125471966244</v>
      </c>
      <c r="G6400" s="1" t="s">
        <v>2391</v>
      </c>
      <c r="H6400" s="4">
        <v>6399</v>
      </c>
      <c r="I6400" s="1">
        <v>1</v>
      </c>
      <c r="J6400" s="1">
        <f t="shared" si="298"/>
        <v>3.8061121101690913</v>
      </c>
      <c r="K6400" s="1">
        <f t="shared" si="3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 t="shared" si="299"/>
        <v>3.8061799739838871</v>
      </c>
      <c r="E6401" s="1">
        <f t="shared" si="300"/>
        <v>0.47712125471966244</v>
      </c>
      <c r="G6401" s="1" t="s">
        <v>7155</v>
      </c>
      <c r="H6401" s="4">
        <v>6400</v>
      </c>
      <c r="I6401" s="1">
        <v>1</v>
      </c>
      <c r="J6401" s="1">
        <f t="shared" si="298"/>
        <v>3.8061799739838871</v>
      </c>
      <c r="K6401" s="1">
        <f t="shared" si="3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 t="shared" si="299"/>
        <v>3.8062478271957905</v>
      </c>
      <c r="E6402" s="1">
        <f t="shared" si="300"/>
        <v>0.47712125471966244</v>
      </c>
      <c r="G6402" s="1" t="s">
        <v>7156</v>
      </c>
      <c r="H6402" s="4">
        <v>6401</v>
      </c>
      <c r="I6402" s="1">
        <v>1</v>
      </c>
      <c r="J6402" s="1">
        <f t="shared" si="298"/>
        <v>3.8062478271957905</v>
      </c>
      <c r="K6402" s="1">
        <f t="shared" si="3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 t="shared" si="299"/>
        <v>3.8063156698081135</v>
      </c>
      <c r="E6403" s="1">
        <f t="shared" si="300"/>
        <v>0.47712125471966244</v>
      </c>
      <c r="G6403" s="1" t="s">
        <v>7157</v>
      </c>
      <c r="H6403" s="4">
        <v>6402</v>
      </c>
      <c r="I6403" s="1">
        <v>1</v>
      </c>
      <c r="J6403" s="1">
        <f t="shared" si="298"/>
        <v>3.8063156698081135</v>
      </c>
      <c r="K6403" s="1">
        <f t="shared" si="3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 t="shared" si="299"/>
        <v>3.8063835018241674</v>
      </c>
      <c r="E6404" s="1">
        <f t="shared" si="300"/>
        <v>0.47712125471966244</v>
      </c>
      <c r="G6404" s="1" t="s">
        <v>7158</v>
      </c>
      <c r="H6404" s="4">
        <v>6403</v>
      </c>
      <c r="I6404" s="1">
        <v>1</v>
      </c>
      <c r="J6404" s="1">
        <f t="shared" si="298"/>
        <v>3.8063835018241674</v>
      </c>
      <c r="K6404" s="1">
        <f t="shared" si="3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 t="shared" si="299"/>
        <v>3.8064513232472623</v>
      </c>
      <c r="E6405" s="1">
        <f t="shared" si="300"/>
        <v>0.47712125471966244</v>
      </c>
      <c r="G6405" s="1" t="s">
        <v>7159</v>
      </c>
      <c r="H6405" s="4">
        <v>6404</v>
      </c>
      <c r="I6405" s="1">
        <v>1</v>
      </c>
      <c r="J6405" s="1">
        <f t="shared" si="298"/>
        <v>3.8064513232472623</v>
      </c>
      <c r="K6405" s="1">
        <f t="shared" si="3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 t="shared" si="299"/>
        <v>3.806519134080705</v>
      </c>
      <c r="E6406" s="1">
        <f t="shared" si="300"/>
        <v>0.47712125471966244</v>
      </c>
      <c r="G6406" s="1" t="s">
        <v>7160</v>
      </c>
      <c r="H6406" s="4">
        <v>6405</v>
      </c>
      <c r="I6406" s="1">
        <v>1</v>
      </c>
      <c r="J6406" s="1">
        <f t="shared" si="298"/>
        <v>3.806519134080705</v>
      </c>
      <c r="K6406" s="1">
        <f t="shared" si="3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 t="shared" si="299"/>
        <v>3.8065869343278029</v>
      </c>
      <c r="E6407" s="1">
        <f t="shared" si="300"/>
        <v>0.47712125471966244</v>
      </c>
      <c r="G6407" s="1" t="s">
        <v>7161</v>
      </c>
      <c r="H6407" s="4">
        <v>6406</v>
      </c>
      <c r="I6407" s="1">
        <v>1</v>
      </c>
      <c r="J6407" s="1">
        <f t="shared" si="298"/>
        <v>3.8065869343278029</v>
      </c>
      <c r="K6407" s="1">
        <f t="shared" si="3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 t="shared" si="299"/>
        <v>3.8066547239918607</v>
      </c>
      <c r="E6408" s="1">
        <f t="shared" si="300"/>
        <v>0.47712125471966244</v>
      </c>
      <c r="G6408" s="1" t="s">
        <v>7162</v>
      </c>
      <c r="H6408" s="4">
        <v>6407</v>
      </c>
      <c r="I6408" s="1">
        <v>1</v>
      </c>
      <c r="J6408" s="1">
        <f t="shared" si="298"/>
        <v>3.8066547239918607</v>
      </c>
      <c r="K6408" s="1">
        <f t="shared" si="3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 t="shared" si="299"/>
        <v>3.8067225030761813</v>
      </c>
      <c r="E6409" s="1">
        <f t="shared" si="300"/>
        <v>0.47712125471966244</v>
      </c>
      <c r="G6409" s="1" t="s">
        <v>7163</v>
      </c>
      <c r="H6409" s="4">
        <v>6408</v>
      </c>
      <c r="I6409" s="1">
        <v>1</v>
      </c>
      <c r="J6409" s="1">
        <f t="shared" si="298"/>
        <v>3.8067225030761813</v>
      </c>
      <c r="K6409" s="1">
        <f t="shared" si="3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 t="shared" si="299"/>
        <v>3.8067902715840667</v>
      </c>
      <c r="E6410" s="1">
        <f t="shared" si="300"/>
        <v>0.47712125471966244</v>
      </c>
      <c r="G6410" s="1" t="s">
        <v>2659</v>
      </c>
      <c r="H6410" s="4">
        <v>6409</v>
      </c>
      <c r="I6410" s="1">
        <v>1</v>
      </c>
      <c r="J6410" s="1">
        <f t="shared" si="298"/>
        <v>3.8067902715840667</v>
      </c>
      <c r="K6410" s="1">
        <f t="shared" si="3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 t="shared" si="299"/>
        <v>3.8068580295188172</v>
      </c>
      <c r="E6411" s="1">
        <f t="shared" si="300"/>
        <v>0.47712125471966244</v>
      </c>
      <c r="G6411" s="1" t="s">
        <v>7164</v>
      </c>
      <c r="H6411" s="4">
        <v>6410</v>
      </c>
      <c r="I6411" s="1">
        <v>1</v>
      </c>
      <c r="J6411" s="1">
        <f t="shared" si="298"/>
        <v>3.8068580295188172</v>
      </c>
      <c r="K6411" s="1">
        <f t="shared" si="3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 t="shared" si="299"/>
        <v>3.8069257768837317</v>
      </c>
      <c r="E6412" s="1">
        <f t="shared" si="300"/>
        <v>0.47712125471966244</v>
      </c>
      <c r="G6412" s="1" t="s">
        <v>7165</v>
      </c>
      <c r="H6412" s="4">
        <v>6411</v>
      </c>
      <c r="I6412" s="1">
        <v>1</v>
      </c>
      <c r="J6412" s="1">
        <f t="shared" si="298"/>
        <v>3.8069257768837317</v>
      </c>
      <c r="K6412" s="1">
        <f t="shared" si="3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 t="shared" si="299"/>
        <v>3.8069935136821074</v>
      </c>
      <c r="E6413" s="1">
        <f t="shared" si="300"/>
        <v>0.47712125471966244</v>
      </c>
      <c r="G6413" s="1" t="s">
        <v>7166</v>
      </c>
      <c r="H6413" s="4">
        <v>6412</v>
      </c>
      <c r="I6413" s="1">
        <v>1</v>
      </c>
      <c r="J6413" s="1">
        <f t="shared" si="298"/>
        <v>3.8069935136821074</v>
      </c>
      <c r="K6413" s="1">
        <f t="shared" si="3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 t="shared" si="299"/>
        <v>3.807061239917239</v>
      </c>
      <c r="E6414" s="1">
        <f t="shared" si="300"/>
        <v>0.47712125471966244</v>
      </c>
      <c r="G6414" s="1" t="s">
        <v>7167</v>
      </c>
      <c r="H6414" s="4">
        <v>6413</v>
      </c>
      <c r="I6414" s="1">
        <v>1</v>
      </c>
      <c r="J6414" s="1">
        <f t="shared" si="298"/>
        <v>3.807061239917239</v>
      </c>
      <c r="K6414" s="1">
        <f t="shared" si="3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 t="shared" si="299"/>
        <v>3.8071289555924217</v>
      </c>
      <c r="E6415" s="1">
        <f t="shared" si="300"/>
        <v>0.47712125471966244</v>
      </c>
      <c r="G6415" s="1" t="s">
        <v>7168</v>
      </c>
      <c r="H6415" s="4">
        <v>6414</v>
      </c>
      <c r="I6415" s="1">
        <v>1</v>
      </c>
      <c r="J6415" s="1">
        <f t="shared" si="298"/>
        <v>3.8071289555924217</v>
      </c>
      <c r="K6415" s="1">
        <f t="shared" si="3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 t="shared" si="299"/>
        <v>3.8071966607109471</v>
      </c>
      <c r="E6416" s="1">
        <f t="shared" si="300"/>
        <v>0.47712125471966244</v>
      </c>
      <c r="G6416" s="1" t="s">
        <v>7169</v>
      </c>
      <c r="H6416" s="4">
        <v>6415</v>
      </c>
      <c r="I6416" s="1">
        <v>1</v>
      </c>
      <c r="J6416" s="1">
        <f t="shared" si="298"/>
        <v>3.8071966607109471</v>
      </c>
      <c r="K6416" s="1">
        <f t="shared" si="3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 t="shared" si="299"/>
        <v>3.8072643552761072</v>
      </c>
      <c r="E6417" s="1">
        <f t="shared" si="300"/>
        <v>0.47712125471966244</v>
      </c>
      <c r="G6417" s="1" t="s">
        <v>7170</v>
      </c>
      <c r="H6417" s="4">
        <v>6416</v>
      </c>
      <c r="I6417" s="1">
        <v>1</v>
      </c>
      <c r="J6417" s="1">
        <f t="shared" si="298"/>
        <v>3.8072643552761072</v>
      </c>
      <c r="K6417" s="1">
        <f t="shared" si="3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 t="shared" si="299"/>
        <v>3.8073320392911905</v>
      </c>
      <c r="E6418" s="1">
        <f t="shared" si="300"/>
        <v>0.47712125471966244</v>
      </c>
      <c r="G6418" s="1" t="s">
        <v>7171</v>
      </c>
      <c r="H6418" s="4">
        <v>6417</v>
      </c>
      <c r="I6418" s="1">
        <v>1</v>
      </c>
      <c r="J6418" s="1">
        <f t="shared" si="298"/>
        <v>3.8073320392911905</v>
      </c>
      <c r="K6418" s="1">
        <f t="shared" si="3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 t="shared" si="299"/>
        <v>3.8073997127594854</v>
      </c>
      <c r="E6419" s="1">
        <f t="shared" si="300"/>
        <v>0.47712125471966244</v>
      </c>
      <c r="G6419" s="1" t="s">
        <v>7172</v>
      </c>
      <c r="H6419" s="4">
        <v>6418</v>
      </c>
      <c r="I6419" s="1">
        <v>1</v>
      </c>
      <c r="J6419" s="1">
        <f t="shared" si="298"/>
        <v>3.8073997127594854</v>
      </c>
      <c r="K6419" s="1">
        <f t="shared" si="3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 t="shared" si="299"/>
        <v>3.8074673756842778</v>
      </c>
      <c r="E6420" s="1">
        <f t="shared" si="300"/>
        <v>0.47712125471966244</v>
      </c>
      <c r="G6420" s="1" t="s">
        <v>1645</v>
      </c>
      <c r="H6420" s="4">
        <v>6419</v>
      </c>
      <c r="I6420" s="1">
        <v>1</v>
      </c>
      <c r="J6420" s="1">
        <f t="shared" si="298"/>
        <v>3.8074673756842778</v>
      </c>
      <c r="K6420" s="1">
        <f t="shared" si="3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 t="shared" si="299"/>
        <v>3.8075350280688531</v>
      </c>
      <c r="E6421" s="1">
        <f t="shared" si="300"/>
        <v>0.47712125471966244</v>
      </c>
      <c r="G6421" s="1" t="s">
        <v>7173</v>
      </c>
      <c r="H6421" s="4">
        <v>6420</v>
      </c>
      <c r="I6421" s="1">
        <v>1</v>
      </c>
      <c r="J6421" s="1">
        <f t="shared" si="298"/>
        <v>3.8075350280688531</v>
      </c>
      <c r="K6421" s="1">
        <f t="shared" si="3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 t="shared" si="299"/>
        <v>3.8076026699164944</v>
      </c>
      <c r="E6422" s="1">
        <f t="shared" si="300"/>
        <v>0.47712125471966244</v>
      </c>
      <c r="G6422" s="1" t="s">
        <v>7174</v>
      </c>
      <c r="H6422" s="4">
        <v>6421</v>
      </c>
      <c r="I6422" s="1">
        <v>1</v>
      </c>
      <c r="J6422" s="1">
        <f t="shared" si="298"/>
        <v>3.8076026699164944</v>
      </c>
      <c r="K6422" s="1">
        <f t="shared" si="3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 t="shared" si="299"/>
        <v>3.8076703012304836</v>
      </c>
      <c r="E6423" s="1">
        <f t="shared" si="300"/>
        <v>0.47712125471966244</v>
      </c>
      <c r="G6423" s="1" t="s">
        <v>7175</v>
      </c>
      <c r="H6423" s="4">
        <v>6422</v>
      </c>
      <c r="I6423" s="1">
        <v>1</v>
      </c>
      <c r="J6423" s="1">
        <f t="shared" si="298"/>
        <v>3.8076703012304836</v>
      </c>
      <c r="K6423" s="1">
        <f t="shared" si="3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 t="shared" si="299"/>
        <v>3.8077379220141006</v>
      </c>
      <c r="E6424" s="1">
        <f t="shared" si="300"/>
        <v>0.47712125471966244</v>
      </c>
      <c r="G6424" s="1" t="s">
        <v>7176</v>
      </c>
      <c r="H6424" s="4">
        <v>6423</v>
      </c>
      <c r="I6424" s="1">
        <v>1</v>
      </c>
      <c r="J6424" s="1">
        <f t="shared" si="298"/>
        <v>3.8077379220141006</v>
      </c>
      <c r="K6424" s="1">
        <f t="shared" si="3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 t="shared" si="299"/>
        <v>3.8078055322706246</v>
      </c>
      <c r="E6425" s="1">
        <f t="shared" si="300"/>
        <v>0.47712125471966244</v>
      </c>
      <c r="G6425" s="1" t="s">
        <v>7177</v>
      </c>
      <c r="H6425" s="4">
        <v>6424</v>
      </c>
      <c r="I6425" s="1">
        <v>1</v>
      </c>
      <c r="J6425" s="1">
        <f t="shared" si="298"/>
        <v>3.8078055322706246</v>
      </c>
      <c r="K6425" s="1">
        <f t="shared" si="3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 t="shared" si="299"/>
        <v>3.8078731320033321</v>
      </c>
      <c r="E6426" s="1">
        <f t="shared" si="300"/>
        <v>0.47712125471966244</v>
      </c>
      <c r="G6426" s="1" t="s">
        <v>7178</v>
      </c>
      <c r="H6426" s="4">
        <v>6425</v>
      </c>
      <c r="I6426" s="1">
        <v>1</v>
      </c>
      <c r="J6426" s="1">
        <f t="shared" si="298"/>
        <v>3.8078731320033321</v>
      </c>
      <c r="K6426" s="1">
        <f t="shared" si="3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 t="shared" si="299"/>
        <v>3.8079407212154992</v>
      </c>
      <c r="E6427" s="1">
        <f t="shared" si="300"/>
        <v>0.47712125471966244</v>
      </c>
      <c r="G6427" s="1" t="s">
        <v>7179</v>
      </c>
      <c r="H6427" s="4">
        <v>6426</v>
      </c>
      <c r="I6427" s="1">
        <v>1</v>
      </c>
      <c r="J6427" s="1">
        <f t="shared" si="298"/>
        <v>3.8079407212154992</v>
      </c>
      <c r="K6427" s="1">
        <f t="shared" si="3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 t="shared" si="299"/>
        <v>3.8080082999104001</v>
      </c>
      <c r="E6428" s="1">
        <f t="shared" si="300"/>
        <v>0.47712125471966244</v>
      </c>
      <c r="G6428" s="1" t="s">
        <v>7180</v>
      </c>
      <c r="H6428" s="4">
        <v>6427</v>
      </c>
      <c r="I6428" s="1">
        <v>1</v>
      </c>
      <c r="J6428" s="1">
        <f t="shared" si="298"/>
        <v>3.8080082999104001</v>
      </c>
      <c r="K6428" s="1">
        <f t="shared" si="3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 t="shared" si="299"/>
        <v>3.8080758680913069</v>
      </c>
      <c r="E6429" s="1">
        <f t="shared" si="300"/>
        <v>0.47712125471966244</v>
      </c>
      <c r="G6429" s="1" t="s">
        <v>7181</v>
      </c>
      <c r="H6429" s="4">
        <v>6428</v>
      </c>
      <c r="I6429" s="1">
        <v>1</v>
      </c>
      <c r="J6429" s="1">
        <f t="shared" si="298"/>
        <v>3.8080758680913069</v>
      </c>
      <c r="K6429" s="1">
        <f t="shared" si="3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 t="shared" si="299"/>
        <v>3.8081434257614912</v>
      </c>
      <c r="E6430" s="1">
        <f t="shared" si="300"/>
        <v>0.47712125471966244</v>
      </c>
      <c r="G6430" s="1" t="s">
        <v>7182</v>
      </c>
      <c r="H6430" s="4">
        <v>6429</v>
      </c>
      <c r="I6430" s="1">
        <v>1</v>
      </c>
      <c r="J6430" s="1">
        <f t="shared" si="298"/>
        <v>3.8081434257614912</v>
      </c>
      <c r="K6430" s="1">
        <f t="shared" si="3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 t="shared" si="299"/>
        <v>3.8082109729242219</v>
      </c>
      <c r="E6431" s="1">
        <f t="shared" si="300"/>
        <v>0.47712125471966244</v>
      </c>
      <c r="G6431" s="1" t="s">
        <v>3190</v>
      </c>
      <c r="H6431" s="4">
        <v>6430</v>
      </c>
      <c r="I6431" s="1">
        <v>1</v>
      </c>
      <c r="J6431" s="1">
        <f t="shared" ref="J6431:J6494" si="302">LOG(B6431)</f>
        <v>3.8082109729242219</v>
      </c>
      <c r="K6431" s="1">
        <f t="shared" si="3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 t="shared" ref="D6432:D6495" si="303">LOG(B6432)</f>
        <v>3.808278509582768</v>
      </c>
      <c r="E6432" s="1">
        <f t="shared" ref="E6432:E6495" si="304">LOG(C6432)</f>
        <v>0.47712125471966244</v>
      </c>
      <c r="G6432" s="1" t="s">
        <v>7183</v>
      </c>
      <c r="H6432" s="4">
        <v>6431</v>
      </c>
      <c r="I6432" s="1">
        <v>1</v>
      </c>
      <c r="J6432" s="1">
        <f t="shared" si="302"/>
        <v>3.808278509582768</v>
      </c>
      <c r="K6432" s="1">
        <f t="shared" ref="K6432:K6495" si="305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 t="shared" si="303"/>
        <v>3.8083460357403949</v>
      </c>
      <c r="E6433" s="1">
        <f t="shared" si="304"/>
        <v>0.47712125471966244</v>
      </c>
      <c r="G6433" s="1" t="s">
        <v>7184</v>
      </c>
      <c r="H6433" s="4">
        <v>6432</v>
      </c>
      <c r="I6433" s="1">
        <v>1</v>
      </c>
      <c r="J6433" s="1">
        <f t="shared" si="302"/>
        <v>3.8083460357403949</v>
      </c>
      <c r="K6433" s="1">
        <f t="shared" si="305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 t="shared" si="303"/>
        <v>3.8084135514003683</v>
      </c>
      <c r="E6434" s="1">
        <f t="shared" si="304"/>
        <v>0.47712125471966244</v>
      </c>
      <c r="G6434" s="1" t="s">
        <v>7185</v>
      </c>
      <c r="H6434" s="4">
        <v>6433</v>
      </c>
      <c r="I6434" s="1">
        <v>1</v>
      </c>
      <c r="J6434" s="1">
        <f t="shared" si="302"/>
        <v>3.8084135514003683</v>
      </c>
      <c r="K6434" s="1">
        <f t="shared" si="305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 t="shared" si="303"/>
        <v>3.808481056565951</v>
      </c>
      <c r="E6435" s="1">
        <f t="shared" si="304"/>
        <v>0.47712125471966244</v>
      </c>
      <c r="G6435" s="1" t="s">
        <v>7186</v>
      </c>
      <c r="H6435" s="4">
        <v>6434</v>
      </c>
      <c r="I6435" s="1">
        <v>1</v>
      </c>
      <c r="J6435" s="1">
        <f t="shared" si="302"/>
        <v>3.808481056565951</v>
      </c>
      <c r="K6435" s="1">
        <f t="shared" si="305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 t="shared" si="303"/>
        <v>3.8085485512404054</v>
      </c>
      <c r="E6436" s="1">
        <f t="shared" si="304"/>
        <v>0.47712125471966244</v>
      </c>
      <c r="G6436" s="1" t="s">
        <v>7187</v>
      </c>
      <c r="H6436" s="4">
        <v>6435</v>
      </c>
      <c r="I6436" s="1">
        <v>1</v>
      </c>
      <c r="J6436" s="1">
        <f t="shared" si="302"/>
        <v>3.8085485512404054</v>
      </c>
      <c r="K6436" s="1">
        <f t="shared" si="305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 t="shared" si="303"/>
        <v>3.8086160354269918</v>
      </c>
      <c r="E6437" s="1">
        <f t="shared" si="304"/>
        <v>0.47712125471966244</v>
      </c>
      <c r="G6437" s="1" t="s">
        <v>7188</v>
      </c>
      <c r="H6437" s="4">
        <v>6436</v>
      </c>
      <c r="I6437" s="1">
        <v>1</v>
      </c>
      <c r="J6437" s="1">
        <f t="shared" si="302"/>
        <v>3.8086160354269918</v>
      </c>
      <c r="K6437" s="1">
        <f t="shared" si="305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 t="shared" si="303"/>
        <v>3.808683509128969</v>
      </c>
      <c r="E6438" s="1">
        <f t="shared" si="304"/>
        <v>0.47712125471966244</v>
      </c>
      <c r="G6438" s="1" t="s">
        <v>7189</v>
      </c>
      <c r="H6438" s="4">
        <v>6437</v>
      </c>
      <c r="I6438" s="1">
        <v>1</v>
      </c>
      <c r="J6438" s="1">
        <f t="shared" si="302"/>
        <v>3.808683509128969</v>
      </c>
      <c r="K6438" s="1">
        <f t="shared" si="305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 t="shared" si="303"/>
        <v>3.8087509723495949</v>
      </c>
      <c r="E6439" s="1">
        <f t="shared" si="304"/>
        <v>0.47712125471966244</v>
      </c>
      <c r="G6439" s="1" t="s">
        <v>7190</v>
      </c>
      <c r="H6439" s="4">
        <v>6438</v>
      </c>
      <c r="I6439" s="1">
        <v>1</v>
      </c>
      <c r="J6439" s="1">
        <f t="shared" si="302"/>
        <v>3.8087509723495949</v>
      </c>
      <c r="K6439" s="1">
        <f t="shared" si="305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 t="shared" si="303"/>
        <v>3.8088184250921242</v>
      </c>
      <c r="E6440" s="1">
        <f t="shared" si="304"/>
        <v>0.47712125471966244</v>
      </c>
      <c r="G6440" s="1" t="s">
        <v>7191</v>
      </c>
      <c r="H6440" s="4">
        <v>6439</v>
      </c>
      <c r="I6440" s="1">
        <v>1</v>
      </c>
      <c r="J6440" s="1">
        <f t="shared" si="302"/>
        <v>3.8088184250921242</v>
      </c>
      <c r="K6440" s="1">
        <f t="shared" si="305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 t="shared" si="303"/>
        <v>3.808885867359812</v>
      </c>
      <c r="E6441" s="1">
        <f t="shared" si="304"/>
        <v>0.47712125471966244</v>
      </c>
      <c r="G6441" s="1" t="s">
        <v>7192</v>
      </c>
      <c r="H6441" s="4">
        <v>6440</v>
      </c>
      <c r="I6441" s="1">
        <v>1</v>
      </c>
      <c r="J6441" s="1">
        <f t="shared" si="302"/>
        <v>3.808885867359812</v>
      </c>
      <c r="K6441" s="1">
        <f t="shared" si="305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 t="shared" si="303"/>
        <v>3.808953299155911</v>
      </c>
      <c r="E6442" s="1">
        <f t="shared" si="304"/>
        <v>0.47712125471966244</v>
      </c>
      <c r="G6442" s="1" t="s">
        <v>7193</v>
      </c>
      <c r="H6442" s="4">
        <v>6441</v>
      </c>
      <c r="I6442" s="1">
        <v>1</v>
      </c>
      <c r="J6442" s="1">
        <f t="shared" si="302"/>
        <v>3.808953299155911</v>
      </c>
      <c r="K6442" s="1">
        <f t="shared" si="305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 t="shared" si="303"/>
        <v>3.8090207204836726</v>
      </c>
      <c r="E6443" s="1">
        <f t="shared" si="304"/>
        <v>0.47712125471966244</v>
      </c>
      <c r="G6443" s="1" t="s">
        <v>7194</v>
      </c>
      <c r="H6443" s="4">
        <v>6442</v>
      </c>
      <c r="I6443" s="1">
        <v>1</v>
      </c>
      <c r="J6443" s="1">
        <f t="shared" si="302"/>
        <v>3.8090207204836726</v>
      </c>
      <c r="K6443" s="1">
        <f t="shared" si="305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 t="shared" si="303"/>
        <v>3.8090881313463463</v>
      </c>
      <c r="E6444" s="1">
        <f t="shared" si="304"/>
        <v>0.47712125471966244</v>
      </c>
      <c r="G6444" s="1" t="s">
        <v>7195</v>
      </c>
      <c r="H6444" s="4">
        <v>6443</v>
      </c>
      <c r="I6444" s="1">
        <v>1</v>
      </c>
      <c r="J6444" s="1">
        <f t="shared" si="302"/>
        <v>3.8090881313463463</v>
      </c>
      <c r="K6444" s="1">
        <f t="shared" si="305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 t="shared" si="303"/>
        <v>3.8091555317471806</v>
      </c>
      <c r="E6445" s="1">
        <f t="shared" si="304"/>
        <v>0.47712125471966244</v>
      </c>
      <c r="G6445" s="1" t="s">
        <v>7196</v>
      </c>
      <c r="H6445" s="4">
        <v>6444</v>
      </c>
      <c r="I6445" s="1">
        <v>1</v>
      </c>
      <c r="J6445" s="1">
        <f t="shared" si="302"/>
        <v>3.8091555317471806</v>
      </c>
      <c r="K6445" s="1">
        <f t="shared" si="305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 t="shared" si="303"/>
        <v>3.8092229216894218</v>
      </c>
      <c r="E6446" s="1">
        <f t="shared" si="304"/>
        <v>0.47712125471966244</v>
      </c>
      <c r="G6446" s="1" t="s">
        <v>7197</v>
      </c>
      <c r="H6446" s="4">
        <v>6445</v>
      </c>
      <c r="I6446" s="1">
        <v>1</v>
      </c>
      <c r="J6446" s="1">
        <f t="shared" si="302"/>
        <v>3.8092229216894218</v>
      </c>
      <c r="K6446" s="1">
        <f t="shared" si="305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 t="shared" si="303"/>
        <v>3.8092903011763157</v>
      </c>
      <c r="E6447" s="1">
        <f t="shared" si="304"/>
        <v>0.47712125471966244</v>
      </c>
      <c r="G6447" s="1" t="s">
        <v>7198</v>
      </c>
      <c r="H6447" s="4">
        <v>6446</v>
      </c>
      <c r="I6447" s="1">
        <v>1</v>
      </c>
      <c r="J6447" s="1">
        <f t="shared" si="302"/>
        <v>3.8092903011763157</v>
      </c>
      <c r="K6447" s="1">
        <f t="shared" si="305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 t="shared" si="303"/>
        <v>3.8093576702111056</v>
      </c>
      <c r="E6448" s="1">
        <f t="shared" si="304"/>
        <v>0.47712125471966244</v>
      </c>
      <c r="G6448" s="1" t="s">
        <v>7199</v>
      </c>
      <c r="H6448" s="4">
        <v>6447</v>
      </c>
      <c r="I6448" s="1">
        <v>1</v>
      </c>
      <c r="J6448" s="1">
        <f t="shared" si="302"/>
        <v>3.8093576702111056</v>
      </c>
      <c r="K6448" s="1">
        <f t="shared" si="305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 t="shared" si="303"/>
        <v>3.8094250287970342</v>
      </c>
      <c r="E6449" s="1">
        <f t="shared" si="304"/>
        <v>0.47712125471966244</v>
      </c>
      <c r="G6449" s="1" t="s">
        <v>7200</v>
      </c>
      <c r="H6449" s="4">
        <v>6448</v>
      </c>
      <c r="I6449" s="1">
        <v>1</v>
      </c>
      <c r="J6449" s="1">
        <f t="shared" si="302"/>
        <v>3.8094250287970342</v>
      </c>
      <c r="K6449" s="1">
        <f t="shared" si="305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 t="shared" si="303"/>
        <v>3.8094923769373419</v>
      </c>
      <c r="E6450" s="1">
        <f t="shared" si="304"/>
        <v>0.47712125471966244</v>
      </c>
      <c r="G6450" s="1" t="s">
        <v>7201</v>
      </c>
      <c r="H6450" s="4">
        <v>6449</v>
      </c>
      <c r="I6450" s="1">
        <v>1</v>
      </c>
      <c r="J6450" s="1">
        <f t="shared" si="302"/>
        <v>3.8094923769373419</v>
      </c>
      <c r="K6450" s="1">
        <f t="shared" si="305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 t="shared" si="303"/>
        <v>3.8095597146352675</v>
      </c>
      <c r="E6451" s="1">
        <f t="shared" si="304"/>
        <v>0.47712125471966244</v>
      </c>
      <c r="G6451" s="1" t="s">
        <v>7202</v>
      </c>
      <c r="H6451" s="4">
        <v>6450</v>
      </c>
      <c r="I6451" s="1">
        <v>1</v>
      </c>
      <c r="J6451" s="1">
        <f t="shared" si="302"/>
        <v>3.8095597146352675</v>
      </c>
      <c r="K6451" s="1">
        <f t="shared" si="305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 t="shared" si="303"/>
        <v>3.8096270418940499</v>
      </c>
      <c r="E6452" s="1">
        <f t="shared" si="304"/>
        <v>0.47712125471966244</v>
      </c>
      <c r="G6452" s="1" t="s">
        <v>7203</v>
      </c>
      <c r="H6452" s="4">
        <v>6451</v>
      </c>
      <c r="I6452" s="1">
        <v>1</v>
      </c>
      <c r="J6452" s="1">
        <f t="shared" si="302"/>
        <v>3.8096270418940499</v>
      </c>
      <c r="K6452" s="1">
        <f t="shared" si="305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 t="shared" si="303"/>
        <v>3.8096943587169241</v>
      </c>
      <c r="E6453" s="1">
        <f t="shared" si="304"/>
        <v>0.47712125471966244</v>
      </c>
      <c r="G6453" s="1" t="s">
        <v>7204</v>
      </c>
      <c r="H6453" s="4">
        <v>6452</v>
      </c>
      <c r="I6453" s="1">
        <v>1</v>
      </c>
      <c r="J6453" s="1">
        <f t="shared" si="302"/>
        <v>3.8096943587169241</v>
      </c>
      <c r="K6453" s="1">
        <f t="shared" si="305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 t="shared" si="303"/>
        <v>3.8097616651071249</v>
      </c>
      <c r="E6454" s="1">
        <f t="shared" si="304"/>
        <v>0.47712125471966244</v>
      </c>
      <c r="G6454" s="1" t="s">
        <v>7205</v>
      </c>
      <c r="H6454" s="4">
        <v>6453</v>
      </c>
      <c r="I6454" s="1">
        <v>1</v>
      </c>
      <c r="J6454" s="1">
        <f t="shared" si="302"/>
        <v>3.8097616651071249</v>
      </c>
      <c r="K6454" s="1">
        <f t="shared" si="305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 t="shared" si="303"/>
        <v>3.8098289610678862</v>
      </c>
      <c r="E6455" s="1">
        <f t="shared" si="304"/>
        <v>0.47712125471966244</v>
      </c>
      <c r="G6455" s="1" t="s">
        <v>7206</v>
      </c>
      <c r="H6455" s="4">
        <v>6454</v>
      </c>
      <c r="I6455" s="1">
        <v>1</v>
      </c>
      <c r="J6455" s="1">
        <f t="shared" si="302"/>
        <v>3.8098289610678862</v>
      </c>
      <c r="K6455" s="1">
        <f t="shared" si="305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 t="shared" si="303"/>
        <v>3.8098962466024391</v>
      </c>
      <c r="E6456" s="1">
        <f t="shared" si="304"/>
        <v>0.47712125471966244</v>
      </c>
      <c r="G6456" s="1" t="s">
        <v>7207</v>
      </c>
      <c r="H6456" s="4">
        <v>6455</v>
      </c>
      <c r="I6456" s="1">
        <v>1</v>
      </c>
      <c r="J6456" s="1">
        <f t="shared" si="302"/>
        <v>3.8098962466024391</v>
      </c>
      <c r="K6456" s="1">
        <f t="shared" si="305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 t="shared" si="303"/>
        <v>3.809963521714014</v>
      </c>
      <c r="E6457" s="1">
        <f t="shared" si="304"/>
        <v>0.47712125471966244</v>
      </c>
      <c r="G6457" s="1" t="s">
        <v>7208</v>
      </c>
      <c r="H6457" s="4">
        <v>6456</v>
      </c>
      <c r="I6457" s="1">
        <v>1</v>
      </c>
      <c r="J6457" s="1">
        <f t="shared" si="302"/>
        <v>3.809963521714014</v>
      </c>
      <c r="K6457" s="1">
        <f t="shared" si="305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 t="shared" si="303"/>
        <v>3.8100307864058394</v>
      </c>
      <c r="E6458" s="1">
        <f t="shared" si="304"/>
        <v>0.47712125471966244</v>
      </c>
      <c r="G6458" s="1" t="s">
        <v>7209</v>
      </c>
      <c r="H6458" s="4">
        <v>6457</v>
      </c>
      <c r="I6458" s="1">
        <v>1</v>
      </c>
      <c r="J6458" s="1">
        <f t="shared" si="302"/>
        <v>3.8100307864058394</v>
      </c>
      <c r="K6458" s="1">
        <f t="shared" si="305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 t="shared" si="303"/>
        <v>3.8100980406811429</v>
      </c>
      <c r="E6459" s="1">
        <f t="shared" si="304"/>
        <v>0.47712125471966244</v>
      </c>
      <c r="G6459" s="1" t="s">
        <v>7210</v>
      </c>
      <c r="H6459" s="4">
        <v>6458</v>
      </c>
      <c r="I6459" s="1">
        <v>1</v>
      </c>
      <c r="J6459" s="1">
        <f t="shared" si="302"/>
        <v>3.8100980406811429</v>
      </c>
      <c r="K6459" s="1">
        <f t="shared" si="305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 t="shared" si="303"/>
        <v>3.8101652845431495</v>
      </c>
      <c r="E6460" s="1">
        <f t="shared" si="304"/>
        <v>0.47712125471966244</v>
      </c>
      <c r="G6460" s="1" t="s">
        <v>7211</v>
      </c>
      <c r="H6460" s="4">
        <v>6459</v>
      </c>
      <c r="I6460" s="1">
        <v>1</v>
      </c>
      <c r="J6460" s="1">
        <f t="shared" si="302"/>
        <v>3.8101652845431495</v>
      </c>
      <c r="K6460" s="1">
        <f t="shared" si="305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 t="shared" si="303"/>
        <v>3.8102325179950842</v>
      </c>
      <c r="E6461" s="1">
        <f t="shared" si="304"/>
        <v>0.47712125471966244</v>
      </c>
      <c r="G6461" s="1" t="s">
        <v>7212</v>
      </c>
      <c r="H6461" s="4">
        <v>6460</v>
      </c>
      <c r="I6461" s="1">
        <v>1</v>
      </c>
      <c r="J6461" s="1">
        <f t="shared" si="302"/>
        <v>3.8102325179950842</v>
      </c>
      <c r="K6461" s="1">
        <f t="shared" si="305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 t="shared" si="303"/>
        <v>3.8102997410401689</v>
      </c>
      <c r="E6462" s="1">
        <f t="shared" si="304"/>
        <v>0.47712125471966244</v>
      </c>
      <c r="G6462" s="1" t="s">
        <v>7213</v>
      </c>
      <c r="H6462" s="4">
        <v>6461</v>
      </c>
      <c r="I6462" s="1">
        <v>1</v>
      </c>
      <c r="J6462" s="1">
        <f t="shared" si="302"/>
        <v>3.8102997410401689</v>
      </c>
      <c r="K6462" s="1">
        <f t="shared" si="305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 t="shared" si="303"/>
        <v>3.8103669536816254</v>
      </c>
      <c r="E6463" s="1">
        <f t="shared" si="304"/>
        <v>0.47712125471966244</v>
      </c>
      <c r="G6463" s="1" t="s">
        <v>7214</v>
      </c>
      <c r="H6463" s="4">
        <v>6462</v>
      </c>
      <c r="I6463" s="1">
        <v>1</v>
      </c>
      <c r="J6463" s="1">
        <f t="shared" si="302"/>
        <v>3.8103669536816254</v>
      </c>
      <c r="K6463" s="1">
        <f t="shared" si="305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 t="shared" si="303"/>
        <v>3.8104341559226729</v>
      </c>
      <c r="E6464" s="1">
        <f t="shared" si="304"/>
        <v>0.47712125471966244</v>
      </c>
      <c r="G6464" s="1" t="s">
        <v>7215</v>
      </c>
      <c r="H6464" s="4">
        <v>6463</v>
      </c>
      <c r="I6464" s="1">
        <v>1</v>
      </c>
      <c r="J6464" s="1">
        <f t="shared" si="302"/>
        <v>3.8104341559226729</v>
      </c>
      <c r="K6464" s="1">
        <f t="shared" si="305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 t="shared" si="303"/>
        <v>3.8105013477665297</v>
      </c>
      <c r="E6465" s="1">
        <f t="shared" si="304"/>
        <v>0.47712125471966244</v>
      </c>
      <c r="G6465" s="1" t="s">
        <v>7216</v>
      </c>
      <c r="H6465" s="4">
        <v>6464</v>
      </c>
      <c r="I6465" s="1">
        <v>1</v>
      </c>
      <c r="J6465" s="1">
        <f t="shared" si="302"/>
        <v>3.8105013477665297</v>
      </c>
      <c r="K6465" s="1">
        <f t="shared" si="305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 t="shared" si="303"/>
        <v>3.8105685292164129</v>
      </c>
      <c r="E6466" s="1">
        <f t="shared" si="304"/>
        <v>0.47712125471966244</v>
      </c>
      <c r="G6466" s="1" t="s">
        <v>7217</v>
      </c>
      <c r="H6466" s="4">
        <v>6465</v>
      </c>
      <c r="I6466" s="1">
        <v>1</v>
      </c>
      <c r="J6466" s="1">
        <f t="shared" si="302"/>
        <v>3.8105685292164129</v>
      </c>
      <c r="K6466" s="1">
        <f t="shared" si="305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 t="shared" si="303"/>
        <v>3.8106357002755371</v>
      </c>
      <c r="E6467" s="1">
        <f t="shared" si="304"/>
        <v>0.47712125471966244</v>
      </c>
      <c r="G6467" s="1" t="s">
        <v>7218</v>
      </c>
      <c r="H6467" s="4">
        <v>6466</v>
      </c>
      <c r="I6467" s="1">
        <v>1</v>
      </c>
      <c r="J6467" s="1">
        <f t="shared" si="302"/>
        <v>3.8106357002755371</v>
      </c>
      <c r="K6467" s="1">
        <f t="shared" si="305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 t="shared" si="303"/>
        <v>3.8107028609471167</v>
      </c>
      <c r="E6468" s="1">
        <f t="shared" si="304"/>
        <v>0.47712125471966244</v>
      </c>
      <c r="G6468" s="1" t="s">
        <v>7219</v>
      </c>
      <c r="H6468" s="4">
        <v>6467</v>
      </c>
      <c r="I6468" s="1">
        <v>1</v>
      </c>
      <c r="J6468" s="1">
        <f t="shared" si="302"/>
        <v>3.8107028609471167</v>
      </c>
      <c r="K6468" s="1">
        <f t="shared" si="305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 t="shared" si="303"/>
        <v>3.8107700112343634</v>
      </c>
      <c r="E6469" s="1">
        <f t="shared" si="304"/>
        <v>0.47712125471966244</v>
      </c>
      <c r="G6469" s="1" t="s">
        <v>7220</v>
      </c>
      <c r="H6469" s="4">
        <v>6468</v>
      </c>
      <c r="I6469" s="1">
        <v>1</v>
      </c>
      <c r="J6469" s="1">
        <f t="shared" si="302"/>
        <v>3.8107700112343634</v>
      </c>
      <c r="K6469" s="1">
        <f t="shared" si="305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 t="shared" si="303"/>
        <v>3.8108371511404884</v>
      </c>
      <c r="E6470" s="1">
        <f t="shared" si="304"/>
        <v>0.47712125471966244</v>
      </c>
      <c r="G6470" s="1" t="s">
        <v>7221</v>
      </c>
      <c r="H6470" s="4">
        <v>6469</v>
      </c>
      <c r="I6470" s="1">
        <v>1</v>
      </c>
      <c r="J6470" s="1">
        <f t="shared" si="302"/>
        <v>3.8108371511404884</v>
      </c>
      <c r="K6470" s="1">
        <f t="shared" si="305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 t="shared" si="303"/>
        <v>3.8109042806687006</v>
      </c>
      <c r="E6471" s="1">
        <f t="shared" si="304"/>
        <v>0.47712125471966244</v>
      </c>
      <c r="G6471" s="1" t="s">
        <v>7222</v>
      </c>
      <c r="H6471" s="4">
        <v>6470</v>
      </c>
      <c r="I6471" s="1">
        <v>1</v>
      </c>
      <c r="J6471" s="1">
        <f t="shared" si="302"/>
        <v>3.8109042806687006</v>
      </c>
      <c r="K6471" s="1">
        <f t="shared" si="305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 t="shared" si="303"/>
        <v>3.8109713998222077</v>
      </c>
      <c r="E6472" s="1">
        <f t="shared" si="304"/>
        <v>0.47712125471966244</v>
      </c>
      <c r="G6472" s="1" t="s">
        <v>7223</v>
      </c>
      <c r="H6472" s="4">
        <v>6471</v>
      </c>
      <c r="I6472" s="1">
        <v>1</v>
      </c>
      <c r="J6472" s="1">
        <f t="shared" si="302"/>
        <v>3.8109713998222077</v>
      </c>
      <c r="K6472" s="1">
        <f t="shared" si="305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 t="shared" si="303"/>
        <v>3.811038508604216</v>
      </c>
      <c r="E6473" s="1">
        <f t="shared" si="304"/>
        <v>0.47712125471966244</v>
      </c>
      <c r="G6473" s="1" t="s">
        <v>7224</v>
      </c>
      <c r="H6473" s="4">
        <v>6472</v>
      </c>
      <c r="I6473" s="1">
        <v>1</v>
      </c>
      <c r="J6473" s="1">
        <f t="shared" si="302"/>
        <v>3.811038508604216</v>
      </c>
      <c r="K6473" s="1">
        <f t="shared" si="305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 t="shared" si="303"/>
        <v>3.8111056070179306</v>
      </c>
      <c r="E6474" s="1">
        <f t="shared" si="304"/>
        <v>0.47712125471966244</v>
      </c>
      <c r="G6474" s="1" t="s">
        <v>7225</v>
      </c>
      <c r="H6474" s="4">
        <v>6473</v>
      </c>
      <c r="I6474" s="1">
        <v>1</v>
      </c>
      <c r="J6474" s="1">
        <f t="shared" si="302"/>
        <v>3.8111056070179306</v>
      </c>
      <c r="K6474" s="1">
        <f t="shared" si="305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 t="shared" si="303"/>
        <v>3.8111726950665541</v>
      </c>
      <c r="E6475" s="1">
        <f t="shared" si="304"/>
        <v>0.47712125471966244</v>
      </c>
      <c r="G6475" s="1" t="s">
        <v>7226</v>
      </c>
      <c r="H6475" s="4">
        <v>6474</v>
      </c>
      <c r="I6475" s="1">
        <v>1</v>
      </c>
      <c r="J6475" s="1">
        <f t="shared" si="302"/>
        <v>3.8111726950665541</v>
      </c>
      <c r="K6475" s="1">
        <f t="shared" si="305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 t="shared" si="303"/>
        <v>3.8112397727532894</v>
      </c>
      <c r="E6476" s="1">
        <f t="shared" si="304"/>
        <v>0.47712125471966244</v>
      </c>
      <c r="G6476" s="1" t="s">
        <v>7227</v>
      </c>
      <c r="H6476" s="4">
        <v>6475</v>
      </c>
      <c r="I6476" s="1">
        <v>1</v>
      </c>
      <c r="J6476" s="1">
        <f t="shared" si="302"/>
        <v>3.8112397727532894</v>
      </c>
      <c r="K6476" s="1">
        <f t="shared" si="305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 t="shared" si="303"/>
        <v>3.8113068400813361</v>
      </c>
      <c r="E6477" s="1">
        <f t="shared" si="304"/>
        <v>0.47712125471966244</v>
      </c>
      <c r="G6477" s="1" t="s">
        <v>7228</v>
      </c>
      <c r="H6477" s="4">
        <v>6476</v>
      </c>
      <c r="I6477" s="1">
        <v>1</v>
      </c>
      <c r="J6477" s="1">
        <f t="shared" si="302"/>
        <v>3.8113068400813361</v>
      </c>
      <c r="K6477" s="1">
        <f t="shared" si="305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 t="shared" si="303"/>
        <v>3.8113738970538931</v>
      </c>
      <c r="E6478" s="1">
        <f t="shared" si="304"/>
        <v>0.47712125471966244</v>
      </c>
      <c r="G6478" s="1" t="s">
        <v>7229</v>
      </c>
      <c r="H6478" s="4">
        <v>6477</v>
      </c>
      <c r="I6478" s="1">
        <v>1</v>
      </c>
      <c r="J6478" s="1">
        <f t="shared" si="302"/>
        <v>3.8113738970538931</v>
      </c>
      <c r="K6478" s="1">
        <f t="shared" si="305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 t="shared" si="303"/>
        <v>3.8114409436741581</v>
      </c>
      <c r="E6479" s="1">
        <f t="shared" si="304"/>
        <v>0.47712125471966244</v>
      </c>
      <c r="G6479" s="1" t="s">
        <v>7230</v>
      </c>
      <c r="H6479" s="4">
        <v>6478</v>
      </c>
      <c r="I6479" s="1">
        <v>1</v>
      </c>
      <c r="J6479" s="1">
        <f t="shared" si="302"/>
        <v>3.8114409436741581</v>
      </c>
      <c r="K6479" s="1">
        <f t="shared" si="305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 t="shared" si="303"/>
        <v>3.8115079799453269</v>
      </c>
      <c r="E6480" s="1">
        <f t="shared" si="304"/>
        <v>0.47712125471966244</v>
      </c>
      <c r="G6480" s="1" t="s">
        <v>7231</v>
      </c>
      <c r="H6480" s="4">
        <v>6479</v>
      </c>
      <c r="I6480" s="1">
        <v>1</v>
      </c>
      <c r="J6480" s="1">
        <f t="shared" si="302"/>
        <v>3.8115079799453269</v>
      </c>
      <c r="K6480" s="1">
        <f t="shared" si="305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 t="shared" si="303"/>
        <v>3.8115750058705933</v>
      </c>
      <c r="E6481" s="1">
        <f t="shared" si="304"/>
        <v>0.47712125471966244</v>
      </c>
      <c r="G6481" s="1" t="s">
        <v>7232</v>
      </c>
      <c r="H6481" s="4">
        <v>6480</v>
      </c>
      <c r="I6481" s="1">
        <v>1</v>
      </c>
      <c r="J6481" s="1">
        <f t="shared" si="302"/>
        <v>3.8115750058705933</v>
      </c>
      <c r="K6481" s="1">
        <f t="shared" si="305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 t="shared" si="303"/>
        <v>3.8116420214531512</v>
      </c>
      <c r="E6482" s="1">
        <f t="shared" si="304"/>
        <v>0.47712125471966244</v>
      </c>
      <c r="G6482" s="1" t="s">
        <v>7233</v>
      </c>
      <c r="H6482" s="4">
        <v>6481</v>
      </c>
      <c r="I6482" s="1">
        <v>1</v>
      </c>
      <c r="J6482" s="1">
        <f t="shared" si="302"/>
        <v>3.8116420214531512</v>
      </c>
      <c r="K6482" s="1">
        <f t="shared" si="305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 t="shared" si="303"/>
        <v>3.811709026696191</v>
      </c>
      <c r="E6483" s="1">
        <f t="shared" si="304"/>
        <v>0.47712125471966244</v>
      </c>
      <c r="G6483" s="1" t="s">
        <v>7234</v>
      </c>
      <c r="H6483" s="4">
        <v>6482</v>
      </c>
      <c r="I6483" s="1">
        <v>1</v>
      </c>
      <c r="J6483" s="1">
        <f t="shared" si="302"/>
        <v>3.811709026696191</v>
      </c>
      <c r="K6483" s="1">
        <f t="shared" si="305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 t="shared" si="303"/>
        <v>3.811776021602904</v>
      </c>
      <c r="E6484" s="1">
        <f t="shared" si="304"/>
        <v>0.47712125471966244</v>
      </c>
      <c r="G6484" s="1" t="s">
        <v>7235</v>
      </c>
      <c r="H6484" s="4">
        <v>6483</v>
      </c>
      <c r="I6484" s="1">
        <v>1</v>
      </c>
      <c r="J6484" s="1">
        <f t="shared" si="302"/>
        <v>3.811776021602904</v>
      </c>
      <c r="K6484" s="1">
        <f t="shared" si="305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 t="shared" si="303"/>
        <v>3.8118430061764772</v>
      </c>
      <c r="E6485" s="1">
        <f t="shared" si="304"/>
        <v>0.47712125471966244</v>
      </c>
      <c r="G6485" s="1" t="s">
        <v>7236</v>
      </c>
      <c r="H6485" s="4">
        <v>6484</v>
      </c>
      <c r="I6485" s="1">
        <v>1</v>
      </c>
      <c r="J6485" s="1">
        <f t="shared" si="302"/>
        <v>3.8118430061764772</v>
      </c>
      <c r="K6485" s="1">
        <f t="shared" si="305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 t="shared" si="303"/>
        <v>3.8119099804200989</v>
      </c>
      <c r="E6486" s="1">
        <f t="shared" si="304"/>
        <v>0.47712125471966244</v>
      </c>
      <c r="G6486" s="1" t="s">
        <v>7237</v>
      </c>
      <c r="H6486" s="4">
        <v>6485</v>
      </c>
      <c r="I6486" s="1">
        <v>1</v>
      </c>
      <c r="J6486" s="1">
        <f t="shared" si="302"/>
        <v>3.8119099804200989</v>
      </c>
      <c r="K6486" s="1">
        <f t="shared" si="305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 t="shared" si="303"/>
        <v>3.811976944336954</v>
      </c>
      <c r="E6487" s="1">
        <f t="shared" si="304"/>
        <v>0.47712125471966244</v>
      </c>
      <c r="G6487" s="1" t="s">
        <v>7238</v>
      </c>
      <c r="H6487" s="4">
        <v>6486</v>
      </c>
      <c r="I6487" s="1">
        <v>1</v>
      </c>
      <c r="J6487" s="1">
        <f t="shared" si="302"/>
        <v>3.811976944336954</v>
      </c>
      <c r="K6487" s="1">
        <f t="shared" si="305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 t="shared" si="303"/>
        <v>3.8120438979302267</v>
      </c>
      <c r="E6488" s="1">
        <f t="shared" si="304"/>
        <v>0.47712125471966244</v>
      </c>
      <c r="G6488" s="1" t="s">
        <v>7239</v>
      </c>
      <c r="H6488" s="4">
        <v>6487</v>
      </c>
      <c r="I6488" s="1">
        <v>1</v>
      </c>
      <c r="J6488" s="1">
        <f t="shared" si="302"/>
        <v>3.8120438979302267</v>
      </c>
      <c r="K6488" s="1">
        <f t="shared" si="305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 t="shared" si="303"/>
        <v>3.8121108412030997</v>
      </c>
      <c r="E6489" s="1">
        <f t="shared" si="304"/>
        <v>0.47712125471966244</v>
      </c>
      <c r="G6489" s="1" t="s">
        <v>7240</v>
      </c>
      <c r="H6489" s="4">
        <v>6488</v>
      </c>
      <c r="I6489" s="1">
        <v>1</v>
      </c>
      <c r="J6489" s="1">
        <f t="shared" si="302"/>
        <v>3.8121108412030997</v>
      </c>
      <c r="K6489" s="1">
        <f t="shared" si="305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 t="shared" si="303"/>
        <v>3.8121777741587537</v>
      </c>
      <c r="E6490" s="1">
        <f t="shared" si="304"/>
        <v>0.47712125471966244</v>
      </c>
      <c r="G6490" s="1" t="s">
        <v>7241</v>
      </c>
      <c r="H6490" s="4">
        <v>6489</v>
      </c>
      <c r="I6490" s="1">
        <v>1</v>
      </c>
      <c r="J6490" s="1">
        <f t="shared" si="302"/>
        <v>3.8121777741587537</v>
      </c>
      <c r="K6490" s="1">
        <f t="shared" si="305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 t="shared" si="303"/>
        <v>3.8122446968003691</v>
      </c>
      <c r="E6491" s="1">
        <f t="shared" si="304"/>
        <v>0.47712125471966244</v>
      </c>
      <c r="G6491" s="1" t="s">
        <v>7242</v>
      </c>
      <c r="H6491" s="4">
        <v>6490</v>
      </c>
      <c r="I6491" s="1">
        <v>1</v>
      </c>
      <c r="J6491" s="1">
        <f t="shared" si="302"/>
        <v>3.8122446968003691</v>
      </c>
      <c r="K6491" s="1">
        <f t="shared" si="305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 t="shared" si="303"/>
        <v>3.812311609131124</v>
      </c>
      <c r="E6492" s="1">
        <f t="shared" si="304"/>
        <v>0.47712125471966244</v>
      </c>
      <c r="G6492" s="1" t="s">
        <v>7243</v>
      </c>
      <c r="H6492" s="4">
        <v>6491</v>
      </c>
      <c r="I6492" s="1">
        <v>1</v>
      </c>
      <c r="J6492" s="1">
        <f t="shared" si="302"/>
        <v>3.812311609131124</v>
      </c>
      <c r="K6492" s="1">
        <f t="shared" si="305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 t="shared" si="303"/>
        <v>3.8123785111541943</v>
      </c>
      <c r="E6493" s="1">
        <f t="shared" si="304"/>
        <v>0.47712125471966244</v>
      </c>
      <c r="G6493" s="1" t="s">
        <v>7244</v>
      </c>
      <c r="H6493" s="4">
        <v>6492</v>
      </c>
      <c r="I6493" s="1">
        <v>1</v>
      </c>
      <c r="J6493" s="1">
        <f t="shared" si="302"/>
        <v>3.8123785111541943</v>
      </c>
      <c r="K6493" s="1">
        <f t="shared" si="305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 t="shared" si="303"/>
        <v>3.8124454028727559</v>
      </c>
      <c r="E6494" s="1">
        <f t="shared" si="304"/>
        <v>0.47712125471966244</v>
      </c>
      <c r="G6494" s="1" t="s">
        <v>7245</v>
      </c>
      <c r="H6494" s="4">
        <v>6493</v>
      </c>
      <c r="I6494" s="1">
        <v>1</v>
      </c>
      <c r="J6494" s="1">
        <f t="shared" si="302"/>
        <v>3.8124454028727559</v>
      </c>
      <c r="K6494" s="1">
        <f t="shared" si="305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 t="shared" si="303"/>
        <v>3.8125122842899826</v>
      </c>
      <c r="E6495" s="1">
        <f t="shared" si="304"/>
        <v>0.47712125471966244</v>
      </c>
      <c r="G6495" s="1" t="s">
        <v>7246</v>
      </c>
      <c r="H6495" s="4">
        <v>6494</v>
      </c>
      <c r="I6495" s="1">
        <v>1</v>
      </c>
      <c r="J6495" s="1">
        <f t="shared" ref="J6495:J6558" si="306">LOG(B6495)</f>
        <v>3.8125122842899826</v>
      </c>
      <c r="K6495" s="1">
        <f t="shared" si="305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 t="shared" ref="D6496:D6559" si="307">LOG(B6496)</f>
        <v>3.8125791554090469</v>
      </c>
      <c r="E6496" s="1">
        <f t="shared" ref="E6496:E6559" si="308">LOG(C6496)</f>
        <v>0.47712125471966244</v>
      </c>
      <c r="G6496" s="1" t="s">
        <v>7247</v>
      </c>
      <c r="H6496" s="4">
        <v>6495</v>
      </c>
      <c r="I6496" s="1">
        <v>1</v>
      </c>
      <c r="J6496" s="1">
        <f t="shared" si="306"/>
        <v>3.8125791554090469</v>
      </c>
      <c r="K6496" s="1">
        <f t="shared" ref="K6496:K6559" si="309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 t="shared" si="307"/>
        <v>3.8126460162331188</v>
      </c>
      <c r="E6497" s="1">
        <f t="shared" si="308"/>
        <v>0.47712125471966244</v>
      </c>
      <c r="G6497" s="1" t="s">
        <v>7248</v>
      </c>
      <c r="H6497" s="4">
        <v>6496</v>
      </c>
      <c r="I6497" s="1">
        <v>1</v>
      </c>
      <c r="J6497" s="1">
        <f t="shared" si="306"/>
        <v>3.8126460162331188</v>
      </c>
      <c r="K6497" s="1">
        <f t="shared" si="309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 t="shared" si="307"/>
        <v>3.8127128667653687</v>
      </c>
      <c r="E6498" s="1">
        <f t="shared" si="308"/>
        <v>0.47712125471966244</v>
      </c>
      <c r="G6498" s="1" t="s">
        <v>7249</v>
      </c>
      <c r="H6498" s="4">
        <v>6497</v>
      </c>
      <c r="I6498" s="1">
        <v>1</v>
      </c>
      <c r="J6498" s="1">
        <f t="shared" si="306"/>
        <v>3.8127128667653687</v>
      </c>
      <c r="K6498" s="1">
        <f t="shared" si="309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 t="shared" si="307"/>
        <v>3.8127797070089642</v>
      </c>
      <c r="E6499" s="1">
        <f t="shared" si="308"/>
        <v>0.47712125471966244</v>
      </c>
      <c r="G6499" s="1" t="s">
        <v>7250</v>
      </c>
      <c r="H6499" s="4">
        <v>6498</v>
      </c>
      <c r="I6499" s="1">
        <v>1</v>
      </c>
      <c r="J6499" s="1">
        <f t="shared" si="306"/>
        <v>3.8127797070089642</v>
      </c>
      <c r="K6499" s="1">
        <f t="shared" si="309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 t="shared" si="307"/>
        <v>3.8128465369670712</v>
      </c>
      <c r="E6500" s="1">
        <f t="shared" si="308"/>
        <v>0.47712125471966244</v>
      </c>
      <c r="G6500" s="1" t="s">
        <v>7251</v>
      </c>
      <c r="H6500" s="4">
        <v>6499</v>
      </c>
      <c r="I6500" s="1">
        <v>1</v>
      </c>
      <c r="J6500" s="1">
        <f t="shared" si="306"/>
        <v>3.8128465369670712</v>
      </c>
      <c r="K6500" s="1">
        <f t="shared" si="309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 t="shared" si="307"/>
        <v>3.8129133566428557</v>
      </c>
      <c r="E6501" s="1">
        <f t="shared" si="308"/>
        <v>0.47712125471966244</v>
      </c>
      <c r="G6501" s="1" t="s">
        <v>7252</v>
      </c>
      <c r="H6501" s="4">
        <v>6500</v>
      </c>
      <c r="I6501" s="1">
        <v>1</v>
      </c>
      <c r="J6501" s="1">
        <f t="shared" si="306"/>
        <v>3.8129133566428557</v>
      </c>
      <c r="K6501" s="1">
        <f t="shared" si="309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 t="shared" si="307"/>
        <v>3.8129801660394804</v>
      </c>
      <c r="E6502" s="1">
        <f t="shared" si="308"/>
        <v>0.47712125471966244</v>
      </c>
      <c r="G6502" s="1" t="s">
        <v>7253</v>
      </c>
      <c r="H6502" s="4">
        <v>6501</v>
      </c>
      <c r="I6502" s="1">
        <v>1</v>
      </c>
      <c r="J6502" s="1">
        <f t="shared" si="306"/>
        <v>3.8129801660394804</v>
      </c>
      <c r="K6502" s="1">
        <f t="shared" si="309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 t="shared" si="307"/>
        <v>3.8130469651601078</v>
      </c>
      <c r="E6503" s="1">
        <f t="shared" si="308"/>
        <v>0.47712125471966244</v>
      </c>
      <c r="G6503" s="1" t="s">
        <v>7254</v>
      </c>
      <c r="H6503" s="4">
        <v>6502</v>
      </c>
      <c r="I6503" s="1">
        <v>1</v>
      </c>
      <c r="J6503" s="1">
        <f t="shared" si="306"/>
        <v>3.8130469651601078</v>
      </c>
      <c r="K6503" s="1">
        <f t="shared" si="309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 t="shared" si="307"/>
        <v>3.8131137540078988</v>
      </c>
      <c r="E6504" s="1">
        <f t="shared" si="308"/>
        <v>0.47712125471966244</v>
      </c>
      <c r="G6504" s="1" t="s">
        <v>7255</v>
      </c>
      <c r="H6504" s="4">
        <v>6503</v>
      </c>
      <c r="I6504" s="1">
        <v>1</v>
      </c>
      <c r="J6504" s="1">
        <f t="shared" si="306"/>
        <v>3.8131137540078988</v>
      </c>
      <c r="K6504" s="1">
        <f t="shared" si="309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 t="shared" si="307"/>
        <v>3.8131805325860118</v>
      </c>
      <c r="E6505" s="1">
        <f t="shared" si="308"/>
        <v>0.47712125471966244</v>
      </c>
      <c r="G6505" s="1" t="s">
        <v>7256</v>
      </c>
      <c r="H6505" s="4">
        <v>6504</v>
      </c>
      <c r="I6505" s="1">
        <v>1</v>
      </c>
      <c r="J6505" s="1">
        <f t="shared" si="306"/>
        <v>3.8131805325860118</v>
      </c>
      <c r="K6505" s="1">
        <f t="shared" si="309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 t="shared" si="307"/>
        <v>3.8132473008976051</v>
      </c>
      <c r="E6506" s="1">
        <f t="shared" si="308"/>
        <v>0.47712125471966244</v>
      </c>
      <c r="G6506" s="1" t="s">
        <v>7257</v>
      </c>
      <c r="H6506" s="4">
        <v>6505</v>
      </c>
      <c r="I6506" s="1">
        <v>1</v>
      </c>
      <c r="J6506" s="1">
        <f t="shared" si="306"/>
        <v>3.8132473008976051</v>
      </c>
      <c r="K6506" s="1">
        <f t="shared" si="309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 t="shared" si="307"/>
        <v>3.813314058945835</v>
      </c>
      <c r="E6507" s="1">
        <f t="shared" si="308"/>
        <v>0.47712125471966244</v>
      </c>
      <c r="G6507" s="1" t="s">
        <v>7258</v>
      </c>
      <c r="H6507" s="4">
        <v>6506</v>
      </c>
      <c r="I6507" s="1">
        <v>1</v>
      </c>
      <c r="J6507" s="1">
        <f t="shared" si="306"/>
        <v>3.813314058945835</v>
      </c>
      <c r="K6507" s="1">
        <f t="shared" si="309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 t="shared" si="307"/>
        <v>3.8133808067338557</v>
      </c>
      <c r="E6508" s="1">
        <f t="shared" si="308"/>
        <v>0.47712125471966244</v>
      </c>
      <c r="G6508" s="1" t="s">
        <v>7259</v>
      </c>
      <c r="H6508" s="4">
        <v>6507</v>
      </c>
      <c r="I6508" s="1">
        <v>1</v>
      </c>
      <c r="J6508" s="1">
        <f t="shared" si="306"/>
        <v>3.8133808067338557</v>
      </c>
      <c r="K6508" s="1">
        <f t="shared" si="309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 t="shared" si="307"/>
        <v>3.8134475442648212</v>
      </c>
      <c r="E6509" s="1">
        <f t="shared" si="308"/>
        <v>0.47712125471966244</v>
      </c>
      <c r="G6509" s="1" t="s">
        <v>7260</v>
      </c>
      <c r="H6509" s="4">
        <v>6508</v>
      </c>
      <c r="I6509" s="1">
        <v>1</v>
      </c>
      <c r="J6509" s="1">
        <f t="shared" si="306"/>
        <v>3.8134475442648212</v>
      </c>
      <c r="K6509" s="1">
        <f t="shared" si="309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 t="shared" si="307"/>
        <v>3.8135142715418833</v>
      </c>
      <c r="E6510" s="1">
        <f t="shared" si="308"/>
        <v>0.47712125471966244</v>
      </c>
      <c r="G6510" s="1" t="s">
        <v>7261</v>
      </c>
      <c r="H6510" s="4">
        <v>6509</v>
      </c>
      <c r="I6510" s="1">
        <v>1</v>
      </c>
      <c r="J6510" s="1">
        <f t="shared" si="306"/>
        <v>3.8135142715418833</v>
      </c>
      <c r="K6510" s="1">
        <f t="shared" si="309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 t="shared" si="307"/>
        <v>3.8135809885681922</v>
      </c>
      <c r="E6511" s="1">
        <f t="shared" si="308"/>
        <v>0.47712125471966244</v>
      </c>
      <c r="G6511" s="1" t="s">
        <v>7262</v>
      </c>
      <c r="H6511" s="4">
        <v>6510</v>
      </c>
      <c r="I6511" s="1">
        <v>1</v>
      </c>
      <c r="J6511" s="1">
        <f t="shared" si="306"/>
        <v>3.8135809885681922</v>
      </c>
      <c r="K6511" s="1">
        <f t="shared" si="309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 t="shared" si="307"/>
        <v>3.8136476953468965</v>
      </c>
      <c r="E6512" s="1">
        <f t="shared" si="308"/>
        <v>0.47712125471966244</v>
      </c>
      <c r="G6512" s="1" t="s">
        <v>7263</v>
      </c>
      <c r="H6512" s="4">
        <v>6511</v>
      </c>
      <c r="I6512" s="1">
        <v>1</v>
      </c>
      <c r="J6512" s="1">
        <f t="shared" si="306"/>
        <v>3.8136476953468965</v>
      </c>
      <c r="K6512" s="1">
        <f t="shared" si="309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 t="shared" si="307"/>
        <v>3.8137143918811449</v>
      </c>
      <c r="E6513" s="1">
        <f t="shared" si="308"/>
        <v>0.47712125471966244</v>
      </c>
      <c r="G6513" s="1" t="s">
        <v>1136</v>
      </c>
      <c r="H6513" s="4">
        <v>6512</v>
      </c>
      <c r="I6513" s="1">
        <v>1</v>
      </c>
      <c r="J6513" s="1">
        <f t="shared" si="306"/>
        <v>3.8137143918811449</v>
      </c>
      <c r="K6513" s="1">
        <f t="shared" si="309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 t="shared" si="307"/>
        <v>3.8137810781740824</v>
      </c>
      <c r="E6514" s="1">
        <f t="shared" si="308"/>
        <v>0.47712125471966244</v>
      </c>
      <c r="G6514" s="1" t="s">
        <v>2893</v>
      </c>
      <c r="H6514" s="4">
        <v>6513</v>
      </c>
      <c r="I6514" s="1">
        <v>1</v>
      </c>
      <c r="J6514" s="1">
        <f t="shared" si="306"/>
        <v>3.8137810781740824</v>
      </c>
      <c r="K6514" s="1">
        <f t="shared" si="309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 t="shared" si="307"/>
        <v>3.8138477542288545</v>
      </c>
      <c r="E6515" s="1">
        <f t="shared" si="308"/>
        <v>0.47712125471966244</v>
      </c>
      <c r="G6515" s="1" t="s">
        <v>1431</v>
      </c>
      <c r="H6515" s="4">
        <v>6514</v>
      </c>
      <c r="I6515" s="1">
        <v>1</v>
      </c>
      <c r="J6515" s="1">
        <f t="shared" si="306"/>
        <v>3.8138477542288545</v>
      </c>
      <c r="K6515" s="1">
        <f t="shared" si="309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 t="shared" si="307"/>
        <v>3.8139144200486035</v>
      </c>
      <c r="E6516" s="1">
        <f t="shared" si="308"/>
        <v>0.47712125471966244</v>
      </c>
      <c r="G6516" s="1" t="s">
        <v>1453</v>
      </c>
      <c r="H6516" s="4">
        <v>6515</v>
      </c>
      <c r="I6516" s="1">
        <v>1</v>
      </c>
      <c r="J6516" s="1">
        <f t="shared" si="306"/>
        <v>3.8139144200486035</v>
      </c>
      <c r="K6516" s="1">
        <f t="shared" si="309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 t="shared" si="307"/>
        <v>3.8139810756364718</v>
      </c>
      <c r="E6517" s="1">
        <f t="shared" si="308"/>
        <v>0.47712125471966244</v>
      </c>
      <c r="G6517" s="1" t="s">
        <v>7264</v>
      </c>
      <c r="H6517" s="4">
        <v>6516</v>
      </c>
      <c r="I6517" s="1">
        <v>1</v>
      </c>
      <c r="J6517" s="1">
        <f t="shared" si="306"/>
        <v>3.8139810756364718</v>
      </c>
      <c r="K6517" s="1">
        <f t="shared" si="309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 t="shared" si="307"/>
        <v>3.8140477209955996</v>
      </c>
      <c r="E6518" s="1">
        <f t="shared" si="308"/>
        <v>0.47712125471966244</v>
      </c>
      <c r="G6518" s="1" t="s">
        <v>7265</v>
      </c>
      <c r="H6518" s="4">
        <v>6517</v>
      </c>
      <c r="I6518" s="1">
        <v>1</v>
      </c>
      <c r="J6518" s="1">
        <f t="shared" si="306"/>
        <v>3.8140477209955996</v>
      </c>
      <c r="K6518" s="1">
        <f t="shared" si="309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 t="shared" si="307"/>
        <v>3.8141143561291253</v>
      </c>
      <c r="E6519" s="1">
        <f t="shared" si="308"/>
        <v>0.47712125471966244</v>
      </c>
      <c r="G6519" s="1" t="s">
        <v>7266</v>
      </c>
      <c r="H6519" s="4">
        <v>6518</v>
      </c>
      <c r="I6519" s="1">
        <v>1</v>
      </c>
      <c r="J6519" s="1">
        <f t="shared" si="306"/>
        <v>3.8141143561291253</v>
      </c>
      <c r="K6519" s="1">
        <f t="shared" si="309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 t="shared" si="307"/>
        <v>3.8141809810401868</v>
      </c>
      <c r="E6520" s="1">
        <f t="shared" si="308"/>
        <v>0.47712125471966244</v>
      </c>
      <c r="G6520" s="1" t="s">
        <v>7267</v>
      </c>
      <c r="H6520" s="4">
        <v>6519</v>
      </c>
      <c r="I6520" s="1">
        <v>1</v>
      </c>
      <c r="J6520" s="1">
        <f t="shared" si="306"/>
        <v>3.8141809810401868</v>
      </c>
      <c r="K6520" s="1">
        <f t="shared" si="309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 t="shared" si="307"/>
        <v>3.8142475957319202</v>
      </c>
      <c r="E6521" s="1">
        <f t="shared" si="308"/>
        <v>0.47712125471966244</v>
      </c>
      <c r="G6521" s="1" t="s">
        <v>7268</v>
      </c>
      <c r="H6521" s="4">
        <v>6520</v>
      </c>
      <c r="I6521" s="1">
        <v>1</v>
      </c>
      <c r="J6521" s="1">
        <f t="shared" si="306"/>
        <v>3.8142475957319202</v>
      </c>
      <c r="K6521" s="1">
        <f t="shared" si="309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 t="shared" si="307"/>
        <v>3.8143142002074595</v>
      </c>
      <c r="E6522" s="1">
        <f t="shared" si="308"/>
        <v>0.47712125471966244</v>
      </c>
      <c r="G6522" s="1" t="s">
        <v>7269</v>
      </c>
      <c r="H6522" s="4">
        <v>6521</v>
      </c>
      <c r="I6522" s="1">
        <v>1</v>
      </c>
      <c r="J6522" s="1">
        <f t="shared" si="306"/>
        <v>3.8143142002074595</v>
      </c>
      <c r="K6522" s="1">
        <f t="shared" si="309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 t="shared" si="307"/>
        <v>3.8143807944699382</v>
      </c>
      <c r="E6523" s="1">
        <f t="shared" si="308"/>
        <v>0.47712125471966244</v>
      </c>
      <c r="G6523" s="1" t="s">
        <v>7270</v>
      </c>
      <c r="H6523" s="4">
        <v>6522</v>
      </c>
      <c r="I6523" s="1">
        <v>1</v>
      </c>
      <c r="J6523" s="1">
        <f t="shared" si="306"/>
        <v>3.8143807944699382</v>
      </c>
      <c r="K6523" s="1">
        <f t="shared" si="309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 t="shared" si="307"/>
        <v>3.8144473785224875</v>
      </c>
      <c r="E6524" s="1">
        <f t="shared" si="308"/>
        <v>0.47712125471966244</v>
      </c>
      <c r="G6524" s="1" t="s">
        <v>7271</v>
      </c>
      <c r="H6524" s="4">
        <v>6523</v>
      </c>
      <c r="I6524" s="1">
        <v>1</v>
      </c>
      <c r="J6524" s="1">
        <f t="shared" si="306"/>
        <v>3.8144473785224875</v>
      </c>
      <c r="K6524" s="1">
        <f t="shared" si="309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 t="shared" si="307"/>
        <v>3.8145139523682383</v>
      </c>
      <c r="E6525" s="1">
        <f t="shared" si="308"/>
        <v>0.47712125471966244</v>
      </c>
      <c r="G6525" s="1" t="s">
        <v>7272</v>
      </c>
      <c r="H6525" s="4">
        <v>6524</v>
      </c>
      <c r="I6525" s="1">
        <v>1</v>
      </c>
      <c r="J6525" s="1">
        <f t="shared" si="306"/>
        <v>3.8145139523682383</v>
      </c>
      <c r="K6525" s="1">
        <f t="shared" si="309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 t="shared" si="307"/>
        <v>3.8145805160103188</v>
      </c>
      <c r="E6526" s="1">
        <f t="shared" si="308"/>
        <v>0.47712125471966244</v>
      </c>
      <c r="G6526" s="1" t="s">
        <v>7273</v>
      </c>
      <c r="H6526" s="4">
        <v>6525</v>
      </c>
      <c r="I6526" s="1">
        <v>1</v>
      </c>
      <c r="J6526" s="1">
        <f t="shared" si="306"/>
        <v>3.8145805160103188</v>
      </c>
      <c r="K6526" s="1">
        <f t="shared" si="309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 t="shared" si="307"/>
        <v>3.8146470694518562</v>
      </c>
      <c r="E6527" s="1">
        <f t="shared" si="308"/>
        <v>0.47712125471966244</v>
      </c>
      <c r="G6527" s="1" t="s">
        <v>7274</v>
      </c>
      <c r="H6527" s="4">
        <v>6526</v>
      </c>
      <c r="I6527" s="1">
        <v>1</v>
      </c>
      <c r="J6527" s="1">
        <f t="shared" si="306"/>
        <v>3.8146470694518562</v>
      </c>
      <c r="K6527" s="1">
        <f t="shared" si="309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 t="shared" si="307"/>
        <v>3.8147136126959769</v>
      </c>
      <c r="E6528" s="1">
        <f t="shared" si="308"/>
        <v>0.47712125471966244</v>
      </c>
      <c r="G6528" s="1" t="s">
        <v>7275</v>
      </c>
      <c r="H6528" s="4">
        <v>6527</v>
      </c>
      <c r="I6528" s="1">
        <v>1</v>
      </c>
      <c r="J6528" s="1">
        <f t="shared" si="306"/>
        <v>3.8147136126959769</v>
      </c>
      <c r="K6528" s="1">
        <f t="shared" si="309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 t="shared" si="307"/>
        <v>3.8147801457458046</v>
      </c>
      <c r="E6529" s="1">
        <f t="shared" si="308"/>
        <v>0.47712125471966244</v>
      </c>
      <c r="G6529" s="1" t="s">
        <v>7276</v>
      </c>
      <c r="H6529" s="4">
        <v>6528</v>
      </c>
      <c r="I6529" s="1">
        <v>1</v>
      </c>
      <c r="J6529" s="1">
        <f t="shared" si="306"/>
        <v>3.8147801457458046</v>
      </c>
      <c r="K6529" s="1">
        <f t="shared" si="309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 t="shared" si="307"/>
        <v>3.8148466686044631</v>
      </c>
      <c r="E6530" s="1">
        <f t="shared" si="308"/>
        <v>0.47712125471966244</v>
      </c>
      <c r="G6530" s="1" t="s">
        <v>7277</v>
      </c>
      <c r="H6530" s="4">
        <v>6529</v>
      </c>
      <c r="I6530" s="1">
        <v>1</v>
      </c>
      <c r="J6530" s="1">
        <f t="shared" si="306"/>
        <v>3.8148466686044631</v>
      </c>
      <c r="K6530" s="1">
        <f t="shared" si="309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 t="shared" si="307"/>
        <v>3.8149131812750738</v>
      </c>
      <c r="E6531" s="1">
        <f t="shared" si="308"/>
        <v>0.47712125471966244</v>
      </c>
      <c r="G6531" s="1" t="s">
        <v>7278</v>
      </c>
      <c r="H6531" s="4">
        <v>6530</v>
      </c>
      <c r="I6531" s="1">
        <v>1</v>
      </c>
      <c r="J6531" s="1">
        <f t="shared" si="306"/>
        <v>3.8149131812750738</v>
      </c>
      <c r="K6531" s="1">
        <f t="shared" si="309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 t="shared" si="307"/>
        <v>3.8149796837607566</v>
      </c>
      <c r="E6532" s="1">
        <f t="shared" si="308"/>
        <v>0.47712125471966244</v>
      </c>
      <c r="G6532" s="1" t="s">
        <v>7279</v>
      </c>
      <c r="H6532" s="4">
        <v>6531</v>
      </c>
      <c r="I6532" s="1">
        <v>1</v>
      </c>
      <c r="J6532" s="1">
        <f t="shared" si="306"/>
        <v>3.8149796837607566</v>
      </c>
      <c r="K6532" s="1">
        <f t="shared" si="309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 t="shared" si="307"/>
        <v>3.8150461760646306</v>
      </c>
      <c r="E6533" s="1">
        <f t="shared" si="308"/>
        <v>0.47712125471966244</v>
      </c>
      <c r="G6533" s="1" t="s">
        <v>7280</v>
      </c>
      <c r="H6533" s="4">
        <v>6532</v>
      </c>
      <c r="I6533" s="1">
        <v>1</v>
      </c>
      <c r="J6533" s="1">
        <f t="shared" si="306"/>
        <v>3.8150461760646306</v>
      </c>
      <c r="K6533" s="1">
        <f t="shared" si="309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 t="shared" si="307"/>
        <v>3.8151126581898125</v>
      </c>
      <c r="E6534" s="1">
        <f t="shared" si="308"/>
        <v>0.47712125471966244</v>
      </c>
      <c r="G6534" s="1" t="s">
        <v>7281</v>
      </c>
      <c r="H6534" s="4">
        <v>6533</v>
      </c>
      <c r="I6534" s="1">
        <v>1</v>
      </c>
      <c r="J6534" s="1">
        <f t="shared" si="306"/>
        <v>3.8151126581898125</v>
      </c>
      <c r="K6534" s="1">
        <f t="shared" si="309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 t="shared" si="307"/>
        <v>3.8151791301394185</v>
      </c>
      <c r="E6535" s="1">
        <f t="shared" si="308"/>
        <v>0.47712125471966244</v>
      </c>
      <c r="G6535" s="1" t="s">
        <v>7282</v>
      </c>
      <c r="H6535" s="4">
        <v>6534</v>
      </c>
      <c r="I6535" s="1">
        <v>1</v>
      </c>
      <c r="J6535" s="1">
        <f t="shared" si="306"/>
        <v>3.8151791301394185</v>
      </c>
      <c r="K6535" s="1">
        <f t="shared" si="309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 t="shared" si="307"/>
        <v>3.8152455919165633</v>
      </c>
      <c r="E6536" s="1">
        <f t="shared" si="308"/>
        <v>0.47712125471966244</v>
      </c>
      <c r="G6536" s="1" t="s">
        <v>7283</v>
      </c>
      <c r="H6536" s="4">
        <v>6535</v>
      </c>
      <c r="I6536" s="1">
        <v>1</v>
      </c>
      <c r="J6536" s="1">
        <f t="shared" si="306"/>
        <v>3.8152455919165633</v>
      </c>
      <c r="K6536" s="1">
        <f t="shared" si="309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 t="shared" si="307"/>
        <v>3.8153120435243593</v>
      </c>
      <c r="E6537" s="1">
        <f t="shared" si="308"/>
        <v>0.47712125471966244</v>
      </c>
      <c r="G6537" s="1" t="s">
        <v>7284</v>
      </c>
      <c r="H6537" s="4">
        <v>6536</v>
      </c>
      <c r="I6537" s="1">
        <v>1</v>
      </c>
      <c r="J6537" s="1">
        <f t="shared" si="306"/>
        <v>3.8153120435243593</v>
      </c>
      <c r="K6537" s="1">
        <f t="shared" si="309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 t="shared" si="307"/>
        <v>3.815378484965918</v>
      </c>
      <c r="E6538" s="1">
        <f t="shared" si="308"/>
        <v>0.47712125471966244</v>
      </c>
      <c r="G6538" s="1" t="s">
        <v>7285</v>
      </c>
      <c r="H6538" s="4">
        <v>6537</v>
      </c>
      <c r="I6538" s="1">
        <v>1</v>
      </c>
      <c r="J6538" s="1">
        <f t="shared" si="306"/>
        <v>3.815378484965918</v>
      </c>
      <c r="K6538" s="1">
        <f t="shared" si="309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 t="shared" si="307"/>
        <v>3.81544491624435</v>
      </c>
      <c r="E6539" s="1">
        <f t="shared" si="308"/>
        <v>0.47712125471966244</v>
      </c>
      <c r="G6539" s="1" t="s">
        <v>7286</v>
      </c>
      <c r="H6539" s="4">
        <v>6538</v>
      </c>
      <c r="I6539" s="1">
        <v>1</v>
      </c>
      <c r="J6539" s="1">
        <f t="shared" si="306"/>
        <v>3.81544491624435</v>
      </c>
      <c r="K6539" s="1">
        <f t="shared" si="309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 t="shared" si="307"/>
        <v>3.8155113373627643</v>
      </c>
      <c r="E6540" s="1">
        <f t="shared" si="308"/>
        <v>0.47712125471966244</v>
      </c>
      <c r="G6540" s="1" t="s">
        <v>7287</v>
      </c>
      <c r="H6540" s="4">
        <v>6539</v>
      </c>
      <c r="I6540" s="1">
        <v>1</v>
      </c>
      <c r="J6540" s="1">
        <f t="shared" si="306"/>
        <v>3.8155113373627643</v>
      </c>
      <c r="K6540" s="1">
        <f t="shared" si="309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 t="shared" si="307"/>
        <v>3.8155777483242672</v>
      </c>
      <c r="E6541" s="1">
        <f t="shared" si="308"/>
        <v>0.47712125471966244</v>
      </c>
      <c r="G6541" s="1" t="s">
        <v>7288</v>
      </c>
      <c r="H6541" s="4">
        <v>6540</v>
      </c>
      <c r="I6541" s="1">
        <v>1</v>
      </c>
      <c r="J6541" s="1">
        <f t="shared" si="306"/>
        <v>3.8155777483242672</v>
      </c>
      <c r="K6541" s="1">
        <f t="shared" si="309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 t="shared" si="307"/>
        <v>3.8156441491319653</v>
      </c>
      <c r="E6542" s="1">
        <f t="shared" si="308"/>
        <v>0.47712125471966244</v>
      </c>
      <c r="G6542" s="1" t="s">
        <v>446</v>
      </c>
      <c r="H6542" s="4">
        <v>6541</v>
      </c>
      <c r="I6542" s="1">
        <v>1</v>
      </c>
      <c r="J6542" s="1">
        <f t="shared" si="306"/>
        <v>3.8156441491319653</v>
      </c>
      <c r="K6542" s="1">
        <f t="shared" si="309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 t="shared" si="307"/>
        <v>3.815710539788963</v>
      </c>
      <c r="E6543" s="1">
        <f t="shared" si="308"/>
        <v>0.47712125471966244</v>
      </c>
      <c r="G6543" s="1" t="s">
        <v>7289</v>
      </c>
      <c r="H6543" s="4">
        <v>6542</v>
      </c>
      <c r="I6543" s="1">
        <v>1</v>
      </c>
      <c r="J6543" s="1">
        <f t="shared" si="306"/>
        <v>3.815710539788963</v>
      </c>
      <c r="K6543" s="1">
        <f t="shared" si="309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 t="shared" si="307"/>
        <v>3.8157769202983629</v>
      </c>
      <c r="E6544" s="1">
        <f t="shared" si="308"/>
        <v>0.47712125471966244</v>
      </c>
      <c r="G6544" s="1" t="s">
        <v>7290</v>
      </c>
      <c r="H6544" s="4">
        <v>6543</v>
      </c>
      <c r="I6544" s="1">
        <v>1</v>
      </c>
      <c r="J6544" s="1">
        <f t="shared" si="306"/>
        <v>3.8157769202983629</v>
      </c>
      <c r="K6544" s="1">
        <f t="shared" si="309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 t="shared" si="307"/>
        <v>3.8158432906632664</v>
      </c>
      <c r="E6545" s="1">
        <f t="shared" si="308"/>
        <v>0.47712125471966244</v>
      </c>
      <c r="G6545" s="1" t="s">
        <v>7291</v>
      </c>
      <c r="H6545" s="4">
        <v>6544</v>
      </c>
      <c r="I6545" s="1">
        <v>1</v>
      </c>
      <c r="J6545" s="1">
        <f t="shared" si="306"/>
        <v>3.8158432906632664</v>
      </c>
      <c r="K6545" s="1">
        <f t="shared" si="309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 t="shared" si="307"/>
        <v>3.8159096508867747</v>
      </c>
      <c r="E6546" s="1">
        <f t="shared" si="308"/>
        <v>0.47712125471966244</v>
      </c>
      <c r="G6546" s="1" t="s">
        <v>7292</v>
      </c>
      <c r="H6546" s="4">
        <v>6545</v>
      </c>
      <c r="I6546" s="1">
        <v>1</v>
      </c>
      <c r="J6546" s="1">
        <f t="shared" si="306"/>
        <v>3.8159096508867747</v>
      </c>
      <c r="K6546" s="1">
        <f t="shared" si="309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 t="shared" si="307"/>
        <v>3.8159760009719856</v>
      </c>
      <c r="E6547" s="1">
        <f t="shared" si="308"/>
        <v>0.47712125471966244</v>
      </c>
      <c r="G6547" s="1" t="s">
        <v>7293</v>
      </c>
      <c r="H6547" s="4">
        <v>6546</v>
      </c>
      <c r="I6547" s="1">
        <v>1</v>
      </c>
      <c r="J6547" s="1">
        <f t="shared" si="306"/>
        <v>3.8159760009719856</v>
      </c>
      <c r="K6547" s="1">
        <f t="shared" si="309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 t="shared" si="307"/>
        <v>3.8160423409219968</v>
      </c>
      <c r="E6548" s="1">
        <f t="shared" si="308"/>
        <v>0.47712125471966244</v>
      </c>
      <c r="G6548" s="1" t="s">
        <v>7294</v>
      </c>
      <c r="H6548" s="4">
        <v>6547</v>
      </c>
      <c r="I6548" s="1">
        <v>1</v>
      </c>
      <c r="J6548" s="1">
        <f t="shared" si="306"/>
        <v>3.8160423409219968</v>
      </c>
      <c r="K6548" s="1">
        <f t="shared" si="309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 t="shared" si="307"/>
        <v>3.8161086707399039</v>
      </c>
      <c r="E6549" s="1">
        <f t="shared" si="308"/>
        <v>0.47712125471966244</v>
      </c>
      <c r="G6549" s="1" t="s">
        <v>7295</v>
      </c>
      <c r="H6549" s="4">
        <v>6548</v>
      </c>
      <c r="I6549" s="1">
        <v>1</v>
      </c>
      <c r="J6549" s="1">
        <f t="shared" si="306"/>
        <v>3.8161086707399039</v>
      </c>
      <c r="K6549" s="1">
        <f t="shared" si="309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 t="shared" si="307"/>
        <v>3.8161749904288018</v>
      </c>
      <c r="E6550" s="1">
        <f t="shared" si="308"/>
        <v>0.47712125471966244</v>
      </c>
      <c r="G6550" s="1" t="s">
        <v>7296</v>
      </c>
      <c r="H6550" s="4">
        <v>6549</v>
      </c>
      <c r="I6550" s="1">
        <v>1</v>
      </c>
      <c r="J6550" s="1">
        <f t="shared" si="306"/>
        <v>3.8161749904288018</v>
      </c>
      <c r="K6550" s="1">
        <f t="shared" si="309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 t="shared" si="307"/>
        <v>3.8162412999917832</v>
      </c>
      <c r="E6551" s="1">
        <f t="shared" si="308"/>
        <v>0.47712125471966244</v>
      </c>
      <c r="G6551" s="1" t="s">
        <v>7297</v>
      </c>
      <c r="H6551" s="4">
        <v>6550</v>
      </c>
      <c r="I6551" s="1">
        <v>1</v>
      </c>
      <c r="J6551" s="1">
        <f t="shared" si="306"/>
        <v>3.8162412999917832</v>
      </c>
      <c r="K6551" s="1">
        <f t="shared" si="309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 t="shared" si="307"/>
        <v>3.8163075994319398</v>
      </c>
      <c r="E6552" s="1">
        <f t="shared" si="308"/>
        <v>0.47712125471966244</v>
      </c>
      <c r="G6552" s="1" t="s">
        <v>7298</v>
      </c>
      <c r="H6552" s="4">
        <v>6551</v>
      </c>
      <c r="I6552" s="1">
        <v>1</v>
      </c>
      <c r="J6552" s="1">
        <f t="shared" si="306"/>
        <v>3.8163075994319398</v>
      </c>
      <c r="K6552" s="1">
        <f t="shared" si="309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 t="shared" si="307"/>
        <v>3.8163738887523619</v>
      </c>
      <c r="E6553" s="1">
        <f t="shared" si="308"/>
        <v>0.47712125471966244</v>
      </c>
      <c r="G6553" s="1" t="s">
        <v>7299</v>
      </c>
      <c r="H6553" s="4">
        <v>6552</v>
      </c>
      <c r="I6553" s="1">
        <v>1</v>
      </c>
      <c r="J6553" s="1">
        <f t="shared" si="306"/>
        <v>3.8163738887523619</v>
      </c>
      <c r="K6553" s="1">
        <f t="shared" si="309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 t="shared" si="307"/>
        <v>3.8164401679561388</v>
      </c>
      <c r="E6554" s="1">
        <f t="shared" si="308"/>
        <v>0.47712125471966244</v>
      </c>
      <c r="G6554" s="1" t="s">
        <v>7300</v>
      </c>
      <c r="H6554" s="4">
        <v>6553</v>
      </c>
      <c r="I6554" s="1">
        <v>1</v>
      </c>
      <c r="J6554" s="1">
        <f t="shared" si="306"/>
        <v>3.8164401679561388</v>
      </c>
      <c r="K6554" s="1">
        <f t="shared" si="309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 t="shared" si="307"/>
        <v>3.8165064370463568</v>
      </c>
      <c r="E6555" s="1">
        <f t="shared" si="308"/>
        <v>0.47712125471966244</v>
      </c>
      <c r="G6555" s="1" t="s">
        <v>639</v>
      </c>
      <c r="H6555" s="4">
        <v>6554</v>
      </c>
      <c r="I6555" s="1">
        <v>1</v>
      </c>
      <c r="J6555" s="1">
        <f t="shared" si="306"/>
        <v>3.8165064370463568</v>
      </c>
      <c r="K6555" s="1">
        <f t="shared" si="309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 t="shared" si="307"/>
        <v>3.8165726960261033</v>
      </c>
      <c r="E6556" s="1">
        <f t="shared" si="308"/>
        <v>0.47712125471966244</v>
      </c>
      <c r="G6556" s="1" t="s">
        <v>7301</v>
      </c>
      <c r="H6556" s="4">
        <v>6555</v>
      </c>
      <c r="I6556" s="1">
        <v>1</v>
      </c>
      <c r="J6556" s="1">
        <f t="shared" si="306"/>
        <v>3.8165726960261033</v>
      </c>
      <c r="K6556" s="1">
        <f t="shared" si="309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 t="shared" si="307"/>
        <v>3.8166389448984614</v>
      </c>
      <c r="E6557" s="1">
        <f t="shared" si="308"/>
        <v>0.47712125471966244</v>
      </c>
      <c r="G6557" s="1" t="s">
        <v>3215</v>
      </c>
      <c r="H6557" s="4">
        <v>6556</v>
      </c>
      <c r="I6557" s="1">
        <v>1</v>
      </c>
      <c r="J6557" s="1">
        <f t="shared" si="306"/>
        <v>3.8166389448984614</v>
      </c>
      <c r="K6557" s="1">
        <f t="shared" si="309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 t="shared" si="307"/>
        <v>3.8167051836665151</v>
      </c>
      <c r="E6558" s="1">
        <f t="shared" si="308"/>
        <v>0.3010299956639812</v>
      </c>
      <c r="G6558" s="1" t="s">
        <v>7302</v>
      </c>
      <c r="H6558" s="4">
        <v>6557</v>
      </c>
      <c r="I6558" s="1">
        <v>1</v>
      </c>
      <c r="J6558" s="1">
        <f t="shared" si="306"/>
        <v>3.8167051836665151</v>
      </c>
      <c r="K6558" s="1">
        <f t="shared" si="309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 t="shared" si="307"/>
        <v>3.8167714123333463</v>
      </c>
      <c r="E6559" s="1">
        <f t="shared" si="308"/>
        <v>0.3010299956639812</v>
      </c>
      <c r="G6559" s="1" t="s">
        <v>1376</v>
      </c>
      <c r="H6559" s="4">
        <v>6558</v>
      </c>
      <c r="I6559" s="1">
        <v>1</v>
      </c>
      <c r="J6559" s="1">
        <f t="shared" ref="J6559:J6622" si="310">LOG(B6559)</f>
        <v>3.8167714123333463</v>
      </c>
      <c r="K6559" s="1">
        <f t="shared" si="309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 t="shared" ref="D6560:D6623" si="311">LOG(B6560)</f>
        <v>3.8168376309020351</v>
      </c>
      <c r="E6560" s="1">
        <f t="shared" ref="E6560:E6623" si="312">LOG(C6560)</f>
        <v>0.3010299956639812</v>
      </c>
      <c r="G6560" s="1" t="s">
        <v>7303</v>
      </c>
      <c r="H6560" s="4">
        <v>6559</v>
      </c>
      <c r="I6560" s="1">
        <v>1</v>
      </c>
      <c r="J6560" s="1">
        <f t="shared" si="310"/>
        <v>3.8168376309020351</v>
      </c>
      <c r="K6560" s="1">
        <f t="shared" ref="K6560:K6623" si="313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 t="shared" si="311"/>
        <v>3.8169038393756605</v>
      </c>
      <c r="E6561" s="1">
        <f t="shared" si="312"/>
        <v>0.3010299956639812</v>
      </c>
      <c r="G6561" s="1" t="s">
        <v>7304</v>
      </c>
      <c r="H6561" s="4">
        <v>6560</v>
      </c>
      <c r="I6561" s="1">
        <v>1</v>
      </c>
      <c r="J6561" s="1">
        <f t="shared" si="310"/>
        <v>3.8169038393756605</v>
      </c>
      <c r="K6561" s="1">
        <f t="shared" si="313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 t="shared" si="311"/>
        <v>3.8169700377572995</v>
      </c>
      <c r="E6562" s="1">
        <f t="shared" si="312"/>
        <v>0.3010299956639812</v>
      </c>
      <c r="G6562" s="1" t="s">
        <v>7305</v>
      </c>
      <c r="H6562" s="4">
        <v>6561</v>
      </c>
      <c r="I6562" s="1">
        <v>1</v>
      </c>
      <c r="J6562" s="1">
        <f t="shared" si="310"/>
        <v>3.8169700377572995</v>
      </c>
      <c r="K6562" s="1">
        <f t="shared" si="313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 t="shared" si="311"/>
        <v>3.8170362260500288</v>
      </c>
      <c r="E6563" s="1">
        <f t="shared" si="312"/>
        <v>0.3010299956639812</v>
      </c>
      <c r="G6563" s="1" t="s">
        <v>7306</v>
      </c>
      <c r="H6563" s="4">
        <v>6562</v>
      </c>
      <c r="I6563" s="1">
        <v>1</v>
      </c>
      <c r="J6563" s="1">
        <f t="shared" si="310"/>
        <v>3.8170362260500288</v>
      </c>
      <c r="K6563" s="1">
        <f t="shared" si="313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 t="shared" si="311"/>
        <v>3.8171024042569233</v>
      </c>
      <c r="E6564" s="1">
        <f t="shared" si="312"/>
        <v>0.3010299956639812</v>
      </c>
      <c r="G6564" s="1" t="s">
        <v>7307</v>
      </c>
      <c r="H6564" s="4">
        <v>6563</v>
      </c>
      <c r="I6564" s="1">
        <v>1</v>
      </c>
      <c r="J6564" s="1">
        <f t="shared" si="310"/>
        <v>3.8171024042569233</v>
      </c>
      <c r="K6564" s="1">
        <f t="shared" si="313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 t="shared" si="311"/>
        <v>3.8171685723810556</v>
      </c>
      <c r="E6565" s="1">
        <f t="shared" si="312"/>
        <v>0.3010299956639812</v>
      </c>
      <c r="G6565" s="1" t="s">
        <v>7308</v>
      </c>
      <c r="H6565" s="4">
        <v>6564</v>
      </c>
      <c r="I6565" s="1">
        <v>1</v>
      </c>
      <c r="J6565" s="1">
        <f t="shared" si="310"/>
        <v>3.8171685723810556</v>
      </c>
      <c r="K6565" s="1">
        <f t="shared" si="313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 t="shared" si="311"/>
        <v>3.8172347304254983</v>
      </c>
      <c r="E6566" s="1">
        <f t="shared" si="312"/>
        <v>0.3010299956639812</v>
      </c>
      <c r="G6566" s="1" t="s">
        <v>7309</v>
      </c>
      <c r="H6566" s="4">
        <v>6565</v>
      </c>
      <c r="I6566" s="1">
        <v>1</v>
      </c>
      <c r="J6566" s="1">
        <f t="shared" si="310"/>
        <v>3.8172347304254983</v>
      </c>
      <c r="K6566" s="1">
        <f t="shared" si="313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 t="shared" si="311"/>
        <v>3.8173008783933211</v>
      </c>
      <c r="E6567" s="1">
        <f t="shared" si="312"/>
        <v>0.3010299956639812</v>
      </c>
      <c r="G6567" s="1" t="s">
        <v>7310</v>
      </c>
      <c r="H6567" s="4">
        <v>6566</v>
      </c>
      <c r="I6567" s="1">
        <v>1</v>
      </c>
      <c r="J6567" s="1">
        <f t="shared" si="310"/>
        <v>3.8173008783933211</v>
      </c>
      <c r="K6567" s="1">
        <f t="shared" si="313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 t="shared" si="311"/>
        <v>3.8173670162875943</v>
      </c>
      <c r="E6568" s="1">
        <f t="shared" si="312"/>
        <v>0.3010299956639812</v>
      </c>
      <c r="G6568" s="1" t="s">
        <v>1719</v>
      </c>
      <c r="H6568" s="4">
        <v>6567</v>
      </c>
      <c r="I6568" s="1">
        <v>1</v>
      </c>
      <c r="J6568" s="1">
        <f t="shared" si="310"/>
        <v>3.8173670162875943</v>
      </c>
      <c r="K6568" s="1">
        <f t="shared" si="313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 t="shared" si="311"/>
        <v>3.8174331441113845</v>
      </c>
      <c r="E6569" s="1">
        <f t="shared" si="312"/>
        <v>0.3010299956639812</v>
      </c>
      <c r="G6569" s="1" t="s">
        <v>7311</v>
      </c>
      <c r="H6569" s="4">
        <v>6568</v>
      </c>
      <c r="I6569" s="1">
        <v>1</v>
      </c>
      <c r="J6569" s="1">
        <f t="shared" si="310"/>
        <v>3.8174331441113845</v>
      </c>
      <c r="K6569" s="1">
        <f t="shared" si="313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 t="shared" si="311"/>
        <v>3.8174992618677583</v>
      </c>
      <c r="E6570" s="1">
        <f t="shared" si="312"/>
        <v>0.3010299956639812</v>
      </c>
      <c r="G6570" s="1" t="s">
        <v>7312</v>
      </c>
      <c r="H6570" s="4">
        <v>6569</v>
      </c>
      <c r="I6570" s="1">
        <v>1</v>
      </c>
      <c r="J6570" s="1">
        <f t="shared" si="310"/>
        <v>3.8174992618677583</v>
      </c>
      <c r="K6570" s="1">
        <f t="shared" si="313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 t="shared" si="311"/>
        <v>3.8175653695597807</v>
      </c>
      <c r="E6571" s="1">
        <f t="shared" si="312"/>
        <v>0.3010299956639812</v>
      </c>
      <c r="G6571" s="1" t="s">
        <v>7313</v>
      </c>
      <c r="H6571" s="4">
        <v>6570</v>
      </c>
      <c r="I6571" s="1">
        <v>1</v>
      </c>
      <c r="J6571" s="1">
        <f t="shared" si="310"/>
        <v>3.8175653695597807</v>
      </c>
      <c r="K6571" s="1">
        <f t="shared" si="313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 t="shared" si="311"/>
        <v>3.8176314671905152</v>
      </c>
      <c r="E6572" s="1">
        <f t="shared" si="312"/>
        <v>0.3010299956639812</v>
      </c>
      <c r="G6572" s="1" t="s">
        <v>7314</v>
      </c>
      <c r="H6572" s="4">
        <v>6571</v>
      </c>
      <c r="I6572" s="1">
        <v>1</v>
      </c>
      <c r="J6572" s="1">
        <f t="shared" si="310"/>
        <v>3.8176314671905152</v>
      </c>
      <c r="K6572" s="1">
        <f t="shared" si="313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 t="shared" si="311"/>
        <v>3.8176975547630243</v>
      </c>
      <c r="E6573" s="1">
        <f t="shared" si="312"/>
        <v>0.3010299956639812</v>
      </c>
      <c r="G6573" s="1" t="s">
        <v>7315</v>
      </c>
      <c r="H6573" s="4">
        <v>6572</v>
      </c>
      <c r="I6573" s="1">
        <v>1</v>
      </c>
      <c r="J6573" s="1">
        <f t="shared" si="310"/>
        <v>3.8176975547630243</v>
      </c>
      <c r="K6573" s="1">
        <f t="shared" si="313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 t="shared" si="311"/>
        <v>3.8177636322803679</v>
      </c>
      <c r="E6574" s="1">
        <f t="shared" si="312"/>
        <v>0.3010299956639812</v>
      </c>
      <c r="G6574" s="1" t="s">
        <v>7316</v>
      </c>
      <c r="H6574" s="4">
        <v>6573</v>
      </c>
      <c r="I6574" s="1">
        <v>1</v>
      </c>
      <c r="J6574" s="1">
        <f t="shared" si="310"/>
        <v>3.8177636322803679</v>
      </c>
      <c r="K6574" s="1">
        <f t="shared" si="313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 t="shared" si="311"/>
        <v>3.8178296997456056</v>
      </c>
      <c r="E6575" s="1">
        <f t="shared" si="312"/>
        <v>0.3010299956639812</v>
      </c>
      <c r="G6575" s="1" t="s">
        <v>7317</v>
      </c>
      <c r="H6575" s="4">
        <v>6574</v>
      </c>
      <c r="I6575" s="1">
        <v>1</v>
      </c>
      <c r="J6575" s="1">
        <f t="shared" si="310"/>
        <v>3.8178296997456056</v>
      </c>
      <c r="K6575" s="1">
        <f t="shared" si="313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 t="shared" si="311"/>
        <v>3.8178957571617955</v>
      </c>
      <c r="E6576" s="1">
        <f t="shared" si="312"/>
        <v>0.3010299956639812</v>
      </c>
      <c r="G6576" s="1" t="s">
        <v>7318</v>
      </c>
      <c r="H6576" s="4">
        <v>6575</v>
      </c>
      <c r="I6576" s="1">
        <v>1</v>
      </c>
      <c r="J6576" s="1">
        <f t="shared" si="310"/>
        <v>3.8178957571617955</v>
      </c>
      <c r="K6576" s="1">
        <f t="shared" si="313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 t="shared" si="311"/>
        <v>3.8179618045319939</v>
      </c>
      <c r="E6577" s="1">
        <f t="shared" si="312"/>
        <v>0.3010299956639812</v>
      </c>
      <c r="G6577" s="1" t="s">
        <v>7319</v>
      </c>
      <c r="H6577" s="4">
        <v>6576</v>
      </c>
      <c r="I6577" s="1">
        <v>1</v>
      </c>
      <c r="J6577" s="1">
        <f t="shared" si="310"/>
        <v>3.8179618045319939</v>
      </c>
      <c r="K6577" s="1">
        <f t="shared" si="313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 t="shared" si="311"/>
        <v>3.8180278418592564</v>
      </c>
      <c r="E6578" s="1">
        <f t="shared" si="312"/>
        <v>0.3010299956639812</v>
      </c>
      <c r="G6578" s="1" t="s">
        <v>7320</v>
      </c>
      <c r="H6578" s="4">
        <v>6577</v>
      </c>
      <c r="I6578" s="1">
        <v>1</v>
      </c>
      <c r="J6578" s="1">
        <f t="shared" si="310"/>
        <v>3.8180278418592564</v>
      </c>
      <c r="K6578" s="1">
        <f t="shared" si="313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 t="shared" si="311"/>
        <v>3.8180938691466357</v>
      </c>
      <c r="E6579" s="1">
        <f t="shared" si="312"/>
        <v>0.3010299956639812</v>
      </c>
      <c r="G6579" s="1" t="s">
        <v>7321</v>
      </c>
      <c r="H6579" s="4">
        <v>6578</v>
      </c>
      <c r="I6579" s="1">
        <v>1</v>
      </c>
      <c r="J6579" s="1">
        <f t="shared" si="310"/>
        <v>3.8180938691466357</v>
      </c>
      <c r="K6579" s="1">
        <f t="shared" si="313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 t="shared" si="311"/>
        <v>3.8181598863971855</v>
      </c>
      <c r="E6580" s="1">
        <f t="shared" si="312"/>
        <v>0.3010299956639812</v>
      </c>
      <c r="G6580" s="1" t="s">
        <v>7322</v>
      </c>
      <c r="H6580" s="4">
        <v>6579</v>
      </c>
      <c r="I6580" s="1">
        <v>1</v>
      </c>
      <c r="J6580" s="1">
        <f t="shared" si="310"/>
        <v>3.8181598863971855</v>
      </c>
      <c r="K6580" s="1">
        <f t="shared" si="313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 t="shared" si="311"/>
        <v>3.8182258936139557</v>
      </c>
      <c r="E6581" s="1">
        <f t="shared" si="312"/>
        <v>0.3010299956639812</v>
      </c>
      <c r="G6581" s="1" t="s">
        <v>7323</v>
      </c>
      <c r="H6581" s="4">
        <v>6580</v>
      </c>
      <c r="I6581" s="1">
        <v>1</v>
      </c>
      <c r="J6581" s="1">
        <f t="shared" si="310"/>
        <v>3.8182258936139557</v>
      </c>
      <c r="K6581" s="1">
        <f t="shared" si="313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 t="shared" si="311"/>
        <v>3.8182918907999959</v>
      </c>
      <c r="E6582" s="1">
        <f t="shared" si="312"/>
        <v>0.3010299956639812</v>
      </c>
      <c r="G6582" s="1" t="s">
        <v>7324</v>
      </c>
      <c r="H6582" s="4">
        <v>6581</v>
      </c>
      <c r="I6582" s="1">
        <v>1</v>
      </c>
      <c r="J6582" s="1">
        <f t="shared" si="310"/>
        <v>3.8182918907999959</v>
      </c>
      <c r="K6582" s="1">
        <f t="shared" si="313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 t="shared" si="311"/>
        <v>3.8183578779583547</v>
      </c>
      <c r="E6583" s="1">
        <f t="shared" si="312"/>
        <v>0.3010299956639812</v>
      </c>
      <c r="G6583" s="1" t="s">
        <v>7325</v>
      </c>
      <c r="H6583" s="4">
        <v>6582</v>
      </c>
      <c r="I6583" s="1">
        <v>1</v>
      </c>
      <c r="J6583" s="1">
        <f t="shared" si="310"/>
        <v>3.8183578779583547</v>
      </c>
      <c r="K6583" s="1">
        <f t="shared" si="313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 t="shared" si="311"/>
        <v>3.8184238550920786</v>
      </c>
      <c r="E6584" s="1">
        <f t="shared" si="312"/>
        <v>0.3010299956639812</v>
      </c>
      <c r="G6584" s="1" t="s">
        <v>7326</v>
      </c>
      <c r="H6584" s="4">
        <v>6583</v>
      </c>
      <c r="I6584" s="1">
        <v>1</v>
      </c>
      <c r="J6584" s="1">
        <f t="shared" si="310"/>
        <v>3.8184238550920786</v>
      </c>
      <c r="K6584" s="1">
        <f t="shared" si="313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 t="shared" si="311"/>
        <v>3.8184898222042136</v>
      </c>
      <c r="E6585" s="1">
        <f t="shared" si="312"/>
        <v>0.3010299956639812</v>
      </c>
      <c r="G6585" s="1" t="s">
        <v>7327</v>
      </c>
      <c r="H6585" s="4">
        <v>6584</v>
      </c>
      <c r="I6585" s="1">
        <v>1</v>
      </c>
      <c r="J6585" s="1">
        <f t="shared" si="310"/>
        <v>3.8184898222042136</v>
      </c>
      <c r="K6585" s="1">
        <f t="shared" si="313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 t="shared" si="311"/>
        <v>3.8185557792978027</v>
      </c>
      <c r="E6586" s="1">
        <f t="shared" si="312"/>
        <v>0.3010299956639812</v>
      </c>
      <c r="G6586" s="1" t="s">
        <v>7328</v>
      </c>
      <c r="H6586" s="4">
        <v>6585</v>
      </c>
      <c r="I6586" s="1">
        <v>1</v>
      </c>
      <c r="J6586" s="1">
        <f t="shared" si="310"/>
        <v>3.8185557792978027</v>
      </c>
      <c r="K6586" s="1">
        <f t="shared" si="313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 t="shared" si="311"/>
        <v>3.818621726375889</v>
      </c>
      <c r="E6587" s="1">
        <f t="shared" si="312"/>
        <v>0.3010299956639812</v>
      </c>
      <c r="G6587" s="1" t="s">
        <v>7329</v>
      </c>
      <c r="H6587" s="4">
        <v>6586</v>
      </c>
      <c r="I6587" s="1">
        <v>1</v>
      </c>
      <c r="J6587" s="1">
        <f t="shared" si="310"/>
        <v>3.818621726375889</v>
      </c>
      <c r="K6587" s="1">
        <f t="shared" si="313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 t="shared" si="311"/>
        <v>3.8186876634415139</v>
      </c>
      <c r="E6588" s="1">
        <f t="shared" si="312"/>
        <v>0.3010299956639812</v>
      </c>
      <c r="G6588" s="1" t="s">
        <v>7330</v>
      </c>
      <c r="H6588" s="4">
        <v>6587</v>
      </c>
      <c r="I6588" s="1">
        <v>1</v>
      </c>
      <c r="J6588" s="1">
        <f t="shared" si="310"/>
        <v>3.8186876634415139</v>
      </c>
      <c r="K6588" s="1">
        <f t="shared" si="313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 t="shared" si="311"/>
        <v>3.8187535904977166</v>
      </c>
      <c r="E6589" s="1">
        <f t="shared" si="312"/>
        <v>0.3010299956639812</v>
      </c>
      <c r="G6589" s="1" t="s">
        <v>7331</v>
      </c>
      <c r="H6589" s="4">
        <v>6588</v>
      </c>
      <c r="I6589" s="1">
        <v>1</v>
      </c>
      <c r="J6589" s="1">
        <f t="shared" si="310"/>
        <v>3.8187535904977166</v>
      </c>
      <c r="K6589" s="1">
        <f t="shared" si="313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 t="shared" si="311"/>
        <v>3.8188195075475364</v>
      </c>
      <c r="E6590" s="1">
        <f t="shared" si="312"/>
        <v>0.3010299956639812</v>
      </c>
      <c r="G6590" s="1" t="s">
        <v>7332</v>
      </c>
      <c r="H6590" s="4">
        <v>6589</v>
      </c>
      <c r="I6590" s="1">
        <v>1</v>
      </c>
      <c r="J6590" s="1">
        <f t="shared" si="310"/>
        <v>3.8188195075475364</v>
      </c>
      <c r="K6590" s="1">
        <f t="shared" si="313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 t="shared" si="311"/>
        <v>3.8188854145940097</v>
      </c>
      <c r="E6591" s="1">
        <f t="shared" si="312"/>
        <v>0.3010299956639812</v>
      </c>
      <c r="G6591" s="1" t="s">
        <v>2043</v>
      </c>
      <c r="H6591" s="4">
        <v>6590</v>
      </c>
      <c r="I6591" s="1">
        <v>1</v>
      </c>
      <c r="J6591" s="1">
        <f t="shared" si="310"/>
        <v>3.8188854145940097</v>
      </c>
      <c r="K6591" s="1">
        <f t="shared" si="313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 t="shared" si="311"/>
        <v>3.8189513116401725</v>
      </c>
      <c r="E6592" s="1">
        <f t="shared" si="312"/>
        <v>0.3010299956639812</v>
      </c>
      <c r="G6592" s="1" t="s">
        <v>1162</v>
      </c>
      <c r="H6592" s="4">
        <v>6591</v>
      </c>
      <c r="I6592" s="1">
        <v>1</v>
      </c>
      <c r="J6592" s="1">
        <f t="shared" si="310"/>
        <v>3.8189513116401725</v>
      </c>
      <c r="K6592" s="1">
        <f t="shared" si="313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 t="shared" si="311"/>
        <v>3.8190171986890595</v>
      </c>
      <c r="E6593" s="1">
        <f t="shared" si="312"/>
        <v>0.3010299956639812</v>
      </c>
      <c r="G6593" s="1" t="s">
        <v>1967</v>
      </c>
      <c r="H6593" s="4">
        <v>6592</v>
      </c>
      <c r="I6593" s="1">
        <v>1</v>
      </c>
      <c r="J6593" s="1">
        <f t="shared" si="310"/>
        <v>3.8190171986890595</v>
      </c>
      <c r="K6593" s="1">
        <f t="shared" si="313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 t="shared" si="311"/>
        <v>3.8190830757437029</v>
      </c>
      <c r="E6594" s="1">
        <f t="shared" si="312"/>
        <v>0.3010299956639812</v>
      </c>
      <c r="G6594" s="1" t="s">
        <v>7333</v>
      </c>
      <c r="H6594" s="4">
        <v>6593</v>
      </c>
      <c r="I6594" s="1">
        <v>1</v>
      </c>
      <c r="J6594" s="1">
        <f t="shared" si="310"/>
        <v>3.8190830757437029</v>
      </c>
      <c r="K6594" s="1">
        <f t="shared" si="313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 t="shared" si="311"/>
        <v>3.8191489428071344</v>
      </c>
      <c r="E6595" s="1">
        <f t="shared" si="312"/>
        <v>0.3010299956639812</v>
      </c>
      <c r="G6595" s="1" t="s">
        <v>7334</v>
      </c>
      <c r="H6595" s="4">
        <v>6594</v>
      </c>
      <c r="I6595" s="1">
        <v>1</v>
      </c>
      <c r="J6595" s="1">
        <f t="shared" si="310"/>
        <v>3.8191489428071344</v>
      </c>
      <c r="K6595" s="1">
        <f t="shared" si="313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 t="shared" si="311"/>
        <v>3.819214799882384</v>
      </c>
      <c r="E6596" s="1">
        <f t="shared" si="312"/>
        <v>0.3010299956639812</v>
      </c>
      <c r="G6596" s="1" t="s">
        <v>7335</v>
      </c>
      <c r="H6596" s="4">
        <v>6595</v>
      </c>
      <c r="I6596" s="1">
        <v>1</v>
      </c>
      <c r="J6596" s="1">
        <f t="shared" si="310"/>
        <v>3.819214799882384</v>
      </c>
      <c r="K6596" s="1">
        <f t="shared" si="313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 t="shared" si="311"/>
        <v>3.8192806469724814</v>
      </c>
      <c r="E6597" s="1">
        <f t="shared" si="312"/>
        <v>0.3010299956639812</v>
      </c>
      <c r="G6597" s="1" t="s">
        <v>7336</v>
      </c>
      <c r="H6597" s="4">
        <v>6596</v>
      </c>
      <c r="I6597" s="1">
        <v>1</v>
      </c>
      <c r="J6597" s="1">
        <f t="shared" si="310"/>
        <v>3.8192806469724814</v>
      </c>
      <c r="K6597" s="1">
        <f t="shared" si="313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 t="shared" si="311"/>
        <v>3.819346484080453</v>
      </c>
      <c r="E6598" s="1">
        <f t="shared" si="312"/>
        <v>0.3010299956639812</v>
      </c>
      <c r="G6598" s="1" t="s">
        <v>7337</v>
      </c>
      <c r="H6598" s="4">
        <v>6597</v>
      </c>
      <c r="I6598" s="1">
        <v>1</v>
      </c>
      <c r="J6598" s="1">
        <f t="shared" si="310"/>
        <v>3.819346484080453</v>
      </c>
      <c r="K6598" s="1">
        <f t="shared" si="313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 t="shared" si="311"/>
        <v>3.8194123112093252</v>
      </c>
      <c r="E6599" s="1">
        <f t="shared" si="312"/>
        <v>0.3010299956639812</v>
      </c>
      <c r="G6599" s="1" t="s">
        <v>7338</v>
      </c>
      <c r="H6599" s="4">
        <v>6598</v>
      </c>
      <c r="I6599" s="1">
        <v>1</v>
      </c>
      <c r="J6599" s="1">
        <f t="shared" si="310"/>
        <v>3.8194123112093252</v>
      </c>
      <c r="K6599" s="1">
        <f t="shared" si="313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 t="shared" si="311"/>
        <v>3.8194781283621224</v>
      </c>
      <c r="E6600" s="1">
        <f t="shared" si="312"/>
        <v>0.3010299956639812</v>
      </c>
      <c r="G6600" s="1" t="s">
        <v>7339</v>
      </c>
      <c r="H6600" s="4">
        <v>6599</v>
      </c>
      <c r="I6600" s="1">
        <v>1</v>
      </c>
      <c r="J6600" s="1">
        <f t="shared" si="310"/>
        <v>3.8194781283621224</v>
      </c>
      <c r="K6600" s="1">
        <f t="shared" si="313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 t="shared" si="311"/>
        <v>3.8195439355418688</v>
      </c>
      <c r="E6601" s="1">
        <f t="shared" si="312"/>
        <v>0.3010299956639812</v>
      </c>
      <c r="G6601" s="1" t="s">
        <v>7340</v>
      </c>
      <c r="H6601" s="4">
        <v>6600</v>
      </c>
      <c r="I6601" s="1">
        <v>1</v>
      </c>
      <c r="J6601" s="1">
        <f t="shared" si="310"/>
        <v>3.8195439355418688</v>
      </c>
      <c r="K6601" s="1">
        <f t="shared" si="313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 t="shared" si="311"/>
        <v>3.819609732751585</v>
      </c>
      <c r="E6602" s="1">
        <f t="shared" si="312"/>
        <v>0.3010299956639812</v>
      </c>
      <c r="G6602" s="1" t="s">
        <v>7341</v>
      </c>
      <c r="H6602" s="4">
        <v>6601</v>
      </c>
      <c r="I6602" s="1">
        <v>1</v>
      </c>
      <c r="J6602" s="1">
        <f t="shared" si="310"/>
        <v>3.819609732751585</v>
      </c>
      <c r="K6602" s="1">
        <f t="shared" si="313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 t="shared" si="311"/>
        <v>3.8196755199942927</v>
      </c>
      <c r="E6603" s="1">
        <f t="shared" si="312"/>
        <v>0.3010299956639812</v>
      </c>
      <c r="G6603" s="1" t="s">
        <v>7342</v>
      </c>
      <c r="H6603" s="4">
        <v>6602</v>
      </c>
      <c r="I6603" s="1">
        <v>1</v>
      </c>
      <c r="J6603" s="1">
        <f t="shared" si="310"/>
        <v>3.8196755199942927</v>
      </c>
      <c r="K6603" s="1">
        <f t="shared" si="313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 t="shared" si="311"/>
        <v>3.8197412972730103</v>
      </c>
      <c r="E6604" s="1">
        <f t="shared" si="312"/>
        <v>0.3010299956639812</v>
      </c>
      <c r="G6604" s="1" t="s">
        <v>7343</v>
      </c>
      <c r="H6604" s="4">
        <v>6603</v>
      </c>
      <c r="I6604" s="1">
        <v>1</v>
      </c>
      <c r="J6604" s="1">
        <f t="shared" si="310"/>
        <v>3.8197412972730103</v>
      </c>
      <c r="K6604" s="1">
        <f t="shared" si="313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 t="shared" si="311"/>
        <v>3.8198070645907558</v>
      </c>
      <c r="E6605" s="1">
        <f t="shared" si="312"/>
        <v>0.3010299956639812</v>
      </c>
      <c r="G6605" s="1" t="s">
        <v>7344</v>
      </c>
      <c r="H6605" s="4">
        <v>6604</v>
      </c>
      <c r="I6605" s="1">
        <v>1</v>
      </c>
      <c r="J6605" s="1">
        <f t="shared" si="310"/>
        <v>3.8198070645907558</v>
      </c>
      <c r="K6605" s="1">
        <f t="shared" si="313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 t="shared" si="311"/>
        <v>3.819872821950546</v>
      </c>
      <c r="E6606" s="1">
        <f t="shared" si="312"/>
        <v>0.3010299956639812</v>
      </c>
      <c r="G6606" s="1" t="s">
        <v>7345</v>
      </c>
      <c r="H6606" s="4">
        <v>6605</v>
      </c>
      <c r="I6606" s="1">
        <v>1</v>
      </c>
      <c r="J6606" s="1">
        <f t="shared" si="310"/>
        <v>3.819872821950546</v>
      </c>
      <c r="K6606" s="1">
        <f t="shared" si="313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 t="shared" si="311"/>
        <v>3.8199385693553953</v>
      </c>
      <c r="E6607" s="1">
        <f t="shared" si="312"/>
        <v>0.3010299956639812</v>
      </c>
      <c r="G6607" s="1" t="s">
        <v>2860</v>
      </c>
      <c r="H6607" s="4">
        <v>6606</v>
      </c>
      <c r="I6607" s="1">
        <v>1</v>
      </c>
      <c r="J6607" s="1">
        <f t="shared" si="310"/>
        <v>3.8199385693553953</v>
      </c>
      <c r="K6607" s="1">
        <f t="shared" si="313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 t="shared" si="311"/>
        <v>3.8200043068083178</v>
      </c>
      <c r="E6608" s="1">
        <f t="shared" si="312"/>
        <v>0.3010299956639812</v>
      </c>
      <c r="G6608" s="1" t="s">
        <v>7346</v>
      </c>
      <c r="H6608" s="4">
        <v>6607</v>
      </c>
      <c r="I6608" s="1">
        <v>1</v>
      </c>
      <c r="J6608" s="1">
        <f t="shared" si="310"/>
        <v>3.8200043068083178</v>
      </c>
      <c r="K6608" s="1">
        <f t="shared" si="313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 t="shared" si="311"/>
        <v>3.8200700343123257</v>
      </c>
      <c r="E6609" s="1">
        <f t="shared" si="312"/>
        <v>0.3010299956639812</v>
      </c>
      <c r="G6609" s="1" t="s">
        <v>7347</v>
      </c>
      <c r="H6609" s="4">
        <v>6608</v>
      </c>
      <c r="I6609" s="1">
        <v>1</v>
      </c>
      <c r="J6609" s="1">
        <f t="shared" si="310"/>
        <v>3.8200700343123257</v>
      </c>
      <c r="K6609" s="1">
        <f t="shared" si="313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 t="shared" si="311"/>
        <v>3.82013575187043</v>
      </c>
      <c r="E6610" s="1">
        <f t="shared" si="312"/>
        <v>0.3010299956639812</v>
      </c>
      <c r="G6610" s="1" t="s">
        <v>7348</v>
      </c>
      <c r="H6610" s="4">
        <v>6609</v>
      </c>
      <c r="I6610" s="1">
        <v>1</v>
      </c>
      <c r="J6610" s="1">
        <f t="shared" si="310"/>
        <v>3.82013575187043</v>
      </c>
      <c r="K6610" s="1">
        <f t="shared" si="313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 t="shared" si="311"/>
        <v>3.8202014594856402</v>
      </c>
      <c r="E6611" s="1">
        <f t="shared" si="312"/>
        <v>0.3010299956639812</v>
      </c>
      <c r="G6611" s="1" t="s">
        <v>7349</v>
      </c>
      <c r="H6611" s="4">
        <v>6610</v>
      </c>
      <c r="I6611" s="1">
        <v>1</v>
      </c>
      <c r="J6611" s="1">
        <f t="shared" si="310"/>
        <v>3.8202014594856402</v>
      </c>
      <c r="K6611" s="1">
        <f t="shared" si="313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 t="shared" si="311"/>
        <v>3.8202671571609645</v>
      </c>
      <c r="E6612" s="1">
        <f t="shared" si="312"/>
        <v>0.3010299956639812</v>
      </c>
      <c r="G6612" s="1" t="s">
        <v>7350</v>
      </c>
      <c r="H6612" s="4">
        <v>6611</v>
      </c>
      <c r="I6612" s="1">
        <v>1</v>
      </c>
      <c r="J6612" s="1">
        <f t="shared" si="310"/>
        <v>3.8202671571609645</v>
      </c>
      <c r="K6612" s="1">
        <f t="shared" si="313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 t="shared" si="311"/>
        <v>3.8203328448994101</v>
      </c>
      <c r="E6613" s="1">
        <f t="shared" si="312"/>
        <v>0.3010299956639812</v>
      </c>
      <c r="G6613" s="1" t="s">
        <v>7351</v>
      </c>
      <c r="H6613" s="4">
        <v>6612</v>
      </c>
      <c r="I6613" s="1">
        <v>1</v>
      </c>
      <c r="J6613" s="1">
        <f t="shared" si="310"/>
        <v>3.8203328448994101</v>
      </c>
      <c r="K6613" s="1">
        <f t="shared" si="313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 t="shared" si="311"/>
        <v>3.8203985227039818</v>
      </c>
      <c r="E6614" s="1">
        <f t="shared" si="312"/>
        <v>0.3010299956639812</v>
      </c>
      <c r="G6614" s="1" t="s">
        <v>7352</v>
      </c>
      <c r="H6614" s="4">
        <v>6613</v>
      </c>
      <c r="I6614" s="1">
        <v>1</v>
      </c>
      <c r="J6614" s="1">
        <f t="shared" si="310"/>
        <v>3.8203985227039818</v>
      </c>
      <c r="K6614" s="1">
        <f t="shared" si="313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 t="shared" si="311"/>
        <v>3.8204641905776842</v>
      </c>
      <c r="E6615" s="1">
        <f t="shared" si="312"/>
        <v>0.3010299956639812</v>
      </c>
      <c r="G6615" s="1" t="s">
        <v>7353</v>
      </c>
      <c r="H6615" s="4">
        <v>6614</v>
      </c>
      <c r="I6615" s="1">
        <v>1</v>
      </c>
      <c r="J6615" s="1">
        <f t="shared" si="310"/>
        <v>3.8204641905776842</v>
      </c>
      <c r="K6615" s="1">
        <f t="shared" si="313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 t="shared" si="311"/>
        <v>3.82052984852352</v>
      </c>
      <c r="E6616" s="1">
        <f t="shared" si="312"/>
        <v>0.3010299956639812</v>
      </c>
      <c r="G6616" s="1" t="s">
        <v>7354</v>
      </c>
      <c r="H6616" s="4">
        <v>6615</v>
      </c>
      <c r="I6616" s="1">
        <v>1</v>
      </c>
      <c r="J6616" s="1">
        <f t="shared" si="310"/>
        <v>3.82052984852352</v>
      </c>
      <c r="K6616" s="1">
        <f t="shared" si="313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 t="shared" si="311"/>
        <v>3.8205954965444904</v>
      </c>
      <c r="E6617" s="1">
        <f t="shared" si="312"/>
        <v>0.3010299956639812</v>
      </c>
      <c r="G6617" s="1" t="s">
        <v>7355</v>
      </c>
      <c r="H6617" s="4">
        <v>6616</v>
      </c>
      <c r="I6617" s="1">
        <v>1</v>
      </c>
      <c r="J6617" s="1">
        <f t="shared" si="310"/>
        <v>3.8205954965444904</v>
      </c>
      <c r="K6617" s="1">
        <f t="shared" si="313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 t="shared" si="311"/>
        <v>3.8206611346435957</v>
      </c>
      <c r="E6618" s="1">
        <f t="shared" si="312"/>
        <v>0.3010299956639812</v>
      </c>
      <c r="G6618" s="1" t="s">
        <v>7356</v>
      </c>
      <c r="H6618" s="4">
        <v>6617</v>
      </c>
      <c r="I6618" s="1">
        <v>1</v>
      </c>
      <c r="J6618" s="1">
        <f t="shared" si="310"/>
        <v>3.8206611346435957</v>
      </c>
      <c r="K6618" s="1">
        <f t="shared" si="313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 t="shared" si="311"/>
        <v>3.8207267628238344</v>
      </c>
      <c r="E6619" s="1">
        <f t="shared" si="312"/>
        <v>0.3010299956639812</v>
      </c>
      <c r="G6619" s="1" t="s">
        <v>2655</v>
      </c>
      <c r="H6619" s="4">
        <v>6618</v>
      </c>
      <c r="I6619" s="1">
        <v>1</v>
      </c>
      <c r="J6619" s="1">
        <f t="shared" si="310"/>
        <v>3.8207267628238344</v>
      </c>
      <c r="K6619" s="1">
        <f t="shared" si="313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 t="shared" si="311"/>
        <v>3.8207923810882036</v>
      </c>
      <c r="E6620" s="1">
        <f t="shared" si="312"/>
        <v>0.3010299956639812</v>
      </c>
      <c r="G6620" s="1" t="s">
        <v>7357</v>
      </c>
      <c r="H6620" s="4">
        <v>6619</v>
      </c>
      <c r="I6620" s="1">
        <v>1</v>
      </c>
      <c r="J6620" s="1">
        <f t="shared" si="310"/>
        <v>3.8207923810882036</v>
      </c>
      <c r="K6620" s="1">
        <f t="shared" si="313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 t="shared" si="311"/>
        <v>3.8208579894397001</v>
      </c>
      <c r="E6621" s="1">
        <f t="shared" si="312"/>
        <v>0.3010299956639812</v>
      </c>
      <c r="G6621" s="1" t="s">
        <v>7358</v>
      </c>
      <c r="H6621" s="4">
        <v>6620</v>
      </c>
      <c r="I6621" s="1">
        <v>1</v>
      </c>
      <c r="J6621" s="1">
        <f t="shared" si="310"/>
        <v>3.8208579894397001</v>
      </c>
      <c r="K6621" s="1">
        <f t="shared" si="313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 t="shared" si="311"/>
        <v>3.8209235878813175</v>
      </c>
      <c r="E6622" s="1">
        <f t="shared" si="312"/>
        <v>0.3010299956639812</v>
      </c>
      <c r="G6622" s="1" t="s">
        <v>2836</v>
      </c>
      <c r="H6622" s="4">
        <v>6621</v>
      </c>
      <c r="I6622" s="1">
        <v>1</v>
      </c>
      <c r="J6622" s="1">
        <f t="shared" si="310"/>
        <v>3.8209235878813175</v>
      </c>
      <c r="K6622" s="1">
        <f t="shared" si="313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 t="shared" si="311"/>
        <v>3.8209891764160497</v>
      </c>
      <c r="E6623" s="1">
        <f t="shared" si="312"/>
        <v>0.3010299956639812</v>
      </c>
      <c r="G6623" s="1" t="s">
        <v>7359</v>
      </c>
      <c r="H6623" s="4">
        <v>6622</v>
      </c>
      <c r="I6623" s="1">
        <v>1</v>
      </c>
      <c r="J6623" s="1">
        <f t="shared" ref="J6623:J6686" si="314">LOG(B6623)</f>
        <v>3.8209891764160497</v>
      </c>
      <c r="K6623" s="1">
        <f t="shared" si="313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 t="shared" ref="D6624:D6687" si="315">LOG(B6624)</f>
        <v>3.8210547550468883</v>
      </c>
      <c r="E6624" s="1">
        <f t="shared" ref="E6624:E6687" si="316">LOG(C6624)</f>
        <v>0.3010299956639812</v>
      </c>
      <c r="G6624" s="1" t="s">
        <v>7360</v>
      </c>
      <c r="H6624" s="4">
        <v>6623</v>
      </c>
      <c r="I6624" s="1">
        <v>1</v>
      </c>
      <c r="J6624" s="1">
        <f t="shared" si="314"/>
        <v>3.8210547550468883</v>
      </c>
      <c r="K6624" s="1">
        <f t="shared" ref="K6624:K6687" si="317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 t="shared" si="315"/>
        <v>3.8211203237768236</v>
      </c>
      <c r="E6625" s="1">
        <f t="shared" si="316"/>
        <v>0.3010299956639812</v>
      </c>
      <c r="G6625" s="1" t="s">
        <v>7361</v>
      </c>
      <c r="H6625" s="4">
        <v>6624</v>
      </c>
      <c r="I6625" s="1">
        <v>1</v>
      </c>
      <c r="J6625" s="1">
        <f t="shared" si="314"/>
        <v>3.8211203237768236</v>
      </c>
      <c r="K6625" s="1">
        <f t="shared" si="317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 t="shared" si="315"/>
        <v>3.8211858826088454</v>
      </c>
      <c r="E6626" s="1">
        <f t="shared" si="316"/>
        <v>0.3010299956639812</v>
      </c>
      <c r="G6626" s="1" t="s">
        <v>7362</v>
      </c>
      <c r="H6626" s="4">
        <v>6625</v>
      </c>
      <c r="I6626" s="1">
        <v>1</v>
      </c>
      <c r="J6626" s="1">
        <f t="shared" si="314"/>
        <v>3.8211858826088454</v>
      </c>
      <c r="K6626" s="1">
        <f t="shared" si="317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 t="shared" si="315"/>
        <v>3.8212514315459414</v>
      </c>
      <c r="E6627" s="1">
        <f t="shared" si="316"/>
        <v>0.3010299956639812</v>
      </c>
      <c r="G6627" s="1" t="s">
        <v>1171</v>
      </c>
      <c r="H6627" s="4">
        <v>6626</v>
      </c>
      <c r="I6627" s="1">
        <v>1</v>
      </c>
      <c r="J6627" s="1">
        <f t="shared" si="314"/>
        <v>3.8212514315459414</v>
      </c>
      <c r="K6627" s="1">
        <f t="shared" si="317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 t="shared" si="315"/>
        <v>3.8213169705910972</v>
      </c>
      <c r="E6628" s="1">
        <f t="shared" si="316"/>
        <v>0.3010299956639812</v>
      </c>
      <c r="G6628" s="1" t="s">
        <v>7363</v>
      </c>
      <c r="H6628" s="4">
        <v>6627</v>
      </c>
      <c r="I6628" s="1">
        <v>1</v>
      </c>
      <c r="J6628" s="1">
        <f t="shared" si="314"/>
        <v>3.8213169705910972</v>
      </c>
      <c r="K6628" s="1">
        <f t="shared" si="317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 t="shared" si="315"/>
        <v>3.8213824997472989</v>
      </c>
      <c r="E6629" s="1">
        <f t="shared" si="316"/>
        <v>0.3010299956639812</v>
      </c>
      <c r="G6629" s="1" t="s">
        <v>7364</v>
      </c>
      <c r="H6629" s="4">
        <v>6628</v>
      </c>
      <c r="I6629" s="1">
        <v>1</v>
      </c>
      <c r="J6629" s="1">
        <f t="shared" si="314"/>
        <v>3.8213824997472989</v>
      </c>
      <c r="K6629" s="1">
        <f t="shared" si="317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 t="shared" si="315"/>
        <v>3.8214480190175304</v>
      </c>
      <c r="E6630" s="1">
        <f t="shared" si="316"/>
        <v>0.3010299956639812</v>
      </c>
      <c r="G6630" s="1" t="s">
        <v>7365</v>
      </c>
      <c r="H6630" s="4">
        <v>6629</v>
      </c>
      <c r="I6630" s="1">
        <v>1</v>
      </c>
      <c r="J6630" s="1">
        <f t="shared" si="314"/>
        <v>3.8214480190175304</v>
      </c>
      <c r="K6630" s="1">
        <f t="shared" si="317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 t="shared" si="315"/>
        <v>3.8215135284047732</v>
      </c>
      <c r="E6631" s="1">
        <f t="shared" si="316"/>
        <v>0.3010299956639812</v>
      </c>
      <c r="G6631" s="1" t="s">
        <v>7366</v>
      </c>
      <c r="H6631" s="4">
        <v>6630</v>
      </c>
      <c r="I6631" s="1">
        <v>1</v>
      </c>
      <c r="J6631" s="1">
        <f t="shared" si="314"/>
        <v>3.8215135284047732</v>
      </c>
      <c r="K6631" s="1">
        <f t="shared" si="317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 t="shared" si="315"/>
        <v>3.821579027912009</v>
      </c>
      <c r="E6632" s="1">
        <f t="shared" si="316"/>
        <v>0.3010299956639812</v>
      </c>
      <c r="G6632" s="1" t="s">
        <v>7367</v>
      </c>
      <c r="H6632" s="4">
        <v>6631</v>
      </c>
      <c r="I6632" s="1">
        <v>1</v>
      </c>
      <c r="J6632" s="1">
        <f t="shared" si="314"/>
        <v>3.821579027912009</v>
      </c>
      <c r="K6632" s="1">
        <f t="shared" si="317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 t="shared" si="315"/>
        <v>3.8216445175422171</v>
      </c>
      <c r="E6633" s="1">
        <f t="shared" si="316"/>
        <v>0.3010299956639812</v>
      </c>
      <c r="G6633" s="1" t="s">
        <v>7368</v>
      </c>
      <c r="H6633" s="4">
        <v>6632</v>
      </c>
      <c r="I6633" s="1">
        <v>1</v>
      </c>
      <c r="J6633" s="1">
        <f t="shared" si="314"/>
        <v>3.8216445175422171</v>
      </c>
      <c r="K6633" s="1">
        <f t="shared" si="317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 t="shared" si="315"/>
        <v>3.8217099972983766</v>
      </c>
      <c r="E6634" s="1">
        <f t="shared" si="316"/>
        <v>0.3010299956639812</v>
      </c>
      <c r="G6634" s="1" t="s">
        <v>7369</v>
      </c>
      <c r="H6634" s="4">
        <v>6633</v>
      </c>
      <c r="I6634" s="1">
        <v>1</v>
      </c>
      <c r="J6634" s="1">
        <f t="shared" si="314"/>
        <v>3.8217099972983766</v>
      </c>
      <c r="K6634" s="1">
        <f t="shared" si="317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 t="shared" si="315"/>
        <v>3.8217754671834636</v>
      </c>
      <c r="E6635" s="1">
        <f t="shared" si="316"/>
        <v>0.3010299956639812</v>
      </c>
      <c r="G6635" s="1" t="s">
        <v>1180</v>
      </c>
      <c r="H6635" s="4">
        <v>6634</v>
      </c>
      <c r="I6635" s="1">
        <v>1</v>
      </c>
      <c r="J6635" s="1">
        <f t="shared" si="314"/>
        <v>3.8217754671834636</v>
      </c>
      <c r="K6635" s="1">
        <f t="shared" si="317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 t="shared" si="315"/>
        <v>3.8218409272004541</v>
      </c>
      <c r="E6636" s="1">
        <f t="shared" si="316"/>
        <v>0.3010299956639812</v>
      </c>
      <c r="G6636" s="1" t="s">
        <v>7370</v>
      </c>
      <c r="H6636" s="4">
        <v>6635</v>
      </c>
      <c r="I6636" s="1">
        <v>1</v>
      </c>
      <c r="J6636" s="1">
        <f t="shared" si="314"/>
        <v>3.8218409272004541</v>
      </c>
      <c r="K6636" s="1">
        <f t="shared" si="317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 t="shared" si="315"/>
        <v>3.821906377352323</v>
      </c>
      <c r="E6637" s="1">
        <f t="shared" si="316"/>
        <v>0.3010299956639812</v>
      </c>
      <c r="G6637" s="1" t="s">
        <v>1358</v>
      </c>
      <c r="H6637" s="4">
        <v>6636</v>
      </c>
      <c r="I6637" s="1">
        <v>1</v>
      </c>
      <c r="J6637" s="1">
        <f t="shared" si="314"/>
        <v>3.821906377352323</v>
      </c>
      <c r="K6637" s="1">
        <f t="shared" si="317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 t="shared" si="315"/>
        <v>3.821971817642043</v>
      </c>
      <c r="E6638" s="1">
        <f t="shared" si="316"/>
        <v>0.3010299956639812</v>
      </c>
      <c r="G6638" s="1" t="s">
        <v>7371</v>
      </c>
      <c r="H6638" s="4">
        <v>6637</v>
      </c>
      <c r="I6638" s="1">
        <v>1</v>
      </c>
      <c r="J6638" s="1">
        <f t="shared" si="314"/>
        <v>3.821971817642043</v>
      </c>
      <c r="K6638" s="1">
        <f t="shared" si="317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 t="shared" si="315"/>
        <v>3.822037248072585</v>
      </c>
      <c r="E6639" s="1">
        <f t="shared" si="316"/>
        <v>0.3010299956639812</v>
      </c>
      <c r="G6639" s="1" t="s">
        <v>7372</v>
      </c>
      <c r="H6639" s="4">
        <v>6638</v>
      </c>
      <c r="I6639" s="1">
        <v>1</v>
      </c>
      <c r="J6639" s="1">
        <f t="shared" si="314"/>
        <v>3.822037248072585</v>
      </c>
      <c r="K6639" s="1">
        <f t="shared" si="317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 t="shared" si="315"/>
        <v>3.8221026686469202</v>
      </c>
      <c r="E6640" s="1">
        <f t="shared" si="316"/>
        <v>0.3010299956639812</v>
      </c>
      <c r="G6640" s="1" t="s">
        <v>7373</v>
      </c>
      <c r="H6640" s="4">
        <v>6639</v>
      </c>
      <c r="I6640" s="1">
        <v>1</v>
      </c>
      <c r="J6640" s="1">
        <f t="shared" si="314"/>
        <v>3.8221026686469202</v>
      </c>
      <c r="K6640" s="1">
        <f t="shared" si="317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 t="shared" si="315"/>
        <v>3.8221680793680175</v>
      </c>
      <c r="E6641" s="1">
        <f t="shared" si="316"/>
        <v>0.3010299956639812</v>
      </c>
      <c r="G6641" s="1" t="s">
        <v>2402</v>
      </c>
      <c r="H6641" s="4">
        <v>6640</v>
      </c>
      <c r="I6641" s="1">
        <v>1</v>
      </c>
      <c r="J6641" s="1">
        <f t="shared" si="314"/>
        <v>3.8221680793680175</v>
      </c>
      <c r="K6641" s="1">
        <f t="shared" si="317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 t="shared" si="315"/>
        <v>3.822233480238844</v>
      </c>
      <c r="E6642" s="1">
        <f t="shared" si="316"/>
        <v>0.3010299956639812</v>
      </c>
      <c r="G6642" s="1" t="s">
        <v>7374</v>
      </c>
      <c r="H6642" s="4">
        <v>6641</v>
      </c>
      <c r="I6642" s="1">
        <v>1</v>
      </c>
      <c r="J6642" s="1">
        <f t="shared" si="314"/>
        <v>3.822233480238844</v>
      </c>
      <c r="K6642" s="1">
        <f t="shared" si="317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 t="shared" si="315"/>
        <v>3.8222988712623662</v>
      </c>
      <c r="E6643" s="1">
        <f t="shared" si="316"/>
        <v>0.3010299956639812</v>
      </c>
      <c r="G6643" s="1" t="s">
        <v>7375</v>
      </c>
      <c r="H6643" s="4">
        <v>6642</v>
      </c>
      <c r="I6643" s="1">
        <v>1</v>
      </c>
      <c r="J6643" s="1">
        <f t="shared" si="314"/>
        <v>3.8222988712623662</v>
      </c>
      <c r="K6643" s="1">
        <f t="shared" si="317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 t="shared" si="315"/>
        <v>3.8223642524415493</v>
      </c>
      <c r="E6644" s="1">
        <f t="shared" si="316"/>
        <v>0.3010299956639812</v>
      </c>
      <c r="G6644" s="1" t="s">
        <v>7376</v>
      </c>
      <c r="H6644" s="4">
        <v>6643</v>
      </c>
      <c r="I6644" s="1">
        <v>1</v>
      </c>
      <c r="J6644" s="1">
        <f t="shared" si="314"/>
        <v>3.8223642524415493</v>
      </c>
      <c r="K6644" s="1">
        <f t="shared" si="317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 t="shared" si="315"/>
        <v>3.8224296237793567</v>
      </c>
      <c r="E6645" s="1">
        <f t="shared" si="316"/>
        <v>0.3010299956639812</v>
      </c>
      <c r="G6645" s="1" t="s">
        <v>7377</v>
      </c>
      <c r="H6645" s="4">
        <v>6644</v>
      </c>
      <c r="I6645" s="1">
        <v>1</v>
      </c>
      <c r="J6645" s="1">
        <f t="shared" si="314"/>
        <v>3.8224296237793567</v>
      </c>
      <c r="K6645" s="1">
        <f t="shared" si="317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 t="shared" si="315"/>
        <v>3.8224949852787509</v>
      </c>
      <c r="E6646" s="1">
        <f t="shared" si="316"/>
        <v>0.3010299956639812</v>
      </c>
      <c r="G6646" s="1" t="s">
        <v>7378</v>
      </c>
      <c r="H6646" s="4">
        <v>6645</v>
      </c>
      <c r="I6646" s="1">
        <v>1</v>
      </c>
      <c r="J6646" s="1">
        <f t="shared" si="314"/>
        <v>3.8224949852787509</v>
      </c>
      <c r="K6646" s="1">
        <f t="shared" si="317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 t="shared" si="315"/>
        <v>3.8225603369426921</v>
      </c>
      <c r="E6647" s="1">
        <f t="shared" si="316"/>
        <v>0.3010299956639812</v>
      </c>
      <c r="G6647" s="1" t="s">
        <v>7379</v>
      </c>
      <c r="H6647" s="4">
        <v>6646</v>
      </c>
      <c r="I6647" s="1">
        <v>1</v>
      </c>
      <c r="J6647" s="1">
        <f t="shared" si="314"/>
        <v>3.8225603369426921</v>
      </c>
      <c r="K6647" s="1">
        <f t="shared" si="317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 t="shared" si="315"/>
        <v>3.8226256787741408</v>
      </c>
      <c r="E6648" s="1">
        <f t="shared" si="316"/>
        <v>0.3010299956639812</v>
      </c>
      <c r="G6648" s="1" t="s">
        <v>7380</v>
      </c>
      <c r="H6648" s="4">
        <v>6647</v>
      </c>
      <c r="I6648" s="1">
        <v>1</v>
      </c>
      <c r="J6648" s="1">
        <f t="shared" si="314"/>
        <v>3.8226256787741408</v>
      </c>
      <c r="K6648" s="1">
        <f t="shared" si="317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 t="shared" si="315"/>
        <v>3.8226910107760546</v>
      </c>
      <c r="E6649" s="1">
        <f t="shared" si="316"/>
        <v>0.3010299956639812</v>
      </c>
      <c r="G6649" s="1" t="s">
        <v>7381</v>
      </c>
      <c r="H6649" s="4">
        <v>6648</v>
      </c>
      <c r="I6649" s="1">
        <v>1</v>
      </c>
      <c r="J6649" s="1">
        <f t="shared" si="314"/>
        <v>3.8226910107760546</v>
      </c>
      <c r="K6649" s="1">
        <f t="shared" si="317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 t="shared" si="315"/>
        <v>3.8227563329513905</v>
      </c>
      <c r="E6650" s="1">
        <f t="shared" si="316"/>
        <v>0.3010299956639812</v>
      </c>
      <c r="G6650" s="1" t="s">
        <v>7382</v>
      </c>
      <c r="H6650" s="4">
        <v>6649</v>
      </c>
      <c r="I6650" s="1">
        <v>1</v>
      </c>
      <c r="J6650" s="1">
        <f t="shared" si="314"/>
        <v>3.8227563329513905</v>
      </c>
      <c r="K6650" s="1">
        <f t="shared" si="317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 t="shared" si="315"/>
        <v>3.8228216453031045</v>
      </c>
      <c r="E6651" s="1">
        <f t="shared" si="316"/>
        <v>0.3010299956639812</v>
      </c>
      <c r="G6651" s="1" t="s">
        <v>7383</v>
      </c>
      <c r="H6651" s="4">
        <v>6650</v>
      </c>
      <c r="I6651" s="1">
        <v>1</v>
      </c>
      <c r="J6651" s="1">
        <f t="shared" si="314"/>
        <v>3.8228216453031045</v>
      </c>
      <c r="K6651" s="1">
        <f t="shared" si="317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 t="shared" si="315"/>
        <v>3.8228869478341507</v>
      </c>
      <c r="E6652" s="1">
        <f t="shared" si="316"/>
        <v>0.3010299956639812</v>
      </c>
      <c r="G6652" s="1" t="s">
        <v>7384</v>
      </c>
      <c r="H6652" s="4">
        <v>6651</v>
      </c>
      <c r="I6652" s="1">
        <v>1</v>
      </c>
      <c r="J6652" s="1">
        <f t="shared" si="314"/>
        <v>3.8228869478341507</v>
      </c>
      <c r="K6652" s="1">
        <f t="shared" si="317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 t="shared" si="315"/>
        <v>3.8229522405474818</v>
      </c>
      <c r="E6653" s="1">
        <f t="shared" si="316"/>
        <v>0.3010299956639812</v>
      </c>
      <c r="G6653" s="1" t="s">
        <v>7385</v>
      </c>
      <c r="H6653" s="4">
        <v>6652</v>
      </c>
      <c r="I6653" s="1">
        <v>1</v>
      </c>
      <c r="J6653" s="1">
        <f t="shared" si="314"/>
        <v>3.8229522405474818</v>
      </c>
      <c r="K6653" s="1">
        <f t="shared" si="317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 t="shared" si="315"/>
        <v>3.8230175234460493</v>
      </c>
      <c r="E6654" s="1">
        <f t="shared" si="316"/>
        <v>0.3010299956639812</v>
      </c>
      <c r="G6654" s="1" t="s">
        <v>7386</v>
      </c>
      <c r="H6654" s="4">
        <v>6653</v>
      </c>
      <c r="I6654" s="1">
        <v>1</v>
      </c>
      <c r="J6654" s="1">
        <f t="shared" si="314"/>
        <v>3.8230175234460493</v>
      </c>
      <c r="K6654" s="1">
        <f t="shared" si="317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 t="shared" si="315"/>
        <v>3.8230827965328036</v>
      </c>
      <c r="E6655" s="1">
        <f t="shared" si="316"/>
        <v>0.3010299956639812</v>
      </c>
      <c r="G6655" s="1" t="s">
        <v>7387</v>
      </c>
      <c r="H6655" s="4">
        <v>6654</v>
      </c>
      <c r="I6655" s="1">
        <v>1</v>
      </c>
      <c r="J6655" s="1">
        <f t="shared" si="314"/>
        <v>3.8230827965328036</v>
      </c>
      <c r="K6655" s="1">
        <f t="shared" si="317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 t="shared" si="315"/>
        <v>3.8231480598106939</v>
      </c>
      <c r="E6656" s="1">
        <f t="shared" si="316"/>
        <v>0.3010299956639812</v>
      </c>
      <c r="G6656" s="1" t="s">
        <v>7388</v>
      </c>
      <c r="H6656" s="4">
        <v>6655</v>
      </c>
      <c r="I6656" s="1">
        <v>1</v>
      </c>
      <c r="J6656" s="1">
        <f t="shared" si="314"/>
        <v>3.8231480598106939</v>
      </c>
      <c r="K6656" s="1">
        <f t="shared" si="317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 t="shared" si="315"/>
        <v>3.8232133132826673</v>
      </c>
      <c r="E6657" s="1">
        <f t="shared" si="316"/>
        <v>0.3010299956639812</v>
      </c>
      <c r="G6657" s="1" t="s">
        <v>7389</v>
      </c>
      <c r="H6657" s="4">
        <v>6656</v>
      </c>
      <c r="I6657" s="1">
        <v>1</v>
      </c>
      <c r="J6657" s="1">
        <f t="shared" si="314"/>
        <v>3.8232133132826673</v>
      </c>
      <c r="K6657" s="1">
        <f t="shared" si="317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 t="shared" si="315"/>
        <v>3.8232785569516707</v>
      </c>
      <c r="E6658" s="1">
        <f t="shared" si="316"/>
        <v>0.3010299956639812</v>
      </c>
      <c r="G6658" s="1" t="s">
        <v>7390</v>
      </c>
      <c r="H6658" s="4">
        <v>6657</v>
      </c>
      <c r="I6658" s="1">
        <v>1</v>
      </c>
      <c r="J6658" s="1">
        <f t="shared" si="314"/>
        <v>3.8232785569516707</v>
      </c>
      <c r="K6658" s="1">
        <f t="shared" si="317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 t="shared" si="315"/>
        <v>3.8233437908206485</v>
      </c>
      <c r="E6659" s="1">
        <f t="shared" si="316"/>
        <v>0.3010299956639812</v>
      </c>
      <c r="G6659" s="1" t="s">
        <v>7391</v>
      </c>
      <c r="H6659" s="4">
        <v>6658</v>
      </c>
      <c r="I6659" s="1">
        <v>1</v>
      </c>
      <c r="J6659" s="1">
        <f t="shared" si="314"/>
        <v>3.8233437908206485</v>
      </c>
      <c r="K6659" s="1">
        <f t="shared" si="317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 t="shared" si="315"/>
        <v>3.8234090148925444</v>
      </c>
      <c r="E6660" s="1">
        <f t="shared" si="316"/>
        <v>0.3010299956639812</v>
      </c>
      <c r="G6660" s="1" t="s">
        <v>1512</v>
      </c>
      <c r="H6660" s="4">
        <v>6659</v>
      </c>
      <c r="I6660" s="1">
        <v>1</v>
      </c>
      <c r="J6660" s="1">
        <f t="shared" si="314"/>
        <v>3.8234090148925444</v>
      </c>
      <c r="K6660" s="1">
        <f t="shared" si="317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 t="shared" si="315"/>
        <v>3.823474229170301</v>
      </c>
      <c r="E6661" s="1">
        <f t="shared" si="316"/>
        <v>0.3010299956639812</v>
      </c>
      <c r="G6661" s="1" t="s">
        <v>1767</v>
      </c>
      <c r="H6661" s="4">
        <v>6660</v>
      </c>
      <c r="I6661" s="1">
        <v>1</v>
      </c>
      <c r="J6661" s="1">
        <f t="shared" si="314"/>
        <v>3.823474229170301</v>
      </c>
      <c r="K6661" s="1">
        <f t="shared" si="317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 t="shared" si="315"/>
        <v>3.8235394336568591</v>
      </c>
      <c r="E6662" s="1">
        <f t="shared" si="316"/>
        <v>0.3010299956639812</v>
      </c>
      <c r="G6662" s="1" t="s">
        <v>535</v>
      </c>
      <c r="H6662" s="4">
        <v>6661</v>
      </c>
      <c r="I6662" s="1">
        <v>1</v>
      </c>
      <c r="J6662" s="1">
        <f t="shared" si="314"/>
        <v>3.8235394336568591</v>
      </c>
      <c r="K6662" s="1">
        <f t="shared" si="317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 t="shared" si="315"/>
        <v>3.8236046283551581</v>
      </c>
      <c r="E6663" s="1">
        <f t="shared" si="316"/>
        <v>0.3010299956639812</v>
      </c>
      <c r="G6663" s="1" t="s">
        <v>7392</v>
      </c>
      <c r="H6663" s="4">
        <v>6662</v>
      </c>
      <c r="I6663" s="1">
        <v>1</v>
      </c>
      <c r="J6663" s="1">
        <f t="shared" si="314"/>
        <v>3.8236046283551581</v>
      </c>
      <c r="K6663" s="1">
        <f t="shared" si="317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 t="shared" si="315"/>
        <v>3.8236698132681366</v>
      </c>
      <c r="E6664" s="1">
        <f t="shared" si="316"/>
        <v>0.3010299956639812</v>
      </c>
      <c r="G6664" s="1" t="s">
        <v>7393</v>
      </c>
      <c r="H6664" s="4">
        <v>6663</v>
      </c>
      <c r="I6664" s="1">
        <v>1</v>
      </c>
      <c r="J6664" s="1">
        <f t="shared" si="314"/>
        <v>3.8236698132681366</v>
      </c>
      <c r="K6664" s="1">
        <f t="shared" si="317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 t="shared" si="315"/>
        <v>3.8237349883987313</v>
      </c>
      <c r="E6665" s="1">
        <f t="shared" si="316"/>
        <v>0.3010299956639812</v>
      </c>
      <c r="G6665" s="1" t="s">
        <v>7394</v>
      </c>
      <c r="H6665" s="4">
        <v>6664</v>
      </c>
      <c r="I6665" s="1">
        <v>1</v>
      </c>
      <c r="J6665" s="1">
        <f t="shared" si="314"/>
        <v>3.8237349883987313</v>
      </c>
      <c r="K6665" s="1">
        <f t="shared" si="317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 t="shared" si="315"/>
        <v>3.823800153749878</v>
      </c>
      <c r="E6666" s="1">
        <f t="shared" si="316"/>
        <v>0.3010299956639812</v>
      </c>
      <c r="G6666" s="1" t="s">
        <v>7395</v>
      </c>
      <c r="H6666" s="4">
        <v>6665</v>
      </c>
      <c r="I6666" s="1">
        <v>1</v>
      </c>
      <c r="J6666" s="1">
        <f t="shared" si="314"/>
        <v>3.823800153749878</v>
      </c>
      <c r="K6666" s="1">
        <f t="shared" si="317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 t="shared" si="315"/>
        <v>3.8238653093245114</v>
      </c>
      <c r="E6667" s="1">
        <f t="shared" si="316"/>
        <v>0.3010299956639812</v>
      </c>
      <c r="G6667" s="1" t="s">
        <v>7396</v>
      </c>
      <c r="H6667" s="4">
        <v>6666</v>
      </c>
      <c r="I6667" s="1">
        <v>1</v>
      </c>
      <c r="J6667" s="1">
        <f t="shared" si="314"/>
        <v>3.8238653093245114</v>
      </c>
      <c r="K6667" s="1">
        <f t="shared" si="317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 t="shared" si="315"/>
        <v>3.8239304551255637</v>
      </c>
      <c r="E6668" s="1">
        <f t="shared" si="316"/>
        <v>0.3010299956639812</v>
      </c>
      <c r="G6668" s="1" t="s">
        <v>7397</v>
      </c>
      <c r="H6668" s="4">
        <v>6667</v>
      </c>
      <c r="I6668" s="1">
        <v>1</v>
      </c>
      <c r="J6668" s="1">
        <f t="shared" si="314"/>
        <v>3.8239304551255637</v>
      </c>
      <c r="K6668" s="1">
        <f t="shared" si="317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 t="shared" si="315"/>
        <v>3.8239955911559678</v>
      </c>
      <c r="E6669" s="1">
        <f t="shared" si="316"/>
        <v>0.3010299956639812</v>
      </c>
      <c r="G6669" s="1" t="s">
        <v>7398</v>
      </c>
      <c r="H6669" s="4">
        <v>6668</v>
      </c>
      <c r="I6669" s="1">
        <v>1</v>
      </c>
      <c r="J6669" s="1">
        <f t="shared" si="314"/>
        <v>3.8239955911559678</v>
      </c>
      <c r="K6669" s="1">
        <f t="shared" si="317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 t="shared" si="315"/>
        <v>3.8240607174186532</v>
      </c>
      <c r="E6670" s="1">
        <f t="shared" si="316"/>
        <v>0.3010299956639812</v>
      </c>
      <c r="G6670" s="1" t="s">
        <v>7399</v>
      </c>
      <c r="H6670" s="4">
        <v>6669</v>
      </c>
      <c r="I6670" s="1">
        <v>1</v>
      </c>
      <c r="J6670" s="1">
        <f t="shared" si="314"/>
        <v>3.8240607174186532</v>
      </c>
      <c r="K6670" s="1">
        <f t="shared" si="317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 t="shared" si="315"/>
        <v>3.8241258339165491</v>
      </c>
      <c r="E6671" s="1">
        <f t="shared" si="316"/>
        <v>0.3010299956639812</v>
      </c>
      <c r="G6671" s="1" t="s">
        <v>7400</v>
      </c>
      <c r="H6671" s="4">
        <v>6670</v>
      </c>
      <c r="I6671" s="1">
        <v>1</v>
      </c>
      <c r="J6671" s="1">
        <f t="shared" si="314"/>
        <v>3.8241258339165491</v>
      </c>
      <c r="K6671" s="1">
        <f t="shared" si="317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 t="shared" si="315"/>
        <v>3.8241909406525831</v>
      </c>
      <c r="E6672" s="1">
        <f t="shared" si="316"/>
        <v>0.3010299956639812</v>
      </c>
      <c r="G6672" s="1" t="s">
        <v>7401</v>
      </c>
      <c r="H6672" s="4">
        <v>6671</v>
      </c>
      <c r="I6672" s="1">
        <v>1</v>
      </c>
      <c r="J6672" s="1">
        <f t="shared" si="314"/>
        <v>3.8241909406525831</v>
      </c>
      <c r="K6672" s="1">
        <f t="shared" si="317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 t="shared" si="315"/>
        <v>3.8242560376296821</v>
      </c>
      <c r="E6673" s="1">
        <f t="shared" si="316"/>
        <v>0.3010299956639812</v>
      </c>
      <c r="G6673" s="1" t="s">
        <v>7402</v>
      </c>
      <c r="H6673" s="4">
        <v>6672</v>
      </c>
      <c r="I6673" s="1">
        <v>1</v>
      </c>
      <c r="J6673" s="1">
        <f t="shared" si="314"/>
        <v>3.8242560376296821</v>
      </c>
      <c r="K6673" s="1">
        <f t="shared" si="317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 t="shared" si="315"/>
        <v>3.8243211248507714</v>
      </c>
      <c r="E6674" s="1">
        <f t="shared" si="316"/>
        <v>0.3010299956639812</v>
      </c>
      <c r="G6674" s="1" t="s">
        <v>3008</v>
      </c>
      <c r="H6674" s="4">
        <v>6673</v>
      </c>
      <c r="I6674" s="1">
        <v>1</v>
      </c>
      <c r="J6674" s="1">
        <f t="shared" si="314"/>
        <v>3.8243211248507714</v>
      </c>
      <c r="K6674" s="1">
        <f t="shared" si="317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 t="shared" si="315"/>
        <v>3.8243862023187738</v>
      </c>
      <c r="E6675" s="1">
        <f t="shared" si="316"/>
        <v>0.3010299956639812</v>
      </c>
      <c r="G6675" s="1" t="s">
        <v>7403</v>
      </c>
      <c r="H6675" s="4">
        <v>6674</v>
      </c>
      <c r="I6675" s="1">
        <v>1</v>
      </c>
      <c r="J6675" s="1">
        <f t="shared" si="314"/>
        <v>3.8243862023187738</v>
      </c>
      <c r="K6675" s="1">
        <f t="shared" si="317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 t="shared" si="315"/>
        <v>3.8244512700366129</v>
      </c>
      <c r="E6676" s="1">
        <f t="shared" si="316"/>
        <v>0.3010299956639812</v>
      </c>
      <c r="G6676" s="1" t="s">
        <v>7404</v>
      </c>
      <c r="H6676" s="4">
        <v>6675</v>
      </c>
      <c r="I6676" s="1">
        <v>1</v>
      </c>
      <c r="J6676" s="1">
        <f t="shared" si="314"/>
        <v>3.8244512700366129</v>
      </c>
      <c r="K6676" s="1">
        <f t="shared" si="317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 t="shared" si="315"/>
        <v>3.824516328007209</v>
      </c>
      <c r="E6677" s="1">
        <f t="shared" si="316"/>
        <v>0.3010299956639812</v>
      </c>
      <c r="G6677" s="1" t="s">
        <v>7405</v>
      </c>
      <c r="H6677" s="4">
        <v>6676</v>
      </c>
      <c r="I6677" s="1">
        <v>1</v>
      </c>
      <c r="J6677" s="1">
        <f t="shared" si="314"/>
        <v>3.824516328007209</v>
      </c>
      <c r="K6677" s="1">
        <f t="shared" si="317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 t="shared" si="315"/>
        <v>3.8245813762334828</v>
      </c>
      <c r="E6678" s="1">
        <f t="shared" si="316"/>
        <v>0.3010299956639812</v>
      </c>
      <c r="G6678" s="1" t="s">
        <v>2520</v>
      </c>
      <c r="H6678" s="4">
        <v>6677</v>
      </c>
      <c r="I6678" s="1">
        <v>1</v>
      </c>
      <c r="J6678" s="1">
        <f t="shared" si="314"/>
        <v>3.8245813762334828</v>
      </c>
      <c r="K6678" s="1">
        <f t="shared" si="317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 t="shared" si="315"/>
        <v>3.8246464147183521</v>
      </c>
      <c r="E6679" s="1">
        <f t="shared" si="316"/>
        <v>0.3010299956639812</v>
      </c>
      <c r="G6679" s="1" t="s">
        <v>7406</v>
      </c>
      <c r="H6679" s="4">
        <v>6678</v>
      </c>
      <c r="I6679" s="1">
        <v>1</v>
      </c>
      <c r="J6679" s="1">
        <f t="shared" si="314"/>
        <v>3.8246464147183521</v>
      </c>
      <c r="K6679" s="1">
        <f t="shared" si="317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 t="shared" si="315"/>
        <v>3.8247114434647345</v>
      </c>
      <c r="E6680" s="1">
        <f t="shared" si="316"/>
        <v>0.3010299956639812</v>
      </c>
      <c r="G6680" s="1" t="s">
        <v>7407</v>
      </c>
      <c r="H6680" s="4">
        <v>6679</v>
      </c>
      <c r="I6680" s="1">
        <v>1</v>
      </c>
      <c r="J6680" s="1">
        <f t="shared" si="314"/>
        <v>3.8247114434647345</v>
      </c>
      <c r="K6680" s="1">
        <f t="shared" si="317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 t="shared" si="315"/>
        <v>3.8247764624755458</v>
      </c>
      <c r="E6681" s="1">
        <f t="shared" si="316"/>
        <v>0.3010299956639812</v>
      </c>
      <c r="G6681" s="1" t="s">
        <v>7408</v>
      </c>
      <c r="H6681" s="4">
        <v>6680</v>
      </c>
      <c r="I6681" s="1">
        <v>1</v>
      </c>
      <c r="J6681" s="1">
        <f t="shared" si="314"/>
        <v>3.8247764624755458</v>
      </c>
      <c r="K6681" s="1">
        <f t="shared" si="317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 t="shared" si="315"/>
        <v>3.8248414717537007</v>
      </c>
      <c r="E6682" s="1">
        <f t="shared" si="316"/>
        <v>0.3010299956639812</v>
      </c>
      <c r="G6682" s="1" t="s">
        <v>7409</v>
      </c>
      <c r="H6682" s="4">
        <v>6681</v>
      </c>
      <c r="I6682" s="1">
        <v>1</v>
      </c>
      <c r="J6682" s="1">
        <f t="shared" si="314"/>
        <v>3.8248414717537007</v>
      </c>
      <c r="K6682" s="1">
        <f t="shared" si="317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 t="shared" si="315"/>
        <v>3.8249064713021124</v>
      </c>
      <c r="E6683" s="1">
        <f t="shared" si="316"/>
        <v>0.3010299956639812</v>
      </c>
      <c r="G6683" s="1" t="s">
        <v>1920</v>
      </c>
      <c r="H6683" s="4">
        <v>6682</v>
      </c>
      <c r="I6683" s="1">
        <v>1</v>
      </c>
      <c r="J6683" s="1">
        <f t="shared" si="314"/>
        <v>3.8249064713021124</v>
      </c>
      <c r="K6683" s="1">
        <f t="shared" si="317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 t="shared" si="315"/>
        <v>3.8249714611236931</v>
      </c>
      <c r="E6684" s="1">
        <f t="shared" si="316"/>
        <v>0.3010299956639812</v>
      </c>
      <c r="G6684" s="1" t="s">
        <v>7410</v>
      </c>
      <c r="H6684" s="4">
        <v>6683</v>
      </c>
      <c r="I6684" s="1">
        <v>1</v>
      </c>
      <c r="J6684" s="1">
        <f t="shared" si="314"/>
        <v>3.8249714611236931</v>
      </c>
      <c r="K6684" s="1">
        <f t="shared" si="317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 t="shared" si="315"/>
        <v>3.8250364412213536</v>
      </c>
      <c r="E6685" s="1">
        <f t="shared" si="316"/>
        <v>0.3010299956639812</v>
      </c>
      <c r="G6685" s="1" t="s">
        <v>2203</v>
      </c>
      <c r="H6685" s="4">
        <v>6684</v>
      </c>
      <c r="I6685" s="1">
        <v>1</v>
      </c>
      <c r="J6685" s="1">
        <f t="shared" si="314"/>
        <v>3.8250364412213536</v>
      </c>
      <c r="K6685" s="1">
        <f t="shared" si="317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 t="shared" si="315"/>
        <v>3.8251014115980033</v>
      </c>
      <c r="E6686" s="1">
        <f t="shared" si="316"/>
        <v>0.3010299956639812</v>
      </c>
      <c r="G6686" s="1" t="s">
        <v>7411</v>
      </c>
      <c r="H6686" s="4">
        <v>6685</v>
      </c>
      <c r="I6686" s="1">
        <v>1</v>
      </c>
      <c r="J6686" s="1">
        <f t="shared" si="314"/>
        <v>3.8251014115980033</v>
      </c>
      <c r="K6686" s="1">
        <f t="shared" si="317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 t="shared" si="315"/>
        <v>3.8251663722565499</v>
      </c>
      <c r="E6687" s="1">
        <f t="shared" si="316"/>
        <v>0.3010299956639812</v>
      </c>
      <c r="G6687" s="1" t="s">
        <v>7412</v>
      </c>
      <c r="H6687" s="4">
        <v>6686</v>
      </c>
      <c r="I6687" s="1">
        <v>1</v>
      </c>
      <c r="J6687" s="1">
        <f t="shared" ref="J6687:J6722" si="318">LOG(B6687)</f>
        <v>3.8251663722565499</v>
      </c>
      <c r="K6687" s="1">
        <f t="shared" si="317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 t="shared" ref="D6688:D6751" si="319">LOG(B6688)</f>
        <v>3.8252313231999002</v>
      </c>
      <c r="E6688" s="1">
        <f t="shared" ref="E6688:E6751" si="320">LOG(C6688)</f>
        <v>0.3010299956639812</v>
      </c>
      <c r="G6688" s="1" t="s">
        <v>7413</v>
      </c>
      <c r="H6688" s="4">
        <v>6687</v>
      </c>
      <c r="I6688" s="1">
        <v>1</v>
      </c>
      <c r="J6688" s="1">
        <f t="shared" si="318"/>
        <v>3.8252313231999002</v>
      </c>
      <c r="K6688" s="1">
        <f t="shared" ref="K6688:K6722" si="32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 t="shared" si="319"/>
        <v>3.82529626443096</v>
      </c>
      <c r="E6689" s="1">
        <f t="shared" si="320"/>
        <v>0.3010299956639812</v>
      </c>
      <c r="G6689" s="1" t="s">
        <v>7414</v>
      </c>
      <c r="H6689" s="4">
        <v>6688</v>
      </c>
      <c r="I6689" s="1">
        <v>1</v>
      </c>
      <c r="J6689" s="1">
        <f t="shared" si="318"/>
        <v>3.82529626443096</v>
      </c>
      <c r="K6689" s="1">
        <f t="shared" si="32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 t="shared" si="319"/>
        <v>3.8253611959526332</v>
      </c>
      <c r="E6690" s="1">
        <f t="shared" si="320"/>
        <v>0.3010299956639812</v>
      </c>
      <c r="G6690" s="1" t="s">
        <v>7415</v>
      </c>
      <c r="H6690" s="4">
        <v>6689</v>
      </c>
      <c r="I6690" s="1">
        <v>1</v>
      </c>
      <c r="J6690" s="1">
        <f t="shared" si="318"/>
        <v>3.8253611959526332</v>
      </c>
      <c r="K6690" s="1">
        <f t="shared" si="32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 t="shared" si="319"/>
        <v>3.8254261177678233</v>
      </c>
      <c r="E6691" s="1">
        <f t="shared" si="320"/>
        <v>0.3010299956639812</v>
      </c>
      <c r="G6691" s="1" t="s">
        <v>7416</v>
      </c>
      <c r="H6691" s="4">
        <v>6690</v>
      </c>
      <c r="I6691" s="1">
        <v>1</v>
      </c>
      <c r="J6691" s="1">
        <f t="shared" si="318"/>
        <v>3.8254261177678233</v>
      </c>
      <c r="K6691" s="1">
        <f t="shared" si="32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 t="shared" si="319"/>
        <v>3.8254910298794309</v>
      </c>
      <c r="E6692" s="1">
        <f t="shared" si="320"/>
        <v>0.3010299956639812</v>
      </c>
      <c r="G6692" s="1" t="s">
        <v>7417</v>
      </c>
      <c r="H6692" s="4">
        <v>6691</v>
      </c>
      <c r="I6692" s="1">
        <v>1</v>
      </c>
      <c r="J6692" s="1">
        <f t="shared" si="318"/>
        <v>3.8254910298794309</v>
      </c>
      <c r="K6692" s="1">
        <f t="shared" si="32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 t="shared" si="319"/>
        <v>3.825555932290357</v>
      </c>
      <c r="E6693" s="1">
        <f t="shared" si="320"/>
        <v>0.3010299956639812</v>
      </c>
      <c r="G6693" s="1" t="s">
        <v>7418</v>
      </c>
      <c r="H6693" s="4">
        <v>6692</v>
      </c>
      <c r="I6693" s="1">
        <v>1</v>
      </c>
      <c r="J6693" s="1">
        <f t="shared" si="318"/>
        <v>3.825555932290357</v>
      </c>
      <c r="K6693" s="1">
        <f t="shared" si="32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 t="shared" si="319"/>
        <v>3.8256208250035</v>
      </c>
      <c r="E6694" s="1">
        <f t="shared" si="320"/>
        <v>0.3010299956639812</v>
      </c>
      <c r="G6694" s="1" t="s">
        <v>7419</v>
      </c>
      <c r="H6694" s="4">
        <v>6693</v>
      </c>
      <c r="I6694" s="1">
        <v>1</v>
      </c>
      <c r="J6694" s="1">
        <f t="shared" si="318"/>
        <v>3.8256208250035</v>
      </c>
      <c r="K6694" s="1">
        <f t="shared" si="32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 t="shared" si="319"/>
        <v>3.8256857080217581</v>
      </c>
      <c r="E6695" s="1">
        <f t="shared" si="320"/>
        <v>0.3010299956639812</v>
      </c>
      <c r="G6695" s="1" t="s">
        <v>2192</v>
      </c>
      <c r="H6695" s="4">
        <v>6694</v>
      </c>
      <c r="I6695" s="1">
        <v>1</v>
      </c>
      <c r="J6695" s="1">
        <f t="shared" si="318"/>
        <v>3.8256857080217581</v>
      </c>
      <c r="K6695" s="1">
        <f t="shared" si="32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 t="shared" si="319"/>
        <v>3.8257505813480277</v>
      </c>
      <c r="E6696" s="1">
        <f t="shared" si="320"/>
        <v>0.3010299956639812</v>
      </c>
      <c r="G6696" s="1" t="s">
        <v>2171</v>
      </c>
      <c r="H6696" s="4">
        <v>6695</v>
      </c>
      <c r="I6696" s="1">
        <v>1</v>
      </c>
      <c r="J6696" s="1">
        <f t="shared" si="318"/>
        <v>3.8257505813480277</v>
      </c>
      <c r="K6696" s="1">
        <f t="shared" si="32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 t="shared" si="319"/>
        <v>3.8258154449852038</v>
      </c>
      <c r="E6697" s="1">
        <f t="shared" si="320"/>
        <v>0.3010299956639812</v>
      </c>
      <c r="G6697" s="1" t="s">
        <v>7420</v>
      </c>
      <c r="H6697" s="4">
        <v>6696</v>
      </c>
      <c r="I6697" s="1">
        <v>1</v>
      </c>
      <c r="J6697" s="1">
        <f t="shared" si="318"/>
        <v>3.8258154449852038</v>
      </c>
      <c r="K6697" s="1">
        <f t="shared" si="32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 t="shared" si="319"/>
        <v>3.8258802989361795</v>
      </c>
      <c r="E6698" s="1">
        <f t="shared" si="320"/>
        <v>0.3010299956639812</v>
      </c>
      <c r="G6698" s="1" t="s">
        <v>7421</v>
      </c>
      <c r="H6698" s="4">
        <v>6697</v>
      </c>
      <c r="I6698" s="1">
        <v>1</v>
      </c>
      <c r="J6698" s="1">
        <f t="shared" si="318"/>
        <v>3.8258802989361795</v>
      </c>
      <c r="K6698" s="1">
        <f t="shared" si="32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 t="shared" si="319"/>
        <v>3.8259451432038483</v>
      </c>
      <c r="E6699" s="1">
        <f t="shared" si="320"/>
        <v>0.3010299956639812</v>
      </c>
      <c r="G6699" s="1" t="s">
        <v>7422</v>
      </c>
      <c r="H6699" s="4">
        <v>6698</v>
      </c>
      <c r="I6699" s="1">
        <v>1</v>
      </c>
      <c r="J6699" s="1">
        <f t="shared" si="318"/>
        <v>3.8259451432038483</v>
      </c>
      <c r="K6699" s="1">
        <f t="shared" si="32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 t="shared" si="319"/>
        <v>3.8260099777911005</v>
      </c>
      <c r="E6700" s="1">
        <f t="shared" si="320"/>
        <v>0.3010299956639812</v>
      </c>
      <c r="G6700" s="1" t="s">
        <v>7423</v>
      </c>
      <c r="H6700" s="4">
        <v>6699</v>
      </c>
      <c r="I6700" s="1">
        <v>1</v>
      </c>
      <c r="J6700" s="1">
        <f t="shared" si="318"/>
        <v>3.8260099777911005</v>
      </c>
      <c r="K6700" s="1">
        <f t="shared" si="32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 t="shared" si="319"/>
        <v>3.8260748027008264</v>
      </c>
      <c r="E6701" s="1">
        <f t="shared" si="320"/>
        <v>0.3010299956639812</v>
      </c>
      <c r="G6701" s="1" t="s">
        <v>7424</v>
      </c>
      <c r="H6701" s="4">
        <v>6700</v>
      </c>
      <c r="I6701" s="1">
        <v>1</v>
      </c>
      <c r="J6701" s="1">
        <f t="shared" si="318"/>
        <v>3.8260748027008264</v>
      </c>
      <c r="K6701" s="1">
        <f t="shared" si="32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 t="shared" si="319"/>
        <v>3.8261396179359148</v>
      </c>
      <c r="E6702" s="1">
        <f t="shared" si="320"/>
        <v>0.3010299956639812</v>
      </c>
      <c r="G6702" s="1" t="s">
        <v>2305</v>
      </c>
      <c r="H6702" s="4">
        <v>6701</v>
      </c>
      <c r="I6702" s="1">
        <v>1</v>
      </c>
      <c r="J6702" s="1">
        <f t="shared" si="318"/>
        <v>3.8261396179359148</v>
      </c>
      <c r="K6702" s="1">
        <f t="shared" si="32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 t="shared" si="319"/>
        <v>3.8262044234992527</v>
      </c>
      <c r="E6703" s="1">
        <f t="shared" si="320"/>
        <v>0.3010299956639812</v>
      </c>
      <c r="G6703" s="1" t="s">
        <v>7425</v>
      </c>
      <c r="H6703" s="4">
        <v>6702</v>
      </c>
      <c r="I6703" s="1">
        <v>1</v>
      </c>
      <c r="J6703" s="1">
        <f t="shared" si="318"/>
        <v>3.8262044234992527</v>
      </c>
      <c r="K6703" s="1">
        <f t="shared" si="32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 t="shared" si="319"/>
        <v>3.8262692193937262</v>
      </c>
      <c r="E6704" s="1">
        <f t="shared" si="320"/>
        <v>0.3010299956639812</v>
      </c>
      <c r="G6704" s="1" t="s">
        <v>7426</v>
      </c>
      <c r="H6704" s="4">
        <v>6703</v>
      </c>
      <c r="I6704" s="1">
        <v>1</v>
      </c>
      <c r="J6704" s="1">
        <f t="shared" si="318"/>
        <v>3.8262692193937262</v>
      </c>
      <c r="K6704" s="1">
        <f t="shared" si="32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 t="shared" si="319"/>
        <v>3.8263340056222201</v>
      </c>
      <c r="E6705" s="1">
        <f t="shared" si="320"/>
        <v>0.3010299956639812</v>
      </c>
      <c r="G6705" s="1" t="s">
        <v>7427</v>
      </c>
      <c r="H6705" s="4">
        <v>6704</v>
      </c>
      <c r="I6705" s="1">
        <v>1</v>
      </c>
      <c r="J6705" s="1">
        <f t="shared" si="318"/>
        <v>3.8263340056222201</v>
      </c>
      <c r="K6705" s="1">
        <f t="shared" si="32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 t="shared" si="319"/>
        <v>3.8263987821876175</v>
      </c>
      <c r="E6706" s="1">
        <f t="shared" si="320"/>
        <v>0.3010299956639812</v>
      </c>
      <c r="G6706" s="1" t="s">
        <v>7428</v>
      </c>
      <c r="H6706" s="4">
        <v>6705</v>
      </c>
      <c r="I6706" s="1">
        <v>1</v>
      </c>
      <c r="J6706" s="1">
        <f t="shared" si="318"/>
        <v>3.8263987821876175</v>
      </c>
      <c r="K6706" s="1">
        <f t="shared" si="32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 t="shared" si="319"/>
        <v>3.8264635490928014</v>
      </c>
      <c r="E6707" s="1">
        <f t="shared" si="320"/>
        <v>0.3010299956639812</v>
      </c>
      <c r="G6707" s="1" t="s">
        <v>7429</v>
      </c>
      <c r="H6707" s="4">
        <v>6706</v>
      </c>
      <c r="I6707" s="1">
        <v>1</v>
      </c>
      <c r="J6707" s="1">
        <f t="shared" si="318"/>
        <v>3.8264635490928014</v>
      </c>
      <c r="K6707" s="1">
        <f t="shared" si="32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 t="shared" si="319"/>
        <v>3.8265283063406517</v>
      </c>
      <c r="E6708" s="1">
        <f t="shared" si="320"/>
        <v>0.3010299956639812</v>
      </c>
      <c r="G6708" s="1" t="s">
        <v>7430</v>
      </c>
      <c r="H6708" s="4">
        <v>6707</v>
      </c>
      <c r="I6708" s="1">
        <v>1</v>
      </c>
      <c r="J6708" s="1">
        <f t="shared" si="318"/>
        <v>3.8265283063406517</v>
      </c>
      <c r="K6708" s="1">
        <f t="shared" si="32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 t="shared" si="319"/>
        <v>3.8265930539340482</v>
      </c>
      <c r="E6709" s="1">
        <f t="shared" si="320"/>
        <v>0.3010299956639812</v>
      </c>
      <c r="G6709" s="1" t="s">
        <v>7431</v>
      </c>
      <c r="H6709" s="4">
        <v>6708</v>
      </c>
      <c r="I6709" s="1">
        <v>1</v>
      </c>
      <c r="J6709" s="1">
        <f t="shared" si="318"/>
        <v>3.8265930539340482</v>
      </c>
      <c r="K6709" s="1">
        <f t="shared" si="32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 t="shared" si="319"/>
        <v>3.8266577918758693</v>
      </c>
      <c r="E6710" s="1">
        <f t="shared" si="320"/>
        <v>0.3010299956639812</v>
      </c>
      <c r="G6710" s="1" t="s">
        <v>7432</v>
      </c>
      <c r="H6710" s="4">
        <v>6709</v>
      </c>
      <c r="I6710" s="1">
        <v>1</v>
      </c>
      <c r="J6710" s="1">
        <f t="shared" si="318"/>
        <v>3.8266577918758693</v>
      </c>
      <c r="K6710" s="1">
        <f t="shared" si="32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 t="shared" si="319"/>
        <v>3.8267225201689921</v>
      </c>
      <c r="E6711" s="1">
        <f t="shared" si="320"/>
        <v>0.3010299956639812</v>
      </c>
      <c r="G6711" s="1" t="s">
        <v>7433</v>
      </c>
      <c r="H6711" s="4">
        <v>6710</v>
      </c>
      <c r="I6711" s="1">
        <v>1</v>
      </c>
      <c r="J6711" s="1">
        <f t="shared" si="318"/>
        <v>3.8267225201689921</v>
      </c>
      <c r="K6711" s="1">
        <f t="shared" si="32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 t="shared" si="319"/>
        <v>3.826787238816292</v>
      </c>
      <c r="E6712" s="1">
        <f t="shared" si="320"/>
        <v>0.3010299956639812</v>
      </c>
      <c r="G6712" s="1" t="s">
        <v>7434</v>
      </c>
      <c r="H6712" s="4">
        <v>6711</v>
      </c>
      <c r="I6712" s="1">
        <v>1</v>
      </c>
      <c r="J6712" s="1">
        <f t="shared" si="318"/>
        <v>3.826787238816292</v>
      </c>
      <c r="K6712" s="1">
        <f t="shared" si="32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 t="shared" si="319"/>
        <v>3.8268519478206438</v>
      </c>
      <c r="E6713" s="1">
        <f t="shared" si="320"/>
        <v>0.3010299956639812</v>
      </c>
      <c r="G6713" s="1" t="s">
        <v>7435</v>
      </c>
      <c r="H6713" s="4">
        <v>6712</v>
      </c>
      <c r="I6713" s="1">
        <v>1</v>
      </c>
      <c r="J6713" s="1">
        <f t="shared" si="318"/>
        <v>3.8268519478206438</v>
      </c>
      <c r="K6713" s="1">
        <f t="shared" si="32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 t="shared" si="319"/>
        <v>3.8269166471849205</v>
      </c>
      <c r="E6714" s="1">
        <f t="shared" si="320"/>
        <v>0.3010299956639812</v>
      </c>
      <c r="G6714" s="1" t="s">
        <v>7436</v>
      </c>
      <c r="H6714" s="4">
        <v>6713</v>
      </c>
      <c r="I6714" s="1">
        <v>1</v>
      </c>
      <c r="J6714" s="1">
        <f t="shared" si="318"/>
        <v>3.8269166471849205</v>
      </c>
      <c r="K6714" s="1">
        <f t="shared" si="32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 t="shared" si="319"/>
        <v>3.8269813369119938</v>
      </c>
      <c r="E6715" s="1">
        <f t="shared" si="320"/>
        <v>0.3010299956639812</v>
      </c>
      <c r="G6715" s="1" t="s">
        <v>7437</v>
      </c>
      <c r="H6715" s="4">
        <v>6714</v>
      </c>
      <c r="I6715" s="1">
        <v>1</v>
      </c>
      <c r="J6715" s="1">
        <f t="shared" si="318"/>
        <v>3.8269813369119938</v>
      </c>
      <c r="K6715" s="1">
        <f t="shared" si="32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 t="shared" si="319"/>
        <v>3.8270460170047342</v>
      </c>
      <c r="E6716" s="1">
        <f t="shared" si="320"/>
        <v>0.3010299956639812</v>
      </c>
      <c r="G6716" s="1" t="s">
        <v>7438</v>
      </c>
      <c r="H6716" s="4">
        <v>6715</v>
      </c>
      <c r="I6716" s="1">
        <v>1</v>
      </c>
      <c r="J6716" s="1">
        <f t="shared" si="318"/>
        <v>3.8270460170047342</v>
      </c>
      <c r="K6716" s="1">
        <f t="shared" si="32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 t="shared" si="319"/>
        <v>3.827110687466011</v>
      </c>
      <c r="E6717" s="1">
        <f t="shared" si="320"/>
        <v>0.3010299956639812</v>
      </c>
      <c r="G6717" s="1" t="s">
        <v>7439</v>
      </c>
      <c r="H6717" s="4">
        <v>6716</v>
      </c>
      <c r="I6717" s="1">
        <v>1</v>
      </c>
      <c r="J6717" s="1">
        <f t="shared" si="318"/>
        <v>3.827110687466011</v>
      </c>
      <c r="K6717" s="1">
        <f t="shared" si="32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 t="shared" si="319"/>
        <v>3.8271753482986925</v>
      </c>
      <c r="E6718" s="1">
        <f t="shared" si="320"/>
        <v>0.3010299956639812</v>
      </c>
      <c r="G6718" s="1" t="s">
        <v>7440</v>
      </c>
      <c r="H6718" s="4">
        <v>6717</v>
      </c>
      <c r="I6718" s="1">
        <v>1</v>
      </c>
      <c r="J6718" s="1">
        <f t="shared" si="318"/>
        <v>3.8271753482986925</v>
      </c>
      <c r="K6718" s="1">
        <f t="shared" si="32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 t="shared" si="319"/>
        <v>3.8272399995056454</v>
      </c>
      <c r="E6719" s="1">
        <f t="shared" si="320"/>
        <v>0.3010299956639812</v>
      </c>
      <c r="G6719" s="1" t="s">
        <v>7441</v>
      </c>
      <c r="H6719" s="4">
        <v>6718</v>
      </c>
      <c r="I6719" s="1">
        <v>1</v>
      </c>
      <c r="J6719" s="1">
        <f t="shared" si="318"/>
        <v>3.8272399995056454</v>
      </c>
      <c r="K6719" s="1">
        <f t="shared" si="32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 t="shared" si="319"/>
        <v>3.8273046410897349</v>
      </c>
      <c r="E6720" s="1">
        <f t="shared" si="320"/>
        <v>0.3010299956639812</v>
      </c>
      <c r="G6720" s="1" t="s">
        <v>7442</v>
      </c>
      <c r="H6720" s="4">
        <v>6719</v>
      </c>
      <c r="I6720" s="1">
        <v>1</v>
      </c>
      <c r="J6720" s="1">
        <f t="shared" si="318"/>
        <v>3.8273046410897349</v>
      </c>
      <c r="K6720" s="1">
        <f t="shared" si="32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 t="shared" si="319"/>
        <v>3.8273692730538253</v>
      </c>
      <c r="E6721" s="1">
        <f t="shared" si="320"/>
        <v>0.3010299956639812</v>
      </c>
      <c r="G6721" s="1" t="s">
        <v>7443</v>
      </c>
      <c r="H6721" s="4">
        <v>6720</v>
      </c>
      <c r="I6721" s="1">
        <v>1</v>
      </c>
      <c r="J6721" s="1">
        <f t="shared" si="318"/>
        <v>3.8273692730538253</v>
      </c>
      <c r="K6721" s="1">
        <f t="shared" si="32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 t="shared" si="319"/>
        <v>3.8274338954007794</v>
      </c>
      <c r="E6722" s="1">
        <f t="shared" si="320"/>
        <v>0.3010299956639812</v>
      </c>
      <c r="G6722" s="1" t="s">
        <v>7444</v>
      </c>
      <c r="H6722" s="4">
        <v>6721</v>
      </c>
      <c r="I6722" s="1">
        <v>1</v>
      </c>
      <c r="J6722" s="1">
        <f t="shared" si="318"/>
        <v>3.8274338954007794</v>
      </c>
      <c r="K6722" s="1">
        <f t="shared" si="32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 t="shared" si="319"/>
        <v>3.8274338954007794</v>
      </c>
      <c r="E6723" s="1">
        <f t="shared" si="32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 t="shared" si="319"/>
        <v>3.8274338954007794</v>
      </c>
      <c r="E6724" s="1">
        <f t="shared" si="32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 t="shared" si="319"/>
        <v>3.8274338954007794</v>
      </c>
      <c r="E6725" s="1">
        <f t="shared" si="32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 t="shared" si="319"/>
        <v>3.8274338954007794</v>
      </c>
      <c r="E6726" s="1">
        <f t="shared" si="32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 t="shared" si="319"/>
        <v>3.8274338954007794</v>
      </c>
      <c r="E6727" s="1">
        <f t="shared" si="32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 t="shared" si="319"/>
        <v>3.8274338954007794</v>
      </c>
      <c r="E6728" s="1">
        <f t="shared" si="32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 t="shared" si="319"/>
        <v>3.8274338954007794</v>
      </c>
      <c r="E6729" s="1">
        <f t="shared" si="32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 t="shared" si="319"/>
        <v>3.8274338954007794</v>
      </c>
      <c r="E6730" s="1">
        <f t="shared" si="32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 t="shared" si="319"/>
        <v>3.8274338954007794</v>
      </c>
      <c r="E6731" s="1">
        <f t="shared" si="32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 t="shared" si="319"/>
        <v>3.8274338954007794</v>
      </c>
      <c r="E6732" s="1">
        <f t="shared" si="32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 t="shared" si="319"/>
        <v>3.8274338954007794</v>
      </c>
      <c r="E6733" s="1">
        <f t="shared" si="32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 t="shared" si="319"/>
        <v>3.8274338954007794</v>
      </c>
      <c r="E6734" s="1">
        <f t="shared" si="32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 t="shared" si="319"/>
        <v>3.8274338954007794</v>
      </c>
      <c r="E6735" s="1">
        <f t="shared" si="32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 t="shared" si="319"/>
        <v>3.8274338954007794</v>
      </c>
      <c r="E6736" s="1">
        <f t="shared" si="32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 t="shared" si="319"/>
        <v>3.8274338954007794</v>
      </c>
      <c r="E6737" s="1">
        <f t="shared" si="32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 t="shared" si="319"/>
        <v>3.8274338954007794</v>
      </c>
      <c r="E6738" s="1">
        <f t="shared" si="32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 t="shared" si="319"/>
        <v>3.8274338954007794</v>
      </c>
      <c r="E6739" s="1">
        <f t="shared" si="32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 t="shared" si="319"/>
        <v>3.8274338954007794</v>
      </c>
      <c r="E6740" s="1">
        <f t="shared" si="32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 t="shared" si="319"/>
        <v>3.8274338954007794</v>
      </c>
      <c r="E6741" s="1">
        <f t="shared" si="32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 t="shared" si="319"/>
        <v>3.8274338954007794</v>
      </c>
      <c r="E6742" s="1">
        <f t="shared" si="32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 t="shared" si="319"/>
        <v>3.8274338954007794</v>
      </c>
      <c r="E6743" s="1">
        <f t="shared" si="32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 t="shared" si="319"/>
        <v>3.8274338954007794</v>
      </c>
      <c r="E6744" s="1">
        <f t="shared" si="32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 t="shared" si="319"/>
        <v>3.8274338954007794</v>
      </c>
      <c r="E6745" s="1">
        <f t="shared" si="32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 t="shared" si="319"/>
        <v>3.8274338954007794</v>
      </c>
      <c r="E6746" s="1">
        <f t="shared" si="32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 t="shared" si="319"/>
        <v>3.8274338954007794</v>
      </c>
      <c r="E6747" s="1">
        <f t="shared" si="32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 t="shared" si="319"/>
        <v>3.8274338954007794</v>
      </c>
      <c r="E6748" s="1">
        <f t="shared" si="32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 t="shared" si="319"/>
        <v>3.8274338954007794</v>
      </c>
      <c r="E6749" s="1">
        <f t="shared" si="32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 t="shared" si="319"/>
        <v>3.8274338954007794</v>
      </c>
      <c r="E6750" s="1">
        <f t="shared" si="32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 t="shared" si="319"/>
        <v>3.8274338954007794</v>
      </c>
      <c r="E6751" s="1">
        <f t="shared" si="32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 t="shared" ref="D6752:D6815" si="322">LOG(B6752)</f>
        <v>3.8274338954007794</v>
      </c>
      <c r="E6752" s="1">
        <f t="shared" ref="E6752:E6815" si="323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 t="shared" ref="D6816:D6879" si="324">LOG(B6816)</f>
        <v>3.8274338954007794</v>
      </c>
      <c r="E6816" s="1">
        <f t="shared" ref="E6816:E6879" si="325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 t="shared" ref="D6880:D6943" si="326">LOG(B6880)</f>
        <v>3.8274338954007794</v>
      </c>
      <c r="E6880" s="1">
        <f t="shared" ref="E6880:E6943" si="327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 t="shared" ref="D6944:D7007" si="328">LOG(B6944)</f>
        <v>3.8274338954007794</v>
      </c>
      <c r="E6944" s="1">
        <f t="shared" ref="E6944:E7007" si="329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 t="shared" ref="D7008:D7071" si="330">LOG(B7008)</f>
        <v>3.8274338954007794</v>
      </c>
      <c r="E7008" s="1">
        <f t="shared" ref="E7008:E7071" si="331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 t="shared" ref="D7072:D7135" si="332">LOG(B7072)</f>
        <v>3.8274338954007794</v>
      </c>
      <c r="E7072" s="1">
        <f t="shared" ref="E7072:E7135" si="333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 t="shared" ref="D7136:D7199" si="334">LOG(B7136)</f>
        <v>3.8274338954007794</v>
      </c>
      <c r="E7136" s="1">
        <f t="shared" ref="E7136:E7199" si="335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 t="shared" ref="D7200:D7263" si="336">LOG(B7200)</f>
        <v>3.8274338954007794</v>
      </c>
      <c r="E7200" s="1">
        <f t="shared" ref="E7200:E7263" si="337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 t="shared" ref="D7264:D7327" si="338">LOG(B7264)</f>
        <v>3.8274338954007794</v>
      </c>
      <c r="E7264" s="1">
        <f t="shared" ref="E7264:E7327" si="339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 t="shared" ref="D7328:D7391" si="340">LOG(B7328)</f>
        <v>3.8274338954007794</v>
      </c>
      <c r="E7328" s="1">
        <f t="shared" ref="E7328:E7391" si="34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 t="shared" ref="D7392:D7455" si="342">LOG(B7392)</f>
        <v>3.8274338954007794</v>
      </c>
      <c r="E7392" s="1">
        <f t="shared" ref="E7392:E7455" si="343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 t="shared" ref="D7456:D7519" si="344">LOG(B7456)</f>
        <v>3.8274338954007794</v>
      </c>
      <c r="E7456" s="1">
        <f t="shared" ref="E7456:E7519" si="345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 t="shared" ref="D7520:D7583" si="346">LOG(B7520)</f>
        <v>3.8274338954007794</v>
      </c>
      <c r="E7520" s="1">
        <f t="shared" ref="E7520:E7583" si="347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 t="shared" ref="D7584:D7647" si="348">LOG(B7584)</f>
        <v>3.8274338954007794</v>
      </c>
      <c r="E7584" s="1">
        <f t="shared" ref="E7584:E7647" si="349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 t="shared" ref="D7648:D7711" si="350">LOG(B7648)</f>
        <v>3.8274338954007794</v>
      </c>
      <c r="E7648" s="1">
        <f t="shared" ref="E7648:E7711" si="351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 t="shared" ref="D7712:D7775" si="352">LOG(B7712)</f>
        <v>3.8274338954007794</v>
      </c>
      <c r="E7712" s="1">
        <f t="shared" ref="E7712:E7775" si="353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 t="shared" ref="D7776:D7839" si="354">LOG(B7776)</f>
        <v>3.8274338954007794</v>
      </c>
      <c r="E7776" s="1">
        <f t="shared" ref="E7776:E7839" si="355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 t="shared" ref="D7840:D7903" si="356">LOG(B7840)</f>
        <v>3.8274338954007794</v>
      </c>
      <c r="E7840" s="1">
        <f t="shared" ref="E7840:E7903" si="357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 t="shared" ref="D7904:D7967" si="358">LOG(B7904)</f>
        <v>3.8274338954007794</v>
      </c>
      <c r="E7904" s="1">
        <f t="shared" ref="E7904:E7967" si="359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 t="shared" ref="D7968:D8031" si="360">LOG(B7968)</f>
        <v>3.8274338954007794</v>
      </c>
      <c r="E7968" s="1">
        <f t="shared" ref="E7968:E8031" si="36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 t="shared" ref="D8032:D8095" si="362">LOG(B8032)</f>
        <v>3.8274338954007794</v>
      </c>
      <c r="E8032" s="1">
        <f t="shared" ref="E8032:E8095" si="363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 t="shared" ref="D8096:D8159" si="364">LOG(B8096)</f>
        <v>3.8274338954007794</v>
      </c>
      <c r="E8096" s="1">
        <f t="shared" ref="E8096:E8159" si="365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 t="shared" ref="D8160:D8223" si="366">LOG(B8160)</f>
        <v>3.8274338954007794</v>
      </c>
      <c r="E8160" s="1">
        <f t="shared" ref="E8160:E8223" si="367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 t="shared" ref="D8224:D8287" si="368">LOG(B8224)</f>
        <v>3.8274338954007794</v>
      </c>
      <c r="E8224" s="1">
        <f t="shared" ref="E8224:E8287" si="369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 t="shared" ref="D8288:D8351" si="370">LOG(B8288)</f>
        <v>3.8274338954007794</v>
      </c>
      <c r="E8288" s="1">
        <f t="shared" ref="E8288:E8351" si="371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 t="shared" si="370"/>
        <v>3.8274338954007794</v>
      </c>
      <c r="E8294" s="1">
        <f t="shared" si="371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 t="shared" si="370"/>
        <v>3.8274338954007794</v>
      </c>
      <c r="E8295" s="1">
        <f t="shared" si="371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 t="shared" si="370"/>
        <v>3.8274338954007794</v>
      </c>
      <c r="E8296" s="1">
        <f t="shared" si="371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 t="shared" si="370"/>
        <v>3.8274338954007794</v>
      </c>
      <c r="E8297" s="1">
        <f t="shared" si="371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 t="shared" si="370"/>
        <v>3.8274338954007794</v>
      </c>
      <c r="E8298" s="1">
        <f t="shared" si="371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 t="shared" si="370"/>
        <v>3.8274338954007794</v>
      </c>
      <c r="E8299" s="1">
        <f t="shared" si="371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 t="shared" si="370"/>
        <v>3.8274338954007794</v>
      </c>
      <c r="E8300" s="1">
        <f t="shared" si="371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 t="shared" si="370"/>
        <v>3.8274338954007794</v>
      </c>
      <c r="E8301" s="1">
        <f t="shared" si="371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 t="shared" si="370"/>
        <v>3.8274338954007794</v>
      </c>
      <c r="E8302" s="1">
        <f t="shared" si="371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 t="shared" si="370"/>
        <v>3.8274338954007794</v>
      </c>
      <c r="E8303" s="1">
        <f t="shared" si="371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 t="shared" si="370"/>
        <v>3.8274338954007794</v>
      </c>
      <c r="E8304" s="1">
        <f t="shared" si="371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 t="shared" si="370"/>
        <v>3.8274338954007794</v>
      </c>
      <c r="E8305" s="1">
        <f t="shared" si="371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 t="shared" si="370"/>
        <v>3.8274338954007794</v>
      </c>
      <c r="E8306" s="1">
        <f t="shared" si="371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 t="shared" si="370"/>
        <v>3.8274338954007794</v>
      </c>
      <c r="E8307" s="1">
        <f t="shared" si="371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 t="shared" si="370"/>
        <v>3.8274338954007794</v>
      </c>
      <c r="E8308" s="1">
        <f t="shared" si="371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 t="shared" si="370"/>
        <v>3.8274338954007794</v>
      </c>
      <c r="E8309" s="1">
        <f t="shared" si="371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 t="shared" si="370"/>
        <v>3.8274338954007794</v>
      </c>
      <c r="E8310" s="1">
        <f t="shared" si="371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 t="shared" si="370"/>
        <v>3.8274338954007794</v>
      </c>
      <c r="E8311" s="1">
        <f t="shared" si="371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 t="shared" si="370"/>
        <v>3.8274338954007794</v>
      </c>
      <c r="E8312" s="1">
        <f t="shared" si="371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 t="shared" si="370"/>
        <v>3.8274338954007794</v>
      </c>
      <c r="E8313" s="1">
        <f t="shared" si="371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 t="shared" si="370"/>
        <v>3.8274338954007794</v>
      </c>
      <c r="E8314" s="1">
        <f t="shared" si="371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 t="shared" si="370"/>
        <v>3.8274338954007794</v>
      </c>
      <c r="E8315" s="1">
        <f t="shared" si="371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 t="shared" si="370"/>
        <v>3.8274338954007794</v>
      </c>
      <c r="E8316" s="1">
        <f t="shared" si="371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 t="shared" si="370"/>
        <v>3.8274338954007794</v>
      </c>
      <c r="E8317" s="1">
        <f t="shared" si="371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 t="shared" si="370"/>
        <v>3.8274338954007794</v>
      </c>
      <c r="E8318" s="1">
        <f t="shared" si="371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 t="shared" si="370"/>
        <v>3.8274338954007794</v>
      </c>
      <c r="E8319" s="1">
        <f t="shared" si="371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 t="shared" si="370"/>
        <v>3.8274338954007794</v>
      </c>
      <c r="E8320" s="1">
        <f t="shared" si="371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 t="shared" si="370"/>
        <v>3.8274338954007794</v>
      </c>
      <c r="E8321" s="1">
        <f t="shared" si="371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 t="shared" si="370"/>
        <v>3.8274338954007794</v>
      </c>
      <c r="E8322" s="1">
        <f t="shared" si="371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 t="shared" si="370"/>
        <v>3.8274338954007794</v>
      </c>
      <c r="E8323" s="1">
        <f t="shared" si="371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 t="shared" si="370"/>
        <v>3.8274338954007794</v>
      </c>
      <c r="E8324" s="1">
        <f t="shared" si="371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 t="shared" si="370"/>
        <v>3.8274338954007794</v>
      </c>
      <c r="E8325" s="1">
        <f t="shared" si="371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 t="shared" si="370"/>
        <v>3.8274338954007794</v>
      </c>
      <c r="E8326" s="1">
        <f t="shared" si="371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 t="shared" si="370"/>
        <v>3.8274338954007794</v>
      </c>
      <c r="E8327" s="1">
        <f t="shared" si="371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 t="shared" si="370"/>
        <v>3.8274338954007794</v>
      </c>
      <c r="E8328" s="1">
        <f t="shared" si="371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 t="shared" si="370"/>
        <v>3.8274338954007794</v>
      </c>
      <c r="E8329" s="1">
        <f t="shared" si="371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 t="shared" si="370"/>
        <v>3.8274338954007794</v>
      </c>
      <c r="E8330" s="1">
        <f t="shared" si="371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 t="shared" si="370"/>
        <v>3.8274338954007794</v>
      </c>
      <c r="E8331" s="1">
        <f t="shared" si="371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 t="shared" si="370"/>
        <v>3.8274338954007794</v>
      </c>
      <c r="E8332" s="1">
        <f t="shared" si="371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 t="shared" si="370"/>
        <v>3.8274338954007794</v>
      </c>
      <c r="E8333" s="1">
        <f t="shared" si="371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 t="shared" si="370"/>
        <v>3.8274338954007794</v>
      </c>
      <c r="E8334" s="1">
        <f t="shared" si="371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 t="shared" si="370"/>
        <v>3.8274338954007794</v>
      </c>
      <c r="E8335" s="1">
        <f t="shared" si="371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 t="shared" si="370"/>
        <v>3.8274338954007794</v>
      </c>
      <c r="E8336" s="1">
        <f t="shared" si="371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 t="shared" si="370"/>
        <v>3.8274338954007794</v>
      </c>
      <c r="E8337" s="1">
        <f t="shared" si="371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 t="shared" si="370"/>
        <v>3.8274338954007794</v>
      </c>
      <c r="E8338" s="1">
        <f t="shared" si="371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 t="shared" si="370"/>
        <v>3.8274338954007794</v>
      </c>
      <c r="E8339" s="1">
        <f t="shared" si="371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 t="shared" si="370"/>
        <v>3.8274338954007794</v>
      </c>
      <c r="E8340" s="1">
        <f t="shared" si="371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 t="shared" si="370"/>
        <v>3.8274338954007794</v>
      </c>
      <c r="E8341" s="1">
        <f t="shared" si="371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 t="shared" si="370"/>
        <v>3.8274338954007794</v>
      </c>
      <c r="E8342" s="1">
        <f t="shared" si="371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 t="shared" si="370"/>
        <v>3.8274338954007794</v>
      </c>
      <c r="E8343" s="1">
        <f t="shared" si="371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 t="shared" si="370"/>
        <v>3.8274338954007794</v>
      </c>
      <c r="E8344" s="1">
        <f t="shared" si="371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 t="shared" si="370"/>
        <v>3.8274338954007794</v>
      </c>
      <c r="E8345" s="1">
        <f t="shared" si="371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 t="shared" si="370"/>
        <v>3.8274338954007794</v>
      </c>
      <c r="E8346" s="1">
        <f t="shared" si="371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 t="shared" si="370"/>
        <v>3.8274338954007794</v>
      </c>
      <c r="E8347" s="1">
        <f t="shared" si="371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 t="shared" si="370"/>
        <v>3.8274338954007794</v>
      </c>
      <c r="E8348" s="1">
        <f t="shared" si="371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 t="shared" si="370"/>
        <v>3.8274338954007794</v>
      </c>
      <c r="E8349" s="1">
        <f t="shared" si="371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 t="shared" si="370"/>
        <v>3.8274338954007794</v>
      </c>
      <c r="E8350" s="1">
        <f t="shared" si="371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 t="shared" si="370"/>
        <v>3.8274338954007794</v>
      </c>
      <c r="E8351" s="1">
        <f t="shared" si="371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 t="shared" ref="D8352:D8415" si="372">LOG(B8352)</f>
        <v>3.8274338954007794</v>
      </c>
      <c r="E8352" s="1">
        <f t="shared" ref="E8352:E8415" si="373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 t="shared" si="372"/>
        <v>3.8274338954007794</v>
      </c>
      <c r="E8353" s="1">
        <f t="shared" si="373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 t="shared" si="372"/>
        <v>3.8274338954007794</v>
      </c>
      <c r="E8354" s="1">
        <f t="shared" si="373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 t="shared" si="372"/>
        <v>3.8274338954007794</v>
      </c>
      <c r="E8355" s="1">
        <f t="shared" si="373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 t="shared" si="372"/>
        <v>3.8274338954007794</v>
      </c>
      <c r="E8356" s="1">
        <f t="shared" si="373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 t="shared" si="372"/>
        <v>3.8274338954007794</v>
      </c>
      <c r="E8357" s="1">
        <f t="shared" si="373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 t="shared" si="372"/>
        <v>3.8274338954007794</v>
      </c>
      <c r="E8358" s="1">
        <f t="shared" si="373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 t="shared" si="372"/>
        <v>3.8274338954007794</v>
      </c>
      <c r="E8359" s="1">
        <f t="shared" si="373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 t="shared" si="372"/>
        <v>3.8274338954007794</v>
      </c>
      <c r="E8360" s="1">
        <f t="shared" si="373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 t="shared" si="372"/>
        <v>3.8274338954007794</v>
      </c>
      <c r="E8361" s="1">
        <f t="shared" si="373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 t="shared" si="372"/>
        <v>3.8274338954007794</v>
      </c>
      <c r="E8362" s="1">
        <f t="shared" si="373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 t="shared" si="372"/>
        <v>3.8274338954007794</v>
      </c>
      <c r="E8363" s="1">
        <f t="shared" si="373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 t="shared" si="372"/>
        <v>3.8274338954007794</v>
      </c>
      <c r="E8364" s="1">
        <f t="shared" si="373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 t="shared" si="372"/>
        <v>3.8274338954007794</v>
      </c>
      <c r="E8365" s="1">
        <f t="shared" si="373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 t="shared" si="372"/>
        <v>3.8274338954007794</v>
      </c>
      <c r="E8366" s="1">
        <f t="shared" si="373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 t="shared" si="372"/>
        <v>3.8274338954007794</v>
      </c>
      <c r="E8367" s="1">
        <f t="shared" si="373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 t="shared" si="372"/>
        <v>3.8274338954007794</v>
      </c>
      <c r="E8368" s="1">
        <f t="shared" si="373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 t="shared" si="372"/>
        <v>3.8274338954007794</v>
      </c>
      <c r="E8369" s="1">
        <f t="shared" si="373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 t="shared" si="372"/>
        <v>3.8274338954007794</v>
      </c>
      <c r="E8370" s="1">
        <f t="shared" si="373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 t="shared" si="372"/>
        <v>3.8274338954007794</v>
      </c>
      <c r="E8371" s="1">
        <f t="shared" si="373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 t="shared" si="372"/>
        <v>3.8274338954007794</v>
      </c>
      <c r="E8372" s="1">
        <f t="shared" si="373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 t="shared" si="372"/>
        <v>3.8274338954007794</v>
      </c>
      <c r="E8373" s="1">
        <f t="shared" si="373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 t="shared" si="372"/>
        <v>3.8274338954007794</v>
      </c>
      <c r="E8374" s="1">
        <f t="shared" si="373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 t="shared" si="372"/>
        <v>3.8274338954007794</v>
      </c>
      <c r="E8375" s="1">
        <f t="shared" si="373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 t="shared" si="372"/>
        <v>3.8274338954007794</v>
      </c>
      <c r="E8376" s="1">
        <f t="shared" si="373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 t="shared" si="372"/>
        <v>3.8274338954007794</v>
      </c>
      <c r="E8377" s="1">
        <f t="shared" si="373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 t="shared" si="372"/>
        <v>3.8274338954007794</v>
      </c>
      <c r="E8378" s="1">
        <f t="shared" si="373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 t="shared" si="372"/>
        <v>3.8274338954007794</v>
      </c>
      <c r="E8379" s="1">
        <f t="shared" si="373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 t="shared" si="372"/>
        <v>3.8274338954007794</v>
      </c>
      <c r="E8380" s="1">
        <f t="shared" si="373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 t="shared" si="372"/>
        <v>3.8274338954007794</v>
      </c>
      <c r="E8381" s="1">
        <f t="shared" si="373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 t="shared" si="372"/>
        <v>3.8274338954007794</v>
      </c>
      <c r="E8382" s="1">
        <f t="shared" si="373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 t="shared" si="372"/>
        <v>3.8274338954007794</v>
      </c>
      <c r="E8383" s="1">
        <f t="shared" si="373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 t="shared" si="372"/>
        <v>3.8274338954007794</v>
      </c>
      <c r="E8384" s="1">
        <f t="shared" si="373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 t="shared" si="372"/>
        <v>3.8274338954007794</v>
      </c>
      <c r="E8385" s="1">
        <f t="shared" si="373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 t="shared" si="372"/>
        <v>3.8274338954007794</v>
      </c>
      <c r="E8386" s="1">
        <f t="shared" si="373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 t="shared" si="372"/>
        <v>3.8274338954007794</v>
      </c>
      <c r="E8387" s="1">
        <f t="shared" si="373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 t="shared" si="372"/>
        <v>3.8274338954007794</v>
      </c>
      <c r="E8388" s="1">
        <f t="shared" si="373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 t="shared" si="372"/>
        <v>3.8274338954007794</v>
      </c>
      <c r="E8389" s="1">
        <f t="shared" si="373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 t="shared" si="372"/>
        <v>3.8274338954007794</v>
      </c>
      <c r="E8390" s="1">
        <f t="shared" si="373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 t="shared" si="372"/>
        <v>3.8274338954007794</v>
      </c>
      <c r="E8391" s="1">
        <f t="shared" si="373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 t="shared" si="372"/>
        <v>3.8274338954007794</v>
      </c>
      <c r="E8392" s="1">
        <f t="shared" si="373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 t="shared" si="372"/>
        <v>3.8274338954007794</v>
      </c>
      <c r="E8393" s="1">
        <f t="shared" si="373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 t="shared" si="372"/>
        <v>3.8274338954007794</v>
      </c>
      <c r="E8394" s="1">
        <f t="shared" si="373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 t="shared" si="372"/>
        <v>3.8274338954007794</v>
      </c>
      <c r="E8395" s="1">
        <f t="shared" si="373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 t="shared" si="372"/>
        <v>3.8274338954007794</v>
      </c>
      <c r="E8396" s="1">
        <f t="shared" si="373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 t="shared" si="372"/>
        <v>3.8274338954007794</v>
      </c>
      <c r="E8397" s="1">
        <f t="shared" si="373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 t="shared" si="372"/>
        <v>3.8274338954007794</v>
      </c>
      <c r="E8398" s="1">
        <f t="shared" si="373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 t="shared" si="372"/>
        <v>3.8274338954007794</v>
      </c>
      <c r="E8399" s="1">
        <f t="shared" si="373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 t="shared" si="372"/>
        <v>3.8274338954007794</v>
      </c>
      <c r="E8400" s="1">
        <f t="shared" si="373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 t="shared" si="372"/>
        <v>3.8274338954007794</v>
      </c>
      <c r="E8401" s="1">
        <f t="shared" si="373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 t="shared" si="372"/>
        <v>3.8274338954007794</v>
      </c>
      <c r="E8402" s="1">
        <f t="shared" si="373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 t="shared" si="372"/>
        <v>3.8274338954007794</v>
      </c>
      <c r="E8403" s="1">
        <f t="shared" si="373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 t="shared" si="372"/>
        <v>3.8274338954007794</v>
      </c>
      <c r="E8404" s="1">
        <f t="shared" si="373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 t="shared" si="372"/>
        <v>3.8274338954007794</v>
      </c>
      <c r="E8405" s="1">
        <f t="shared" si="373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 t="shared" si="372"/>
        <v>3.8274338954007794</v>
      </c>
      <c r="E8406" s="1">
        <f t="shared" si="373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 t="shared" si="372"/>
        <v>3.8274338954007794</v>
      </c>
      <c r="E8407" s="1">
        <f t="shared" si="373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 t="shared" si="372"/>
        <v>3.8274338954007794</v>
      </c>
      <c r="E8408" s="1">
        <f t="shared" si="373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 t="shared" si="372"/>
        <v>3.8274338954007794</v>
      </c>
      <c r="E8409" s="1">
        <f t="shared" si="373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 t="shared" si="372"/>
        <v>3.8274338954007794</v>
      </c>
      <c r="E8410" s="1">
        <f t="shared" si="373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 t="shared" si="372"/>
        <v>3.8274338954007794</v>
      </c>
      <c r="E8411" s="1">
        <f t="shared" si="373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 t="shared" si="372"/>
        <v>3.8274338954007794</v>
      </c>
      <c r="E8412" s="1">
        <f t="shared" si="373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 t="shared" si="372"/>
        <v>3.8274338954007794</v>
      </c>
      <c r="E8413" s="1">
        <f t="shared" si="373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 t="shared" si="372"/>
        <v>3.8274338954007794</v>
      </c>
      <c r="E8414" s="1">
        <f t="shared" si="373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 t="shared" si="372"/>
        <v>3.8274338954007794</v>
      </c>
      <c r="E8415" s="1">
        <f t="shared" si="373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 t="shared" ref="D8416:D8479" si="374">LOG(B8416)</f>
        <v>3.8274338954007794</v>
      </c>
      <c r="E8416" s="1">
        <f t="shared" ref="E8416:E8479" si="375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 t="shared" si="374"/>
        <v>3.8274338954007794</v>
      </c>
      <c r="E8417" s="1">
        <f t="shared" si="375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 t="shared" si="374"/>
        <v>3.8274338954007794</v>
      </c>
      <c r="E8418" s="1">
        <f t="shared" si="375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 t="shared" si="374"/>
        <v>3.8274338954007794</v>
      </c>
      <c r="E8419" s="1">
        <f t="shared" si="375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 t="shared" si="374"/>
        <v>3.8274338954007794</v>
      </c>
      <c r="E8420" s="1">
        <f t="shared" si="375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 t="shared" si="374"/>
        <v>3.8274338954007794</v>
      </c>
      <c r="E8421" s="1">
        <f t="shared" si="375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 t="shared" si="374"/>
        <v>3.8274338954007794</v>
      </c>
      <c r="E8422" s="1">
        <f t="shared" si="375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 t="shared" si="374"/>
        <v>3.8274338954007794</v>
      </c>
      <c r="E8423" s="1">
        <f t="shared" si="375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 t="shared" si="374"/>
        <v>3.8274338954007794</v>
      </c>
      <c r="E8424" s="1">
        <f t="shared" si="375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 t="shared" si="374"/>
        <v>3.8274338954007794</v>
      </c>
      <c r="E8425" s="1">
        <f t="shared" si="375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 t="shared" si="374"/>
        <v>3.8274338954007794</v>
      </c>
      <c r="E8426" s="1">
        <f t="shared" si="375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 t="shared" si="374"/>
        <v>3.8274338954007794</v>
      </c>
      <c r="E8427" s="1">
        <f t="shared" si="375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 t="shared" si="374"/>
        <v>3.8274338954007794</v>
      </c>
      <c r="E8428" s="1">
        <f t="shared" si="375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 t="shared" si="374"/>
        <v>3.8274338954007794</v>
      </c>
      <c r="E8429" s="1">
        <f t="shared" si="375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 t="shared" si="374"/>
        <v>3.8274338954007794</v>
      </c>
      <c r="E8430" s="1">
        <f t="shared" si="375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 t="shared" si="374"/>
        <v>3.8274338954007794</v>
      </c>
      <c r="E8431" s="1">
        <f t="shared" si="375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 t="shared" si="374"/>
        <v>3.8274338954007794</v>
      </c>
      <c r="E8432" s="1">
        <f t="shared" si="375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 t="shared" si="374"/>
        <v>3.8274338954007794</v>
      </c>
      <c r="E8433" s="1">
        <f t="shared" si="375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 t="shared" si="374"/>
        <v>3.8274338954007794</v>
      </c>
      <c r="E8434" s="1">
        <f t="shared" si="375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 t="shared" si="374"/>
        <v>3.8274338954007794</v>
      </c>
      <c r="E8435" s="1">
        <f t="shared" si="375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 t="shared" si="374"/>
        <v>3.8274338954007794</v>
      </c>
      <c r="E8436" s="1">
        <f t="shared" si="375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 t="shared" si="374"/>
        <v>3.8274338954007794</v>
      </c>
      <c r="E8437" s="1">
        <f t="shared" si="375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 t="shared" si="374"/>
        <v>3.8274338954007794</v>
      </c>
      <c r="E8438" s="1">
        <f t="shared" si="375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 t="shared" si="374"/>
        <v>3.8274338954007794</v>
      </c>
      <c r="E8439" s="1">
        <f t="shared" si="375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 t="shared" si="374"/>
        <v>3.8274338954007794</v>
      </c>
      <c r="E8440" s="1">
        <f t="shared" si="375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 t="shared" si="374"/>
        <v>3.8274338954007794</v>
      </c>
      <c r="E8441" s="1">
        <f t="shared" si="375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 t="shared" si="374"/>
        <v>3.8274338954007794</v>
      </c>
      <c r="E8442" s="1">
        <f t="shared" si="375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 t="shared" si="374"/>
        <v>3.8274338954007794</v>
      </c>
      <c r="E8443" s="1">
        <f t="shared" si="375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 t="shared" si="374"/>
        <v>3.8274338954007794</v>
      </c>
      <c r="E8444" s="1">
        <f t="shared" si="375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 t="shared" si="374"/>
        <v>3.8274338954007794</v>
      </c>
      <c r="E8445" s="1">
        <f t="shared" si="375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 t="shared" si="374"/>
        <v>3.8274338954007794</v>
      </c>
      <c r="E8446" s="1">
        <f t="shared" si="375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 t="shared" si="374"/>
        <v>3.8274338954007794</v>
      </c>
      <c r="E8447" s="1">
        <f t="shared" si="375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 t="shared" si="374"/>
        <v>3.8274338954007794</v>
      </c>
      <c r="E8448" s="1">
        <f t="shared" si="375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 t="shared" si="374"/>
        <v>3.8274338954007794</v>
      </c>
      <c r="E8449" s="1">
        <f t="shared" si="375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 t="shared" si="374"/>
        <v>3.8274338954007794</v>
      </c>
      <c r="E8450" s="1">
        <f t="shared" si="375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 t="shared" si="374"/>
        <v>3.8274338954007794</v>
      </c>
      <c r="E8451" s="1">
        <f t="shared" si="375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 t="shared" si="374"/>
        <v>3.8274338954007794</v>
      </c>
      <c r="E8452" s="1">
        <f t="shared" si="375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 t="shared" si="374"/>
        <v>3.8274338954007794</v>
      </c>
      <c r="E8453" s="1">
        <f t="shared" si="375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 t="shared" si="374"/>
        <v>3.8274338954007794</v>
      </c>
      <c r="E8454" s="1">
        <f t="shared" si="375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 t="shared" si="374"/>
        <v>3.8274338954007794</v>
      </c>
      <c r="E8455" s="1">
        <f t="shared" si="375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 t="shared" si="374"/>
        <v>3.8274338954007794</v>
      </c>
      <c r="E8456" s="1">
        <f t="shared" si="375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 t="shared" si="374"/>
        <v>3.8274338954007794</v>
      </c>
      <c r="E8457" s="1">
        <f t="shared" si="375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 t="shared" si="374"/>
        <v>3.8274338954007794</v>
      </c>
      <c r="E8458" s="1">
        <f t="shared" si="375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 t="shared" si="374"/>
        <v>3.8274338954007794</v>
      </c>
      <c r="E8459" s="1">
        <f t="shared" si="375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 t="shared" si="374"/>
        <v>3.8274338954007794</v>
      </c>
      <c r="E8460" s="1">
        <f t="shared" si="375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 t="shared" si="374"/>
        <v>3.8274338954007794</v>
      </c>
      <c r="E8461" s="1">
        <f t="shared" si="375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 t="shared" si="374"/>
        <v>3.8274338954007794</v>
      </c>
      <c r="E8462" s="1">
        <f t="shared" si="375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 t="shared" si="374"/>
        <v>3.8274338954007794</v>
      </c>
      <c r="E8463" s="1">
        <f t="shared" si="375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 t="shared" si="374"/>
        <v>3.8274338954007794</v>
      </c>
      <c r="E8464" s="1">
        <f t="shared" si="375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 t="shared" si="374"/>
        <v>3.8274338954007794</v>
      </c>
      <c r="E8465" s="1">
        <f t="shared" si="375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 t="shared" si="374"/>
        <v>3.8274338954007794</v>
      </c>
      <c r="E8466" s="1">
        <f t="shared" si="375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 t="shared" si="374"/>
        <v>3.8274338954007794</v>
      </c>
      <c r="E8467" s="1">
        <f t="shared" si="375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 t="shared" si="374"/>
        <v>3.8274338954007794</v>
      </c>
      <c r="E8468" s="1">
        <f t="shared" si="375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 t="shared" si="374"/>
        <v>3.8274338954007794</v>
      </c>
      <c r="E8469" s="1">
        <f t="shared" si="375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 t="shared" si="374"/>
        <v>3.8274338954007794</v>
      </c>
      <c r="E8470" s="1">
        <f t="shared" si="375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 t="shared" si="374"/>
        <v>3.8274338954007794</v>
      </c>
      <c r="E8471" s="1">
        <f t="shared" si="375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 t="shared" si="374"/>
        <v>3.8274338954007794</v>
      </c>
      <c r="E8472" s="1">
        <f t="shared" si="375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 t="shared" si="374"/>
        <v>3.8274338954007794</v>
      </c>
      <c r="E8473" s="1">
        <f t="shared" si="375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 t="shared" si="374"/>
        <v>3.8274338954007794</v>
      </c>
      <c r="E8474" s="1">
        <f t="shared" si="375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 t="shared" si="374"/>
        <v>3.8274338954007794</v>
      </c>
      <c r="E8475" s="1">
        <f t="shared" si="375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 t="shared" si="374"/>
        <v>3.8274338954007794</v>
      </c>
      <c r="E8476" s="1">
        <f t="shared" si="375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 t="shared" si="374"/>
        <v>3.8274338954007794</v>
      </c>
      <c r="E8477" s="1">
        <f t="shared" si="375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 t="shared" si="374"/>
        <v>3.8274338954007794</v>
      </c>
      <c r="E8478" s="1">
        <f t="shared" si="375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 t="shared" si="374"/>
        <v>3.8274338954007794</v>
      </c>
      <c r="E8479" s="1">
        <f t="shared" si="375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 t="shared" ref="D8480:D8543" si="376">LOG(B8480)</f>
        <v>3.8274338954007794</v>
      </c>
      <c r="E8480" s="1">
        <f t="shared" ref="E8480:E8543" si="377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 t="shared" si="376"/>
        <v>3.8274338954007794</v>
      </c>
      <c r="E8481" s="1">
        <f t="shared" si="377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 t="shared" si="376"/>
        <v>3.8274338954007794</v>
      </c>
      <c r="E8482" s="1">
        <f t="shared" si="377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 t="shared" si="376"/>
        <v>3.8274338954007794</v>
      </c>
      <c r="E8483" s="1">
        <f t="shared" si="377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 t="shared" si="376"/>
        <v>3.8274338954007794</v>
      </c>
      <c r="E8484" s="1">
        <f t="shared" si="377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 t="shared" si="376"/>
        <v>3.8274338954007794</v>
      </c>
      <c r="E8485" s="1">
        <f t="shared" si="377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 t="shared" si="376"/>
        <v>3.8274338954007794</v>
      </c>
      <c r="E8486" s="1">
        <f t="shared" si="377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 t="shared" si="376"/>
        <v>3.8274338954007794</v>
      </c>
      <c r="E8487" s="1">
        <f t="shared" si="377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 t="shared" si="376"/>
        <v>3.8274338954007794</v>
      </c>
      <c r="E8488" s="1">
        <f t="shared" si="377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 t="shared" si="376"/>
        <v>3.8274338954007794</v>
      </c>
      <c r="E8489" s="1">
        <f t="shared" si="377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 t="shared" si="376"/>
        <v>3.8274338954007794</v>
      </c>
      <c r="E8490" s="1">
        <f t="shared" si="377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 t="shared" si="376"/>
        <v>3.8274338954007794</v>
      </c>
      <c r="E8491" s="1">
        <f t="shared" si="377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 t="shared" si="376"/>
        <v>3.8274338954007794</v>
      </c>
      <c r="E8492" s="1">
        <f t="shared" si="377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 t="shared" si="376"/>
        <v>3.8274338954007794</v>
      </c>
      <c r="E8493" s="1">
        <f t="shared" si="377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 t="shared" si="376"/>
        <v>3.8274338954007794</v>
      </c>
      <c r="E8494" s="1">
        <f t="shared" si="377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 t="shared" si="376"/>
        <v>3.8274338954007794</v>
      </c>
      <c r="E8495" s="1">
        <f t="shared" si="377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 t="shared" si="376"/>
        <v>3.8274338954007794</v>
      </c>
      <c r="E8496" s="1">
        <f t="shared" si="377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 t="shared" si="376"/>
        <v>3.8274338954007794</v>
      </c>
      <c r="E8497" s="1">
        <f t="shared" si="377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 t="shared" si="376"/>
        <v>3.8274338954007794</v>
      </c>
      <c r="E8498" s="1">
        <f t="shared" si="377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 t="shared" si="376"/>
        <v>3.8274338954007794</v>
      </c>
      <c r="E8499" s="1">
        <f t="shared" si="377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 t="shared" si="376"/>
        <v>3.8274338954007794</v>
      </c>
      <c r="E8500" s="1">
        <f t="shared" si="377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 t="shared" si="376"/>
        <v>3.8274338954007794</v>
      </c>
      <c r="E8501" s="1">
        <f t="shared" si="377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 t="shared" si="376"/>
        <v>3.8274338954007794</v>
      </c>
      <c r="E8502" s="1">
        <f t="shared" si="377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 t="shared" si="376"/>
        <v>3.8274338954007794</v>
      </c>
      <c r="E8503" s="1">
        <f t="shared" si="377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 t="shared" si="376"/>
        <v>3.8274338954007794</v>
      </c>
      <c r="E8504" s="1">
        <f t="shared" si="377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 t="shared" si="376"/>
        <v>3.8274338954007794</v>
      </c>
      <c r="E8505" s="1">
        <f t="shared" si="377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 t="shared" si="376"/>
        <v>3.8274338954007794</v>
      </c>
      <c r="E8506" s="1">
        <f t="shared" si="377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 t="shared" si="376"/>
        <v>3.8274338954007794</v>
      </c>
      <c r="E8507" s="1">
        <f t="shared" si="377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 t="shared" si="376"/>
        <v>3.8274338954007794</v>
      </c>
      <c r="E8508" s="1">
        <f t="shared" si="377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 t="shared" si="376"/>
        <v>3.8274338954007794</v>
      </c>
      <c r="E8509" s="1">
        <f t="shared" si="377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 t="shared" si="376"/>
        <v>3.8274338954007794</v>
      </c>
      <c r="E8510" s="1">
        <f t="shared" si="377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 t="shared" si="376"/>
        <v>3.8274338954007794</v>
      </c>
      <c r="E8511" s="1">
        <f t="shared" si="377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 t="shared" si="376"/>
        <v>3.8274338954007794</v>
      </c>
      <c r="E8512" s="1">
        <f t="shared" si="377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 t="shared" si="376"/>
        <v>3.8274338954007794</v>
      </c>
      <c r="E8513" s="1">
        <f t="shared" si="377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 t="shared" si="376"/>
        <v>3.8274338954007794</v>
      </c>
      <c r="E8514" s="1">
        <f t="shared" si="377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 t="shared" si="376"/>
        <v>3.8274338954007794</v>
      </c>
      <c r="E8515" s="1">
        <f t="shared" si="377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 t="shared" si="376"/>
        <v>3.8274338954007794</v>
      </c>
      <c r="E8516" s="1">
        <f t="shared" si="377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 t="shared" si="376"/>
        <v>3.8274338954007794</v>
      </c>
      <c r="E8517" s="1">
        <f t="shared" si="377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 t="shared" si="376"/>
        <v>3.8274338954007794</v>
      </c>
      <c r="E8518" s="1">
        <f t="shared" si="377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 t="shared" si="376"/>
        <v>3.8274338954007794</v>
      </c>
      <c r="E8519" s="1">
        <f t="shared" si="377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 t="shared" si="376"/>
        <v>3.8274338954007794</v>
      </c>
      <c r="E8520" s="1">
        <f t="shared" si="377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 t="shared" si="376"/>
        <v>3.8274338954007794</v>
      </c>
      <c r="E8521" s="1">
        <f t="shared" si="377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 t="shared" si="376"/>
        <v>3.8274338954007794</v>
      </c>
      <c r="E8522" s="1">
        <f t="shared" si="377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 t="shared" si="376"/>
        <v>3.8274338954007794</v>
      </c>
      <c r="E8523" s="1">
        <f t="shared" si="377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 t="shared" si="376"/>
        <v>3.8274338954007794</v>
      </c>
      <c r="E8524" s="1">
        <f t="shared" si="377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 t="shared" si="376"/>
        <v>3.8274338954007794</v>
      </c>
      <c r="E8525" s="1">
        <f t="shared" si="377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 t="shared" si="376"/>
        <v>3.8274338954007794</v>
      </c>
      <c r="E8526" s="1">
        <f t="shared" si="377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 t="shared" si="376"/>
        <v>3.8274338954007794</v>
      </c>
      <c r="E8527" s="1">
        <f t="shared" si="377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 t="shared" si="376"/>
        <v>3.8274338954007794</v>
      </c>
      <c r="E8528" s="1">
        <f t="shared" si="377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 t="shared" si="376"/>
        <v>3.8274338954007794</v>
      </c>
      <c r="E8529" s="1">
        <f t="shared" si="377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 t="shared" si="376"/>
        <v>3.8274338954007794</v>
      </c>
      <c r="E8530" s="1">
        <f t="shared" si="377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 t="shared" si="376"/>
        <v>3.8274338954007794</v>
      </c>
      <c r="E8531" s="1">
        <f t="shared" si="377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 t="shared" si="376"/>
        <v>3.8274338954007794</v>
      </c>
      <c r="E8532" s="1">
        <f t="shared" si="377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 t="shared" si="376"/>
        <v>3.8274338954007794</v>
      </c>
      <c r="E8533" s="1">
        <f t="shared" si="377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 t="shared" si="376"/>
        <v>3.8274338954007794</v>
      </c>
      <c r="E8534" s="1">
        <f t="shared" si="377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 t="shared" si="376"/>
        <v>3.8274338954007794</v>
      </c>
      <c r="E8535" s="1">
        <f t="shared" si="377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 t="shared" si="376"/>
        <v>3.8274338954007794</v>
      </c>
      <c r="E8536" s="1">
        <f t="shared" si="377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 t="shared" si="376"/>
        <v>3.8274338954007794</v>
      </c>
      <c r="E8537" s="1">
        <f t="shared" si="377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 t="shared" si="376"/>
        <v>3.8274338954007794</v>
      </c>
      <c r="E8538" s="1">
        <f t="shared" si="377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 t="shared" si="376"/>
        <v>3.8274338954007794</v>
      </c>
      <c r="E8539" s="1">
        <f t="shared" si="377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 t="shared" si="376"/>
        <v>3.8274338954007794</v>
      </c>
      <c r="E8540" s="1">
        <f t="shared" si="377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 t="shared" si="376"/>
        <v>3.8274338954007794</v>
      </c>
      <c r="E8541" s="1">
        <f t="shared" si="377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 t="shared" si="376"/>
        <v>3.8274338954007794</v>
      </c>
      <c r="E8542" s="1">
        <f t="shared" si="377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 t="shared" si="376"/>
        <v>3.8274338954007794</v>
      </c>
      <c r="E8543" s="1">
        <f t="shared" si="377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 t="shared" ref="D8544:D8607" si="378">LOG(B8544)</f>
        <v>3.8274338954007794</v>
      </c>
      <c r="E8544" s="1">
        <f t="shared" ref="E8544:E8607" si="379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 t="shared" si="378"/>
        <v>3.8274338954007794</v>
      </c>
      <c r="E8545" s="1">
        <f t="shared" si="379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 t="shared" si="378"/>
        <v>3.8274338954007794</v>
      </c>
      <c r="E8546" s="1">
        <f t="shared" si="379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 t="shared" si="378"/>
        <v>3.8274338954007794</v>
      </c>
      <c r="E8547" s="1">
        <f t="shared" si="379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 t="shared" si="378"/>
        <v>3.8274338954007794</v>
      </c>
      <c r="E8548" s="1">
        <f t="shared" si="379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 t="shared" si="378"/>
        <v>3.8274338954007794</v>
      </c>
      <c r="E8549" s="1">
        <f t="shared" si="379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 t="shared" si="378"/>
        <v>3.8274338954007794</v>
      </c>
      <c r="E8550" s="1">
        <f t="shared" si="379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 t="shared" si="378"/>
        <v>3.8274338954007794</v>
      </c>
      <c r="E8551" s="1">
        <f t="shared" si="379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 t="shared" si="378"/>
        <v>3.8274338954007794</v>
      </c>
      <c r="E8552" s="1">
        <f t="shared" si="379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 t="shared" si="378"/>
        <v>3.8274338954007794</v>
      </c>
      <c r="E8553" s="1">
        <f t="shared" si="379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 t="shared" si="378"/>
        <v>3.8274338954007794</v>
      </c>
      <c r="E8554" s="1">
        <f t="shared" si="379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 t="shared" si="378"/>
        <v>3.8274338954007794</v>
      </c>
      <c r="E8555" s="1">
        <f t="shared" si="379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 t="shared" si="378"/>
        <v>3.8274338954007794</v>
      </c>
      <c r="E8556" s="1">
        <f t="shared" si="379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 t="shared" si="378"/>
        <v>3.8274338954007794</v>
      </c>
      <c r="E8557" s="1">
        <f t="shared" si="379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 t="shared" si="378"/>
        <v>3.8274338954007794</v>
      </c>
      <c r="E8558" s="1">
        <f t="shared" si="379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 t="shared" si="378"/>
        <v>3.8274338954007794</v>
      </c>
      <c r="E8559" s="1">
        <f t="shared" si="379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 t="shared" si="378"/>
        <v>3.8274338954007794</v>
      </c>
      <c r="E8560" s="1">
        <f t="shared" si="379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 t="shared" si="378"/>
        <v>3.8274338954007794</v>
      </c>
      <c r="E8561" s="1">
        <f t="shared" si="379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 t="shared" si="378"/>
        <v>3.8274338954007794</v>
      </c>
      <c r="E8562" s="1">
        <f t="shared" si="379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 t="shared" si="378"/>
        <v>3.8274338954007794</v>
      </c>
      <c r="E8563" s="1">
        <f t="shared" si="379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 t="shared" si="378"/>
        <v>3.8274338954007794</v>
      </c>
      <c r="E8564" s="1">
        <f t="shared" si="379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 t="shared" si="378"/>
        <v>3.8274338954007794</v>
      </c>
      <c r="E8565" s="1">
        <f t="shared" si="379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 t="shared" si="378"/>
        <v>3.8274338954007794</v>
      </c>
      <c r="E8566" s="1">
        <f t="shared" si="379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 t="shared" si="378"/>
        <v>3.8274338954007794</v>
      </c>
      <c r="E8567" s="1">
        <f t="shared" si="379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 t="shared" si="378"/>
        <v>3.8274338954007794</v>
      </c>
      <c r="E8568" s="1">
        <f t="shared" si="379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 t="shared" si="378"/>
        <v>3.8274338954007794</v>
      </c>
      <c r="E8569" s="1">
        <f t="shared" si="379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 t="shared" si="378"/>
        <v>3.8274338954007794</v>
      </c>
      <c r="E8570" s="1">
        <f t="shared" si="379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 t="shared" si="378"/>
        <v>3.8274338954007794</v>
      </c>
      <c r="E8571" s="1">
        <f t="shared" si="379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 t="shared" si="378"/>
        <v>3.8274338954007794</v>
      </c>
      <c r="E8572" s="1">
        <f t="shared" si="379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 t="shared" si="378"/>
        <v>3.8274338954007794</v>
      </c>
      <c r="E8573" s="1">
        <f t="shared" si="379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 t="shared" si="378"/>
        <v>3.8274338954007794</v>
      </c>
      <c r="E8574" s="1">
        <f t="shared" si="379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 t="shared" si="378"/>
        <v>3.8274338954007794</v>
      </c>
      <c r="E8575" s="1">
        <f t="shared" si="379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 t="shared" si="378"/>
        <v>3.8274338954007794</v>
      </c>
      <c r="E8576" s="1">
        <f t="shared" si="379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 t="shared" si="378"/>
        <v>3.8274338954007794</v>
      </c>
      <c r="E8577" s="1">
        <f t="shared" si="379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 t="shared" si="378"/>
        <v>3.8274338954007794</v>
      </c>
      <c r="E8578" s="1">
        <f t="shared" si="379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 t="shared" si="378"/>
        <v>3.8274338954007794</v>
      </c>
      <c r="E8579" s="1">
        <f t="shared" si="379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 t="shared" si="378"/>
        <v>3.8274338954007794</v>
      </c>
      <c r="E8580" s="1">
        <f t="shared" si="379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 t="shared" si="378"/>
        <v>3.8274338954007794</v>
      </c>
      <c r="E8581" s="1">
        <f t="shared" si="379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 t="shared" si="378"/>
        <v>3.8274338954007794</v>
      </c>
      <c r="E8582" s="1">
        <f t="shared" si="379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 t="shared" si="378"/>
        <v>3.8274338954007794</v>
      </c>
      <c r="E8583" s="1">
        <f t="shared" si="379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 t="shared" si="378"/>
        <v>3.8274338954007794</v>
      </c>
      <c r="E8584" s="1">
        <f t="shared" si="379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 t="shared" si="378"/>
        <v>3.8274338954007794</v>
      </c>
      <c r="E8585" s="1">
        <f t="shared" si="379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 t="shared" si="378"/>
        <v>3.8274338954007794</v>
      </c>
      <c r="E8586" s="1">
        <f t="shared" si="379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 t="shared" si="378"/>
        <v>3.8274338954007794</v>
      </c>
      <c r="E8587" s="1">
        <f t="shared" si="379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 t="shared" si="378"/>
        <v>3.8274338954007794</v>
      </c>
      <c r="E8588" s="1">
        <f t="shared" si="379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 t="shared" si="378"/>
        <v>3.8274338954007794</v>
      </c>
      <c r="E8589" s="1">
        <f t="shared" si="379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 t="shared" si="378"/>
        <v>3.8274338954007794</v>
      </c>
      <c r="E8590" s="1">
        <f t="shared" si="379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 t="shared" si="378"/>
        <v>3.8274338954007794</v>
      </c>
      <c r="E8591" s="1">
        <f t="shared" si="379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 t="shared" si="378"/>
        <v>3.8274338954007794</v>
      </c>
      <c r="E8592" s="1">
        <f t="shared" si="379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 t="shared" si="378"/>
        <v>3.8274338954007794</v>
      </c>
      <c r="E8593" s="1">
        <f t="shared" si="379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 t="shared" si="378"/>
        <v>3.8274338954007794</v>
      </c>
      <c r="E8594" s="1">
        <f t="shared" si="379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 t="shared" si="378"/>
        <v>3.8274338954007794</v>
      </c>
      <c r="E8595" s="1">
        <f t="shared" si="379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 t="shared" si="378"/>
        <v>3.8274338954007794</v>
      </c>
      <c r="E8596" s="1">
        <f t="shared" si="379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 t="shared" si="378"/>
        <v>3.8274338954007794</v>
      </c>
      <c r="E8597" s="1">
        <f t="shared" si="379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 t="shared" si="378"/>
        <v>3.8274338954007794</v>
      </c>
      <c r="E8598" s="1">
        <f t="shared" si="379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 t="shared" si="378"/>
        <v>3.8274338954007794</v>
      </c>
      <c r="E8599" s="1">
        <f t="shared" si="379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 t="shared" si="378"/>
        <v>3.8274338954007794</v>
      </c>
      <c r="E8600" s="1">
        <f t="shared" si="379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 t="shared" si="378"/>
        <v>3.8274338954007794</v>
      </c>
      <c r="E8601" s="1">
        <f t="shared" si="379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 t="shared" si="378"/>
        <v>3.8274338954007794</v>
      </c>
      <c r="E8602" s="1">
        <f t="shared" si="379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 t="shared" si="378"/>
        <v>3.8274338954007794</v>
      </c>
      <c r="E8603" s="1">
        <f t="shared" si="379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 t="shared" si="378"/>
        <v>3.8274338954007794</v>
      </c>
      <c r="E8604" s="1">
        <f t="shared" si="379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 t="shared" si="378"/>
        <v>3.8274338954007794</v>
      </c>
      <c r="E8605" s="1">
        <f t="shared" si="379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 t="shared" si="378"/>
        <v>3.8274338954007794</v>
      </c>
      <c r="E8606" s="1">
        <f t="shared" si="379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 t="shared" si="378"/>
        <v>3.8274338954007794</v>
      </c>
      <c r="E8607" s="1">
        <f t="shared" si="379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 t="shared" ref="D8608:D8671" si="380">LOG(B8608)</f>
        <v>3.8274338954007794</v>
      </c>
      <c r="E8608" s="1">
        <f t="shared" ref="E8608:E8671" si="38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 t="shared" si="380"/>
        <v>3.8274338954007794</v>
      </c>
      <c r="E8609" s="1">
        <f t="shared" si="38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 t="shared" si="380"/>
        <v>3.8274338954007794</v>
      </c>
      <c r="E8610" s="1">
        <f t="shared" si="38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 t="shared" si="380"/>
        <v>3.8274338954007794</v>
      </c>
      <c r="E8611" s="1">
        <f t="shared" si="38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 t="shared" si="380"/>
        <v>3.8274338954007794</v>
      </c>
      <c r="E8612" s="1">
        <f t="shared" si="38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 t="shared" si="380"/>
        <v>3.8274338954007794</v>
      </c>
      <c r="E8613" s="1">
        <f t="shared" si="38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 t="shared" si="380"/>
        <v>3.8274338954007794</v>
      </c>
      <c r="E8614" s="1">
        <f t="shared" si="38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 t="shared" si="380"/>
        <v>3.8274338954007794</v>
      </c>
      <c r="E8615" s="1">
        <f t="shared" si="38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 t="shared" si="380"/>
        <v>3.8274338954007794</v>
      </c>
      <c r="E8616" s="1">
        <f t="shared" si="38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 t="shared" si="380"/>
        <v>3.8274338954007794</v>
      </c>
      <c r="E8617" s="1">
        <f t="shared" si="38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 t="shared" si="380"/>
        <v>3.8274338954007794</v>
      </c>
      <c r="E8618" s="1">
        <f t="shared" si="38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 t="shared" si="380"/>
        <v>3.8274338954007794</v>
      </c>
      <c r="E8619" s="1">
        <f t="shared" si="38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 t="shared" si="380"/>
        <v>3.8274338954007794</v>
      </c>
      <c r="E8620" s="1">
        <f t="shared" si="38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 t="shared" si="380"/>
        <v>3.8274338954007794</v>
      </c>
      <c r="E8621" s="1">
        <f t="shared" si="38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 t="shared" si="380"/>
        <v>3.8274338954007794</v>
      </c>
      <c r="E8622" s="1">
        <f t="shared" si="38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 t="shared" si="380"/>
        <v>3.8274338954007794</v>
      </c>
      <c r="E8623" s="1">
        <f t="shared" si="38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 t="shared" si="380"/>
        <v>3.8274338954007794</v>
      </c>
      <c r="E8624" s="1">
        <f t="shared" si="38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 t="shared" si="380"/>
        <v>3.8274338954007794</v>
      </c>
      <c r="E8625" s="1">
        <f t="shared" si="38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 t="shared" si="380"/>
        <v>3.8274338954007794</v>
      </c>
      <c r="E8626" s="1">
        <f t="shared" si="38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 t="shared" si="380"/>
        <v>3.8274338954007794</v>
      </c>
      <c r="E8627" s="1">
        <f t="shared" si="38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 t="shared" si="380"/>
        <v>3.8274338954007794</v>
      </c>
      <c r="E8628" s="1">
        <f t="shared" si="38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 t="shared" si="380"/>
        <v>3.8274338954007794</v>
      </c>
      <c r="E8629" s="1">
        <f t="shared" si="38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 t="shared" si="380"/>
        <v>3.8274338954007794</v>
      </c>
      <c r="E8630" s="1">
        <f t="shared" si="38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 t="shared" si="380"/>
        <v>3.8274338954007794</v>
      </c>
      <c r="E8631" s="1">
        <f t="shared" si="38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 t="shared" si="380"/>
        <v>3.8274338954007794</v>
      </c>
      <c r="E8632" s="1">
        <f t="shared" si="38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 t="shared" si="380"/>
        <v>3.8274338954007794</v>
      </c>
      <c r="E8633" s="1">
        <f t="shared" si="38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 t="shared" si="380"/>
        <v>3.8274338954007794</v>
      </c>
      <c r="E8634" s="1">
        <f t="shared" si="38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 t="shared" si="380"/>
        <v>3.8274338954007794</v>
      </c>
      <c r="E8635" s="1">
        <f t="shared" si="38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 t="shared" si="380"/>
        <v>3.8274338954007794</v>
      </c>
      <c r="E8636" s="1">
        <f t="shared" si="38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 t="shared" si="380"/>
        <v>3.8274338954007794</v>
      </c>
      <c r="E8637" s="1">
        <f t="shared" si="38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 t="shared" si="380"/>
        <v>3.8274338954007794</v>
      </c>
      <c r="E8638" s="1">
        <f t="shared" si="38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 t="shared" si="380"/>
        <v>3.8274338954007794</v>
      </c>
      <c r="E8639" s="1">
        <f t="shared" si="38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 t="shared" si="380"/>
        <v>3.8274338954007794</v>
      </c>
      <c r="E8640" s="1">
        <f t="shared" si="38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 t="shared" si="380"/>
        <v>3.8274338954007794</v>
      </c>
      <c r="E8641" s="1">
        <f t="shared" si="38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 t="shared" si="380"/>
        <v>3.8274338954007794</v>
      </c>
      <c r="E8642" s="1">
        <f t="shared" si="38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 t="shared" si="380"/>
        <v>3.8274338954007794</v>
      </c>
      <c r="E8643" s="1">
        <f t="shared" si="38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 t="shared" si="380"/>
        <v>3.8274338954007794</v>
      </c>
      <c r="E8644" s="1">
        <f t="shared" si="38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 t="shared" si="380"/>
        <v>3.8274338954007794</v>
      </c>
      <c r="E8645" s="1">
        <f t="shared" si="38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 t="shared" si="380"/>
        <v>3.8274338954007794</v>
      </c>
      <c r="E8646" s="1">
        <f t="shared" si="38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 t="shared" si="380"/>
        <v>3.8274338954007794</v>
      </c>
      <c r="E8647" s="1">
        <f t="shared" si="38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 t="shared" si="380"/>
        <v>3.8274338954007794</v>
      </c>
      <c r="E8648" s="1">
        <f t="shared" si="38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 t="shared" si="380"/>
        <v>3.8274338954007794</v>
      </c>
      <c r="E8649" s="1">
        <f t="shared" si="38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 t="shared" si="380"/>
        <v>3.8274338954007794</v>
      </c>
      <c r="E8650" s="1">
        <f t="shared" si="38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 t="shared" si="380"/>
        <v>3.8274338954007794</v>
      </c>
      <c r="E8651" s="1">
        <f t="shared" si="38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 t="shared" si="380"/>
        <v>3.8274338954007794</v>
      </c>
      <c r="E8652" s="1">
        <f t="shared" si="38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 t="shared" si="380"/>
        <v>3.8274338954007794</v>
      </c>
      <c r="E8653" s="1">
        <f t="shared" si="38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 t="shared" si="380"/>
        <v>3.8274338954007794</v>
      </c>
      <c r="E8654" s="1">
        <f t="shared" si="38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 t="shared" si="380"/>
        <v>3.8274338954007794</v>
      </c>
      <c r="E8655" s="1">
        <f t="shared" si="38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 t="shared" si="380"/>
        <v>3.8274338954007794</v>
      </c>
      <c r="E8656" s="1">
        <f t="shared" si="38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 t="shared" si="380"/>
        <v>3.8274338954007794</v>
      </c>
      <c r="E8657" s="1">
        <f t="shared" si="38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 t="shared" si="380"/>
        <v>3.8274338954007794</v>
      </c>
      <c r="E8658" s="1">
        <f t="shared" si="38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 t="shared" si="380"/>
        <v>3.8274338954007794</v>
      </c>
      <c r="E8659" s="1">
        <f t="shared" si="38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 t="shared" si="380"/>
        <v>3.8274338954007794</v>
      </c>
      <c r="E8660" s="1">
        <f t="shared" si="38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 t="shared" si="380"/>
        <v>3.8274338954007794</v>
      </c>
      <c r="E8661" s="1">
        <f t="shared" si="38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 t="shared" si="380"/>
        <v>3.8274338954007794</v>
      </c>
      <c r="E8662" s="1">
        <f t="shared" si="38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 t="shared" si="380"/>
        <v>3.8274338954007794</v>
      </c>
      <c r="E8663" s="1">
        <f t="shared" si="38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 t="shared" si="380"/>
        <v>3.8274338954007794</v>
      </c>
      <c r="E8664" s="1">
        <f t="shared" si="38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 t="shared" si="380"/>
        <v>3.8274338954007794</v>
      </c>
      <c r="E8665" s="1">
        <f t="shared" si="38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 t="shared" si="380"/>
        <v>3.8274338954007794</v>
      </c>
      <c r="E8666" s="1">
        <f t="shared" si="38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 t="shared" si="380"/>
        <v>3.8274338954007794</v>
      </c>
      <c r="E8667" s="1">
        <f t="shared" si="38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 t="shared" si="380"/>
        <v>3.8274338954007794</v>
      </c>
      <c r="E8668" s="1">
        <f t="shared" si="38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 t="shared" si="380"/>
        <v>3.8274338954007794</v>
      </c>
      <c r="E8669" s="1">
        <f t="shared" si="38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 t="shared" si="380"/>
        <v>3.8274338954007794</v>
      </c>
      <c r="E8670" s="1">
        <f t="shared" si="38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 t="shared" si="380"/>
        <v>3.8274338954007794</v>
      </c>
      <c r="E8671" s="1">
        <f t="shared" si="38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 t="shared" ref="D8672:D8735" si="382">LOG(B8672)</f>
        <v>3.8274338954007794</v>
      </c>
      <c r="E8672" s="1">
        <f t="shared" ref="E8672:E8735" si="383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 t="shared" si="382"/>
        <v>3.8274338954007794</v>
      </c>
      <c r="E8673" s="1">
        <f t="shared" si="383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 t="shared" si="382"/>
        <v>3.8274338954007794</v>
      </c>
      <c r="E8674" s="1">
        <f t="shared" si="383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 t="shared" si="382"/>
        <v>3.8274338954007794</v>
      </c>
      <c r="E8675" s="1">
        <f t="shared" si="383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 t="shared" si="382"/>
        <v>3.8274338954007794</v>
      </c>
      <c r="E8676" s="1">
        <f t="shared" si="383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 t="shared" si="382"/>
        <v>3.8274338954007794</v>
      </c>
      <c r="E8677" s="1">
        <f t="shared" si="383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 t="shared" si="382"/>
        <v>3.8274338954007794</v>
      </c>
      <c r="E8678" s="1">
        <f t="shared" si="383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 t="shared" si="382"/>
        <v>3.8274338954007794</v>
      </c>
      <c r="E8679" s="1">
        <f t="shared" si="383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 t="shared" si="382"/>
        <v>3.8274338954007794</v>
      </c>
      <c r="E8680" s="1">
        <f t="shared" si="383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 t="shared" si="382"/>
        <v>3.8274338954007794</v>
      </c>
      <c r="E8681" s="1">
        <f t="shared" si="383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 t="shared" si="382"/>
        <v>3.8274338954007794</v>
      </c>
      <c r="E8682" s="1">
        <f t="shared" si="383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 t="shared" si="382"/>
        <v>3.8274338954007794</v>
      </c>
      <c r="E8683" s="1">
        <f t="shared" si="383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 t="shared" si="382"/>
        <v>3.8274338954007794</v>
      </c>
      <c r="E8684" s="1">
        <f t="shared" si="383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 t="shared" si="382"/>
        <v>3.8274338954007794</v>
      </c>
      <c r="E8685" s="1">
        <f t="shared" si="383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 t="shared" si="382"/>
        <v>3.8274338954007794</v>
      </c>
      <c r="E8686" s="1">
        <f t="shared" si="383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 t="shared" si="382"/>
        <v>3.8274338954007794</v>
      </c>
      <c r="E8687" s="1">
        <f t="shared" si="383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 t="shared" si="382"/>
        <v>3.8274338954007794</v>
      </c>
      <c r="E8688" s="1">
        <f t="shared" si="383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 t="shared" si="382"/>
        <v>3.8274338954007794</v>
      </c>
      <c r="E8689" s="1">
        <f t="shared" si="383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 t="shared" si="382"/>
        <v>3.8274338954007794</v>
      </c>
      <c r="E8690" s="1">
        <f t="shared" si="383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 t="shared" si="382"/>
        <v>3.8274338954007794</v>
      </c>
      <c r="E8691" s="1">
        <f t="shared" si="383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 t="shared" si="382"/>
        <v>3.8274338954007794</v>
      </c>
      <c r="E8692" s="1">
        <f t="shared" si="383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 t="shared" si="382"/>
        <v>3.8274338954007794</v>
      </c>
      <c r="E8693" s="1">
        <f t="shared" si="383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 t="shared" si="382"/>
        <v>3.8274338954007794</v>
      </c>
      <c r="E8694" s="1">
        <f t="shared" si="383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 t="shared" si="382"/>
        <v>3.8274338954007794</v>
      </c>
      <c r="E8695" s="1">
        <f t="shared" si="383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 t="shared" si="382"/>
        <v>3.8274338954007794</v>
      </c>
      <c r="E8696" s="1">
        <f t="shared" si="383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 t="shared" si="382"/>
        <v>3.8274338954007794</v>
      </c>
      <c r="E8697" s="1">
        <f t="shared" si="383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 t="shared" si="382"/>
        <v>3.8274338954007794</v>
      </c>
      <c r="E8698" s="1">
        <f t="shared" si="383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 t="shared" si="382"/>
        <v>3.8274338954007794</v>
      </c>
      <c r="E8699" s="1">
        <f t="shared" si="383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 t="shared" si="382"/>
        <v>3.8274338954007794</v>
      </c>
      <c r="E8700" s="1">
        <f t="shared" si="383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 t="shared" si="382"/>
        <v>3.8274338954007794</v>
      </c>
      <c r="E8701" s="1">
        <f t="shared" si="383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 t="shared" si="382"/>
        <v>3.8274338954007794</v>
      </c>
      <c r="E8702" s="1">
        <f t="shared" si="383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 t="shared" si="382"/>
        <v>3.8274338954007794</v>
      </c>
      <c r="E8703" s="1">
        <f t="shared" si="383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 t="shared" si="382"/>
        <v>3.8274338954007794</v>
      </c>
      <c r="E8704" s="1">
        <f t="shared" si="383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 t="shared" si="382"/>
        <v>3.8274338954007794</v>
      </c>
      <c r="E8705" s="1">
        <f t="shared" si="383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 t="shared" si="382"/>
        <v>3.8274338954007794</v>
      </c>
      <c r="E8706" s="1">
        <f t="shared" si="383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 t="shared" si="382"/>
        <v>3.8274338954007794</v>
      </c>
      <c r="E8707" s="1">
        <f t="shared" si="383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 t="shared" si="382"/>
        <v>3.8274338954007794</v>
      </c>
      <c r="E8708" s="1">
        <f t="shared" si="383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 t="shared" si="382"/>
        <v>3.8274338954007794</v>
      </c>
      <c r="E8709" s="1">
        <f t="shared" si="383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 t="shared" si="382"/>
        <v>3.8274338954007794</v>
      </c>
      <c r="E8710" s="1">
        <f t="shared" si="383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 t="shared" si="382"/>
        <v>3.8274338954007794</v>
      </c>
      <c r="E8711" s="1">
        <f t="shared" si="383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 t="shared" si="382"/>
        <v>3.8274338954007794</v>
      </c>
      <c r="E8712" s="1">
        <f t="shared" si="383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 t="shared" si="382"/>
        <v>3.8274338954007794</v>
      </c>
      <c r="E8713" s="1">
        <f t="shared" si="383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 t="shared" si="382"/>
        <v>3.8274338954007794</v>
      </c>
      <c r="E8714" s="1">
        <f t="shared" si="383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 t="shared" si="382"/>
        <v>3.8274338954007794</v>
      </c>
      <c r="E8715" s="1">
        <f t="shared" si="383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 t="shared" si="382"/>
        <v>3.8274338954007794</v>
      </c>
      <c r="E8716" s="1">
        <f t="shared" si="383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 t="shared" si="382"/>
        <v>3.8274338954007794</v>
      </c>
      <c r="E8717" s="1">
        <f t="shared" si="383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 t="shared" si="382"/>
        <v>3.8274338954007794</v>
      </c>
      <c r="E8718" s="1">
        <f t="shared" si="383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 t="shared" si="382"/>
        <v>3.8274338954007794</v>
      </c>
      <c r="E8719" s="1">
        <f t="shared" si="383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 t="shared" si="382"/>
        <v>3.8274338954007794</v>
      </c>
      <c r="E8720" s="1">
        <f t="shared" si="383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 t="shared" si="382"/>
        <v>3.8274338954007794</v>
      </c>
      <c r="E8721" s="1">
        <f t="shared" si="383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 t="shared" si="382"/>
        <v>3.8274338954007794</v>
      </c>
      <c r="E8722" s="1">
        <f t="shared" si="383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 t="shared" si="382"/>
        <v>3.8274338954007794</v>
      </c>
      <c r="E8723" s="1">
        <f t="shared" si="383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 t="shared" si="382"/>
        <v>3.8274338954007794</v>
      </c>
      <c r="E8724" s="1">
        <f t="shared" si="383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 t="shared" si="382"/>
        <v>3.8274338954007794</v>
      </c>
      <c r="E8725" s="1">
        <f t="shared" si="383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 t="shared" si="382"/>
        <v>3.8274338954007794</v>
      </c>
      <c r="E8726" s="1">
        <f t="shared" si="383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 t="shared" si="382"/>
        <v>3.8274338954007794</v>
      </c>
      <c r="E8727" s="1">
        <f t="shared" si="383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 t="shared" si="382"/>
        <v>3.8274338954007794</v>
      </c>
      <c r="E8728" s="1">
        <f t="shared" si="383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 t="shared" si="382"/>
        <v>3.8274338954007794</v>
      </c>
      <c r="E8729" s="1">
        <f t="shared" si="383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 t="shared" si="382"/>
        <v>3.8274338954007794</v>
      </c>
      <c r="E8730" s="1">
        <f t="shared" si="383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 t="shared" si="382"/>
        <v>3.8274338954007794</v>
      </c>
      <c r="E8731" s="1">
        <f t="shared" si="383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 t="shared" si="382"/>
        <v>3.8274338954007794</v>
      </c>
      <c r="E8732" s="1">
        <f t="shared" si="383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 t="shared" si="382"/>
        <v>3.8274338954007794</v>
      </c>
      <c r="E8733" s="1">
        <f t="shared" si="383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 t="shared" si="382"/>
        <v>3.8274338954007794</v>
      </c>
      <c r="E8734" s="1">
        <f t="shared" si="383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 t="shared" si="382"/>
        <v>3.8274338954007794</v>
      </c>
      <c r="E8735" s="1">
        <f t="shared" si="383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 t="shared" ref="D8736:D8799" si="384">LOG(B8736)</f>
        <v>3.8274338954007794</v>
      </c>
      <c r="E8736" s="1">
        <f t="shared" ref="E8736:E8799" si="385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 t="shared" si="384"/>
        <v>3.8274338954007794</v>
      </c>
      <c r="E8737" s="1">
        <f t="shared" si="385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 t="shared" si="384"/>
        <v>3.8274338954007794</v>
      </c>
      <c r="E8738" s="1">
        <f t="shared" si="385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 t="shared" si="384"/>
        <v>3.8274338954007794</v>
      </c>
      <c r="E8739" s="1">
        <f t="shared" si="385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 t="shared" si="384"/>
        <v>3.8274338954007794</v>
      </c>
      <c r="E8740" s="1">
        <f t="shared" si="385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 t="shared" si="384"/>
        <v>3.8274338954007794</v>
      </c>
      <c r="E8741" s="1">
        <f t="shared" si="385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 t="shared" si="384"/>
        <v>3.8274338954007794</v>
      </c>
      <c r="E8742" s="1">
        <f t="shared" si="385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 t="shared" si="384"/>
        <v>3.8274338954007794</v>
      </c>
      <c r="E8743" s="1">
        <f t="shared" si="385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 t="shared" si="384"/>
        <v>3.8274338954007794</v>
      </c>
      <c r="E8744" s="1">
        <f t="shared" si="385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 t="shared" si="384"/>
        <v>3.8274338954007794</v>
      </c>
      <c r="E8745" s="1">
        <f t="shared" si="385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 t="shared" si="384"/>
        <v>3.8274338954007794</v>
      </c>
      <c r="E8746" s="1">
        <f t="shared" si="385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 t="shared" si="384"/>
        <v>3.8274338954007794</v>
      </c>
      <c r="E8747" s="1">
        <f t="shared" si="385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 t="shared" si="384"/>
        <v>3.8274338954007794</v>
      </c>
      <c r="E8748" s="1">
        <f t="shared" si="385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 t="shared" si="384"/>
        <v>3.8274338954007794</v>
      </c>
      <c r="E8749" s="1">
        <f t="shared" si="385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 t="shared" si="384"/>
        <v>3.8274338954007794</v>
      </c>
      <c r="E8750" s="1">
        <f t="shared" si="385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 t="shared" si="384"/>
        <v>3.8274338954007794</v>
      </c>
      <c r="E8751" s="1">
        <f t="shared" si="385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 t="shared" si="384"/>
        <v>3.8274338954007794</v>
      </c>
      <c r="E8752" s="1">
        <f t="shared" si="385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 t="shared" si="384"/>
        <v>3.8274338954007794</v>
      </c>
      <c r="E8753" s="1">
        <f t="shared" si="385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 t="shared" si="384"/>
        <v>3.8274338954007794</v>
      </c>
      <c r="E8754" s="1">
        <f t="shared" si="385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 t="shared" si="384"/>
        <v>3.8274338954007794</v>
      </c>
      <c r="E8755" s="1">
        <f t="shared" si="385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 t="shared" si="384"/>
        <v>3.8274338954007794</v>
      </c>
      <c r="E8756" s="1">
        <f t="shared" si="385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 t="shared" si="384"/>
        <v>3.8274338954007794</v>
      </c>
      <c r="E8757" s="1">
        <f t="shared" si="385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 t="shared" si="384"/>
        <v>3.8274338954007794</v>
      </c>
      <c r="E8758" s="1">
        <f t="shared" si="385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 t="shared" si="384"/>
        <v>3.8274338954007794</v>
      </c>
      <c r="E8759" s="1">
        <f t="shared" si="385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 t="shared" si="384"/>
        <v>3.8274338954007794</v>
      </c>
      <c r="E8760" s="1">
        <f t="shared" si="385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 t="shared" si="384"/>
        <v>3.8274338954007794</v>
      </c>
      <c r="E8761" s="1">
        <f t="shared" si="385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 t="shared" si="384"/>
        <v>3.8274338954007794</v>
      </c>
      <c r="E8762" s="1">
        <f t="shared" si="385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 t="shared" si="384"/>
        <v>3.8274338954007794</v>
      </c>
      <c r="E8763" s="1">
        <f t="shared" si="385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 t="shared" si="384"/>
        <v>3.8274338954007794</v>
      </c>
      <c r="E8764" s="1">
        <f t="shared" si="385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 t="shared" si="384"/>
        <v>3.8274338954007794</v>
      </c>
      <c r="E8765" s="1">
        <f t="shared" si="385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 t="shared" si="384"/>
        <v>3.8274338954007794</v>
      </c>
      <c r="E8766" s="1">
        <f t="shared" si="385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 t="shared" si="384"/>
        <v>3.8274338954007794</v>
      </c>
      <c r="E8767" s="1">
        <f t="shared" si="385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 t="shared" si="384"/>
        <v>3.8274338954007794</v>
      </c>
      <c r="E8768" s="1">
        <f t="shared" si="385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 t="shared" si="384"/>
        <v>3.8274338954007794</v>
      </c>
      <c r="E8769" s="1">
        <f t="shared" si="385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 t="shared" si="384"/>
        <v>3.8274338954007794</v>
      </c>
      <c r="E8770" s="1">
        <f t="shared" si="385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 t="shared" si="384"/>
        <v>3.8274338954007794</v>
      </c>
      <c r="E8771" s="1">
        <f t="shared" si="385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 t="shared" si="384"/>
        <v>3.8274338954007794</v>
      </c>
      <c r="E8772" s="1">
        <f t="shared" si="385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 t="shared" si="384"/>
        <v>3.8274338954007794</v>
      </c>
      <c r="E8773" s="1">
        <f t="shared" si="385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 t="shared" si="384"/>
        <v>3.8274338954007794</v>
      </c>
      <c r="E8774" s="1">
        <f t="shared" si="385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 t="shared" si="384"/>
        <v>3.8274338954007794</v>
      </c>
      <c r="E8775" s="1">
        <f t="shared" si="385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 t="shared" si="384"/>
        <v>3.8274338954007794</v>
      </c>
      <c r="E8776" s="1">
        <f t="shared" si="385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 t="shared" si="384"/>
        <v>3.8274338954007794</v>
      </c>
      <c r="E8777" s="1">
        <f t="shared" si="385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 t="shared" si="384"/>
        <v>3.8274338954007794</v>
      </c>
      <c r="E8778" s="1">
        <f t="shared" si="385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 t="shared" si="384"/>
        <v>3.8274338954007794</v>
      </c>
      <c r="E8779" s="1">
        <f t="shared" si="385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 t="shared" si="384"/>
        <v>3.8274338954007794</v>
      </c>
      <c r="E8780" s="1">
        <f t="shared" si="385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 t="shared" si="384"/>
        <v>3.8274338954007794</v>
      </c>
      <c r="E8781" s="1">
        <f t="shared" si="385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 t="shared" si="384"/>
        <v>3.8274338954007794</v>
      </c>
      <c r="E8782" s="1">
        <f t="shared" si="385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 t="shared" si="384"/>
        <v>3.8274338954007794</v>
      </c>
      <c r="E8783" s="1">
        <f t="shared" si="385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 t="shared" si="384"/>
        <v>3.8274338954007794</v>
      </c>
      <c r="E8784" s="1">
        <f t="shared" si="385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 t="shared" si="384"/>
        <v>3.8274338954007794</v>
      </c>
      <c r="E8785" s="1">
        <f t="shared" si="385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 t="shared" si="384"/>
        <v>3.8274338954007794</v>
      </c>
      <c r="E8786" s="1">
        <f t="shared" si="385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 t="shared" si="384"/>
        <v>3.8274338954007794</v>
      </c>
      <c r="E8787" s="1">
        <f t="shared" si="385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 t="shared" si="384"/>
        <v>3.8274338954007794</v>
      </c>
      <c r="E8788" s="1">
        <f t="shared" si="385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 t="shared" si="384"/>
        <v>3.8274338954007794</v>
      </c>
      <c r="E8789" s="1">
        <f t="shared" si="385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 t="shared" si="384"/>
        <v>3.8274338954007794</v>
      </c>
      <c r="E8790" s="1">
        <f t="shared" si="385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 t="shared" si="384"/>
        <v>3.8274338954007794</v>
      </c>
      <c r="E8791" s="1">
        <f t="shared" si="385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 t="shared" si="384"/>
        <v>3.8274338954007794</v>
      </c>
      <c r="E8792" s="1">
        <f t="shared" si="385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 t="shared" si="384"/>
        <v>3.8274338954007794</v>
      </c>
      <c r="E8793" s="1">
        <f t="shared" si="385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 t="shared" si="384"/>
        <v>3.8274338954007794</v>
      </c>
      <c r="E8794" s="1">
        <f t="shared" si="385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 t="shared" si="384"/>
        <v>3.8274338954007794</v>
      </c>
      <c r="E8795" s="1">
        <f t="shared" si="385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 t="shared" si="384"/>
        <v>3.8274338954007794</v>
      </c>
      <c r="E8796" s="1">
        <f t="shared" si="385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 t="shared" si="384"/>
        <v>3.8274338954007794</v>
      </c>
      <c r="E8797" s="1">
        <f t="shared" si="385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 t="shared" si="384"/>
        <v>3.8274338954007794</v>
      </c>
      <c r="E8798" s="1">
        <f t="shared" si="385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 t="shared" si="384"/>
        <v>3.8274338954007794</v>
      </c>
      <c r="E8799" s="1">
        <f t="shared" si="385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 t="shared" ref="D8800:D8863" si="386">LOG(B8800)</f>
        <v>3.8274338954007794</v>
      </c>
      <c r="E8800" s="1">
        <f t="shared" ref="E8800:E8863" si="387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 t="shared" si="386"/>
        <v>3.8274338954007794</v>
      </c>
      <c r="E8801" s="1">
        <f t="shared" si="387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 t="shared" si="386"/>
        <v>3.8274338954007794</v>
      </c>
      <c r="E8802" s="1">
        <f t="shared" si="387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 t="shared" si="386"/>
        <v>3.8274338954007794</v>
      </c>
      <c r="E8803" s="1">
        <f t="shared" si="387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 t="shared" si="386"/>
        <v>3.8274338954007794</v>
      </c>
      <c r="E8804" s="1">
        <f t="shared" si="387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 t="shared" si="386"/>
        <v>3.8274338954007794</v>
      </c>
      <c r="E8805" s="1">
        <f t="shared" si="387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 t="shared" si="386"/>
        <v>3.8274338954007794</v>
      </c>
      <c r="E8806" s="1">
        <f t="shared" si="387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 t="shared" si="386"/>
        <v>3.8274338954007794</v>
      </c>
      <c r="E8807" s="1">
        <f t="shared" si="387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 t="shared" si="386"/>
        <v>3.8274338954007794</v>
      </c>
      <c r="E8808" s="1">
        <f t="shared" si="387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 t="shared" si="386"/>
        <v>3.8274338954007794</v>
      </c>
      <c r="E8809" s="1">
        <f t="shared" si="387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 t="shared" si="386"/>
        <v>3.8274338954007794</v>
      </c>
      <c r="E8810" s="1">
        <f t="shared" si="387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 t="shared" si="386"/>
        <v>3.8274338954007794</v>
      </c>
      <c r="E8811" s="1">
        <f t="shared" si="387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 t="shared" si="386"/>
        <v>3.8274338954007794</v>
      </c>
      <c r="E8812" s="1">
        <f t="shared" si="387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 t="shared" si="386"/>
        <v>3.8274338954007794</v>
      </c>
      <c r="E8813" s="1">
        <f t="shared" si="387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 t="shared" si="386"/>
        <v>3.8274338954007794</v>
      </c>
      <c r="E8814" s="1">
        <f t="shared" si="387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 t="shared" si="386"/>
        <v>3.8274338954007794</v>
      </c>
      <c r="E8815" s="1">
        <f t="shared" si="387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 t="shared" si="386"/>
        <v>3.8274338954007794</v>
      </c>
      <c r="E8816" s="1">
        <f t="shared" si="387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 t="shared" si="386"/>
        <v>3.8274338954007794</v>
      </c>
      <c r="E8817" s="1">
        <f t="shared" si="387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 t="shared" si="386"/>
        <v>3.8274338954007794</v>
      </c>
      <c r="E8818" s="1">
        <f t="shared" si="387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 t="shared" si="386"/>
        <v>3.8274338954007794</v>
      </c>
      <c r="E8819" s="1">
        <f t="shared" si="387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 t="shared" si="386"/>
        <v>3.8274338954007794</v>
      </c>
      <c r="E8820" s="1">
        <f t="shared" si="387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 t="shared" si="386"/>
        <v>3.8274338954007794</v>
      </c>
      <c r="E8821" s="1">
        <f t="shared" si="387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 t="shared" si="386"/>
        <v>3.8274338954007794</v>
      </c>
      <c r="E8822" s="1">
        <f t="shared" si="387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 t="shared" si="386"/>
        <v>3.8274338954007794</v>
      </c>
      <c r="E8823" s="1">
        <f t="shared" si="387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 t="shared" si="386"/>
        <v>3.8274338954007794</v>
      </c>
      <c r="E8824" s="1">
        <f t="shared" si="387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 t="shared" si="386"/>
        <v>3.8274338954007794</v>
      </c>
      <c r="E8825" s="1">
        <f t="shared" si="387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 t="shared" si="386"/>
        <v>3.8274338954007794</v>
      </c>
      <c r="E8826" s="1">
        <f t="shared" si="387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 t="shared" si="386"/>
        <v>3.8274338954007794</v>
      </c>
      <c r="E8827" s="1">
        <f t="shared" si="387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 t="shared" si="386"/>
        <v>3.8274338954007794</v>
      </c>
      <c r="E8828" s="1">
        <f t="shared" si="387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 t="shared" si="386"/>
        <v>3.8274338954007794</v>
      </c>
      <c r="E8829" s="1">
        <f t="shared" si="387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 t="shared" si="386"/>
        <v>3.8274338954007794</v>
      </c>
      <c r="E8830" s="1">
        <f t="shared" si="387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 t="shared" si="386"/>
        <v>3.8274338954007794</v>
      </c>
      <c r="E8831" s="1">
        <f t="shared" si="387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 t="shared" si="386"/>
        <v>3.8274338954007794</v>
      </c>
      <c r="E8832" s="1">
        <f t="shared" si="387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 t="shared" si="386"/>
        <v>3.8274338954007794</v>
      </c>
      <c r="E8833" s="1">
        <f t="shared" si="387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 t="shared" si="386"/>
        <v>3.8274338954007794</v>
      </c>
      <c r="E8834" s="1">
        <f t="shared" si="387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 t="shared" si="386"/>
        <v>3.8274338954007794</v>
      </c>
      <c r="E8835" s="1">
        <f t="shared" si="387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 t="shared" si="386"/>
        <v>3.8274338954007794</v>
      </c>
      <c r="E8836" s="1">
        <f t="shared" si="387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 t="shared" si="386"/>
        <v>3.8274338954007794</v>
      </c>
      <c r="E8837" s="1">
        <f t="shared" si="387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 t="shared" si="386"/>
        <v>3.8274338954007794</v>
      </c>
      <c r="E8838" s="1">
        <f t="shared" si="387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 t="shared" si="386"/>
        <v>3.8274338954007794</v>
      </c>
      <c r="E8839" s="1">
        <f t="shared" si="387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 t="shared" si="386"/>
        <v>3.8274338954007794</v>
      </c>
      <c r="E8840" s="1">
        <f t="shared" si="387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 t="shared" si="386"/>
        <v>3.8274338954007794</v>
      </c>
      <c r="E8841" s="1">
        <f t="shared" si="387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 t="shared" si="386"/>
        <v>3.8274338954007794</v>
      </c>
      <c r="E8842" s="1">
        <f t="shared" si="387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 t="shared" si="386"/>
        <v>3.8274338954007794</v>
      </c>
      <c r="E8843" s="1">
        <f t="shared" si="387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 t="shared" si="386"/>
        <v>3.8274338954007794</v>
      </c>
      <c r="E8844" s="1">
        <f t="shared" si="387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 t="shared" si="386"/>
        <v>3.8274338954007794</v>
      </c>
      <c r="E8845" s="1">
        <f t="shared" si="387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 t="shared" si="386"/>
        <v>3.8274338954007794</v>
      </c>
      <c r="E8846" s="1">
        <f t="shared" si="387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 t="shared" si="386"/>
        <v>3.8274338954007794</v>
      </c>
      <c r="E8847" s="1">
        <f t="shared" si="387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 t="shared" si="386"/>
        <v>3.8274338954007794</v>
      </c>
      <c r="E8848" s="1">
        <f t="shared" si="387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 t="shared" si="386"/>
        <v>3.8274338954007794</v>
      </c>
      <c r="E8849" s="1">
        <f t="shared" si="387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 t="shared" si="386"/>
        <v>3.8274338954007794</v>
      </c>
      <c r="E8850" s="1">
        <f t="shared" si="387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 t="shared" si="386"/>
        <v>3.8274338954007794</v>
      </c>
      <c r="E8851" s="1">
        <f t="shared" si="387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 t="shared" si="386"/>
        <v>3.8274338954007794</v>
      </c>
      <c r="E8852" s="1">
        <f t="shared" si="387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 t="shared" si="386"/>
        <v>3.8274338954007794</v>
      </c>
      <c r="E8853" s="1">
        <f t="shared" si="387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 t="shared" si="386"/>
        <v>3.8274338954007794</v>
      </c>
      <c r="E8854" s="1">
        <f t="shared" si="387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 t="shared" si="386"/>
        <v>3.8274338954007794</v>
      </c>
      <c r="E8855" s="1">
        <f t="shared" si="387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 t="shared" si="386"/>
        <v>3.8274338954007794</v>
      </c>
      <c r="E8856" s="1">
        <f t="shared" si="387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 t="shared" si="386"/>
        <v>3.8274338954007794</v>
      </c>
      <c r="E8857" s="1">
        <f t="shared" si="387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 t="shared" si="386"/>
        <v>3.8274338954007794</v>
      </c>
      <c r="E8858" s="1">
        <f t="shared" si="387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 t="shared" si="386"/>
        <v>3.8274338954007794</v>
      </c>
      <c r="E8859" s="1">
        <f t="shared" si="387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 t="shared" si="386"/>
        <v>3.8274338954007794</v>
      </c>
      <c r="E8860" s="1">
        <f t="shared" si="387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 t="shared" si="386"/>
        <v>3.8274338954007794</v>
      </c>
      <c r="E8861" s="1">
        <f t="shared" si="387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 t="shared" si="386"/>
        <v>3.8274338954007794</v>
      </c>
      <c r="E8862" s="1">
        <f t="shared" si="387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 t="shared" si="386"/>
        <v>3.8274338954007794</v>
      </c>
      <c r="E8863" s="1">
        <f t="shared" si="387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 t="shared" ref="D8864:D8927" si="388">LOG(B8864)</f>
        <v>3.8274338954007794</v>
      </c>
      <c r="E8864" s="1">
        <f t="shared" ref="E8864:E8927" si="389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 t="shared" si="388"/>
        <v>3.8274338954007794</v>
      </c>
      <c r="E8865" s="1">
        <f t="shared" si="389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 t="shared" si="388"/>
        <v>3.8274338954007794</v>
      </c>
      <c r="E8866" s="1">
        <f t="shared" si="389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 t="shared" si="388"/>
        <v>3.8274338954007794</v>
      </c>
      <c r="E8867" s="1">
        <f t="shared" si="389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 t="shared" si="388"/>
        <v>3.8274338954007794</v>
      </c>
      <c r="E8868" s="1">
        <f t="shared" si="389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 t="shared" si="388"/>
        <v>3.8274338954007794</v>
      </c>
      <c r="E8869" s="1">
        <f t="shared" si="389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 t="shared" si="388"/>
        <v>3.8274338954007794</v>
      </c>
      <c r="E8870" s="1">
        <f t="shared" si="389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 t="shared" si="388"/>
        <v>3.8274338954007794</v>
      </c>
      <c r="E8871" s="1">
        <f t="shared" si="389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 t="shared" si="388"/>
        <v>3.8274338954007794</v>
      </c>
      <c r="E8872" s="1">
        <f t="shared" si="389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 t="shared" si="388"/>
        <v>3.8274338954007794</v>
      </c>
      <c r="E8873" s="1">
        <f t="shared" si="389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 t="shared" si="388"/>
        <v>3.8274338954007794</v>
      </c>
      <c r="E8874" s="1">
        <f t="shared" si="389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 t="shared" si="388"/>
        <v>3.8274338954007794</v>
      </c>
      <c r="E8875" s="1">
        <f t="shared" si="389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 t="shared" si="388"/>
        <v>3.8274338954007794</v>
      </c>
      <c r="E8876" s="1">
        <f t="shared" si="389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 t="shared" si="388"/>
        <v>3.8274338954007794</v>
      </c>
      <c r="E8877" s="1">
        <f t="shared" si="389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 t="shared" si="388"/>
        <v>3.8274338954007794</v>
      </c>
      <c r="E8878" s="1">
        <f t="shared" si="389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 t="shared" si="388"/>
        <v>3.8274338954007794</v>
      </c>
      <c r="E8879" s="1">
        <f t="shared" si="389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 t="shared" si="388"/>
        <v>3.8274338954007794</v>
      </c>
      <c r="E8880" s="1">
        <f t="shared" si="389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 t="shared" si="388"/>
        <v>3.8274338954007794</v>
      </c>
      <c r="E8881" s="1">
        <f t="shared" si="389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 t="shared" si="388"/>
        <v>3.8274338954007794</v>
      </c>
      <c r="E8882" s="1">
        <f t="shared" si="389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 t="shared" si="388"/>
        <v>3.8274338954007794</v>
      </c>
      <c r="E8883" s="1">
        <f t="shared" si="389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 t="shared" si="388"/>
        <v>3.8274338954007794</v>
      </c>
      <c r="E8884" s="1">
        <f t="shared" si="389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 t="shared" si="388"/>
        <v>3.8274338954007794</v>
      </c>
      <c r="E8885" s="1">
        <f t="shared" si="389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 t="shared" si="388"/>
        <v>3.8274338954007794</v>
      </c>
      <c r="E8886" s="1">
        <f t="shared" si="389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 t="shared" si="388"/>
        <v>3.8274338954007794</v>
      </c>
      <c r="E8887" s="1">
        <f t="shared" si="389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 t="shared" si="388"/>
        <v>3.8274338954007794</v>
      </c>
      <c r="E8888" s="1">
        <f t="shared" si="389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 t="shared" si="388"/>
        <v>3.8274338954007794</v>
      </c>
      <c r="E8889" s="1">
        <f t="shared" si="389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 t="shared" si="388"/>
        <v>3.8274338954007794</v>
      </c>
      <c r="E8890" s="1">
        <f t="shared" si="389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 t="shared" si="388"/>
        <v>3.8274338954007794</v>
      </c>
      <c r="E8891" s="1">
        <f t="shared" si="389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 t="shared" si="388"/>
        <v>3.8274338954007794</v>
      </c>
      <c r="E8892" s="1">
        <f t="shared" si="389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 t="shared" si="388"/>
        <v>3.8274338954007794</v>
      </c>
      <c r="E8893" s="1">
        <f t="shared" si="389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 t="shared" si="388"/>
        <v>3.8274338954007794</v>
      </c>
      <c r="E8894" s="1">
        <f t="shared" si="389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 t="shared" si="388"/>
        <v>3.8274338954007794</v>
      </c>
      <c r="E8895" s="1">
        <f t="shared" si="389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 t="shared" si="388"/>
        <v>3.8274338954007794</v>
      </c>
      <c r="E8896" s="1">
        <f t="shared" si="389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 t="shared" si="388"/>
        <v>3.8274338954007794</v>
      </c>
      <c r="E8897" s="1">
        <f t="shared" si="389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 t="shared" si="388"/>
        <v>3.8274338954007794</v>
      </c>
      <c r="E8898" s="1">
        <f t="shared" si="389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 t="shared" si="388"/>
        <v>3.8274338954007794</v>
      </c>
      <c r="E8899" s="1">
        <f t="shared" si="389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 t="shared" si="388"/>
        <v>3.8274338954007794</v>
      </c>
      <c r="E8900" s="1">
        <f t="shared" si="389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 t="shared" si="388"/>
        <v>3.8274338954007794</v>
      </c>
      <c r="E8901" s="1">
        <f t="shared" si="389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 t="shared" si="388"/>
        <v>3.8274338954007794</v>
      </c>
      <c r="E8902" s="1">
        <f t="shared" si="389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 t="shared" si="388"/>
        <v>3.8274338954007794</v>
      </c>
      <c r="E8903" s="1">
        <f t="shared" si="389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 t="shared" si="388"/>
        <v>3.8274338954007794</v>
      </c>
      <c r="E8904" s="1">
        <f t="shared" si="389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 t="shared" si="388"/>
        <v>3.8274338954007794</v>
      </c>
      <c r="E8905" s="1">
        <f t="shared" si="389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 t="shared" si="388"/>
        <v>3.8274338954007794</v>
      </c>
      <c r="E8906" s="1">
        <f t="shared" si="389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 t="shared" si="388"/>
        <v>3.8274338954007794</v>
      </c>
      <c r="E8907" s="1">
        <f t="shared" si="389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 t="shared" si="388"/>
        <v>3.8274338954007794</v>
      </c>
      <c r="E8908" s="1">
        <f t="shared" si="389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 t="shared" si="388"/>
        <v>3.8274338954007794</v>
      </c>
      <c r="E8909" s="1">
        <f t="shared" si="389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 t="shared" si="388"/>
        <v>3.8274338954007794</v>
      </c>
      <c r="E8910" s="1">
        <f t="shared" si="389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 t="shared" si="388"/>
        <v>3.8274338954007794</v>
      </c>
      <c r="E8911" s="1">
        <f t="shared" si="389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 t="shared" si="388"/>
        <v>3.8274338954007794</v>
      </c>
      <c r="E8912" s="1">
        <f t="shared" si="389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 t="shared" si="388"/>
        <v>3.8274338954007794</v>
      </c>
      <c r="E8913" s="1">
        <f t="shared" si="389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 t="shared" si="388"/>
        <v>3.8274338954007794</v>
      </c>
      <c r="E8914" s="1">
        <f t="shared" si="389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 t="shared" si="388"/>
        <v>3.8274338954007794</v>
      </c>
      <c r="E8915" s="1">
        <f t="shared" si="389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 t="shared" si="388"/>
        <v>3.8274338954007794</v>
      </c>
      <c r="E8916" s="1">
        <f t="shared" si="389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 t="shared" si="388"/>
        <v>3.8274338954007794</v>
      </c>
      <c r="E8917" s="1">
        <f t="shared" si="389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 t="shared" si="388"/>
        <v>3.8274338954007794</v>
      </c>
      <c r="E8918" s="1">
        <f t="shared" si="389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 t="shared" si="388"/>
        <v>3.8274338954007794</v>
      </c>
      <c r="E8919" s="1">
        <f t="shared" si="389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 t="shared" si="388"/>
        <v>3.8274338954007794</v>
      </c>
      <c r="E8920" s="1">
        <f t="shared" si="389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 t="shared" si="388"/>
        <v>3.8274338954007794</v>
      </c>
      <c r="E8921" s="1">
        <f t="shared" si="389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 t="shared" si="388"/>
        <v>3.8274338954007794</v>
      </c>
      <c r="E8922" s="1">
        <f t="shared" si="389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 t="shared" si="388"/>
        <v>3.8274338954007794</v>
      </c>
      <c r="E8923" s="1">
        <f t="shared" si="389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 t="shared" si="388"/>
        <v>3.8274338954007794</v>
      </c>
      <c r="E8924" s="1">
        <f t="shared" si="389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 t="shared" si="388"/>
        <v>3.8274338954007794</v>
      </c>
      <c r="E8925" s="1">
        <f t="shared" si="389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 t="shared" si="388"/>
        <v>3.8274338954007794</v>
      </c>
      <c r="E8926" s="1">
        <f t="shared" si="389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 t="shared" si="388"/>
        <v>3.8274338954007794</v>
      </c>
      <c r="E8927" s="1">
        <f t="shared" si="389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 t="shared" ref="D8928:D8991" si="390">LOG(B8928)</f>
        <v>3.8274338954007794</v>
      </c>
      <c r="E8928" s="1">
        <f t="shared" ref="E8928:E8991" si="391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 t="shared" si="390"/>
        <v>3.8274338954007794</v>
      </c>
      <c r="E8929" s="1">
        <f t="shared" si="391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 t="shared" si="390"/>
        <v>3.8274338954007794</v>
      </c>
      <c r="E8930" s="1">
        <f t="shared" si="391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 t="shared" si="390"/>
        <v>3.8274338954007794</v>
      </c>
      <c r="E8931" s="1">
        <f t="shared" si="391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 t="shared" si="390"/>
        <v>3.8274338954007794</v>
      </c>
      <c r="E8932" s="1">
        <f t="shared" si="391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 t="shared" si="390"/>
        <v>3.8274338954007794</v>
      </c>
      <c r="E8933" s="1">
        <f t="shared" si="391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 t="shared" si="390"/>
        <v>3.8274338954007794</v>
      </c>
      <c r="E8934" s="1">
        <f t="shared" si="391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 t="shared" si="390"/>
        <v>3.8274338954007794</v>
      </c>
      <c r="E8935" s="1">
        <f t="shared" si="391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 t="shared" si="390"/>
        <v>3.8274338954007794</v>
      </c>
      <c r="E8936" s="1">
        <f t="shared" si="391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 t="shared" si="390"/>
        <v>3.8274338954007794</v>
      </c>
      <c r="E8937" s="1">
        <f t="shared" si="391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 t="shared" si="390"/>
        <v>3.8274338954007794</v>
      </c>
      <c r="E8938" s="1">
        <f t="shared" si="391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 t="shared" si="390"/>
        <v>3.8274338954007794</v>
      </c>
      <c r="E8939" s="1">
        <f t="shared" si="391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 t="shared" si="390"/>
        <v>3.8274338954007794</v>
      </c>
      <c r="E8940" s="1">
        <f t="shared" si="391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 t="shared" si="390"/>
        <v>3.8274338954007794</v>
      </c>
      <c r="E8941" s="1">
        <f t="shared" si="391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 t="shared" si="390"/>
        <v>3.8274338954007794</v>
      </c>
      <c r="E8942" s="1">
        <f t="shared" si="391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 t="shared" si="390"/>
        <v>3.8274338954007794</v>
      </c>
      <c r="E8943" s="1">
        <f t="shared" si="391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 t="shared" si="390"/>
        <v>3.8274338954007794</v>
      </c>
      <c r="E8944" s="1">
        <f t="shared" si="391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 t="shared" si="390"/>
        <v>3.8274338954007794</v>
      </c>
      <c r="E8945" s="1">
        <f t="shared" si="391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 t="shared" si="390"/>
        <v>3.8274338954007794</v>
      </c>
      <c r="E8946" s="1">
        <f t="shared" si="391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 t="shared" si="390"/>
        <v>3.8274338954007794</v>
      </c>
      <c r="E8947" s="1">
        <f t="shared" si="391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 t="shared" si="390"/>
        <v>3.8274338954007794</v>
      </c>
      <c r="E8948" s="1">
        <f t="shared" si="391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 t="shared" si="390"/>
        <v>3.8274338954007794</v>
      </c>
      <c r="E8949" s="1">
        <f t="shared" si="391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 t="shared" si="390"/>
        <v>3.8274338954007794</v>
      </c>
      <c r="E8950" s="1">
        <f t="shared" si="391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 t="shared" si="390"/>
        <v>3.8274338954007794</v>
      </c>
      <c r="E8951" s="1">
        <f t="shared" si="391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 t="shared" si="390"/>
        <v>3.8274338954007794</v>
      </c>
      <c r="E8952" s="1">
        <f t="shared" si="391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 t="shared" si="390"/>
        <v>3.8274338954007794</v>
      </c>
      <c r="E8953" s="1">
        <f t="shared" si="391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 t="shared" si="390"/>
        <v>3.8274338954007794</v>
      </c>
      <c r="E8954" s="1">
        <f t="shared" si="391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 t="shared" si="390"/>
        <v>3.8274338954007794</v>
      </c>
      <c r="E8955" s="1">
        <f t="shared" si="391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 t="shared" si="390"/>
        <v>3.8274338954007794</v>
      </c>
      <c r="E8956" s="1">
        <f t="shared" si="391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 t="shared" si="390"/>
        <v>3.8274338954007794</v>
      </c>
      <c r="E8957" s="1">
        <f t="shared" si="391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 t="shared" si="390"/>
        <v>3.8274338954007794</v>
      </c>
      <c r="E8958" s="1">
        <f t="shared" si="391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 t="shared" si="390"/>
        <v>3.8274338954007794</v>
      </c>
      <c r="E8959" s="1">
        <f t="shared" si="391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 t="shared" si="390"/>
        <v>3.8274338954007794</v>
      </c>
      <c r="E8960" s="1">
        <f t="shared" si="391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 t="shared" si="390"/>
        <v>3.8274338954007794</v>
      </c>
      <c r="E8961" s="1">
        <f t="shared" si="391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 t="shared" si="390"/>
        <v>3.8274338954007794</v>
      </c>
      <c r="E8962" s="1">
        <f t="shared" si="391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 t="shared" si="390"/>
        <v>3.8274338954007794</v>
      </c>
      <c r="E8963" s="1">
        <f t="shared" si="391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 t="shared" si="390"/>
        <v>3.8274338954007794</v>
      </c>
      <c r="E8964" s="1">
        <f t="shared" si="391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 t="shared" si="390"/>
        <v>3.8274338954007794</v>
      </c>
      <c r="E8965" s="1">
        <f t="shared" si="391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 t="shared" si="390"/>
        <v>3.8274338954007794</v>
      </c>
      <c r="E8966" s="1">
        <f t="shared" si="391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 t="shared" si="390"/>
        <v>3.8274338954007794</v>
      </c>
      <c r="E8967" s="1">
        <f t="shared" si="391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 t="shared" si="390"/>
        <v>3.8274338954007794</v>
      </c>
      <c r="E8968" s="1">
        <f t="shared" si="391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 t="shared" si="390"/>
        <v>3.8274338954007794</v>
      </c>
      <c r="E8969" s="1">
        <f t="shared" si="391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 t="shared" si="390"/>
        <v>3.8274338954007794</v>
      </c>
      <c r="E8970" s="1">
        <f t="shared" si="391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 t="shared" si="390"/>
        <v>3.8274338954007794</v>
      </c>
      <c r="E8971" s="1">
        <f t="shared" si="391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 t="shared" si="390"/>
        <v>3.8274338954007794</v>
      </c>
      <c r="E8972" s="1">
        <f t="shared" si="391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 t="shared" si="390"/>
        <v>3.8274338954007794</v>
      </c>
      <c r="E8973" s="1">
        <f t="shared" si="391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 t="shared" si="390"/>
        <v>3.8274338954007794</v>
      </c>
      <c r="E8974" s="1">
        <f t="shared" si="391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 t="shared" si="390"/>
        <v>3.8274338954007794</v>
      </c>
      <c r="E8975" s="1">
        <f t="shared" si="391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 t="shared" si="390"/>
        <v>3.8274338954007794</v>
      </c>
      <c r="E8976" s="1">
        <f t="shared" si="391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 t="shared" si="390"/>
        <v>3.8274338954007794</v>
      </c>
      <c r="E8977" s="1">
        <f t="shared" si="391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 t="shared" si="390"/>
        <v>3.8274338954007794</v>
      </c>
      <c r="E8978" s="1">
        <f t="shared" si="391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 t="shared" si="390"/>
        <v>3.8274338954007794</v>
      </c>
      <c r="E8979" s="1">
        <f t="shared" si="391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 t="shared" si="390"/>
        <v>3.8274338954007794</v>
      </c>
      <c r="E8980" s="1">
        <f t="shared" si="391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 t="shared" si="390"/>
        <v>3.8274338954007794</v>
      </c>
      <c r="E8981" s="1">
        <f t="shared" si="391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 t="shared" si="390"/>
        <v>3.8274338954007794</v>
      </c>
      <c r="E8982" s="1">
        <f t="shared" si="391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 t="shared" si="390"/>
        <v>3.8274338954007794</v>
      </c>
      <c r="E8983" s="1">
        <f t="shared" si="391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 t="shared" si="390"/>
        <v>3.8274338954007794</v>
      </c>
      <c r="E8984" s="1">
        <f t="shared" si="391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 t="shared" si="390"/>
        <v>3.8274338954007794</v>
      </c>
      <c r="E8985" s="1">
        <f t="shared" si="391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 t="shared" si="390"/>
        <v>3.8274338954007794</v>
      </c>
      <c r="E8986" s="1">
        <f t="shared" si="391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 t="shared" si="390"/>
        <v>3.8274338954007794</v>
      </c>
      <c r="E8987" s="1">
        <f t="shared" si="391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 t="shared" si="390"/>
        <v>3.8274338954007794</v>
      </c>
      <c r="E8988" s="1">
        <f t="shared" si="391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 t="shared" si="390"/>
        <v>3.8274338954007794</v>
      </c>
      <c r="E8989" s="1">
        <f t="shared" si="391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 t="shared" si="390"/>
        <v>3.8274338954007794</v>
      </c>
      <c r="E8990" s="1">
        <f t="shared" si="391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 t="shared" si="390"/>
        <v>3.8274338954007794</v>
      </c>
      <c r="E8991" s="1">
        <f t="shared" si="391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 t="shared" ref="D8992:D9055" si="392">LOG(B8992)</f>
        <v>3.8274338954007794</v>
      </c>
      <c r="E8992" s="1">
        <f t="shared" ref="E8992:E9055" si="393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 t="shared" si="392"/>
        <v>3.8274338954007794</v>
      </c>
      <c r="E8993" s="1">
        <f t="shared" si="393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 t="shared" si="392"/>
        <v>3.8274338954007794</v>
      </c>
      <c r="E8994" s="1">
        <f t="shared" si="393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 t="shared" si="392"/>
        <v>3.8274338954007794</v>
      </c>
      <c r="E8995" s="1">
        <f t="shared" si="393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 t="shared" si="392"/>
        <v>3.8274338954007794</v>
      </c>
      <c r="E8996" s="1">
        <f t="shared" si="393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 t="shared" si="392"/>
        <v>3.8274338954007794</v>
      </c>
      <c r="E8997" s="1">
        <f t="shared" si="393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 t="shared" si="392"/>
        <v>3.8274338954007794</v>
      </c>
      <c r="E8998" s="1">
        <f t="shared" si="393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 t="shared" si="392"/>
        <v>3.8274338954007794</v>
      </c>
      <c r="E8999" s="1">
        <f t="shared" si="393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 t="shared" si="392"/>
        <v>3.8274338954007794</v>
      </c>
      <c r="E9000" s="1">
        <f t="shared" si="393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 t="shared" si="392"/>
        <v>3.8274338954007794</v>
      </c>
      <c r="E9001" s="1">
        <f t="shared" si="393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 t="shared" si="392"/>
        <v>3.8274338954007794</v>
      </c>
      <c r="E9002" s="1">
        <f t="shared" si="393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 t="shared" si="392"/>
        <v>3.8274338954007794</v>
      </c>
      <c r="E9003" s="1">
        <f t="shared" si="393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 t="shared" si="392"/>
        <v>3.8274338954007794</v>
      </c>
      <c r="E9004" s="1">
        <f t="shared" si="393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 t="shared" si="392"/>
        <v>3.8274338954007794</v>
      </c>
      <c r="E9005" s="1">
        <f t="shared" si="393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 t="shared" si="392"/>
        <v>3.8274338954007794</v>
      </c>
      <c r="E9006" s="1">
        <f t="shared" si="393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 t="shared" si="392"/>
        <v>3.8274338954007794</v>
      </c>
      <c r="E9007" s="1">
        <f t="shared" si="393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 t="shared" si="392"/>
        <v>3.8274338954007794</v>
      </c>
      <c r="E9008" s="1">
        <f t="shared" si="393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 t="shared" si="392"/>
        <v>3.8274338954007794</v>
      </c>
      <c r="E9009" s="1">
        <f t="shared" si="393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 t="shared" si="392"/>
        <v>3.8274338954007794</v>
      </c>
      <c r="E9010" s="1">
        <f t="shared" si="393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 t="shared" si="392"/>
        <v>3.8274338954007794</v>
      </c>
      <c r="E9011" s="1">
        <f t="shared" si="393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 t="shared" si="392"/>
        <v>3.8274338954007794</v>
      </c>
      <c r="E9012" s="1">
        <f t="shared" si="393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 t="shared" si="392"/>
        <v>3.8274338954007794</v>
      </c>
      <c r="E9013" s="1">
        <f t="shared" si="393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 t="shared" si="392"/>
        <v>3.8274338954007794</v>
      </c>
      <c r="E9014" s="1">
        <f t="shared" si="393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 t="shared" si="392"/>
        <v>3.8274338954007794</v>
      </c>
      <c r="E9015" s="1">
        <f t="shared" si="393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 t="shared" si="392"/>
        <v>3.8274338954007794</v>
      </c>
      <c r="E9016" s="1">
        <f t="shared" si="393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 t="shared" si="392"/>
        <v>3.8274338954007794</v>
      </c>
      <c r="E9017" s="1">
        <f t="shared" si="393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 t="shared" si="392"/>
        <v>3.8274338954007794</v>
      </c>
      <c r="E9018" s="1">
        <f t="shared" si="393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 t="shared" si="392"/>
        <v>3.8274338954007794</v>
      </c>
      <c r="E9019" s="1">
        <f t="shared" si="393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 t="shared" si="392"/>
        <v>3.8274338954007794</v>
      </c>
      <c r="E9020" s="1">
        <f t="shared" si="393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 t="shared" si="392"/>
        <v>3.8274338954007794</v>
      </c>
      <c r="E9021" s="1">
        <f t="shared" si="393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 t="shared" si="392"/>
        <v>3.8274338954007794</v>
      </c>
      <c r="E9022" s="1">
        <f t="shared" si="393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 t="shared" si="392"/>
        <v>3.8274338954007794</v>
      </c>
      <c r="E9023" s="1">
        <f t="shared" si="393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 t="shared" si="392"/>
        <v>3.8274338954007794</v>
      </c>
      <c r="E9024" s="1">
        <f t="shared" si="393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 t="shared" si="392"/>
        <v>3.8274338954007794</v>
      </c>
      <c r="E9025" s="1">
        <f t="shared" si="393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 t="shared" si="392"/>
        <v>3.8274338954007794</v>
      </c>
      <c r="E9026" s="1">
        <f t="shared" si="393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 t="shared" si="392"/>
        <v>3.8274338954007794</v>
      </c>
      <c r="E9027" s="1">
        <f t="shared" si="393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 t="shared" si="392"/>
        <v>3.8274338954007794</v>
      </c>
      <c r="E9028" s="1">
        <f t="shared" si="393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 t="shared" si="392"/>
        <v>3.8274338954007794</v>
      </c>
      <c r="E9029" s="1">
        <f t="shared" si="393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 t="shared" si="392"/>
        <v>3.8274338954007794</v>
      </c>
      <c r="E9030" s="1">
        <f t="shared" si="393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 t="shared" si="392"/>
        <v>3.8274338954007794</v>
      </c>
      <c r="E9031" s="1">
        <f t="shared" si="393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 t="shared" si="392"/>
        <v>3.8274338954007794</v>
      </c>
      <c r="E9032" s="1">
        <f t="shared" si="393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 t="shared" si="392"/>
        <v>3.8274338954007794</v>
      </c>
      <c r="E9033" s="1">
        <f t="shared" si="393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 t="shared" si="392"/>
        <v>3.8274338954007794</v>
      </c>
      <c r="E9034" s="1">
        <f t="shared" si="393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 t="shared" si="392"/>
        <v>3.8274338954007794</v>
      </c>
      <c r="E9035" s="1">
        <f t="shared" si="393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 t="shared" si="392"/>
        <v>3.8274338954007794</v>
      </c>
      <c r="E9036" s="1">
        <f t="shared" si="393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 t="shared" si="392"/>
        <v>3.8274338954007794</v>
      </c>
      <c r="E9037" s="1">
        <f t="shared" si="393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 t="shared" si="392"/>
        <v>3.8274338954007794</v>
      </c>
      <c r="E9038" s="1">
        <f t="shared" si="393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 t="shared" si="392"/>
        <v>3.8274338954007794</v>
      </c>
      <c r="E9039" s="1">
        <f t="shared" si="393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 t="shared" si="392"/>
        <v>3.8274338954007794</v>
      </c>
      <c r="E9040" s="1">
        <f t="shared" si="393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 t="shared" si="392"/>
        <v>3.8274338954007794</v>
      </c>
      <c r="E9041" s="1">
        <f t="shared" si="393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 t="shared" si="392"/>
        <v>3.8274338954007794</v>
      </c>
      <c r="E9042" s="1">
        <f t="shared" si="393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 t="shared" si="392"/>
        <v>3.8274338954007794</v>
      </c>
      <c r="E9043" s="1">
        <f t="shared" si="393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 t="shared" si="392"/>
        <v>3.8274338954007794</v>
      </c>
      <c r="E9044" s="1">
        <f t="shared" si="393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 t="shared" si="392"/>
        <v>3.8274338954007794</v>
      </c>
      <c r="E9045" s="1">
        <f t="shared" si="393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 t="shared" si="392"/>
        <v>3.8274338954007794</v>
      </c>
      <c r="E9046" s="1">
        <f t="shared" si="393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 t="shared" si="392"/>
        <v>3.8274338954007794</v>
      </c>
      <c r="E9047" s="1">
        <f t="shared" si="393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 t="shared" si="392"/>
        <v>3.8274338954007794</v>
      </c>
      <c r="E9048" s="1">
        <f t="shared" si="393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 t="shared" si="392"/>
        <v>3.8274338954007794</v>
      </c>
      <c r="E9049" s="1">
        <f t="shared" si="393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 t="shared" si="392"/>
        <v>3.8274338954007794</v>
      </c>
      <c r="E9050" s="1">
        <f t="shared" si="393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 t="shared" si="392"/>
        <v>3.8274338954007794</v>
      </c>
      <c r="E9051" s="1">
        <f t="shared" si="393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 t="shared" si="392"/>
        <v>3.8274338954007794</v>
      </c>
      <c r="E9052" s="1">
        <f t="shared" si="393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 t="shared" si="392"/>
        <v>3.8274338954007794</v>
      </c>
      <c r="E9053" s="1">
        <f t="shared" si="393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 t="shared" si="392"/>
        <v>3.8274338954007794</v>
      </c>
      <c r="E9054" s="1">
        <f t="shared" si="393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 t="shared" si="392"/>
        <v>3.8274338954007794</v>
      </c>
      <c r="E9055" s="1">
        <f t="shared" si="393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 t="shared" ref="D9056:D9119" si="394">LOG(B9056)</f>
        <v>3.8274338954007794</v>
      </c>
      <c r="E9056" s="1">
        <f t="shared" ref="E9056:E9119" si="395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 t="shared" si="394"/>
        <v>3.8274338954007794</v>
      </c>
      <c r="E9057" s="1">
        <f t="shared" si="395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 t="shared" si="394"/>
        <v>3.8274338954007794</v>
      </c>
      <c r="E9058" s="1">
        <f t="shared" si="395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 t="shared" si="394"/>
        <v>3.8274338954007794</v>
      </c>
      <c r="E9059" s="1">
        <f t="shared" si="395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 t="shared" si="394"/>
        <v>3.8274338954007794</v>
      </c>
      <c r="E9060" s="1">
        <f t="shared" si="395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 t="shared" si="394"/>
        <v>3.8274338954007794</v>
      </c>
      <c r="E9061" s="1">
        <f t="shared" si="395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 t="shared" si="394"/>
        <v>3.8274338954007794</v>
      </c>
      <c r="E9062" s="1">
        <f t="shared" si="395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 t="shared" si="394"/>
        <v>3.8274338954007794</v>
      </c>
      <c r="E9063" s="1">
        <f t="shared" si="395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 t="shared" si="394"/>
        <v>3.8274338954007794</v>
      </c>
      <c r="E9064" s="1">
        <f t="shared" si="395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 t="shared" si="394"/>
        <v>3.8274338954007794</v>
      </c>
      <c r="E9065" s="1">
        <f t="shared" si="395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 t="shared" si="394"/>
        <v>3.8274338954007794</v>
      </c>
      <c r="E9066" s="1">
        <f t="shared" si="395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 t="shared" si="394"/>
        <v>3.8274338954007794</v>
      </c>
      <c r="E9067" s="1">
        <f t="shared" si="395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 t="shared" si="394"/>
        <v>3.8274338954007794</v>
      </c>
      <c r="E9068" s="1">
        <f t="shared" si="395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 t="shared" si="394"/>
        <v>3.8274338954007794</v>
      </c>
      <c r="E9069" s="1">
        <f t="shared" si="395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 t="shared" si="394"/>
        <v>3.8274338954007794</v>
      </c>
      <c r="E9070" s="1">
        <f t="shared" si="395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 t="shared" si="394"/>
        <v>3.8274338954007794</v>
      </c>
      <c r="E9071" s="1">
        <f t="shared" si="395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 t="shared" si="394"/>
        <v>3.8274338954007794</v>
      </c>
      <c r="E9072" s="1">
        <f t="shared" si="395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 t="shared" si="394"/>
        <v>3.8274338954007794</v>
      </c>
      <c r="E9073" s="1">
        <f t="shared" si="395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 t="shared" si="394"/>
        <v>3.8274338954007794</v>
      </c>
      <c r="E9074" s="1">
        <f t="shared" si="395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 t="shared" si="394"/>
        <v>3.8274338954007794</v>
      </c>
      <c r="E9075" s="1">
        <f t="shared" si="395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 t="shared" si="394"/>
        <v>3.8274338954007794</v>
      </c>
      <c r="E9076" s="1">
        <f t="shared" si="395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 t="shared" si="394"/>
        <v>3.8274338954007794</v>
      </c>
      <c r="E9077" s="1">
        <f t="shared" si="395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 t="shared" si="394"/>
        <v>3.8274338954007794</v>
      </c>
      <c r="E9078" s="1">
        <f t="shared" si="395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 t="shared" si="394"/>
        <v>3.8274338954007794</v>
      </c>
      <c r="E9079" s="1">
        <f t="shared" si="395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 t="shared" si="394"/>
        <v>3.8274338954007794</v>
      </c>
      <c r="E9080" s="1">
        <f t="shared" si="395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 t="shared" si="394"/>
        <v>3.8274338954007794</v>
      </c>
      <c r="E9081" s="1">
        <f t="shared" si="395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 t="shared" si="394"/>
        <v>3.8274338954007794</v>
      </c>
      <c r="E9082" s="1">
        <f t="shared" si="395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 t="shared" si="394"/>
        <v>3.8274338954007794</v>
      </c>
      <c r="E9083" s="1">
        <f t="shared" si="395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 t="shared" si="394"/>
        <v>3.8274338954007794</v>
      </c>
      <c r="E9084" s="1">
        <f t="shared" si="395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 t="shared" si="394"/>
        <v>3.8274338954007794</v>
      </c>
      <c r="E9085" s="1">
        <f t="shared" si="395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 t="shared" si="394"/>
        <v>3.8274338954007794</v>
      </c>
      <c r="E9086" s="1">
        <f t="shared" si="395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 t="shared" si="394"/>
        <v>3.8274338954007794</v>
      </c>
      <c r="E9087" s="1">
        <f t="shared" si="395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 t="shared" si="394"/>
        <v>3.8274338954007794</v>
      </c>
      <c r="E9088" s="1">
        <f t="shared" si="395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 t="shared" si="394"/>
        <v>3.8274338954007794</v>
      </c>
      <c r="E9089" s="1">
        <f t="shared" si="395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 t="shared" si="394"/>
        <v>3.8274338954007794</v>
      </c>
      <c r="E9090" s="1">
        <f t="shared" si="395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 t="shared" si="394"/>
        <v>3.8274338954007794</v>
      </c>
      <c r="E9091" s="1">
        <f t="shared" si="395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 t="shared" si="394"/>
        <v>3.8274338954007794</v>
      </c>
      <c r="E9092" s="1">
        <f t="shared" si="395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 t="shared" si="394"/>
        <v>3.8274338954007794</v>
      </c>
      <c r="E9093" s="1">
        <f t="shared" si="395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 t="shared" si="394"/>
        <v>3.8274338954007794</v>
      </c>
      <c r="E9094" s="1">
        <f t="shared" si="395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 t="shared" si="394"/>
        <v>3.8274338954007794</v>
      </c>
      <c r="E9095" s="1">
        <f t="shared" si="395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 t="shared" si="394"/>
        <v>3.8274338954007794</v>
      </c>
      <c r="E9096" s="1">
        <f t="shared" si="395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 t="shared" si="394"/>
        <v>3.8274338954007794</v>
      </c>
      <c r="E9097" s="1">
        <f t="shared" si="395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 t="shared" si="394"/>
        <v>3.8274338954007794</v>
      </c>
      <c r="E9098" s="1">
        <f t="shared" si="395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 t="shared" si="394"/>
        <v>3.8274338954007794</v>
      </c>
      <c r="E9099" s="1">
        <f t="shared" si="395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 t="shared" si="394"/>
        <v>3.8274338954007794</v>
      </c>
      <c r="E9100" s="1">
        <f t="shared" si="395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 t="shared" si="394"/>
        <v>3.8274338954007794</v>
      </c>
      <c r="E9101" s="1">
        <f t="shared" si="395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 t="shared" si="394"/>
        <v>3.8274338954007794</v>
      </c>
      <c r="E9102" s="1">
        <f t="shared" si="395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 t="shared" si="394"/>
        <v>3.8274338954007794</v>
      </c>
      <c r="E9103" s="1">
        <f t="shared" si="395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 t="shared" si="394"/>
        <v>3.8274338954007794</v>
      </c>
      <c r="E9104" s="1">
        <f t="shared" si="395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 t="shared" si="394"/>
        <v>3.8274338954007794</v>
      </c>
      <c r="E9105" s="1">
        <f t="shared" si="395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 t="shared" si="394"/>
        <v>3.8274338954007794</v>
      </c>
      <c r="E9106" s="1">
        <f t="shared" si="395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 t="shared" si="394"/>
        <v>3.8274338954007794</v>
      </c>
      <c r="E9107" s="1">
        <f t="shared" si="395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 t="shared" si="394"/>
        <v>3.8274338954007794</v>
      </c>
      <c r="E9108" s="1">
        <f t="shared" si="395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 t="shared" si="394"/>
        <v>3.8274338954007794</v>
      </c>
      <c r="E9109" s="1">
        <f t="shared" si="395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 t="shared" si="394"/>
        <v>3.8274338954007794</v>
      </c>
      <c r="E9110" s="1">
        <f t="shared" si="395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 t="shared" si="394"/>
        <v>3.8274338954007794</v>
      </c>
      <c r="E9111" s="1">
        <f t="shared" si="395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 t="shared" si="394"/>
        <v>3.8274338954007794</v>
      </c>
      <c r="E9112" s="1">
        <f t="shared" si="395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 t="shared" si="394"/>
        <v>3.8274338954007794</v>
      </c>
      <c r="E9113" s="1">
        <f t="shared" si="395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 t="shared" si="394"/>
        <v>3.8274338954007794</v>
      </c>
      <c r="E9114" s="1">
        <f t="shared" si="395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 t="shared" si="394"/>
        <v>3.8274338954007794</v>
      </c>
      <c r="E9115" s="1">
        <f t="shared" si="395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 t="shared" si="394"/>
        <v>3.8274338954007794</v>
      </c>
      <c r="E9116" s="1">
        <f t="shared" si="395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 t="shared" si="394"/>
        <v>3.8274338954007794</v>
      </c>
      <c r="E9117" s="1">
        <f t="shared" si="395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 t="shared" si="394"/>
        <v>3.8274338954007794</v>
      </c>
      <c r="E9118" s="1">
        <f t="shared" si="395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 t="shared" si="394"/>
        <v>3.8274338954007794</v>
      </c>
      <c r="E9119" s="1">
        <f t="shared" si="395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 t="shared" ref="D9120:D9183" si="396">LOG(B9120)</f>
        <v>3.8274338954007794</v>
      </c>
      <c r="E9120" s="1">
        <f t="shared" ref="E9120:E9183" si="397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 t="shared" si="396"/>
        <v>3.8274338954007794</v>
      </c>
      <c r="E9121" s="1">
        <f t="shared" si="397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 t="shared" si="396"/>
        <v>3.8274338954007794</v>
      </c>
      <c r="E9122" s="1">
        <f t="shared" si="397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 t="shared" si="396"/>
        <v>3.8274338954007794</v>
      </c>
      <c r="E9123" s="1">
        <f t="shared" si="397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 t="shared" si="396"/>
        <v>3.8274338954007794</v>
      </c>
      <c r="E9124" s="1">
        <f t="shared" si="397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 t="shared" si="396"/>
        <v>3.8274338954007794</v>
      </c>
      <c r="E9125" s="1">
        <f t="shared" si="397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 t="shared" si="396"/>
        <v>3.8274338954007794</v>
      </c>
      <c r="E9126" s="1">
        <f t="shared" si="397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 t="shared" si="396"/>
        <v>3.8274338954007794</v>
      </c>
      <c r="E9127" s="1">
        <f t="shared" si="397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 t="shared" si="396"/>
        <v>3.8274338954007794</v>
      </c>
      <c r="E9128" s="1">
        <f t="shared" si="397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 t="shared" si="396"/>
        <v>3.8274338954007794</v>
      </c>
      <c r="E9129" s="1">
        <f t="shared" si="397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 t="shared" si="396"/>
        <v>3.8274338954007794</v>
      </c>
      <c r="E9130" s="1">
        <f t="shared" si="397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 t="shared" si="396"/>
        <v>3.8274338954007794</v>
      </c>
      <c r="E9131" s="1">
        <f t="shared" si="397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 t="shared" si="396"/>
        <v>3.8274338954007794</v>
      </c>
      <c r="E9132" s="1">
        <f t="shared" si="397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 t="shared" si="396"/>
        <v>3.8274338954007794</v>
      </c>
      <c r="E9133" s="1">
        <f t="shared" si="397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 t="shared" si="396"/>
        <v>3.8274338954007794</v>
      </c>
      <c r="E9134" s="1">
        <f t="shared" si="397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 t="shared" si="396"/>
        <v>3.8274338954007794</v>
      </c>
      <c r="E9135" s="1">
        <f t="shared" si="397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 t="shared" si="396"/>
        <v>3.8274338954007794</v>
      </c>
      <c r="E9136" s="1">
        <f t="shared" si="397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 t="shared" si="396"/>
        <v>3.8274338954007794</v>
      </c>
      <c r="E9137" s="1">
        <f t="shared" si="397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 t="shared" si="396"/>
        <v>3.8274338954007794</v>
      </c>
      <c r="E9138" s="1">
        <f t="shared" si="397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 t="shared" si="396"/>
        <v>3.8274338954007794</v>
      </c>
      <c r="E9139" s="1">
        <f t="shared" si="397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 t="shared" si="396"/>
        <v>3.8274338954007794</v>
      </c>
      <c r="E9140" s="1">
        <f t="shared" si="397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 t="shared" si="396"/>
        <v>3.8274338954007794</v>
      </c>
      <c r="E9141" s="1">
        <f t="shared" si="397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 t="shared" si="396"/>
        <v>3.8274338954007794</v>
      </c>
      <c r="E9142" s="1">
        <f t="shared" si="397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 t="shared" si="396"/>
        <v>3.8274338954007794</v>
      </c>
      <c r="E9143" s="1">
        <f t="shared" si="397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 t="shared" si="396"/>
        <v>3.8274338954007794</v>
      </c>
      <c r="E9144" s="1">
        <f t="shared" si="397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 t="shared" si="396"/>
        <v>3.8274338954007794</v>
      </c>
      <c r="E9145" s="1">
        <f t="shared" si="397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 t="shared" si="396"/>
        <v>3.8274338954007794</v>
      </c>
      <c r="E9146" s="1">
        <f t="shared" si="397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 t="shared" si="396"/>
        <v>3.8274338954007794</v>
      </c>
      <c r="E9147" s="1">
        <f t="shared" si="397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 t="shared" si="396"/>
        <v>3.8274338954007794</v>
      </c>
      <c r="E9148" s="1">
        <f t="shared" si="397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 t="shared" si="396"/>
        <v>3.8274338954007794</v>
      </c>
      <c r="E9149" s="1">
        <f t="shared" si="397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 t="shared" si="396"/>
        <v>3.8274338954007794</v>
      </c>
      <c r="E9150" s="1">
        <f t="shared" si="397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 t="shared" si="396"/>
        <v>3.8274338954007794</v>
      </c>
      <c r="E9151" s="1">
        <f t="shared" si="397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 t="shared" si="396"/>
        <v>3.8274338954007794</v>
      </c>
      <c r="E9152" s="1">
        <f t="shared" si="397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 t="shared" si="396"/>
        <v>3.8274338954007794</v>
      </c>
      <c r="E9153" s="1">
        <f t="shared" si="397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 t="shared" si="396"/>
        <v>3.8274338954007794</v>
      </c>
      <c r="E9154" s="1">
        <f t="shared" si="397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 t="shared" si="396"/>
        <v>3.8274338954007794</v>
      </c>
      <c r="E9155" s="1">
        <f t="shared" si="397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 t="shared" si="396"/>
        <v>3.8274338954007794</v>
      </c>
      <c r="E9156" s="1">
        <f t="shared" si="397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 t="shared" si="396"/>
        <v>3.8274338954007794</v>
      </c>
      <c r="E9157" s="1">
        <f t="shared" si="397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 t="shared" si="396"/>
        <v>3.8274338954007794</v>
      </c>
      <c r="E9158" s="1">
        <f t="shared" si="397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 t="shared" si="396"/>
        <v>3.8274338954007794</v>
      </c>
      <c r="E9159" s="1">
        <f t="shared" si="397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 t="shared" si="396"/>
        <v>3.8274338954007794</v>
      </c>
      <c r="E9160" s="1">
        <f t="shared" si="397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 t="shared" si="396"/>
        <v>3.8274338954007794</v>
      </c>
      <c r="E9161" s="1">
        <f t="shared" si="397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 t="shared" si="396"/>
        <v>3.8274338954007794</v>
      </c>
      <c r="E9162" s="1">
        <f t="shared" si="397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 t="shared" si="396"/>
        <v>3.8274338954007794</v>
      </c>
      <c r="E9163" s="1">
        <f t="shared" si="397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 t="shared" si="396"/>
        <v>3.8274338954007794</v>
      </c>
      <c r="E9164" s="1">
        <f t="shared" si="397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 t="shared" si="396"/>
        <v>3.8274338954007794</v>
      </c>
      <c r="E9165" s="1">
        <f t="shared" si="397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 t="shared" si="396"/>
        <v>3.8274338954007794</v>
      </c>
      <c r="E9166" s="1">
        <f t="shared" si="397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 t="shared" si="396"/>
        <v>3.8274338954007794</v>
      </c>
      <c r="E9167" s="1">
        <f t="shared" si="397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 t="shared" si="396"/>
        <v>3.8274338954007794</v>
      </c>
      <c r="E9168" s="1">
        <f t="shared" si="397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 t="shared" si="396"/>
        <v>3.8274338954007794</v>
      </c>
      <c r="E9169" s="1">
        <f t="shared" si="397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 t="shared" si="396"/>
        <v>3.8274338954007794</v>
      </c>
      <c r="E9170" s="1">
        <f t="shared" si="397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 t="shared" si="396"/>
        <v>3.8274338954007794</v>
      </c>
      <c r="E9171" s="1">
        <f t="shared" si="397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 t="shared" si="396"/>
        <v>3.8274338954007794</v>
      </c>
      <c r="E9172" s="1">
        <f t="shared" si="397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 t="shared" si="396"/>
        <v>3.8274338954007794</v>
      </c>
      <c r="E9173" s="1">
        <f t="shared" si="397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 t="shared" si="396"/>
        <v>3.8274338954007794</v>
      </c>
      <c r="E9174" s="1">
        <f t="shared" si="397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 t="shared" si="396"/>
        <v>3.8274338954007794</v>
      </c>
      <c r="E9175" s="1">
        <f t="shared" si="397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 t="shared" si="396"/>
        <v>3.8274338954007794</v>
      </c>
      <c r="E9176" s="1">
        <f t="shared" si="397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 t="shared" si="396"/>
        <v>3.8274338954007794</v>
      </c>
      <c r="E9177" s="1">
        <f t="shared" si="397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 t="shared" si="396"/>
        <v>3.8274338954007794</v>
      </c>
      <c r="E9178" s="1">
        <f t="shared" si="397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 t="shared" si="396"/>
        <v>3.8274338954007794</v>
      </c>
      <c r="E9179" s="1">
        <f t="shared" si="397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 t="shared" si="396"/>
        <v>3.8274338954007794</v>
      </c>
      <c r="E9180" s="1">
        <f t="shared" si="397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 t="shared" si="396"/>
        <v>3.8274338954007794</v>
      </c>
      <c r="E9181" s="1">
        <f t="shared" si="397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 t="shared" si="396"/>
        <v>3.8274338954007794</v>
      </c>
      <c r="E9182" s="1">
        <f t="shared" si="397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 t="shared" si="396"/>
        <v>3.8274338954007794</v>
      </c>
      <c r="E9183" s="1">
        <f t="shared" si="397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 t="shared" ref="D9184:D9247" si="398">LOG(B9184)</f>
        <v>3.8274338954007794</v>
      </c>
      <c r="E9184" s="1">
        <f t="shared" ref="E9184:E9247" si="399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 t="shared" si="398"/>
        <v>3.8274338954007794</v>
      </c>
      <c r="E9185" s="1">
        <f t="shared" si="399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 t="shared" si="398"/>
        <v>3.8274338954007794</v>
      </c>
      <c r="E9186" s="1">
        <f t="shared" si="399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 t="shared" si="398"/>
        <v>3.8274338954007794</v>
      </c>
      <c r="E9187" s="1">
        <f t="shared" si="399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 t="shared" si="398"/>
        <v>3.8274338954007794</v>
      </c>
      <c r="E9188" s="1">
        <f t="shared" si="399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 t="shared" si="398"/>
        <v>3.8274338954007794</v>
      </c>
      <c r="E9189" s="1">
        <f t="shared" si="399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 t="shared" si="398"/>
        <v>3.8274338954007794</v>
      </c>
      <c r="E9190" s="1">
        <f t="shared" si="399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 t="shared" si="398"/>
        <v>3.8274338954007794</v>
      </c>
      <c r="E9191" s="1">
        <f t="shared" si="399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 t="shared" si="398"/>
        <v>3.8274338954007794</v>
      </c>
      <c r="E9192" s="1">
        <f t="shared" si="399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 t="shared" si="398"/>
        <v>3.8274338954007794</v>
      </c>
      <c r="E9193" s="1">
        <f t="shared" si="399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 t="shared" si="398"/>
        <v>3.8274338954007794</v>
      </c>
      <c r="E9194" s="1">
        <f t="shared" si="399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 t="shared" si="398"/>
        <v>3.8274338954007794</v>
      </c>
      <c r="E9195" s="1">
        <f t="shared" si="399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 t="shared" si="398"/>
        <v>3.8274338954007794</v>
      </c>
      <c r="E9196" s="1">
        <f t="shared" si="399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 t="shared" si="398"/>
        <v>3.8274338954007794</v>
      </c>
      <c r="E9197" s="1">
        <f t="shared" si="399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 t="shared" si="398"/>
        <v>3.8274338954007794</v>
      </c>
      <c r="E9198" s="1">
        <f t="shared" si="399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 t="shared" si="398"/>
        <v>3.8274338954007794</v>
      </c>
      <c r="E9199" s="1">
        <f t="shared" si="399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 t="shared" si="398"/>
        <v>3.8274338954007794</v>
      </c>
      <c r="E9200" s="1">
        <f t="shared" si="399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 t="shared" si="398"/>
        <v>3.8274338954007794</v>
      </c>
      <c r="E9201" s="1">
        <f t="shared" si="399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 t="shared" si="398"/>
        <v>3.8274338954007794</v>
      </c>
      <c r="E9202" s="1">
        <f t="shared" si="399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 t="shared" si="398"/>
        <v>3.8274338954007794</v>
      </c>
      <c r="E9203" s="1">
        <f t="shared" si="399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 t="shared" si="398"/>
        <v>3.8274338954007794</v>
      </c>
      <c r="E9204" s="1">
        <f t="shared" si="399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 t="shared" si="398"/>
        <v>3.8274338954007794</v>
      </c>
      <c r="E9205" s="1">
        <f t="shared" si="399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 t="shared" si="398"/>
        <v>3.8274338954007794</v>
      </c>
      <c r="E9206" s="1">
        <f t="shared" si="399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 t="shared" si="398"/>
        <v>3.8274338954007794</v>
      </c>
      <c r="E9207" s="1">
        <f t="shared" si="399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 t="shared" si="398"/>
        <v>3.8274338954007794</v>
      </c>
      <c r="E9208" s="1">
        <f t="shared" si="399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 t="shared" si="398"/>
        <v>3.8274338954007794</v>
      </c>
      <c r="E9209" s="1">
        <f t="shared" si="399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 t="shared" si="398"/>
        <v>3.8274338954007794</v>
      </c>
      <c r="E9210" s="1">
        <f t="shared" si="399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 t="shared" si="398"/>
        <v>3.8274338954007794</v>
      </c>
      <c r="E9211" s="1">
        <f t="shared" si="399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 t="shared" si="398"/>
        <v>3.8274338954007794</v>
      </c>
      <c r="E9212" s="1">
        <f t="shared" si="399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 t="shared" si="398"/>
        <v>3.8274338954007794</v>
      </c>
      <c r="E9213" s="1">
        <f t="shared" si="399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 t="shared" si="398"/>
        <v>3.8274338954007794</v>
      </c>
      <c r="E9214" s="1">
        <f t="shared" si="399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 t="shared" si="398"/>
        <v>3.8274338954007794</v>
      </c>
      <c r="E9215" s="1">
        <f t="shared" si="399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 t="shared" si="398"/>
        <v>3.8274338954007794</v>
      </c>
      <c r="E9216" s="1">
        <f t="shared" si="399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 t="shared" si="398"/>
        <v>3.8274338954007794</v>
      </c>
      <c r="E9217" s="1">
        <f t="shared" si="399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 t="shared" si="398"/>
        <v>3.8274338954007794</v>
      </c>
      <c r="E9218" s="1">
        <f t="shared" si="399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 t="shared" si="398"/>
        <v>3.8274338954007794</v>
      </c>
      <c r="E9219" s="1">
        <f t="shared" si="399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 t="shared" si="398"/>
        <v>3.8274338954007794</v>
      </c>
      <c r="E9220" s="1">
        <f t="shared" si="399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 t="shared" si="398"/>
        <v>3.8274338954007794</v>
      </c>
      <c r="E9221" s="1">
        <f t="shared" si="399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 t="shared" si="398"/>
        <v>3.8274338954007794</v>
      </c>
      <c r="E9222" s="1">
        <f t="shared" si="399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 t="shared" si="398"/>
        <v>3.8274338954007794</v>
      </c>
      <c r="E9223" s="1">
        <f t="shared" si="399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 t="shared" si="398"/>
        <v>3.8274338954007794</v>
      </c>
      <c r="E9224" s="1">
        <f t="shared" si="399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 t="shared" si="398"/>
        <v>3.8274338954007794</v>
      </c>
      <c r="E9225" s="1">
        <f t="shared" si="399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 t="shared" si="398"/>
        <v>3.8274338954007794</v>
      </c>
      <c r="E9226" s="1">
        <f t="shared" si="399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 t="shared" si="398"/>
        <v>3.8274338954007794</v>
      </c>
      <c r="E9227" s="1">
        <f t="shared" si="399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 t="shared" si="398"/>
        <v>3.8274338954007794</v>
      </c>
      <c r="E9228" s="1">
        <f t="shared" si="399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 t="shared" si="398"/>
        <v>3.8274338954007794</v>
      </c>
      <c r="E9229" s="1">
        <f t="shared" si="399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 t="shared" si="398"/>
        <v>3.8274338954007794</v>
      </c>
      <c r="E9230" s="1">
        <f t="shared" si="399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 t="shared" si="398"/>
        <v>3.8274338954007794</v>
      </c>
      <c r="E9231" s="1">
        <f t="shared" si="399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 t="shared" si="398"/>
        <v>3.8274338954007794</v>
      </c>
      <c r="E9232" s="1">
        <f t="shared" si="399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 t="shared" si="398"/>
        <v>3.8274338954007794</v>
      </c>
      <c r="E9233" s="1">
        <f t="shared" si="399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 t="shared" si="398"/>
        <v>3.8274338954007794</v>
      </c>
      <c r="E9234" s="1">
        <f t="shared" si="399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 t="shared" si="398"/>
        <v>3.8274338954007794</v>
      </c>
      <c r="E9235" s="1">
        <f t="shared" si="399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 t="shared" si="398"/>
        <v>3.8274338954007794</v>
      </c>
      <c r="E9236" s="1">
        <f t="shared" si="399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 t="shared" si="398"/>
        <v>3.8274338954007794</v>
      </c>
      <c r="E9237" s="1">
        <f t="shared" si="399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 t="shared" si="398"/>
        <v>3.8274338954007794</v>
      </c>
      <c r="E9238" s="1">
        <f t="shared" si="399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 t="shared" si="398"/>
        <v>3.8274338954007794</v>
      </c>
      <c r="E9239" s="1">
        <f t="shared" si="399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 t="shared" si="398"/>
        <v>3.8274338954007794</v>
      </c>
      <c r="E9240" s="1">
        <f t="shared" si="399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 t="shared" si="398"/>
        <v>3.8274338954007794</v>
      </c>
      <c r="E9241" s="1">
        <f t="shared" si="399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 t="shared" si="398"/>
        <v>3.8274338954007794</v>
      </c>
      <c r="E9242" s="1">
        <f t="shared" si="399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 t="shared" si="398"/>
        <v>3.8274338954007794</v>
      </c>
      <c r="E9243" s="1">
        <f t="shared" si="399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 t="shared" si="398"/>
        <v>3.8274338954007794</v>
      </c>
      <c r="E9244" s="1">
        <f t="shared" si="399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 t="shared" si="398"/>
        <v>3.8274338954007794</v>
      </c>
      <c r="E9245" s="1">
        <f t="shared" si="399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 t="shared" si="398"/>
        <v>3.8274338954007794</v>
      </c>
      <c r="E9246" s="1">
        <f t="shared" si="399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 t="shared" si="398"/>
        <v>3.8274338954007794</v>
      </c>
      <c r="E9247" s="1">
        <f t="shared" si="399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 t="shared" ref="D9248:D9311" si="400">LOG(B9248)</f>
        <v>3.8274338954007794</v>
      </c>
      <c r="E9248" s="1">
        <f t="shared" ref="E9248:E9311" si="40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 t="shared" si="400"/>
        <v>3.8274338954007794</v>
      </c>
      <c r="E9249" s="1">
        <f t="shared" si="40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 t="shared" si="400"/>
        <v>3.8274338954007794</v>
      </c>
      <c r="E9250" s="1">
        <f t="shared" si="40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 t="shared" si="400"/>
        <v>3.8274338954007794</v>
      </c>
      <c r="E9251" s="1">
        <f t="shared" si="40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 t="shared" si="400"/>
        <v>3.8274338954007794</v>
      </c>
      <c r="E9252" s="1">
        <f t="shared" si="40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 t="shared" si="400"/>
        <v>3.8274338954007794</v>
      </c>
      <c r="E9253" s="1">
        <f t="shared" si="40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 t="shared" si="400"/>
        <v>3.8274338954007794</v>
      </c>
      <c r="E9254" s="1">
        <f t="shared" si="40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 t="shared" si="400"/>
        <v>3.8274338954007794</v>
      </c>
      <c r="E9255" s="1">
        <f t="shared" si="40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 t="shared" si="400"/>
        <v>3.8274338954007794</v>
      </c>
      <c r="E9256" s="1">
        <f t="shared" si="40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 t="shared" si="400"/>
        <v>3.8274338954007794</v>
      </c>
      <c r="E9257" s="1">
        <f t="shared" si="40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 t="shared" si="400"/>
        <v>3.8274338954007794</v>
      </c>
      <c r="E9258" s="1">
        <f t="shared" si="40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 t="shared" si="400"/>
        <v>3.8274338954007794</v>
      </c>
      <c r="E9259" s="1">
        <f t="shared" si="40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 t="shared" si="400"/>
        <v>3.8274338954007794</v>
      </c>
      <c r="E9260" s="1">
        <f t="shared" si="40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 t="shared" si="400"/>
        <v>3.8274338954007794</v>
      </c>
      <c r="E9261" s="1">
        <f t="shared" si="40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 t="shared" si="400"/>
        <v>3.8274338954007794</v>
      </c>
      <c r="E9262" s="1">
        <f t="shared" si="40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 t="shared" si="400"/>
        <v>3.8274338954007794</v>
      </c>
      <c r="E9263" s="1">
        <f t="shared" si="40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 t="shared" si="400"/>
        <v>3.8274338954007794</v>
      </c>
      <c r="E9264" s="1">
        <f t="shared" si="40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 t="shared" si="400"/>
        <v>3.8274338954007794</v>
      </c>
      <c r="E9265" s="1">
        <f t="shared" si="40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 t="shared" si="400"/>
        <v>3.8274338954007794</v>
      </c>
      <c r="E9266" s="1">
        <f t="shared" si="40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 t="shared" si="400"/>
        <v>3.8274338954007794</v>
      </c>
      <c r="E9267" s="1">
        <f t="shared" si="40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 t="shared" si="400"/>
        <v>3.8274338954007794</v>
      </c>
      <c r="E9268" s="1">
        <f t="shared" si="40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 t="shared" si="400"/>
        <v>3.8274338954007794</v>
      </c>
      <c r="E9269" s="1">
        <f t="shared" si="40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 t="shared" si="400"/>
        <v>3.8274338954007794</v>
      </c>
      <c r="E9270" s="1">
        <f t="shared" si="40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 t="shared" si="400"/>
        <v>3.8274338954007794</v>
      </c>
      <c r="E9271" s="1">
        <f t="shared" si="40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 t="shared" si="400"/>
        <v>3.8274338954007794</v>
      </c>
      <c r="E9272" s="1">
        <f t="shared" si="40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 t="shared" si="400"/>
        <v>3.8274338954007794</v>
      </c>
      <c r="E9273" s="1">
        <f t="shared" si="40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 t="shared" si="400"/>
        <v>3.8274338954007794</v>
      </c>
      <c r="E9274" s="1">
        <f t="shared" si="40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 t="shared" si="400"/>
        <v>3.8274338954007794</v>
      </c>
      <c r="E9275" s="1">
        <f t="shared" si="40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 t="shared" si="400"/>
        <v>3.8274338954007794</v>
      </c>
      <c r="E9276" s="1">
        <f t="shared" si="40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 t="shared" si="400"/>
        <v>3.8274338954007794</v>
      </c>
      <c r="E9277" s="1">
        <f t="shared" si="40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 t="shared" si="400"/>
        <v>3.8274338954007794</v>
      </c>
      <c r="E9278" s="1">
        <f t="shared" si="40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 t="shared" si="400"/>
        <v>3.8274338954007794</v>
      </c>
      <c r="E9279" s="1">
        <f t="shared" si="40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 t="shared" si="400"/>
        <v>3.8274338954007794</v>
      </c>
      <c r="E9280" s="1">
        <f t="shared" si="40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 t="shared" si="400"/>
        <v>3.8274338954007794</v>
      </c>
      <c r="E9281" s="1">
        <f t="shared" si="40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 t="shared" si="400"/>
        <v>3.8274338954007794</v>
      </c>
      <c r="E9282" s="1">
        <f t="shared" si="40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 t="shared" si="400"/>
        <v>3.8274338954007794</v>
      </c>
      <c r="E9283" s="1">
        <f t="shared" si="40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 t="shared" si="400"/>
        <v>3.8274338954007794</v>
      </c>
      <c r="E9284" s="1">
        <f t="shared" si="40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 t="shared" si="400"/>
        <v>3.8274338954007794</v>
      </c>
      <c r="E9285" s="1">
        <f t="shared" si="40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 t="shared" si="400"/>
        <v>3.8274338954007794</v>
      </c>
      <c r="E9286" s="1">
        <f t="shared" si="40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 t="shared" si="400"/>
        <v>3.8274338954007794</v>
      </c>
      <c r="E9287" s="1">
        <f t="shared" si="40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 t="shared" si="400"/>
        <v>3.8274338954007794</v>
      </c>
      <c r="E9288" s="1">
        <f t="shared" si="40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 t="shared" si="400"/>
        <v>3.8274338954007794</v>
      </c>
      <c r="E9289" s="1">
        <f t="shared" si="40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 t="shared" si="400"/>
        <v>3.8274338954007794</v>
      </c>
      <c r="E9290" s="1">
        <f t="shared" si="40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 t="shared" si="400"/>
        <v>3.8274338954007794</v>
      </c>
      <c r="E9291" s="1">
        <f t="shared" si="40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 t="shared" si="400"/>
        <v>3.8274338954007794</v>
      </c>
      <c r="E9292" s="1">
        <f t="shared" si="40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 t="shared" si="400"/>
        <v>3.8274338954007794</v>
      </c>
      <c r="E9293" s="1">
        <f t="shared" si="40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 t="shared" si="400"/>
        <v>3.8274338954007794</v>
      </c>
      <c r="E9294" s="1">
        <f t="shared" si="40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 t="shared" si="400"/>
        <v>3.8274338954007794</v>
      </c>
      <c r="E9295" s="1">
        <f t="shared" si="40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 t="shared" si="400"/>
        <v>3.8274338954007794</v>
      </c>
      <c r="E9296" s="1">
        <f t="shared" si="40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 t="shared" si="400"/>
        <v>3.8274338954007794</v>
      </c>
      <c r="E9297" s="1">
        <f t="shared" si="40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 t="shared" si="400"/>
        <v>3.8274338954007794</v>
      </c>
      <c r="E9298" s="1">
        <f t="shared" si="40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 t="shared" si="400"/>
        <v>3.8274338954007794</v>
      </c>
      <c r="E9299" s="1">
        <f t="shared" si="40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 t="shared" si="400"/>
        <v>3.8274338954007794</v>
      </c>
      <c r="E9300" s="1">
        <f t="shared" si="40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 t="shared" si="400"/>
        <v>3.8274338954007794</v>
      </c>
      <c r="E9301" s="1">
        <f t="shared" si="40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 t="shared" si="400"/>
        <v>3.8274338954007794</v>
      </c>
      <c r="E9302" s="1">
        <f t="shared" si="40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 t="shared" si="400"/>
        <v>3.8274338954007794</v>
      </c>
      <c r="E9303" s="1">
        <f t="shared" si="40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 t="shared" si="400"/>
        <v>3.8274338954007794</v>
      </c>
      <c r="E9304" s="1">
        <f t="shared" si="40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 t="shared" si="400"/>
        <v>3.8274338954007794</v>
      </c>
      <c r="E9305" s="1">
        <f t="shared" si="40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 t="shared" si="400"/>
        <v>3.8274338954007794</v>
      </c>
      <c r="E9306" s="1">
        <f t="shared" si="40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 t="shared" si="400"/>
        <v>3.8274338954007794</v>
      </c>
      <c r="E9307" s="1">
        <f t="shared" si="40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 t="shared" si="400"/>
        <v>3.8274338954007794</v>
      </c>
      <c r="E9308" s="1">
        <f t="shared" si="40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 t="shared" si="400"/>
        <v>3.8274338954007794</v>
      </c>
      <c r="E9309" s="1">
        <f t="shared" si="40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 t="shared" si="400"/>
        <v>3.8274338954007794</v>
      </c>
      <c r="E9310" s="1">
        <f t="shared" si="40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 t="shared" si="400"/>
        <v>3.8274338954007794</v>
      </c>
      <c r="E9311" s="1">
        <f t="shared" si="40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 t="shared" ref="D9312:D9375" si="402">LOG(B9312)</f>
        <v>3.8274338954007794</v>
      </c>
      <c r="E9312" s="1">
        <f t="shared" ref="E9312:E9375" si="403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 t="shared" si="402"/>
        <v>3.8274338954007794</v>
      </c>
      <c r="E9313" s="1">
        <f t="shared" si="403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 t="shared" si="402"/>
        <v>3.8274338954007794</v>
      </c>
      <c r="E9314" s="1">
        <f t="shared" si="403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 t="shared" si="402"/>
        <v>3.8274338954007794</v>
      </c>
      <c r="E9315" s="1">
        <f t="shared" si="403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 t="shared" si="402"/>
        <v>3.8274338954007794</v>
      </c>
      <c r="E9316" s="1">
        <f t="shared" si="403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 t="shared" si="402"/>
        <v>3.8274338954007794</v>
      </c>
      <c r="E9317" s="1">
        <f t="shared" si="403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 t="shared" si="402"/>
        <v>3.8274338954007794</v>
      </c>
      <c r="E9318" s="1">
        <f t="shared" si="403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 t="shared" si="402"/>
        <v>3.8274338954007794</v>
      </c>
      <c r="E9319" s="1">
        <f t="shared" si="403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 t="shared" si="402"/>
        <v>3.8274338954007794</v>
      </c>
      <c r="E9320" s="1">
        <f t="shared" si="403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 t="shared" si="402"/>
        <v>3.8274338954007794</v>
      </c>
      <c r="E9321" s="1">
        <f t="shared" si="403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 t="shared" si="402"/>
        <v>3.8274338954007794</v>
      </c>
      <c r="E9322" s="1">
        <f t="shared" si="403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 t="shared" si="402"/>
        <v>3.8274338954007794</v>
      </c>
      <c r="E9323" s="1">
        <f t="shared" si="403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 t="shared" si="402"/>
        <v>3.8274338954007794</v>
      </c>
      <c r="E9324" s="1">
        <f t="shared" si="403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 t="shared" si="402"/>
        <v>3.8274338954007794</v>
      </c>
      <c r="E9325" s="1">
        <f t="shared" si="403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 t="shared" si="402"/>
        <v>3.8274338954007794</v>
      </c>
      <c r="E9326" s="1">
        <f t="shared" si="403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 t="shared" si="402"/>
        <v>3.8274338954007794</v>
      </c>
      <c r="E9327" s="1">
        <f t="shared" si="403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 t="shared" si="402"/>
        <v>3.8274338954007794</v>
      </c>
      <c r="E9328" s="1">
        <f t="shared" si="403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 t="shared" si="402"/>
        <v>3.8274338954007794</v>
      </c>
      <c r="E9329" s="1">
        <f t="shared" si="403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 t="shared" si="402"/>
        <v>3.8274338954007794</v>
      </c>
      <c r="E9330" s="1">
        <f t="shared" si="403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 t="shared" si="402"/>
        <v>3.8274338954007794</v>
      </c>
      <c r="E9331" s="1">
        <f t="shared" si="403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 t="shared" si="402"/>
        <v>3.8274338954007794</v>
      </c>
      <c r="E9332" s="1">
        <f t="shared" si="403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 t="shared" si="402"/>
        <v>3.8274338954007794</v>
      </c>
      <c r="E9333" s="1">
        <f t="shared" si="403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 t="shared" si="402"/>
        <v>3.8274338954007794</v>
      </c>
      <c r="E9334" s="1">
        <f t="shared" si="403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 t="shared" si="402"/>
        <v>3.8274338954007794</v>
      </c>
      <c r="E9335" s="1">
        <f t="shared" si="403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 t="shared" si="402"/>
        <v>3.8274338954007794</v>
      </c>
      <c r="E9336" s="1">
        <f t="shared" si="403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 t="shared" si="402"/>
        <v>3.8274338954007794</v>
      </c>
      <c r="E9337" s="1">
        <f t="shared" si="403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 t="shared" si="402"/>
        <v>3.8274338954007794</v>
      </c>
      <c r="E9338" s="1">
        <f t="shared" si="403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 t="shared" si="402"/>
        <v>3.8274338954007794</v>
      </c>
      <c r="E9339" s="1">
        <f t="shared" si="403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 t="shared" si="402"/>
        <v>3.8274338954007794</v>
      </c>
      <c r="E9340" s="1">
        <f t="shared" si="403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 t="shared" si="402"/>
        <v>3.8274338954007794</v>
      </c>
      <c r="E9341" s="1">
        <f t="shared" si="403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 t="shared" si="402"/>
        <v>3.8274338954007794</v>
      </c>
      <c r="E9342" s="1">
        <f t="shared" si="403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 t="shared" si="402"/>
        <v>3.8274338954007794</v>
      </c>
      <c r="E9343" s="1">
        <f t="shared" si="403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 t="shared" si="402"/>
        <v>3.8274338954007794</v>
      </c>
      <c r="E9344" s="1">
        <f t="shared" si="403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 t="shared" si="402"/>
        <v>3.8274338954007794</v>
      </c>
      <c r="E9345" s="1">
        <f t="shared" si="403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 t="shared" si="402"/>
        <v>3.8274338954007794</v>
      </c>
      <c r="E9346" s="1">
        <f t="shared" si="403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 t="shared" si="402"/>
        <v>3.8274338954007794</v>
      </c>
      <c r="E9347" s="1">
        <f t="shared" si="403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 t="shared" si="402"/>
        <v>3.8274338954007794</v>
      </c>
      <c r="E9348" s="1">
        <f t="shared" si="403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 t="shared" si="402"/>
        <v>3.8274338954007794</v>
      </c>
      <c r="E9349" s="1">
        <f t="shared" si="403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 t="shared" si="402"/>
        <v>3.8274338954007794</v>
      </c>
      <c r="E9350" s="1">
        <f t="shared" si="403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 t="shared" si="402"/>
        <v>3.8274338954007794</v>
      </c>
      <c r="E9351" s="1">
        <f t="shared" si="403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 t="shared" si="402"/>
        <v>3.8274338954007794</v>
      </c>
      <c r="E9352" s="1">
        <f t="shared" si="403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 t="shared" si="402"/>
        <v>3.8274338954007794</v>
      </c>
      <c r="E9353" s="1">
        <f t="shared" si="403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 t="shared" si="402"/>
        <v>3.8274338954007794</v>
      </c>
      <c r="E9354" s="1">
        <f t="shared" si="403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 t="shared" si="402"/>
        <v>3.8274338954007794</v>
      </c>
      <c r="E9355" s="1">
        <f t="shared" si="403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 t="shared" si="402"/>
        <v>3.8274338954007794</v>
      </c>
      <c r="E9356" s="1">
        <f t="shared" si="403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 t="shared" si="402"/>
        <v>3.8274338954007794</v>
      </c>
      <c r="E9357" s="1">
        <f t="shared" si="403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 t="shared" si="402"/>
        <v>3.8274338954007794</v>
      </c>
      <c r="E9358" s="1">
        <f t="shared" si="403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 t="shared" si="402"/>
        <v>3.8274338954007794</v>
      </c>
      <c r="E9359" s="1">
        <f t="shared" si="403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 t="shared" si="402"/>
        <v>3.8274338954007794</v>
      </c>
      <c r="E9360" s="1">
        <f t="shared" si="403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 t="shared" si="402"/>
        <v>3.8274338954007794</v>
      </c>
      <c r="E9361" s="1">
        <f t="shared" si="403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 t="shared" si="402"/>
        <v>3.8274338954007794</v>
      </c>
      <c r="E9362" s="1">
        <f t="shared" si="403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 t="shared" si="402"/>
        <v>3.8274338954007794</v>
      </c>
      <c r="E9363" s="1">
        <f t="shared" si="403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 t="shared" si="402"/>
        <v>3.8274338954007794</v>
      </c>
      <c r="E9364" s="1">
        <f t="shared" si="403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 t="shared" si="402"/>
        <v>3.8274338954007794</v>
      </c>
      <c r="E9365" s="1">
        <f t="shared" si="403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 t="shared" si="402"/>
        <v>3.8274338954007794</v>
      </c>
      <c r="E9366" s="1">
        <f t="shared" si="403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 t="shared" si="402"/>
        <v>3.8274338954007794</v>
      </c>
      <c r="E9367" s="1">
        <f t="shared" si="403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 t="shared" si="402"/>
        <v>3.8274338954007794</v>
      </c>
      <c r="E9368" s="1">
        <f t="shared" si="403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 t="shared" si="402"/>
        <v>3.8274338954007794</v>
      </c>
      <c r="E9369" s="1">
        <f t="shared" si="403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 t="shared" si="402"/>
        <v>3.8274338954007794</v>
      </c>
      <c r="E9370" s="1">
        <f t="shared" si="403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 t="shared" si="402"/>
        <v>3.8274338954007794</v>
      </c>
      <c r="E9371" s="1">
        <f t="shared" si="403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 t="shared" si="402"/>
        <v>3.8274338954007794</v>
      </c>
      <c r="E9372" s="1">
        <f t="shared" si="403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 t="shared" si="402"/>
        <v>3.8274338954007794</v>
      </c>
      <c r="E9373" s="1">
        <f t="shared" si="403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 t="shared" si="402"/>
        <v>3.8274338954007794</v>
      </c>
      <c r="E9374" s="1">
        <f t="shared" si="403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 t="shared" si="402"/>
        <v>3.8274338954007794</v>
      </c>
      <c r="E9375" s="1">
        <f t="shared" si="403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 t="shared" ref="D9376:D9439" si="404">LOG(B9376)</f>
        <v>3.8274338954007794</v>
      </c>
      <c r="E9376" s="1">
        <f t="shared" ref="E9376:E9439" si="405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 t="shared" si="404"/>
        <v>3.8274338954007794</v>
      </c>
      <c r="E9377" s="1">
        <f t="shared" si="405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 t="shared" si="404"/>
        <v>3.8274338954007794</v>
      </c>
      <c r="E9378" s="1">
        <f t="shared" si="405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 t="shared" si="404"/>
        <v>3.8274338954007794</v>
      </c>
      <c r="E9379" s="1">
        <f t="shared" si="405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 t="shared" si="404"/>
        <v>3.8274338954007794</v>
      </c>
      <c r="E9380" s="1">
        <f t="shared" si="405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 t="shared" si="404"/>
        <v>3.8274338954007794</v>
      </c>
      <c r="E9381" s="1">
        <f t="shared" si="405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 t="shared" si="404"/>
        <v>3.8274338954007794</v>
      </c>
      <c r="E9382" s="1">
        <f t="shared" si="405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 t="shared" si="404"/>
        <v>3.8274338954007794</v>
      </c>
      <c r="E9383" s="1">
        <f t="shared" si="405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 t="shared" si="404"/>
        <v>3.8274338954007794</v>
      </c>
      <c r="E9384" s="1">
        <f t="shared" si="405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 t="shared" si="404"/>
        <v>3.8274338954007794</v>
      </c>
      <c r="E9385" s="1">
        <f t="shared" si="405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 t="shared" si="404"/>
        <v>3.8274338954007794</v>
      </c>
      <c r="E9386" s="1">
        <f t="shared" si="405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 t="shared" si="404"/>
        <v>3.8274338954007794</v>
      </c>
      <c r="E9387" s="1">
        <f t="shared" si="405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 t="shared" si="404"/>
        <v>3.8274338954007794</v>
      </c>
      <c r="E9388" s="1">
        <f t="shared" si="405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 t="shared" si="404"/>
        <v>3.8274338954007794</v>
      </c>
      <c r="E9389" s="1">
        <f t="shared" si="405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 t="shared" si="404"/>
        <v>3.8274338954007794</v>
      </c>
      <c r="E9390" s="1">
        <f t="shared" si="405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 t="shared" si="404"/>
        <v>3.8274338954007794</v>
      </c>
      <c r="E9391" s="1">
        <f t="shared" si="405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 t="shared" si="404"/>
        <v>3.8274338954007794</v>
      </c>
      <c r="E9392" s="1">
        <f t="shared" si="405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 t="shared" si="404"/>
        <v>3.8274338954007794</v>
      </c>
      <c r="E9393" s="1">
        <f t="shared" si="405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 t="shared" si="404"/>
        <v>3.8274338954007794</v>
      </c>
      <c r="E9394" s="1">
        <f t="shared" si="405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 t="shared" si="404"/>
        <v>3.8274338954007794</v>
      </c>
      <c r="E9395" s="1">
        <f t="shared" si="405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 t="shared" si="404"/>
        <v>3.8274338954007794</v>
      </c>
      <c r="E9396" s="1">
        <f t="shared" si="405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 t="shared" si="404"/>
        <v>3.8274338954007794</v>
      </c>
      <c r="E9397" s="1">
        <f t="shared" si="405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 t="shared" si="404"/>
        <v>3.8274338954007794</v>
      </c>
      <c r="E9398" s="1">
        <f t="shared" si="405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 t="shared" si="404"/>
        <v>3.8274338954007794</v>
      </c>
      <c r="E9399" s="1">
        <f t="shared" si="405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 t="shared" si="404"/>
        <v>3.8274338954007794</v>
      </c>
      <c r="E9400" s="1">
        <f t="shared" si="405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 t="shared" si="404"/>
        <v>3.8274338954007794</v>
      </c>
      <c r="E9401" s="1">
        <f t="shared" si="405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 t="shared" si="404"/>
        <v>3.8274338954007794</v>
      </c>
      <c r="E9402" s="1">
        <f t="shared" si="405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 t="shared" si="404"/>
        <v>3.8274338954007794</v>
      </c>
      <c r="E9403" s="1">
        <f t="shared" si="405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 t="shared" si="404"/>
        <v>3.8274338954007794</v>
      </c>
      <c r="E9404" s="1">
        <f t="shared" si="405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 t="shared" si="404"/>
        <v>3.8274338954007794</v>
      </c>
      <c r="E9405" s="1">
        <f t="shared" si="405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 t="shared" si="404"/>
        <v>3.8274338954007794</v>
      </c>
      <c r="E9406" s="1">
        <f t="shared" si="405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 t="shared" si="404"/>
        <v>3.8274338954007794</v>
      </c>
      <c r="E9407" s="1">
        <f t="shared" si="405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 t="shared" si="404"/>
        <v>3.8274338954007794</v>
      </c>
      <c r="E9408" s="1">
        <f t="shared" si="405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 t="shared" si="404"/>
        <v>3.8274338954007794</v>
      </c>
      <c r="E9409" s="1">
        <f t="shared" si="405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 t="shared" si="404"/>
        <v>3.8274338954007794</v>
      </c>
      <c r="E9410" s="1">
        <f t="shared" si="405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 t="shared" si="404"/>
        <v>3.8274338954007794</v>
      </c>
      <c r="E9411" s="1">
        <f t="shared" si="405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 t="shared" si="404"/>
        <v>3.8274338954007794</v>
      </c>
      <c r="E9412" s="1">
        <f t="shared" si="405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 t="shared" si="404"/>
        <v>3.8274338954007794</v>
      </c>
      <c r="E9413" s="1">
        <f t="shared" si="405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 t="shared" si="404"/>
        <v>3.8274338954007794</v>
      </c>
      <c r="E9414" s="1">
        <f t="shared" si="405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 t="shared" si="404"/>
        <v>3.8274338954007794</v>
      </c>
      <c r="E9415" s="1">
        <f t="shared" si="405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 t="shared" si="404"/>
        <v>3.8274338954007794</v>
      </c>
      <c r="E9416" s="1">
        <f t="shared" si="405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 t="shared" si="404"/>
        <v>3.8274338954007794</v>
      </c>
      <c r="E9417" s="1">
        <f t="shared" si="405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 t="shared" si="404"/>
        <v>3.8274338954007794</v>
      </c>
      <c r="E9418" s="1">
        <f t="shared" si="405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 t="shared" si="404"/>
        <v>3.8274338954007794</v>
      </c>
      <c r="E9419" s="1">
        <f t="shared" si="405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 t="shared" si="404"/>
        <v>3.8274338954007794</v>
      </c>
      <c r="E9420" s="1">
        <f t="shared" si="405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 t="shared" si="404"/>
        <v>3.8274338954007794</v>
      </c>
      <c r="E9421" s="1">
        <f t="shared" si="405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 t="shared" si="404"/>
        <v>3.8274338954007794</v>
      </c>
      <c r="E9422" s="1">
        <f t="shared" si="405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 t="shared" si="404"/>
        <v>3.8274338954007794</v>
      </c>
      <c r="E9423" s="1">
        <f t="shared" si="405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 t="shared" si="404"/>
        <v>3.8274338954007794</v>
      </c>
      <c r="E9424" s="1">
        <f t="shared" si="405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 t="shared" si="404"/>
        <v>3.8274338954007794</v>
      </c>
      <c r="E9425" s="1">
        <f t="shared" si="405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 t="shared" si="404"/>
        <v>3.8274338954007794</v>
      </c>
      <c r="E9426" s="1">
        <f t="shared" si="405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 t="shared" si="404"/>
        <v>3.8274338954007794</v>
      </c>
      <c r="E9427" s="1">
        <f t="shared" si="405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 t="shared" si="404"/>
        <v>3.8274338954007794</v>
      </c>
      <c r="E9428" s="1">
        <f t="shared" si="405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 t="shared" si="404"/>
        <v>3.8274338954007794</v>
      </c>
      <c r="E9429" s="1">
        <f t="shared" si="405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 t="shared" si="404"/>
        <v>3.8274338954007794</v>
      </c>
      <c r="E9430" s="1">
        <f t="shared" si="405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 t="shared" si="404"/>
        <v>3.8274338954007794</v>
      </c>
      <c r="E9431" s="1">
        <f t="shared" si="405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 t="shared" si="404"/>
        <v>3.8274338954007794</v>
      </c>
      <c r="E9432" s="1">
        <f t="shared" si="405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 t="shared" si="404"/>
        <v>3.8274338954007794</v>
      </c>
      <c r="E9433" s="1">
        <f t="shared" si="405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 t="shared" si="404"/>
        <v>3.8274338954007794</v>
      </c>
      <c r="E9434" s="1">
        <f t="shared" si="405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 t="shared" si="404"/>
        <v>3.8274338954007794</v>
      </c>
      <c r="E9435" s="1">
        <f t="shared" si="405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 t="shared" si="404"/>
        <v>3.8274338954007794</v>
      </c>
      <c r="E9436" s="1">
        <f t="shared" si="405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 t="shared" si="404"/>
        <v>3.8274338954007794</v>
      </c>
      <c r="E9437" s="1">
        <f t="shared" si="405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 t="shared" si="404"/>
        <v>3.8274338954007794</v>
      </c>
      <c r="E9438" s="1">
        <f t="shared" si="405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 t="shared" si="404"/>
        <v>3.8274338954007794</v>
      </c>
      <c r="E9439" s="1">
        <f t="shared" si="405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 t="shared" ref="D9440:D9503" si="406">LOG(B9440)</f>
        <v>3.8274338954007794</v>
      </c>
      <c r="E9440" s="1">
        <f t="shared" ref="E9440:E9503" si="407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 t="shared" si="406"/>
        <v>3.8274338954007794</v>
      </c>
      <c r="E9441" s="1">
        <f t="shared" si="407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 t="shared" si="406"/>
        <v>3.8274338954007794</v>
      </c>
      <c r="E9442" s="1">
        <f t="shared" si="407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 t="shared" si="406"/>
        <v>3.8274338954007794</v>
      </c>
      <c r="E9443" s="1">
        <f t="shared" si="407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 t="shared" si="406"/>
        <v>3.8274338954007794</v>
      </c>
      <c r="E9444" s="1">
        <f t="shared" si="407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 t="shared" si="406"/>
        <v>3.8274338954007794</v>
      </c>
      <c r="E9445" s="1">
        <f t="shared" si="407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 t="shared" si="406"/>
        <v>3.8274338954007794</v>
      </c>
      <c r="E9446" s="1">
        <f t="shared" si="407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 t="shared" si="406"/>
        <v>3.8274338954007794</v>
      </c>
      <c r="E9447" s="1">
        <f t="shared" si="407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 t="shared" si="406"/>
        <v>3.8274338954007794</v>
      </c>
      <c r="E9448" s="1">
        <f t="shared" si="407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 t="shared" si="406"/>
        <v>3.8274338954007794</v>
      </c>
      <c r="E9449" s="1">
        <f t="shared" si="407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 t="shared" si="406"/>
        <v>3.8274338954007794</v>
      </c>
      <c r="E9450" s="1">
        <f t="shared" si="407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 t="shared" si="406"/>
        <v>3.8274338954007794</v>
      </c>
      <c r="E9451" s="1">
        <f t="shared" si="407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 t="shared" si="406"/>
        <v>3.8274338954007794</v>
      </c>
      <c r="E9452" s="1">
        <f t="shared" si="407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 t="shared" si="406"/>
        <v>3.8274338954007794</v>
      </c>
      <c r="E9453" s="1">
        <f t="shared" si="407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 t="shared" si="406"/>
        <v>3.8274338954007794</v>
      </c>
      <c r="E9454" s="1">
        <f t="shared" si="407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 t="shared" si="406"/>
        <v>3.8274338954007794</v>
      </c>
      <c r="E9455" s="1">
        <f t="shared" si="407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 t="shared" si="406"/>
        <v>3.8274338954007794</v>
      </c>
      <c r="E9456" s="1">
        <f t="shared" si="407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 t="shared" si="406"/>
        <v>3.8274338954007794</v>
      </c>
      <c r="E9457" s="1">
        <f t="shared" si="407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 t="shared" si="406"/>
        <v>3.8274338954007794</v>
      </c>
      <c r="E9458" s="1">
        <f t="shared" si="407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 t="shared" si="406"/>
        <v>3.8274338954007794</v>
      </c>
      <c r="E9459" s="1">
        <f t="shared" si="407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 t="shared" si="406"/>
        <v>3.8274338954007794</v>
      </c>
      <c r="E9460" s="1">
        <f t="shared" si="407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 t="shared" si="406"/>
        <v>3.8274338954007794</v>
      </c>
      <c r="E9461" s="1">
        <f t="shared" si="407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 t="shared" si="406"/>
        <v>3.8274338954007794</v>
      </c>
      <c r="E9462" s="1">
        <f t="shared" si="407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 t="shared" si="406"/>
        <v>3.8274338954007794</v>
      </c>
      <c r="E9463" s="1">
        <f t="shared" si="407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 t="shared" si="406"/>
        <v>3.8274338954007794</v>
      </c>
      <c r="E9464" s="1">
        <f t="shared" si="407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 t="shared" si="406"/>
        <v>3.8274338954007794</v>
      </c>
      <c r="E9465" s="1">
        <f t="shared" si="407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 t="shared" si="406"/>
        <v>3.8274338954007794</v>
      </c>
      <c r="E9466" s="1">
        <f t="shared" si="407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 t="shared" si="406"/>
        <v>3.8274338954007794</v>
      </c>
      <c r="E9467" s="1">
        <f t="shared" si="407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 t="shared" si="406"/>
        <v>3.8274338954007794</v>
      </c>
      <c r="E9468" s="1">
        <f t="shared" si="407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 t="shared" si="406"/>
        <v>3.8274338954007794</v>
      </c>
      <c r="E9469" s="1">
        <f t="shared" si="407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 t="shared" si="406"/>
        <v>3.8274338954007794</v>
      </c>
      <c r="E9470" s="1">
        <f t="shared" si="407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 t="shared" si="406"/>
        <v>3.8274338954007794</v>
      </c>
      <c r="E9471" s="1">
        <f t="shared" si="407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 t="shared" si="406"/>
        <v>3.8274338954007794</v>
      </c>
      <c r="E9472" s="1">
        <f t="shared" si="407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 t="shared" si="406"/>
        <v>3.8274338954007794</v>
      </c>
      <c r="E9473" s="1">
        <f t="shared" si="407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 t="shared" si="406"/>
        <v>3.8274338954007794</v>
      </c>
      <c r="E9474" s="1">
        <f t="shared" si="407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 t="shared" si="406"/>
        <v>3.8274338954007794</v>
      </c>
      <c r="E9475" s="1">
        <f t="shared" si="407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 t="shared" si="406"/>
        <v>3.8274338954007794</v>
      </c>
      <c r="E9476" s="1">
        <f t="shared" si="407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 t="shared" si="406"/>
        <v>3.8274338954007794</v>
      </c>
      <c r="E9477" s="1">
        <f t="shared" si="407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 t="shared" si="406"/>
        <v>3.8274338954007794</v>
      </c>
      <c r="E9478" s="1">
        <f t="shared" si="407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 t="shared" si="406"/>
        <v>3.8274338954007794</v>
      </c>
      <c r="E9479" s="1">
        <f t="shared" si="407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 t="shared" si="406"/>
        <v>3.8274338954007794</v>
      </c>
      <c r="E9480" s="1">
        <f t="shared" si="407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 t="shared" si="406"/>
        <v>3.8274338954007794</v>
      </c>
      <c r="E9481" s="1">
        <f t="shared" si="407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 t="shared" si="406"/>
        <v>3.8274338954007794</v>
      </c>
      <c r="E9482" s="1">
        <f t="shared" si="407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 t="shared" si="406"/>
        <v>3.8274338954007794</v>
      </c>
      <c r="E9483" s="1">
        <f t="shared" si="407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 t="shared" si="406"/>
        <v>3.8274338954007794</v>
      </c>
      <c r="E9484" s="1">
        <f t="shared" si="407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 t="shared" si="406"/>
        <v>3.8274338954007794</v>
      </c>
      <c r="E9485" s="1">
        <f t="shared" si="407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 t="shared" si="406"/>
        <v>3.8274338954007794</v>
      </c>
      <c r="E9486" s="1">
        <f t="shared" si="407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 t="shared" si="406"/>
        <v>3.8274338954007794</v>
      </c>
      <c r="E9487" s="1">
        <f t="shared" si="407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 t="shared" si="406"/>
        <v>3.8274338954007794</v>
      </c>
      <c r="E9488" s="1">
        <f t="shared" si="407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 t="shared" si="406"/>
        <v>3.8274338954007794</v>
      </c>
      <c r="E9489" s="1">
        <f t="shared" si="407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 t="shared" si="406"/>
        <v>3.8274338954007794</v>
      </c>
      <c r="E9490" s="1">
        <f t="shared" si="407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 t="shared" si="406"/>
        <v>3.8274338954007794</v>
      </c>
      <c r="E9491" s="1">
        <f t="shared" si="407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 t="shared" si="406"/>
        <v>3.8274338954007794</v>
      </c>
      <c r="E9492" s="1">
        <f t="shared" si="407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 t="shared" si="406"/>
        <v>3.8274338954007794</v>
      </c>
      <c r="E9493" s="1">
        <f t="shared" si="407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 t="shared" si="406"/>
        <v>3.8274338954007794</v>
      </c>
      <c r="E9494" s="1">
        <f t="shared" si="407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 t="shared" si="406"/>
        <v>3.8274338954007794</v>
      </c>
      <c r="E9495" s="1">
        <f t="shared" si="407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 t="shared" si="406"/>
        <v>3.8274338954007794</v>
      </c>
      <c r="E9496" s="1">
        <f t="shared" si="407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 t="shared" si="406"/>
        <v>3.8274338954007794</v>
      </c>
      <c r="E9497" s="1">
        <f t="shared" si="407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 t="shared" si="406"/>
        <v>3.8274338954007794</v>
      </c>
      <c r="E9498" s="1">
        <f t="shared" si="407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 t="shared" si="406"/>
        <v>3.8274338954007794</v>
      </c>
      <c r="E9499" s="1">
        <f t="shared" si="407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 t="shared" si="406"/>
        <v>3.8274338954007794</v>
      </c>
      <c r="E9500" s="1">
        <f t="shared" si="407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 t="shared" si="406"/>
        <v>3.8274338954007794</v>
      </c>
      <c r="E9501" s="1">
        <f t="shared" si="407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 t="shared" si="406"/>
        <v>3.8274338954007794</v>
      </c>
      <c r="E9502" s="1">
        <f t="shared" si="407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 t="shared" si="406"/>
        <v>3.8274338954007794</v>
      </c>
      <c r="E9503" s="1">
        <f t="shared" si="407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 t="shared" ref="D9504:D9567" si="408">LOG(B9504)</f>
        <v>3.8274338954007794</v>
      </c>
      <c r="E9504" s="1">
        <f t="shared" ref="E9504:E9567" si="409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 t="shared" si="408"/>
        <v>3.8274338954007794</v>
      </c>
      <c r="E9505" s="1">
        <f t="shared" si="409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 t="shared" si="408"/>
        <v>3.8274338954007794</v>
      </c>
      <c r="E9506" s="1">
        <f t="shared" si="409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 t="shared" si="408"/>
        <v>3.8274338954007794</v>
      </c>
      <c r="E9507" s="1">
        <f t="shared" si="409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 t="shared" si="408"/>
        <v>3.8274338954007794</v>
      </c>
      <c r="E9508" s="1">
        <f t="shared" si="409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 t="shared" si="408"/>
        <v>3.8274338954007794</v>
      </c>
      <c r="E9510" s="1">
        <f t="shared" si="409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 t="shared" si="408"/>
        <v>3.8274338954007794</v>
      </c>
      <c r="E9511" s="1">
        <f t="shared" si="409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 t="shared" si="408"/>
        <v>3.8274338954007794</v>
      </c>
      <c r="E9512" s="1">
        <f t="shared" si="409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 t="shared" si="408"/>
        <v>3.8274338954007794</v>
      </c>
      <c r="E9513" s="1">
        <f t="shared" si="409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 t="shared" si="408"/>
        <v>3.8274338954007794</v>
      </c>
      <c r="E9514" s="1">
        <f t="shared" si="409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 t="shared" si="408"/>
        <v>3.8274338954007794</v>
      </c>
      <c r="E9515" s="1">
        <f t="shared" si="409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 t="shared" si="408"/>
        <v>3.8274338954007794</v>
      </c>
      <c r="E9516" s="1">
        <f t="shared" si="409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 t="shared" si="408"/>
        <v>3.8274338954007794</v>
      </c>
      <c r="E9517" s="1">
        <f t="shared" si="409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 t="shared" si="408"/>
        <v>3.8274338954007794</v>
      </c>
      <c r="E9518" s="1">
        <f t="shared" si="409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 t="shared" si="408"/>
        <v>3.8274338954007794</v>
      </c>
      <c r="E9519" s="1">
        <f t="shared" si="409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 t="shared" si="408"/>
        <v>3.8274338954007794</v>
      </c>
      <c r="E9520" s="1">
        <f t="shared" si="409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 t="shared" si="408"/>
        <v>3.8274338954007794</v>
      </c>
      <c r="E9521" s="1">
        <f t="shared" si="409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 t="shared" si="408"/>
        <v>3.8274338954007794</v>
      </c>
      <c r="E9522" s="1">
        <f t="shared" si="409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 t="shared" si="408"/>
        <v>3.8274338954007794</v>
      </c>
      <c r="E9523" s="1">
        <f t="shared" si="409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 t="shared" si="408"/>
        <v>3.8274338954007794</v>
      </c>
      <c r="E9524" s="1">
        <f t="shared" si="409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 t="shared" si="408"/>
        <v>3.8274338954007794</v>
      </c>
      <c r="E9525" s="1">
        <f t="shared" si="409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 t="shared" si="408"/>
        <v>3.8274338954007794</v>
      </c>
      <c r="E9526" s="1">
        <f t="shared" si="409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 t="shared" si="408"/>
        <v>3.8274338954007794</v>
      </c>
      <c r="E9527" s="1">
        <f t="shared" si="409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 t="shared" si="408"/>
        <v>3.8274338954007794</v>
      </c>
      <c r="E9528" s="1">
        <f t="shared" si="409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 t="shared" si="408"/>
        <v>3.8274338954007794</v>
      </c>
      <c r="E9529" s="1">
        <f t="shared" si="409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 t="shared" si="408"/>
        <v>3.8274338954007794</v>
      </c>
      <c r="E9530" s="1">
        <f t="shared" si="409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 t="shared" si="408"/>
        <v>3.8274338954007794</v>
      </c>
      <c r="E9531" s="1">
        <f t="shared" si="409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 t="shared" si="408"/>
        <v>3.8274338954007794</v>
      </c>
      <c r="E9532" s="1">
        <f t="shared" si="409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 t="shared" si="408"/>
        <v>3.8274338954007794</v>
      </c>
      <c r="E9533" s="1">
        <f t="shared" si="409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 t="shared" si="408"/>
        <v>3.8274338954007794</v>
      </c>
      <c r="E9534" s="1">
        <f t="shared" si="409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 t="shared" si="408"/>
        <v>3.8274338954007794</v>
      </c>
      <c r="E9535" s="1">
        <f t="shared" si="409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 t="shared" si="408"/>
        <v>3.8274338954007794</v>
      </c>
      <c r="E9536" s="1">
        <f t="shared" si="409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 t="shared" si="408"/>
        <v>3.8274338954007794</v>
      </c>
      <c r="E9537" s="1">
        <f t="shared" si="409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 t="shared" si="408"/>
        <v>3.8274338954007794</v>
      </c>
      <c r="E9538" s="1">
        <f t="shared" si="409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 t="shared" si="408"/>
        <v>3.8274338954007794</v>
      </c>
      <c r="E9539" s="1">
        <f t="shared" si="409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 t="shared" si="408"/>
        <v>3.8274338954007794</v>
      </c>
      <c r="E9540" s="1">
        <f t="shared" si="409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 t="shared" si="408"/>
        <v>3.8274338954007794</v>
      </c>
      <c r="E9541" s="1">
        <f t="shared" si="409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 t="shared" si="408"/>
        <v>3.8274338954007794</v>
      </c>
      <c r="E9542" s="1">
        <f t="shared" si="409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 t="shared" si="408"/>
        <v>3.8274338954007794</v>
      </c>
      <c r="E9543" s="1">
        <f t="shared" si="409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 t="shared" si="408"/>
        <v>3.8274338954007794</v>
      </c>
      <c r="E9544" s="1">
        <f t="shared" si="409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 t="shared" si="408"/>
        <v>3.8274338954007794</v>
      </c>
      <c r="E9545" s="1">
        <f t="shared" si="409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 t="shared" si="408"/>
        <v>3.8274338954007794</v>
      </c>
      <c r="E9546" s="1">
        <f t="shared" si="409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 t="shared" si="408"/>
        <v>3.8274338954007794</v>
      </c>
      <c r="E9547" s="1">
        <f t="shared" si="409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 t="shared" si="408"/>
        <v>3.8274338954007794</v>
      </c>
      <c r="E9548" s="1">
        <f t="shared" si="409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 t="shared" si="408"/>
        <v>3.8274338954007794</v>
      </c>
      <c r="E9549" s="1">
        <f t="shared" si="409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 t="shared" si="408"/>
        <v>3.8274338954007794</v>
      </c>
      <c r="E9550" s="1">
        <f t="shared" si="409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 t="shared" si="408"/>
        <v>3.8274338954007794</v>
      </c>
      <c r="E9551" s="1">
        <f t="shared" si="409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 t="shared" si="408"/>
        <v>3.8274338954007794</v>
      </c>
      <c r="E9552" s="1">
        <f t="shared" si="409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 t="shared" si="408"/>
        <v>3.8274338954007794</v>
      </c>
      <c r="E9553" s="1">
        <f t="shared" si="409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 t="shared" si="408"/>
        <v>3.8274338954007794</v>
      </c>
      <c r="E9554" s="1">
        <f t="shared" si="409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 t="shared" si="408"/>
        <v>3.8274338954007794</v>
      </c>
      <c r="E9555" s="1">
        <f t="shared" si="409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 t="shared" si="408"/>
        <v>3.8274338954007794</v>
      </c>
      <c r="E9556" s="1">
        <f t="shared" si="409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 t="shared" si="408"/>
        <v>3.8274338954007794</v>
      </c>
      <c r="E9557" s="1">
        <f t="shared" si="409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 t="shared" si="408"/>
        <v>3.8274338954007794</v>
      </c>
      <c r="E9558" s="1">
        <f t="shared" si="409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 t="shared" si="408"/>
        <v>3.8274338954007794</v>
      </c>
      <c r="E9559" s="1">
        <f t="shared" si="409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 t="shared" si="408"/>
        <v>3.8274338954007794</v>
      </c>
      <c r="E9560" s="1">
        <f t="shared" si="409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 t="shared" si="408"/>
        <v>3.8274338954007794</v>
      </c>
      <c r="E9561" s="1">
        <f t="shared" si="409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 t="shared" si="408"/>
        <v>3.8274338954007794</v>
      </c>
      <c r="E9562" s="1">
        <f t="shared" si="409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 t="shared" si="408"/>
        <v>3.8274338954007794</v>
      </c>
      <c r="E9563" s="1">
        <f t="shared" si="409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 t="shared" si="408"/>
        <v>3.8274338954007794</v>
      </c>
      <c r="E9564" s="1">
        <f t="shared" si="409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 t="shared" si="408"/>
        <v>3.8274338954007794</v>
      </c>
      <c r="E9565" s="1">
        <f t="shared" si="409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 t="shared" si="408"/>
        <v>3.8274338954007794</v>
      </c>
      <c r="E9566" s="1">
        <f t="shared" si="409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 t="shared" si="408"/>
        <v>3.8274338954007794</v>
      </c>
      <c r="E9567" s="1">
        <f t="shared" si="409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 t="shared" ref="D9568:D9631" si="410">LOG(B9568)</f>
        <v>3.8274338954007794</v>
      </c>
      <c r="E9568" s="1">
        <f t="shared" ref="E9568:E9631" si="411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 t="shared" si="410"/>
        <v>3.8274338954007794</v>
      </c>
      <c r="E9569" s="1">
        <f t="shared" si="411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 t="shared" si="410"/>
        <v>3.8274338954007794</v>
      </c>
      <c r="E9570" s="1">
        <f t="shared" si="411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 t="shared" si="410"/>
        <v>3.8274338954007794</v>
      </c>
      <c r="E9571" s="1">
        <f t="shared" si="411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 t="shared" si="410"/>
        <v>3.8274338954007794</v>
      </c>
      <c r="E9572" s="1">
        <f t="shared" si="411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 t="shared" si="410"/>
        <v>3.8274338954007794</v>
      </c>
      <c r="E9573" s="1">
        <f t="shared" si="411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 t="shared" si="410"/>
        <v>3.8274338954007794</v>
      </c>
      <c r="E9574" s="1">
        <f t="shared" si="411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 t="shared" si="410"/>
        <v>3.8274338954007794</v>
      </c>
      <c r="E9575" s="1">
        <f t="shared" si="411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 t="shared" si="410"/>
        <v>3.8274338954007794</v>
      </c>
      <c r="E9576" s="1">
        <f t="shared" si="411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 t="shared" si="410"/>
        <v>3.8274338954007794</v>
      </c>
      <c r="E9577" s="1">
        <f t="shared" si="411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 t="shared" si="410"/>
        <v>3.8274338954007794</v>
      </c>
      <c r="E9578" s="1">
        <f t="shared" si="411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 t="shared" si="410"/>
        <v>3.8274338954007794</v>
      </c>
      <c r="E9579" s="1">
        <f t="shared" si="411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 t="shared" si="410"/>
        <v>3.8274338954007794</v>
      </c>
      <c r="E9580" s="1">
        <f t="shared" si="411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 t="shared" si="410"/>
        <v>3.8274338954007794</v>
      </c>
      <c r="E9581" s="1">
        <f t="shared" si="411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 t="shared" si="410"/>
        <v>3.8274338954007794</v>
      </c>
      <c r="E9582" s="1">
        <f t="shared" si="411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 t="shared" si="410"/>
        <v>3.8274338954007794</v>
      </c>
      <c r="E9583" s="1">
        <f t="shared" si="411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 t="shared" si="410"/>
        <v>3.8274338954007794</v>
      </c>
      <c r="E9584" s="1">
        <f t="shared" si="411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 t="shared" si="410"/>
        <v>3.8274338954007794</v>
      </c>
      <c r="E9585" s="1">
        <f t="shared" si="411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 t="shared" si="410"/>
        <v>3.8274338954007794</v>
      </c>
      <c r="E9586" s="1">
        <f t="shared" si="411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 t="shared" si="410"/>
        <v>3.8274338954007794</v>
      </c>
      <c r="E9587" s="1">
        <f t="shared" si="411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 t="shared" si="410"/>
        <v>3.8274338954007794</v>
      </c>
      <c r="E9588" s="1">
        <f t="shared" si="411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 t="shared" si="410"/>
        <v>3.8274338954007794</v>
      </c>
      <c r="E9589" s="1">
        <f t="shared" si="411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 t="shared" si="410"/>
        <v>3.8274338954007794</v>
      </c>
      <c r="E9590" s="1">
        <f t="shared" si="411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 t="shared" si="410"/>
        <v>3.8274338954007794</v>
      </c>
      <c r="E9591" s="1">
        <f t="shared" si="411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 t="shared" si="410"/>
        <v>3.8274338954007794</v>
      </c>
      <c r="E9592" s="1">
        <f t="shared" si="411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 t="shared" si="410"/>
        <v>3.8274338954007794</v>
      </c>
      <c r="E9593" s="1">
        <f t="shared" si="411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 t="shared" si="410"/>
        <v>3.8274338954007794</v>
      </c>
      <c r="E9594" s="1">
        <f t="shared" si="411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 t="shared" si="410"/>
        <v>3.8274338954007794</v>
      </c>
      <c r="E9595" s="1">
        <f t="shared" si="411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 t="shared" si="410"/>
        <v>3.8274338954007794</v>
      </c>
      <c r="E9596" s="1">
        <f t="shared" si="411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 t="shared" si="410"/>
        <v>3.8274338954007794</v>
      </c>
      <c r="E9597" s="1">
        <f t="shared" si="411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 t="shared" si="410"/>
        <v>3.8274338954007794</v>
      </c>
      <c r="E9598" s="1">
        <f t="shared" si="411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 t="shared" si="410"/>
        <v>3.8274338954007794</v>
      </c>
      <c r="E9599" s="1">
        <f t="shared" si="411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 t="shared" si="410"/>
        <v>3.8274338954007794</v>
      </c>
      <c r="E9600" s="1">
        <f t="shared" si="411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 t="shared" si="410"/>
        <v>3.8274338954007794</v>
      </c>
      <c r="E9601" s="1">
        <f t="shared" si="411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 t="shared" si="410"/>
        <v>3.8274338954007794</v>
      </c>
      <c r="E9602" s="1">
        <f t="shared" si="411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 t="shared" si="410"/>
        <v>3.8274338954007794</v>
      </c>
      <c r="E9603" s="1">
        <f t="shared" si="411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 t="shared" si="410"/>
        <v>3.8274338954007794</v>
      </c>
      <c r="E9604" s="1">
        <f t="shared" si="411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 t="shared" si="410"/>
        <v>3.8274338954007794</v>
      </c>
      <c r="E9605" s="1">
        <f t="shared" si="411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 t="shared" si="410"/>
        <v>3.8274338954007794</v>
      </c>
      <c r="E9606" s="1">
        <f t="shared" si="411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 t="shared" si="410"/>
        <v>3.8274338954007794</v>
      </c>
      <c r="E9607" s="1">
        <f t="shared" si="411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 t="shared" si="410"/>
        <v>3.8274338954007794</v>
      </c>
      <c r="E9608" s="1">
        <f t="shared" si="411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 t="shared" si="410"/>
        <v>3.8274338954007794</v>
      </c>
      <c r="E9609" s="1">
        <f t="shared" si="411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 t="shared" si="410"/>
        <v>3.8274338954007794</v>
      </c>
      <c r="E9610" s="1">
        <f t="shared" si="411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 t="shared" si="410"/>
        <v>3.8274338954007794</v>
      </c>
      <c r="E9611" s="1">
        <f t="shared" si="411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 t="shared" si="410"/>
        <v>3.8274338954007794</v>
      </c>
      <c r="E9612" s="1">
        <f t="shared" si="411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 t="shared" si="410"/>
        <v>3.8274338954007794</v>
      </c>
      <c r="E9613" s="1">
        <f t="shared" si="411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 t="shared" si="410"/>
        <v>3.8274338954007794</v>
      </c>
      <c r="E9614" s="1">
        <f t="shared" si="411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 t="shared" si="410"/>
        <v>3.8274338954007794</v>
      </c>
      <c r="E9615" s="1">
        <f t="shared" si="411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 t="shared" si="410"/>
        <v>3.8274338954007794</v>
      </c>
      <c r="E9616" s="1">
        <f t="shared" si="411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 t="shared" si="410"/>
        <v>3.8274338954007794</v>
      </c>
      <c r="E9617" s="1">
        <f t="shared" si="411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 t="shared" si="410"/>
        <v>3.8274338954007794</v>
      </c>
      <c r="E9618" s="1">
        <f t="shared" si="411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 t="shared" si="410"/>
        <v>3.8274338954007794</v>
      </c>
      <c r="E9619" s="1">
        <f t="shared" si="411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 t="shared" si="410"/>
        <v>3.8274338954007794</v>
      </c>
      <c r="E9620" s="1">
        <f t="shared" si="411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 t="shared" si="410"/>
        <v>3.8274338954007794</v>
      </c>
      <c r="E9621" s="1">
        <f t="shared" si="411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 t="shared" si="410"/>
        <v>3.8274338954007794</v>
      </c>
      <c r="E9622" s="1">
        <f t="shared" si="411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 t="shared" si="410"/>
        <v>3.8274338954007794</v>
      </c>
      <c r="E9623" s="1">
        <f t="shared" si="411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 t="shared" si="410"/>
        <v>3.8274338954007794</v>
      </c>
      <c r="E9624" s="1">
        <f t="shared" si="411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 t="shared" si="410"/>
        <v>3.8274338954007794</v>
      </c>
      <c r="E9625" s="1">
        <f t="shared" si="411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 t="shared" si="410"/>
        <v>3.8274338954007794</v>
      </c>
      <c r="E9626" s="1">
        <f t="shared" si="411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 t="shared" si="410"/>
        <v>3.8274338954007794</v>
      </c>
      <c r="E9627" s="1">
        <f t="shared" si="411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 t="shared" si="410"/>
        <v>3.8274338954007794</v>
      </c>
      <c r="E9628" s="1">
        <f t="shared" si="411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 t="shared" si="410"/>
        <v>3.8274338954007794</v>
      </c>
      <c r="E9629" s="1">
        <f t="shared" si="411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 t="shared" si="410"/>
        <v>3.8274338954007794</v>
      </c>
      <c r="E9630" s="1">
        <f t="shared" si="411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 t="shared" si="410"/>
        <v>3.8274338954007794</v>
      </c>
      <c r="E9631" s="1">
        <f t="shared" si="411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 t="shared" ref="D9632:D9695" si="412">LOG(B9632)</f>
        <v>3.8274338954007794</v>
      </c>
      <c r="E9632" s="1">
        <f t="shared" ref="E9632:E9695" si="413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 t="shared" si="412"/>
        <v>3.8274338954007794</v>
      </c>
      <c r="E9633" s="1">
        <f t="shared" si="413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 t="shared" si="412"/>
        <v>3.8274338954007794</v>
      </c>
      <c r="E9634" s="1">
        <f t="shared" si="413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 t="shared" si="412"/>
        <v>3.8274338954007794</v>
      </c>
      <c r="E9635" s="1">
        <f t="shared" si="413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 t="shared" si="412"/>
        <v>3.8274338954007794</v>
      </c>
      <c r="E9636" s="1">
        <f t="shared" si="413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 t="shared" si="412"/>
        <v>3.8274338954007794</v>
      </c>
      <c r="E9637" s="1">
        <f t="shared" si="413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 t="shared" si="412"/>
        <v>3.8274338954007794</v>
      </c>
      <c r="E9638" s="1">
        <f t="shared" si="413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 t="shared" si="412"/>
        <v>3.8274338954007794</v>
      </c>
      <c r="E9639" s="1">
        <f t="shared" si="413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 t="shared" si="412"/>
        <v>3.8274338954007794</v>
      </c>
      <c r="E9640" s="1">
        <f t="shared" si="413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 t="shared" si="412"/>
        <v>3.8274338954007794</v>
      </c>
      <c r="E9641" s="1">
        <f t="shared" si="413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 t="shared" si="412"/>
        <v>3.8274338954007794</v>
      </c>
      <c r="E9642" s="1">
        <f t="shared" si="413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 t="shared" si="412"/>
        <v>3.8274338954007794</v>
      </c>
      <c r="E9643" s="1">
        <f t="shared" si="413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 t="shared" si="412"/>
        <v>3.8274338954007794</v>
      </c>
      <c r="E9644" s="1">
        <f t="shared" si="413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 t="shared" si="412"/>
        <v>3.8274338954007794</v>
      </c>
      <c r="E9645" s="1">
        <f t="shared" si="413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 t="shared" si="412"/>
        <v>3.8274338954007794</v>
      </c>
      <c r="E9646" s="1">
        <f t="shared" si="413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 t="shared" si="412"/>
        <v>3.8274338954007794</v>
      </c>
      <c r="E9647" s="1">
        <f t="shared" si="413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 t="shared" si="412"/>
        <v>3.8274338954007794</v>
      </c>
      <c r="E9648" s="1">
        <f t="shared" si="413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 t="shared" si="412"/>
        <v>3.8274338954007794</v>
      </c>
      <c r="E9649" s="1">
        <f t="shared" si="413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 t="shared" si="412"/>
        <v>3.8274338954007794</v>
      </c>
      <c r="E9650" s="1">
        <f t="shared" si="413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 t="shared" si="412"/>
        <v>3.8274338954007794</v>
      </c>
      <c r="E9651" s="1">
        <f t="shared" si="413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 t="shared" si="412"/>
        <v>3.8274338954007794</v>
      </c>
      <c r="E9652" s="1">
        <f t="shared" si="413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 t="shared" si="412"/>
        <v>3.8274338954007794</v>
      </c>
      <c r="E9653" s="1">
        <f t="shared" si="413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 t="shared" si="412"/>
        <v>3.8274338954007794</v>
      </c>
      <c r="E9654" s="1">
        <f t="shared" si="413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 t="shared" si="412"/>
        <v>3.8274338954007794</v>
      </c>
      <c r="E9655" s="1">
        <f t="shared" si="413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 t="shared" si="412"/>
        <v>3.8274338954007794</v>
      </c>
      <c r="E9656" s="1">
        <f t="shared" si="413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 t="shared" si="412"/>
        <v>3.8274338954007794</v>
      </c>
      <c r="E9657" s="1">
        <f t="shared" si="413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 t="shared" si="412"/>
        <v>3.8274338954007794</v>
      </c>
      <c r="E9658" s="1">
        <f t="shared" si="413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 t="shared" si="412"/>
        <v>3.8274338954007794</v>
      </c>
      <c r="E9659" s="1">
        <f t="shared" si="413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 t="shared" si="412"/>
        <v>3.8274338954007794</v>
      </c>
      <c r="E9660" s="1">
        <f t="shared" si="413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 t="shared" si="412"/>
        <v>3.8274338954007794</v>
      </c>
      <c r="E9661" s="1">
        <f t="shared" si="413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 t="shared" si="412"/>
        <v>3.8274338954007794</v>
      </c>
      <c r="E9662" s="1">
        <f t="shared" si="413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 t="shared" si="412"/>
        <v>3.8274338954007794</v>
      </c>
      <c r="E9663" s="1">
        <f t="shared" si="413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 t="shared" si="412"/>
        <v>3.8274338954007794</v>
      </c>
      <c r="E9664" s="1">
        <f t="shared" si="413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 t="shared" si="412"/>
        <v>3.8274338954007794</v>
      </c>
      <c r="E9665" s="1">
        <f t="shared" si="413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 t="shared" si="412"/>
        <v>3.8274338954007794</v>
      </c>
      <c r="E9666" s="1">
        <f t="shared" si="413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 t="shared" si="412"/>
        <v>3.8274338954007794</v>
      </c>
      <c r="E9667" s="1">
        <f t="shared" si="413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 t="shared" si="412"/>
        <v>3.8274338954007794</v>
      </c>
      <c r="E9668" s="1">
        <f t="shared" si="413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 t="shared" si="412"/>
        <v>3.8274338954007794</v>
      </c>
      <c r="E9669" s="1">
        <f t="shared" si="413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 t="shared" si="412"/>
        <v>3.8274338954007794</v>
      </c>
      <c r="E9670" s="1">
        <f t="shared" si="413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 t="shared" si="412"/>
        <v>3.8274338954007794</v>
      </c>
      <c r="E9671" s="1">
        <f t="shared" si="413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 t="shared" si="412"/>
        <v>3.8274338954007794</v>
      </c>
      <c r="E9672" s="1">
        <f t="shared" si="413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 t="shared" si="412"/>
        <v>3.8274338954007794</v>
      </c>
      <c r="E9673" s="1">
        <f t="shared" si="413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 t="shared" si="412"/>
        <v>3.8274338954007794</v>
      </c>
      <c r="E9674" s="1">
        <f t="shared" si="413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 t="shared" si="412"/>
        <v>3.8274338954007794</v>
      </c>
      <c r="E9675" s="1">
        <f t="shared" si="413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 t="shared" si="412"/>
        <v>3.8274338954007794</v>
      </c>
      <c r="E9676" s="1">
        <f t="shared" si="413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 t="shared" si="412"/>
        <v>3.8274338954007794</v>
      </c>
      <c r="E9677" s="1">
        <f t="shared" si="413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 t="shared" si="412"/>
        <v>3.8274338954007794</v>
      </c>
      <c r="E9678" s="1">
        <f t="shared" si="413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 t="shared" si="412"/>
        <v>3.8274338954007794</v>
      </c>
      <c r="E9679" s="1">
        <f t="shared" si="413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 t="shared" si="412"/>
        <v>3.8274338954007794</v>
      </c>
      <c r="E9680" s="1">
        <f t="shared" si="413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 t="shared" si="412"/>
        <v>3.8274338954007794</v>
      </c>
      <c r="E9681" s="1">
        <f t="shared" si="413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 t="shared" si="412"/>
        <v>3.8274338954007794</v>
      </c>
      <c r="E9682" s="1">
        <f t="shared" si="413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 t="shared" si="412"/>
        <v>3.8274338954007794</v>
      </c>
      <c r="E9683" s="1">
        <f t="shared" si="413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 t="shared" si="412"/>
        <v>3.8274338954007794</v>
      </c>
      <c r="E9684" s="1">
        <f t="shared" si="413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 t="shared" si="412"/>
        <v>3.8274338954007794</v>
      </c>
      <c r="E9685" s="1">
        <f t="shared" si="413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 t="shared" si="412"/>
        <v>3.8274338954007794</v>
      </c>
      <c r="E9686" s="1">
        <f t="shared" si="413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 t="shared" si="412"/>
        <v>3.8274338954007794</v>
      </c>
      <c r="E9687" s="1">
        <f t="shared" si="413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 t="shared" si="412"/>
        <v>3.8274338954007794</v>
      </c>
      <c r="E9688" s="1">
        <f t="shared" si="413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 t="shared" si="412"/>
        <v>3.8274338954007794</v>
      </c>
      <c r="E9689" s="1">
        <f t="shared" si="413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 t="shared" si="412"/>
        <v>3.8274338954007794</v>
      </c>
      <c r="E9690" s="1">
        <f t="shared" si="413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 t="shared" si="412"/>
        <v>3.8274338954007794</v>
      </c>
      <c r="E9691" s="1">
        <f t="shared" si="413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 t="shared" si="412"/>
        <v>3.8274338954007794</v>
      </c>
      <c r="E9692" s="1">
        <f t="shared" si="413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 t="shared" si="412"/>
        <v>3.8274338954007794</v>
      </c>
      <c r="E9693" s="1">
        <f t="shared" si="413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 t="shared" si="412"/>
        <v>3.8274338954007794</v>
      </c>
      <c r="E9694" s="1">
        <f t="shared" si="413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 t="shared" si="412"/>
        <v>3.8274338954007794</v>
      </c>
      <c r="E9695" s="1">
        <f t="shared" si="413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 t="shared" ref="D9696:D9759" si="414">LOG(B9696)</f>
        <v>3.8274338954007794</v>
      </c>
      <c r="E9696" s="1">
        <f t="shared" ref="E9696:E9759" si="415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 t="shared" si="414"/>
        <v>3.8274338954007794</v>
      </c>
      <c r="E9697" s="1">
        <f t="shared" si="415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 t="shared" si="414"/>
        <v>3.8274338954007794</v>
      </c>
      <c r="E9698" s="1">
        <f t="shared" si="415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 t="shared" si="414"/>
        <v>3.8274338954007794</v>
      </c>
      <c r="E9699" s="1">
        <f t="shared" si="415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 t="shared" si="414"/>
        <v>3.8274338954007794</v>
      </c>
      <c r="E9700" s="1">
        <f t="shared" si="415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 t="shared" si="414"/>
        <v>3.8274338954007794</v>
      </c>
      <c r="E9701" s="1">
        <f t="shared" si="415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 t="shared" si="414"/>
        <v>3.8274338954007794</v>
      </c>
      <c r="E9702" s="1">
        <f t="shared" si="415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 t="shared" si="414"/>
        <v>3.8274338954007794</v>
      </c>
      <c r="E9703" s="1">
        <f t="shared" si="415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 t="shared" si="414"/>
        <v>3.8274338954007794</v>
      </c>
      <c r="E9704" s="1">
        <f t="shared" si="415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 t="shared" si="414"/>
        <v>3.8274338954007794</v>
      </c>
      <c r="E9705" s="1">
        <f t="shared" si="415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 t="shared" si="414"/>
        <v>3.8274338954007794</v>
      </c>
      <c r="E9706" s="1">
        <f t="shared" si="415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 t="shared" si="414"/>
        <v>3.8274338954007794</v>
      </c>
      <c r="E9707" s="1">
        <f t="shared" si="415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 t="shared" si="414"/>
        <v>3.8274338954007794</v>
      </c>
      <c r="E9708" s="1">
        <f t="shared" si="415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 t="shared" si="414"/>
        <v>3.8274338954007794</v>
      </c>
      <c r="E9709" s="1">
        <f t="shared" si="415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 t="shared" si="414"/>
        <v>3.8274338954007794</v>
      </c>
      <c r="E9710" s="1">
        <f t="shared" si="415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 t="shared" si="414"/>
        <v>3.8274338954007794</v>
      </c>
      <c r="E9711" s="1">
        <f t="shared" si="415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 t="shared" si="414"/>
        <v>3.8274338954007794</v>
      </c>
      <c r="E9712" s="1">
        <f t="shared" si="415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 t="shared" si="414"/>
        <v>3.8274338954007794</v>
      </c>
      <c r="E9713" s="1">
        <f t="shared" si="415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 t="shared" si="414"/>
        <v>3.8274338954007794</v>
      </c>
      <c r="E9714" s="1">
        <f t="shared" si="415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 t="shared" si="414"/>
        <v>3.8274338954007794</v>
      </c>
      <c r="E9715" s="1">
        <f t="shared" si="415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 t="shared" si="414"/>
        <v>3.8274338954007794</v>
      </c>
      <c r="E9716" s="1">
        <f t="shared" si="415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 t="shared" si="414"/>
        <v>3.8274338954007794</v>
      </c>
      <c r="E9717" s="1">
        <f t="shared" si="415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 t="shared" si="414"/>
        <v>3.8274338954007794</v>
      </c>
      <c r="E9718" s="1">
        <f t="shared" si="415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 t="shared" si="414"/>
        <v>3.8274338954007794</v>
      </c>
      <c r="E9719" s="1">
        <f t="shared" si="415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 t="shared" si="414"/>
        <v>3.8274338954007794</v>
      </c>
      <c r="E9720" s="1">
        <f t="shared" si="415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 t="shared" si="414"/>
        <v>3.8274338954007794</v>
      </c>
      <c r="E9721" s="1">
        <f t="shared" si="415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 t="shared" si="414"/>
        <v>3.8274338954007794</v>
      </c>
      <c r="E9722" s="1">
        <f t="shared" si="415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 t="shared" si="414"/>
        <v>3.8274338954007794</v>
      </c>
      <c r="E9723" s="1">
        <f t="shared" si="415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 t="shared" si="414"/>
        <v>3.8274338954007794</v>
      </c>
      <c r="E9724" s="1">
        <f t="shared" si="415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 t="shared" si="414"/>
        <v>3.8274338954007794</v>
      </c>
      <c r="E9725" s="1">
        <f t="shared" si="415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 t="shared" si="414"/>
        <v>3.8274338954007794</v>
      </c>
      <c r="E9726" s="1">
        <f t="shared" si="415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 t="shared" si="414"/>
        <v>3.8274338954007794</v>
      </c>
      <c r="E9727" s="1">
        <f t="shared" si="415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 t="shared" si="414"/>
        <v>3.8274338954007794</v>
      </c>
      <c r="E9728" s="1">
        <f t="shared" si="415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 t="shared" si="414"/>
        <v>3.8274338954007794</v>
      </c>
      <c r="E9729" s="1">
        <f t="shared" si="415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 t="shared" si="414"/>
        <v>3.8274338954007794</v>
      </c>
      <c r="E9730" s="1">
        <f t="shared" si="415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 t="shared" si="414"/>
        <v>3.8274338954007794</v>
      </c>
      <c r="E9731" s="1">
        <f t="shared" si="415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 t="shared" si="414"/>
        <v>3.8274338954007794</v>
      </c>
      <c r="E9732" s="1">
        <f t="shared" si="415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 t="shared" si="414"/>
        <v>3.8274338954007794</v>
      </c>
      <c r="E9733" s="1">
        <f t="shared" si="415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 t="shared" si="414"/>
        <v>3.8274338954007794</v>
      </c>
      <c r="E9734" s="1">
        <f t="shared" si="415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 t="shared" si="414"/>
        <v>3.8274338954007794</v>
      </c>
      <c r="E9735" s="1">
        <f t="shared" si="415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 t="shared" si="414"/>
        <v>3.8274338954007794</v>
      </c>
      <c r="E9736" s="1">
        <f t="shared" si="415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 t="shared" si="414"/>
        <v>3.8274338954007794</v>
      </c>
      <c r="E9737" s="1">
        <f t="shared" si="415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 t="shared" si="414"/>
        <v>3.8274338954007794</v>
      </c>
      <c r="E9738" s="1">
        <f t="shared" si="415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 t="shared" si="414"/>
        <v>3.8274338954007794</v>
      </c>
      <c r="E9739" s="1">
        <f t="shared" si="415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 t="shared" si="414"/>
        <v>3.8274338954007794</v>
      </c>
      <c r="E9740" s="1">
        <f t="shared" si="415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 t="shared" si="414"/>
        <v>3.8274338954007794</v>
      </c>
      <c r="E9741" s="1">
        <f t="shared" si="415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 t="shared" si="414"/>
        <v>3.8274338954007794</v>
      </c>
      <c r="E9742" s="1">
        <f t="shared" si="415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 t="shared" si="414"/>
        <v>3.8274338954007794</v>
      </c>
      <c r="E9743" s="1">
        <f t="shared" si="415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 t="shared" si="414"/>
        <v>3.8274338954007794</v>
      </c>
      <c r="E9744" s="1">
        <f t="shared" si="415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 t="shared" si="414"/>
        <v>3.8274338954007794</v>
      </c>
      <c r="E9745" s="1">
        <f t="shared" si="415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 t="shared" si="414"/>
        <v>3.8274338954007794</v>
      </c>
      <c r="E9746" s="1">
        <f t="shared" si="415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 t="shared" si="414"/>
        <v>3.8274338954007794</v>
      </c>
      <c r="E9747" s="1">
        <f t="shared" si="415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 t="shared" si="414"/>
        <v>3.8274338954007794</v>
      </c>
      <c r="E9748" s="1">
        <f t="shared" si="415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 t="shared" si="414"/>
        <v>3.8274338954007794</v>
      </c>
      <c r="E9749" s="1">
        <f t="shared" si="415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 t="shared" si="414"/>
        <v>3.8274338954007794</v>
      </c>
      <c r="E9750" s="1">
        <f t="shared" si="415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 t="shared" si="414"/>
        <v>3.8274338954007794</v>
      </c>
      <c r="E9751" s="1">
        <f t="shared" si="415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 t="shared" si="414"/>
        <v>3.8274338954007794</v>
      </c>
      <c r="E9752" s="1">
        <f t="shared" si="415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 t="shared" si="414"/>
        <v>3.8274338954007794</v>
      </c>
      <c r="E9753" s="1">
        <f t="shared" si="415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 t="shared" si="414"/>
        <v>3.8274338954007794</v>
      </c>
      <c r="E9754" s="1">
        <f t="shared" si="415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 t="shared" si="414"/>
        <v>3.8274338954007794</v>
      </c>
      <c r="E9755" s="1">
        <f t="shared" si="415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 t="shared" si="414"/>
        <v>3.8274338954007794</v>
      </c>
      <c r="E9756" s="1">
        <f t="shared" si="415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 t="shared" si="414"/>
        <v>3.8274338954007794</v>
      </c>
      <c r="E9757" s="1">
        <f t="shared" si="415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 t="shared" si="414"/>
        <v>3.8274338954007794</v>
      </c>
      <c r="E9758" s="1">
        <f t="shared" si="415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 t="shared" si="414"/>
        <v>3.8274338954007794</v>
      </c>
      <c r="E9759" s="1">
        <f t="shared" si="415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 t="shared" ref="D9760:D9823" si="416">LOG(B9760)</f>
        <v>3.8274338954007794</v>
      </c>
      <c r="E9760" s="1">
        <f t="shared" ref="E9760:E9823" si="417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 t="shared" si="416"/>
        <v>3.8274338954007794</v>
      </c>
      <c r="E9761" s="1">
        <f t="shared" si="417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 t="shared" si="416"/>
        <v>3.8274338954007794</v>
      </c>
      <c r="E9762" s="1">
        <f t="shared" si="417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 t="shared" si="416"/>
        <v>3.8274338954007794</v>
      </c>
      <c r="E9763" s="1">
        <f t="shared" si="417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 t="shared" si="416"/>
        <v>3.8274338954007794</v>
      </c>
      <c r="E9764" s="1">
        <f t="shared" si="417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 t="shared" si="416"/>
        <v>3.8274338954007794</v>
      </c>
      <c r="E9765" s="1">
        <f t="shared" si="417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 t="shared" si="416"/>
        <v>3.8274338954007794</v>
      </c>
      <c r="E9766" s="1">
        <f t="shared" si="417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 t="shared" si="416"/>
        <v>3.8274338954007794</v>
      </c>
      <c r="E9767" s="1">
        <f t="shared" si="417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 t="shared" si="416"/>
        <v>3.8274338954007794</v>
      </c>
      <c r="E9768" s="1">
        <f t="shared" si="417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 t="shared" si="416"/>
        <v>3.8274338954007794</v>
      </c>
      <c r="E9769" s="1">
        <f t="shared" si="417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 t="shared" si="416"/>
        <v>3.8274338954007794</v>
      </c>
      <c r="E9770" s="1">
        <f t="shared" si="417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 t="shared" si="416"/>
        <v>3.8274338954007794</v>
      </c>
      <c r="E9771" s="1">
        <f t="shared" si="417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 t="shared" si="416"/>
        <v>3.8274338954007794</v>
      </c>
      <c r="E9772" s="1">
        <f t="shared" si="417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 t="shared" si="416"/>
        <v>3.8274338954007794</v>
      </c>
      <c r="E9773" s="1">
        <f t="shared" si="417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 t="shared" si="416"/>
        <v>3.8274338954007794</v>
      </c>
      <c r="E9774" s="1">
        <f t="shared" si="417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 t="shared" si="416"/>
        <v>3.8274338954007794</v>
      </c>
      <c r="E9775" s="1">
        <f t="shared" si="417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 t="shared" si="416"/>
        <v>3.8274338954007794</v>
      </c>
      <c r="E9776" s="1">
        <f t="shared" si="417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 t="shared" si="416"/>
        <v>3.8274338954007794</v>
      </c>
      <c r="E9777" s="1">
        <f t="shared" si="417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 t="shared" si="416"/>
        <v>3.8274338954007794</v>
      </c>
      <c r="E9778" s="1">
        <f t="shared" si="417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 t="shared" si="416"/>
        <v>3.8274338954007794</v>
      </c>
      <c r="E9779" s="1">
        <f t="shared" si="417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 t="shared" si="416"/>
        <v>3.8274338954007794</v>
      </c>
      <c r="E9780" s="1">
        <f t="shared" si="417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 t="shared" si="416"/>
        <v>3.8274338954007794</v>
      </c>
      <c r="E9781" s="1">
        <f t="shared" si="417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 t="shared" si="416"/>
        <v>3.8274338954007794</v>
      </c>
      <c r="E9782" s="1">
        <f t="shared" si="417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 t="shared" si="416"/>
        <v>3.8274338954007794</v>
      </c>
      <c r="E9783" s="1">
        <f t="shared" si="417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 t="shared" si="416"/>
        <v>3.8274338954007794</v>
      </c>
      <c r="E9784" s="1">
        <f t="shared" si="417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 t="shared" si="416"/>
        <v>3.8274338954007794</v>
      </c>
      <c r="E9785" s="1">
        <f t="shared" si="417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 t="shared" si="416"/>
        <v>3.8274338954007794</v>
      </c>
      <c r="E9786" s="1">
        <f t="shared" si="417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 t="shared" si="416"/>
        <v>3.8274338954007794</v>
      </c>
      <c r="E9787" s="1">
        <f t="shared" si="417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 t="shared" si="416"/>
        <v>3.8274338954007794</v>
      </c>
      <c r="E9788" s="1">
        <f t="shared" si="417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 t="shared" si="416"/>
        <v>3.8274338954007794</v>
      </c>
      <c r="E9789" s="1">
        <f t="shared" si="417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 t="shared" si="416"/>
        <v>3.8274338954007794</v>
      </c>
      <c r="E9790" s="1">
        <f t="shared" si="417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 t="shared" si="416"/>
        <v>3.8274338954007794</v>
      </c>
      <c r="E9791" s="1">
        <f t="shared" si="417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 t="shared" si="416"/>
        <v>3.8274338954007794</v>
      </c>
      <c r="E9792" s="1">
        <f t="shared" si="417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 t="shared" si="416"/>
        <v>3.8274338954007794</v>
      </c>
      <c r="E9793" s="1">
        <f t="shared" si="417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 t="shared" si="416"/>
        <v>3.8274338954007794</v>
      </c>
      <c r="E9794" s="1">
        <f t="shared" si="417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 t="shared" si="416"/>
        <v>3.8274338954007794</v>
      </c>
      <c r="E9795" s="1">
        <f t="shared" si="417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 t="shared" si="416"/>
        <v>3.8274338954007794</v>
      </c>
      <c r="E9796" s="1">
        <f t="shared" si="417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 t="shared" si="416"/>
        <v>3.8274338954007794</v>
      </c>
      <c r="E9797" s="1">
        <f t="shared" si="417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 t="shared" si="416"/>
        <v>3.8274338954007794</v>
      </c>
      <c r="E9798" s="1">
        <f t="shared" si="417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 t="shared" si="416"/>
        <v>3.8274338954007794</v>
      </c>
      <c r="E9799" s="1">
        <f t="shared" si="417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 t="shared" si="416"/>
        <v>3.8274338954007794</v>
      </c>
      <c r="E9800" s="1">
        <f t="shared" si="417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 t="shared" si="416"/>
        <v>3.8274338954007794</v>
      </c>
      <c r="E9801" s="1">
        <f t="shared" si="417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 t="shared" si="416"/>
        <v>3.8274338954007794</v>
      </c>
      <c r="E9802" s="1">
        <f t="shared" si="417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 t="shared" si="416"/>
        <v>3.8274338954007794</v>
      </c>
      <c r="E9803" s="1">
        <f t="shared" si="417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 t="shared" si="416"/>
        <v>3.8274338954007794</v>
      </c>
      <c r="E9804" s="1">
        <f t="shared" si="417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 t="shared" si="416"/>
        <v>3.8274338954007794</v>
      </c>
      <c r="E9805" s="1">
        <f t="shared" si="417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 t="shared" si="416"/>
        <v>3.8274338954007794</v>
      </c>
      <c r="E9806" s="1">
        <f t="shared" si="417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 t="shared" si="416"/>
        <v>3.8274338954007794</v>
      </c>
      <c r="E9807" s="1">
        <f t="shared" si="417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 t="shared" si="416"/>
        <v>3.8274338954007794</v>
      </c>
      <c r="E9808" s="1">
        <f t="shared" si="417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 t="shared" si="416"/>
        <v>3.8274338954007794</v>
      </c>
      <c r="E9809" s="1">
        <f t="shared" si="417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 t="shared" si="416"/>
        <v>3.8274338954007794</v>
      </c>
      <c r="E9810" s="1">
        <f t="shared" si="417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 t="shared" si="416"/>
        <v>3.8274338954007794</v>
      </c>
      <c r="E9811" s="1">
        <f t="shared" si="417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 t="shared" si="416"/>
        <v>3.8274338954007794</v>
      </c>
      <c r="E9812" s="1">
        <f t="shared" si="417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 t="shared" si="416"/>
        <v>3.8274338954007794</v>
      </c>
      <c r="E9813" s="1">
        <f t="shared" si="417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 t="shared" si="416"/>
        <v>3.8274338954007794</v>
      </c>
      <c r="E9814" s="1">
        <f t="shared" si="417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 t="shared" si="416"/>
        <v>3.8274338954007794</v>
      </c>
      <c r="E9815" s="1">
        <f t="shared" si="417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 t="shared" si="416"/>
        <v>3.8274338954007794</v>
      </c>
      <c r="E9816" s="1">
        <f t="shared" si="417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 t="shared" si="416"/>
        <v>3.8274338954007794</v>
      </c>
      <c r="E9817" s="1">
        <f t="shared" si="417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 t="shared" si="416"/>
        <v>3.8274338954007794</v>
      </c>
      <c r="E9818" s="1">
        <f t="shared" si="417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 t="shared" si="416"/>
        <v>3.8274338954007794</v>
      </c>
      <c r="E9819" s="1">
        <f t="shared" si="417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 t="shared" si="416"/>
        <v>3.8274338954007794</v>
      </c>
      <c r="E9820" s="1">
        <f t="shared" si="417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 t="shared" si="416"/>
        <v>3.8274338954007794</v>
      </c>
      <c r="E9821" s="1">
        <f t="shared" si="417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 t="shared" si="416"/>
        <v>3.8274338954007794</v>
      </c>
      <c r="E9822" s="1">
        <f t="shared" si="417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 t="shared" si="416"/>
        <v>3.8274338954007794</v>
      </c>
      <c r="E9823" s="1">
        <f t="shared" si="417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 t="shared" ref="D9824:D9887" si="418">LOG(B9824)</f>
        <v>3.8274338954007794</v>
      </c>
      <c r="E9824" s="1">
        <f t="shared" ref="E9824:E9887" si="419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 t="shared" si="418"/>
        <v>3.8274338954007794</v>
      </c>
      <c r="E9825" s="1">
        <f t="shared" si="419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 t="shared" si="418"/>
        <v>3.8274338954007794</v>
      </c>
      <c r="E9826" s="1">
        <f t="shared" si="419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 t="shared" si="418"/>
        <v>3.8274338954007794</v>
      </c>
      <c r="E9827" s="1">
        <f t="shared" si="419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 t="shared" si="418"/>
        <v>3.8274338954007794</v>
      </c>
      <c r="E9828" s="1">
        <f t="shared" si="419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 t="shared" si="418"/>
        <v>3.8274338954007794</v>
      </c>
      <c r="E9829" s="1">
        <f t="shared" si="419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 t="shared" si="418"/>
        <v>3.8274338954007794</v>
      </c>
      <c r="E9830" s="1">
        <f t="shared" si="419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 t="shared" si="418"/>
        <v>3.8274338954007794</v>
      </c>
      <c r="E9831" s="1">
        <f t="shared" si="419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 t="shared" si="418"/>
        <v>3.8274338954007794</v>
      </c>
      <c r="E9832" s="1">
        <f t="shared" si="419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 t="shared" si="418"/>
        <v>3.8274338954007794</v>
      </c>
      <c r="E9833" s="1">
        <f t="shared" si="419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 t="shared" si="418"/>
        <v>3.8274338954007794</v>
      </c>
      <c r="E9834" s="1">
        <f t="shared" si="419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 t="shared" si="418"/>
        <v>3.8274338954007794</v>
      </c>
      <c r="E9835" s="1">
        <f t="shared" si="419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 t="shared" si="418"/>
        <v>3.8274338954007794</v>
      </c>
      <c r="E9836" s="1">
        <f t="shared" si="419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 t="shared" si="418"/>
        <v>3.8274338954007794</v>
      </c>
      <c r="E9837" s="1">
        <f t="shared" si="419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 t="shared" si="418"/>
        <v>3.8274338954007794</v>
      </c>
      <c r="E9838" s="1">
        <f t="shared" si="419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 t="shared" si="418"/>
        <v>3.8274338954007794</v>
      </c>
      <c r="E9839" s="1">
        <f t="shared" si="419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 t="shared" si="418"/>
        <v>3.8274338954007794</v>
      </c>
      <c r="E9840" s="1">
        <f t="shared" si="419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 t="shared" si="418"/>
        <v>3.8274338954007794</v>
      </c>
      <c r="E9841" s="1">
        <f t="shared" si="419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 t="shared" si="418"/>
        <v>3.8274338954007794</v>
      </c>
      <c r="E9842" s="1">
        <f t="shared" si="419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 t="shared" si="418"/>
        <v>3.8274338954007794</v>
      </c>
      <c r="E9843" s="1">
        <f t="shared" si="419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 t="shared" si="418"/>
        <v>3.8274338954007794</v>
      </c>
      <c r="E9844" s="1">
        <f t="shared" si="419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 t="shared" si="418"/>
        <v>3.8274338954007794</v>
      </c>
      <c r="E9845" s="1">
        <f t="shared" si="419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 t="shared" si="418"/>
        <v>3.8274338954007794</v>
      </c>
      <c r="E9846" s="1">
        <f t="shared" si="419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 t="shared" si="418"/>
        <v>3.8274338954007794</v>
      </c>
      <c r="E9847" s="1">
        <f t="shared" si="419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 t="shared" si="418"/>
        <v>3.8274338954007794</v>
      </c>
      <c r="E9848" s="1">
        <f t="shared" si="419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 t="shared" si="418"/>
        <v>3.8274338954007794</v>
      </c>
      <c r="E9849" s="1">
        <f t="shared" si="419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 t="shared" si="418"/>
        <v>3.8274338954007794</v>
      </c>
      <c r="E9850" s="1">
        <f t="shared" si="419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 t="shared" si="418"/>
        <v>3.8274338954007794</v>
      </c>
      <c r="E9851" s="1">
        <f t="shared" si="419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 t="shared" si="418"/>
        <v>3.8274338954007794</v>
      </c>
      <c r="E9852" s="1">
        <f t="shared" si="419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 t="shared" si="418"/>
        <v>3.8274338954007794</v>
      </c>
      <c r="E9853" s="1">
        <f t="shared" si="419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 t="shared" si="418"/>
        <v>3.8274338954007794</v>
      </c>
      <c r="E9854" s="1">
        <f t="shared" si="419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 t="shared" si="418"/>
        <v>3.8274338954007794</v>
      </c>
      <c r="E9855" s="1">
        <f t="shared" si="419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 t="shared" si="418"/>
        <v>3.8274338954007794</v>
      </c>
      <c r="E9856" s="1">
        <f t="shared" si="419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 t="shared" si="418"/>
        <v>3.8274338954007794</v>
      </c>
      <c r="E9857" s="1">
        <f t="shared" si="419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 t="shared" si="418"/>
        <v>3.8274338954007794</v>
      </c>
      <c r="E9858" s="1">
        <f t="shared" si="419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 t="shared" si="418"/>
        <v>3.8274338954007794</v>
      </c>
      <c r="E9859" s="1">
        <f t="shared" si="419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 t="shared" si="418"/>
        <v>3.8274338954007794</v>
      </c>
      <c r="E9860" s="1">
        <f t="shared" si="419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 t="shared" si="418"/>
        <v>3.8274338954007794</v>
      </c>
      <c r="E9861" s="1">
        <f t="shared" si="419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 t="shared" si="418"/>
        <v>3.8274338954007794</v>
      </c>
      <c r="E9862" s="1">
        <f t="shared" si="419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 t="shared" si="418"/>
        <v>3.8274338954007794</v>
      </c>
      <c r="E9863" s="1">
        <f t="shared" si="419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 t="shared" si="418"/>
        <v>3.8274338954007794</v>
      </c>
      <c r="E9864" s="1">
        <f t="shared" si="419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 t="shared" si="418"/>
        <v>3.8274338954007794</v>
      </c>
      <c r="E9865" s="1">
        <f t="shared" si="419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 t="shared" si="418"/>
        <v>3.8274338954007794</v>
      </c>
      <c r="E9866" s="1">
        <f t="shared" si="419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 t="shared" si="418"/>
        <v>3.8274338954007794</v>
      </c>
      <c r="E9867" s="1">
        <f t="shared" si="419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 t="shared" si="418"/>
        <v>3.8274338954007794</v>
      </c>
      <c r="E9868" s="1">
        <f t="shared" si="419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 t="shared" si="418"/>
        <v>3.8274338954007794</v>
      </c>
      <c r="E9869" s="1">
        <f t="shared" si="419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 t="shared" si="418"/>
        <v>3.8274338954007794</v>
      </c>
      <c r="E9870" s="1">
        <f t="shared" si="419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 t="shared" si="418"/>
        <v>3.8274338954007794</v>
      </c>
      <c r="E9871" s="1">
        <f t="shared" si="419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 t="shared" si="418"/>
        <v>3.8274338954007794</v>
      </c>
      <c r="E9872" s="1">
        <f t="shared" si="419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 t="shared" si="418"/>
        <v>3.8274338954007794</v>
      </c>
      <c r="E9873" s="1">
        <f t="shared" si="419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 t="shared" si="418"/>
        <v>3.8274338954007794</v>
      </c>
      <c r="E9874" s="1">
        <f t="shared" si="419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 t="shared" si="418"/>
        <v>3.8274338954007794</v>
      </c>
      <c r="E9875" s="1">
        <f t="shared" si="419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 t="shared" si="418"/>
        <v>3.8274338954007794</v>
      </c>
      <c r="E9876" s="1">
        <f t="shared" si="419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 t="shared" si="418"/>
        <v>3.8274338954007794</v>
      </c>
      <c r="E9877" s="1">
        <f t="shared" si="419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 t="shared" si="418"/>
        <v>3.8274338954007794</v>
      </c>
      <c r="E9878" s="1">
        <f t="shared" si="419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 t="shared" si="418"/>
        <v>3.8274338954007794</v>
      </c>
      <c r="E9879" s="1">
        <f t="shared" si="419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 t="shared" si="418"/>
        <v>3.8274338954007794</v>
      </c>
      <c r="E9880" s="1">
        <f t="shared" si="419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 t="shared" si="418"/>
        <v>3.8274338954007794</v>
      </c>
      <c r="E9881" s="1">
        <f t="shared" si="419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 t="shared" si="418"/>
        <v>3.8274338954007794</v>
      </c>
      <c r="E9882" s="1">
        <f t="shared" si="419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 t="shared" si="418"/>
        <v>3.8274338954007794</v>
      </c>
      <c r="E9883" s="1">
        <f t="shared" si="419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 t="shared" si="418"/>
        <v>3.8274338954007794</v>
      </c>
      <c r="E9884" s="1">
        <f t="shared" si="419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 t="shared" si="418"/>
        <v>3.8274338954007794</v>
      </c>
      <c r="E9885" s="1">
        <f t="shared" si="419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 t="shared" si="418"/>
        <v>3.8274338954007794</v>
      </c>
      <c r="E9886" s="1">
        <f t="shared" si="419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 t="shared" si="418"/>
        <v>3.8274338954007794</v>
      </c>
      <c r="E9887" s="1">
        <f t="shared" si="419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 t="shared" ref="D9888:D9951" si="420">LOG(B9888)</f>
        <v>3.8274338954007794</v>
      </c>
      <c r="E9888" s="1">
        <f t="shared" ref="E9888:E9951" si="42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 t="shared" si="420"/>
        <v>3.8274338954007794</v>
      </c>
      <c r="E9889" s="1">
        <f t="shared" si="42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 t="shared" si="420"/>
        <v>3.8274338954007794</v>
      </c>
      <c r="E9890" s="1">
        <f t="shared" si="42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 t="shared" si="420"/>
        <v>3.8274338954007794</v>
      </c>
      <c r="E9891" s="1">
        <f t="shared" si="42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 t="shared" si="420"/>
        <v>3.8274338954007794</v>
      </c>
      <c r="E9892" s="1">
        <f t="shared" si="42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 t="shared" si="420"/>
        <v>3.8274338954007794</v>
      </c>
      <c r="E9893" s="1">
        <f t="shared" si="42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 t="shared" si="420"/>
        <v>3.8274338954007794</v>
      </c>
      <c r="E9894" s="1">
        <f t="shared" si="42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 t="shared" si="420"/>
        <v>3.8274338954007794</v>
      </c>
      <c r="E9895" s="1">
        <f t="shared" si="42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 t="shared" si="420"/>
        <v>3.8274338954007794</v>
      </c>
      <c r="E9896" s="1">
        <f t="shared" si="42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 t="shared" si="420"/>
        <v>3.8274338954007794</v>
      </c>
      <c r="E9897" s="1">
        <f t="shared" si="42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 t="shared" si="420"/>
        <v>3.8274338954007794</v>
      </c>
      <c r="E9898" s="1">
        <f t="shared" si="42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 t="shared" si="420"/>
        <v>3.8274338954007794</v>
      </c>
      <c r="E9899" s="1">
        <f t="shared" si="42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 t="shared" si="420"/>
        <v>3.8274338954007794</v>
      </c>
      <c r="E9900" s="1">
        <f t="shared" si="42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 t="shared" si="420"/>
        <v>3.8274338954007794</v>
      </c>
      <c r="E9901" s="1">
        <f t="shared" si="42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 t="shared" si="420"/>
        <v>3.8274338954007794</v>
      </c>
      <c r="E9902" s="1">
        <f t="shared" si="42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 t="shared" si="420"/>
        <v>3.8274338954007794</v>
      </c>
      <c r="E9903" s="1">
        <f t="shared" si="42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 t="shared" si="420"/>
        <v>3.8274338954007794</v>
      </c>
      <c r="E9904" s="1">
        <f t="shared" si="42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 t="shared" si="420"/>
        <v>3.8274338954007794</v>
      </c>
      <c r="E9905" s="1">
        <f t="shared" si="42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 t="shared" si="420"/>
        <v>3.8274338954007794</v>
      </c>
      <c r="E9906" s="1">
        <f t="shared" si="42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 t="shared" si="420"/>
        <v>3.8274338954007794</v>
      </c>
      <c r="E9907" s="1">
        <f t="shared" si="42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 t="shared" si="420"/>
        <v>3.8274338954007794</v>
      </c>
      <c r="E9908" s="1">
        <f t="shared" si="42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 t="shared" si="420"/>
        <v>3.8274338954007794</v>
      </c>
      <c r="E9909" s="1">
        <f t="shared" si="42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 t="shared" si="420"/>
        <v>3.8274338954007794</v>
      </c>
      <c r="E9910" s="1">
        <f t="shared" si="42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 t="shared" si="420"/>
        <v>3.8274338954007794</v>
      </c>
      <c r="E9911" s="1">
        <f t="shared" si="42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 t="shared" si="420"/>
        <v>3.8274338954007794</v>
      </c>
      <c r="E9912" s="1">
        <f t="shared" si="42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 t="shared" si="420"/>
        <v>3.8274338954007794</v>
      </c>
      <c r="E9913" s="1">
        <f t="shared" si="42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 t="shared" si="420"/>
        <v>3.8274338954007794</v>
      </c>
      <c r="E9914" s="1">
        <f t="shared" si="42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 t="shared" si="420"/>
        <v>3.8274338954007794</v>
      </c>
      <c r="E9915" s="1">
        <f t="shared" si="42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 t="shared" si="420"/>
        <v>3.8274338954007794</v>
      </c>
      <c r="E9916" s="1">
        <f t="shared" si="42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 t="shared" si="420"/>
        <v>3.8274338954007794</v>
      </c>
      <c r="E9917" s="1">
        <f t="shared" si="42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 t="shared" si="420"/>
        <v>3.8274338954007794</v>
      </c>
      <c r="E9918" s="1">
        <f t="shared" si="42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 t="shared" si="420"/>
        <v>3.8274338954007794</v>
      </c>
      <c r="E9919" s="1">
        <f t="shared" si="42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 t="shared" si="420"/>
        <v>3.8274338954007794</v>
      </c>
      <c r="E9920" s="1">
        <f t="shared" si="42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 t="shared" si="420"/>
        <v>3.8274338954007794</v>
      </c>
      <c r="E9921" s="1">
        <f t="shared" si="42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 t="shared" si="420"/>
        <v>3.8274338954007794</v>
      </c>
      <c r="E9922" s="1">
        <f t="shared" si="42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 t="shared" si="420"/>
        <v>3.8274338954007794</v>
      </c>
      <c r="E9923" s="1">
        <f t="shared" si="42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 t="shared" si="420"/>
        <v>3.8274338954007794</v>
      </c>
      <c r="E9924" s="1">
        <f t="shared" si="42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 t="shared" si="420"/>
        <v>3.8274338954007794</v>
      </c>
      <c r="E9925" s="1">
        <f t="shared" si="42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 t="shared" si="420"/>
        <v>3.8274338954007794</v>
      </c>
      <c r="E9926" s="1">
        <f t="shared" si="42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 t="shared" si="420"/>
        <v>3.8274338954007794</v>
      </c>
      <c r="E9927" s="1">
        <f t="shared" si="42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 t="shared" si="420"/>
        <v>3.8274338954007794</v>
      </c>
      <c r="E9928" s="1">
        <f t="shared" si="42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 t="shared" si="420"/>
        <v>3.8274338954007794</v>
      </c>
      <c r="E9929" s="1">
        <f t="shared" si="42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 t="shared" si="420"/>
        <v>3.8274338954007794</v>
      </c>
      <c r="E9930" s="1">
        <f t="shared" si="42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 t="shared" si="420"/>
        <v>3.8274338954007794</v>
      </c>
      <c r="E9931" s="1">
        <f t="shared" si="42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 t="shared" si="420"/>
        <v>3.8274338954007794</v>
      </c>
      <c r="E9932" s="1">
        <f t="shared" si="42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 t="shared" si="420"/>
        <v>3.8274338954007794</v>
      </c>
      <c r="E9933" s="1">
        <f t="shared" si="42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 t="shared" si="420"/>
        <v>3.8274338954007794</v>
      </c>
      <c r="E9934" s="1">
        <f t="shared" si="42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 t="shared" si="420"/>
        <v>3.8274338954007794</v>
      </c>
      <c r="E9935" s="1">
        <f t="shared" si="42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 t="shared" si="420"/>
        <v>3.8274338954007794</v>
      </c>
      <c r="E9936" s="1">
        <f t="shared" si="42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 t="shared" si="420"/>
        <v>3.8274338954007794</v>
      </c>
      <c r="E9937" s="1">
        <f t="shared" si="42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 t="shared" si="420"/>
        <v>3.8274338954007794</v>
      </c>
      <c r="E9938" s="1">
        <f t="shared" si="42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 t="shared" si="420"/>
        <v>3.8274338954007794</v>
      </c>
      <c r="E9939" s="1">
        <f t="shared" si="42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 t="shared" si="420"/>
        <v>3.8274338954007794</v>
      </c>
      <c r="E9940" s="1">
        <f t="shared" si="42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 t="shared" si="420"/>
        <v>3.8274338954007794</v>
      </c>
      <c r="E9941" s="1">
        <f t="shared" si="42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 t="shared" si="420"/>
        <v>3.8274338954007794</v>
      </c>
      <c r="E9942" s="1">
        <f t="shared" si="42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 t="shared" si="420"/>
        <v>3.8274338954007794</v>
      </c>
      <c r="E9943" s="1">
        <f t="shared" si="42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 t="shared" si="420"/>
        <v>3.8274338954007794</v>
      </c>
      <c r="E9944" s="1">
        <f t="shared" si="42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 t="shared" si="420"/>
        <v>3.8274338954007794</v>
      </c>
      <c r="E9945" s="1">
        <f t="shared" si="42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 t="shared" si="420"/>
        <v>3.8274338954007794</v>
      </c>
      <c r="E9946" s="1">
        <f t="shared" si="42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 t="shared" si="420"/>
        <v>3.8274338954007794</v>
      </c>
      <c r="E9947" s="1">
        <f t="shared" si="42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 t="shared" si="420"/>
        <v>3.8274338954007794</v>
      </c>
      <c r="E9948" s="1">
        <f t="shared" si="42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 t="shared" si="420"/>
        <v>3.8274338954007794</v>
      </c>
      <c r="E9949" s="1">
        <f t="shared" si="42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 t="shared" si="420"/>
        <v>3.8274338954007794</v>
      </c>
      <c r="E9950" s="1">
        <f t="shared" si="42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 t="shared" si="420"/>
        <v>3.8274338954007794</v>
      </c>
      <c r="E9951" s="1">
        <f t="shared" si="42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 t="shared" ref="D9952:D10015" si="422">LOG(B9952)</f>
        <v>3.8274338954007794</v>
      </c>
      <c r="E9952" s="1">
        <f t="shared" ref="E9952:E10015" si="423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 t="shared" si="422"/>
        <v>3.8274338954007794</v>
      </c>
      <c r="E9953" s="1">
        <f t="shared" si="423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 t="shared" si="422"/>
        <v>3.8274338954007794</v>
      </c>
      <c r="E9954" s="1">
        <f t="shared" si="423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 t="shared" si="422"/>
        <v>3.8274338954007794</v>
      </c>
      <c r="E9955" s="1">
        <f t="shared" si="423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 t="shared" si="422"/>
        <v>3.8274338954007794</v>
      </c>
      <c r="E9956" s="1">
        <f t="shared" si="423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 t="shared" si="422"/>
        <v>3.8274338954007794</v>
      </c>
      <c r="E9957" s="1">
        <f t="shared" si="423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 t="shared" si="422"/>
        <v>3.8274338954007794</v>
      </c>
      <c r="E9958" s="1">
        <f t="shared" si="423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 t="shared" si="422"/>
        <v>3.8274338954007794</v>
      </c>
      <c r="E9959" s="1">
        <f t="shared" si="423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 t="shared" si="422"/>
        <v>3.8274338954007794</v>
      </c>
      <c r="E9960" s="1">
        <f t="shared" si="423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 t="shared" si="422"/>
        <v>3.8274338954007794</v>
      </c>
      <c r="E9961" s="1">
        <f t="shared" si="423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 t="shared" si="422"/>
        <v>3.8274338954007794</v>
      </c>
      <c r="E9962" s="1">
        <f t="shared" si="423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 t="shared" si="422"/>
        <v>3.8274338954007794</v>
      </c>
      <c r="E9963" s="1">
        <f t="shared" si="423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 t="shared" si="422"/>
        <v>3.8274338954007794</v>
      </c>
      <c r="E9964" s="1">
        <f t="shared" si="423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 t="shared" si="422"/>
        <v>3.8274338954007794</v>
      </c>
      <c r="E9965" s="1">
        <f t="shared" si="423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 t="shared" si="422"/>
        <v>3.8274338954007794</v>
      </c>
      <c r="E9966" s="1">
        <f t="shared" si="423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 t="shared" si="422"/>
        <v>3.8274338954007794</v>
      </c>
      <c r="E9967" s="1">
        <f t="shared" si="423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 t="shared" si="422"/>
        <v>3.8274338954007794</v>
      </c>
      <c r="E9968" s="1">
        <f t="shared" si="423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 t="shared" si="422"/>
        <v>3.8274338954007794</v>
      </c>
      <c r="E9969" s="1">
        <f t="shared" si="423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 t="shared" si="422"/>
        <v>3.8274338954007794</v>
      </c>
      <c r="E9970" s="1">
        <f t="shared" si="423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 t="shared" si="422"/>
        <v>3.8274338954007794</v>
      </c>
      <c r="E9971" s="1">
        <f t="shared" si="423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 t="shared" si="422"/>
        <v>3.8274338954007794</v>
      </c>
      <c r="E9972" s="1">
        <f t="shared" si="423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 t="shared" si="422"/>
        <v>3.8274338954007794</v>
      </c>
      <c r="E9973" s="1">
        <f t="shared" si="423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 t="shared" si="422"/>
        <v>3.8274338954007794</v>
      </c>
      <c r="E9974" s="1">
        <f t="shared" si="423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 t="shared" si="422"/>
        <v>3.8274338954007794</v>
      </c>
      <c r="E9975" s="1">
        <f t="shared" si="423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 t="shared" si="422"/>
        <v>3.8274338954007794</v>
      </c>
      <c r="E9976" s="1">
        <f t="shared" si="423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 t="shared" si="422"/>
        <v>3.8274338954007794</v>
      </c>
      <c r="E9977" s="1">
        <f t="shared" si="423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 t="shared" si="422"/>
        <v>3.8274338954007794</v>
      </c>
      <c r="E9978" s="1">
        <f t="shared" si="423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 t="shared" si="422"/>
        <v>3.8274338954007794</v>
      </c>
      <c r="E9979" s="1">
        <f t="shared" si="423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 t="shared" si="422"/>
        <v>3.8274338954007794</v>
      </c>
      <c r="E9980" s="1">
        <f t="shared" si="423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 t="shared" si="422"/>
        <v>3.8274338954007794</v>
      </c>
      <c r="E9981" s="1">
        <f t="shared" si="423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 t="shared" si="422"/>
        <v>3.8274338954007794</v>
      </c>
      <c r="E9982" s="1">
        <f t="shared" si="423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 t="shared" si="422"/>
        <v>3.8274338954007794</v>
      </c>
      <c r="E9983" s="1">
        <f t="shared" si="423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 t="shared" si="422"/>
        <v>3.8274338954007794</v>
      </c>
      <c r="E9984" s="1">
        <f t="shared" si="423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 t="shared" si="422"/>
        <v>3.8274338954007794</v>
      </c>
      <c r="E9985" s="1">
        <f t="shared" si="423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 t="shared" si="422"/>
        <v>3.8274338954007794</v>
      </c>
      <c r="E9986" s="1">
        <f t="shared" si="423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 t="shared" si="422"/>
        <v>3.8274338954007794</v>
      </c>
      <c r="E9987" s="1">
        <f t="shared" si="423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 t="shared" si="422"/>
        <v>3.8274338954007794</v>
      </c>
      <c r="E9988" s="1">
        <f t="shared" si="423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 t="shared" si="422"/>
        <v>3.8274338954007794</v>
      </c>
      <c r="E9989" s="1">
        <f t="shared" si="423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 t="shared" si="422"/>
        <v>3.8274338954007794</v>
      </c>
      <c r="E9990" s="1">
        <f t="shared" si="423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 t="shared" si="422"/>
        <v>3.8274338954007794</v>
      </c>
      <c r="E9991" s="1">
        <f t="shared" si="423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 t="shared" si="422"/>
        <v>3.8274338954007794</v>
      </c>
      <c r="E9992" s="1">
        <f t="shared" si="423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 t="shared" si="422"/>
        <v>3.8274338954007794</v>
      </c>
      <c r="E9993" s="1">
        <f t="shared" si="423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 t="shared" si="422"/>
        <v>3.8274338954007794</v>
      </c>
      <c r="E9994" s="1">
        <f t="shared" si="423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 t="shared" si="422"/>
        <v>3.8274338954007794</v>
      </c>
      <c r="E9995" s="1">
        <f t="shared" si="423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 t="shared" si="422"/>
        <v>3.8274338954007794</v>
      </c>
      <c r="E9996" s="1">
        <f t="shared" si="423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 t="shared" si="422"/>
        <v>3.8274338954007794</v>
      </c>
      <c r="E9997" s="1">
        <f t="shared" si="423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 t="shared" si="422"/>
        <v>3.8274338954007794</v>
      </c>
      <c r="E9998" s="1">
        <f t="shared" si="423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 t="shared" si="422"/>
        <v>3.8274338954007794</v>
      </c>
      <c r="E9999" s="1">
        <f t="shared" si="423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 t="shared" si="422"/>
        <v>3.8274338954007794</v>
      </c>
      <c r="E10000" s="1">
        <f t="shared" si="423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 t="shared" si="422"/>
        <v>3.8274338954007794</v>
      </c>
      <c r="E10001" s="1">
        <f t="shared" si="423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 t="shared" si="422"/>
        <v>3.8274338954007794</v>
      </c>
      <c r="E10002" s="1">
        <f t="shared" si="423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 t="shared" si="422"/>
        <v>3.8274338954007794</v>
      </c>
      <c r="E10003" s="1">
        <f t="shared" si="423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 t="shared" si="422"/>
        <v>3.8274338954007794</v>
      </c>
      <c r="E10004" s="1">
        <f t="shared" si="423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 t="shared" si="422"/>
        <v>3.8274338954007794</v>
      </c>
      <c r="E10005" s="1">
        <f t="shared" si="423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 t="shared" si="422"/>
        <v>3.8274338954007794</v>
      </c>
      <c r="E10006" s="1">
        <f t="shared" si="423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 t="shared" si="422"/>
        <v>3.8274338954007794</v>
      </c>
      <c r="E10007" s="1">
        <f t="shared" si="423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 t="shared" si="422"/>
        <v>3.8274338954007794</v>
      </c>
      <c r="E10008" s="1">
        <f t="shared" si="423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 t="shared" si="422"/>
        <v>3.8274338954007794</v>
      </c>
      <c r="E10009" s="1">
        <f t="shared" si="423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 t="shared" si="422"/>
        <v>3.8274338954007794</v>
      </c>
      <c r="E10010" s="1">
        <f t="shared" si="423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 t="shared" si="422"/>
        <v>3.8274338954007794</v>
      </c>
      <c r="E10011" s="1">
        <f t="shared" si="423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 t="shared" si="422"/>
        <v>3.8274338954007794</v>
      </c>
      <c r="E10012" s="1">
        <f t="shared" si="423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 t="shared" si="422"/>
        <v>3.8274338954007794</v>
      </c>
      <c r="E10013" s="1">
        <f t="shared" si="423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 t="shared" si="422"/>
        <v>3.8274338954007794</v>
      </c>
      <c r="E10014" s="1">
        <f t="shared" si="423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 t="shared" si="422"/>
        <v>3.8274338954007794</v>
      </c>
      <c r="E10015" s="1">
        <f t="shared" si="423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 t="shared" ref="D10016:D10079" si="424">LOG(B10016)</f>
        <v>3.8274338954007794</v>
      </c>
      <c r="E10016" s="1">
        <f t="shared" ref="E10016:E10079" si="425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 t="shared" si="424"/>
        <v>3.8274338954007794</v>
      </c>
      <c r="E10017" s="1">
        <f t="shared" si="425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 t="shared" si="424"/>
        <v>3.8274338954007794</v>
      </c>
      <c r="E10018" s="1">
        <f t="shared" si="425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 t="shared" si="424"/>
        <v>3.8274338954007794</v>
      </c>
      <c r="E10019" s="1">
        <f t="shared" si="425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 t="shared" si="424"/>
        <v>3.8274338954007794</v>
      </c>
      <c r="E10020" s="1">
        <f t="shared" si="425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 t="shared" si="424"/>
        <v>3.8274338954007794</v>
      </c>
      <c r="E10021" s="1">
        <f t="shared" si="425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 t="shared" si="424"/>
        <v>3.8274338954007794</v>
      </c>
      <c r="E10022" s="1">
        <f t="shared" si="425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 t="shared" si="424"/>
        <v>3.8274338954007794</v>
      </c>
      <c r="E10023" s="1">
        <f t="shared" si="425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 t="shared" si="424"/>
        <v>3.8274338954007794</v>
      </c>
      <c r="E10024" s="1">
        <f t="shared" si="425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 t="shared" si="424"/>
        <v>3.8274338954007794</v>
      </c>
      <c r="E10025" s="1">
        <f t="shared" si="425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 t="shared" si="424"/>
        <v>3.8274338954007794</v>
      </c>
      <c r="E10026" s="1">
        <f t="shared" si="425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 t="shared" si="424"/>
        <v>3.8274338954007794</v>
      </c>
      <c r="E10027" s="1">
        <f t="shared" si="425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 t="shared" si="424"/>
        <v>3.8274338954007794</v>
      </c>
      <c r="E10028" s="1">
        <f t="shared" si="425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 t="shared" si="424"/>
        <v>3.8274338954007794</v>
      </c>
      <c r="E10029" s="1">
        <f t="shared" si="425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 t="shared" si="424"/>
        <v>3.8274338954007794</v>
      </c>
      <c r="E10030" s="1">
        <f t="shared" si="425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 t="shared" si="424"/>
        <v>3.8274338954007794</v>
      </c>
      <c r="E10031" s="1">
        <f t="shared" si="425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 t="shared" si="424"/>
        <v>3.8274338954007794</v>
      </c>
      <c r="E10032" s="1">
        <f t="shared" si="425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 t="shared" si="424"/>
        <v>3.8274338954007794</v>
      </c>
      <c r="E10033" s="1">
        <f t="shared" si="425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 t="shared" si="424"/>
        <v>3.8274338954007794</v>
      </c>
      <c r="E10034" s="1">
        <f t="shared" si="425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 t="shared" si="424"/>
        <v>3.8274338954007794</v>
      </c>
      <c r="E10035" s="1">
        <f t="shared" si="425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 t="shared" si="424"/>
        <v>3.8274338954007794</v>
      </c>
      <c r="E10036" s="1">
        <f t="shared" si="425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 t="shared" si="424"/>
        <v>3.8274338954007794</v>
      </c>
      <c r="E10037" s="1">
        <f t="shared" si="425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 t="shared" si="424"/>
        <v>3.8274338954007794</v>
      </c>
      <c r="E10038" s="1">
        <f t="shared" si="425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 t="shared" si="424"/>
        <v>3.8274338954007794</v>
      </c>
      <c r="E10039" s="1">
        <f t="shared" si="425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 t="shared" si="424"/>
        <v>3.8274338954007794</v>
      </c>
      <c r="E10040" s="1">
        <f t="shared" si="425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 t="shared" si="424"/>
        <v>3.8274338954007794</v>
      </c>
      <c r="E10041" s="1">
        <f t="shared" si="425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 t="shared" si="424"/>
        <v>3.8274338954007794</v>
      </c>
      <c r="E10042" s="1">
        <f t="shared" si="425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 t="shared" si="424"/>
        <v>3.8274338954007794</v>
      </c>
      <c r="E10043" s="1">
        <f t="shared" si="425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 t="shared" si="424"/>
        <v>3.8274338954007794</v>
      </c>
      <c r="E10044" s="1">
        <f t="shared" si="425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 t="shared" si="424"/>
        <v>3.8274338954007794</v>
      </c>
      <c r="E10045" s="1">
        <f t="shared" si="425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 t="shared" si="424"/>
        <v>3.8274338954007794</v>
      </c>
      <c r="E10046" s="1">
        <f t="shared" si="425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 t="shared" si="424"/>
        <v>3.8274338954007794</v>
      </c>
      <c r="E10047" s="1">
        <f t="shared" si="425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 t="shared" si="424"/>
        <v>3.8274338954007794</v>
      </c>
      <c r="E10048" s="1">
        <f t="shared" si="425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 t="shared" si="424"/>
        <v>3.8274338954007794</v>
      </c>
      <c r="E10049" s="1">
        <f t="shared" si="425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 t="shared" si="424"/>
        <v>3.8274338954007794</v>
      </c>
      <c r="E10050" s="1">
        <f t="shared" si="425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 t="shared" si="424"/>
        <v>3.8274338954007794</v>
      </c>
      <c r="E10051" s="1">
        <f t="shared" si="425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 t="shared" si="424"/>
        <v>3.8274338954007794</v>
      </c>
      <c r="E10052" s="1">
        <f t="shared" si="425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 t="shared" si="424"/>
        <v>3.8274338954007794</v>
      </c>
      <c r="E10053" s="1">
        <f t="shared" si="425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 t="shared" si="424"/>
        <v>3.8274338954007794</v>
      </c>
      <c r="E10054" s="1">
        <f t="shared" si="425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 t="shared" si="424"/>
        <v>3.8274338954007794</v>
      </c>
      <c r="E10055" s="1">
        <f t="shared" si="425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 t="shared" si="424"/>
        <v>3.8274338954007794</v>
      </c>
      <c r="E10056" s="1">
        <f t="shared" si="425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 t="shared" si="424"/>
        <v>3.8274338954007794</v>
      </c>
      <c r="E10057" s="1">
        <f t="shared" si="425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 t="shared" si="424"/>
        <v>3.8274338954007794</v>
      </c>
      <c r="E10058" s="1">
        <f t="shared" si="425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 t="shared" si="424"/>
        <v>3.8274338954007794</v>
      </c>
      <c r="E10059" s="1">
        <f t="shared" si="425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 t="shared" si="424"/>
        <v>3.8274338954007794</v>
      </c>
      <c r="E10060" s="1">
        <f t="shared" si="425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 t="shared" si="424"/>
        <v>3.8274338954007794</v>
      </c>
      <c r="E10061" s="1">
        <f t="shared" si="425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 t="shared" si="424"/>
        <v>3.8274338954007794</v>
      </c>
      <c r="E10062" s="1">
        <f t="shared" si="425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 t="shared" si="424"/>
        <v>3.8274338954007794</v>
      </c>
      <c r="E10063" s="1">
        <f t="shared" si="425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 t="shared" si="424"/>
        <v>3.8274338954007794</v>
      </c>
      <c r="E10064" s="1">
        <f t="shared" si="425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 t="shared" si="424"/>
        <v>3.8274338954007794</v>
      </c>
      <c r="E10065" s="1">
        <f t="shared" si="425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 t="shared" si="424"/>
        <v>3.8274338954007794</v>
      </c>
      <c r="E10066" s="1">
        <f t="shared" si="425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 t="shared" si="424"/>
        <v>3.8274338954007794</v>
      </c>
      <c r="E10067" s="1">
        <f t="shared" si="425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 t="shared" si="424"/>
        <v>3.8274338954007794</v>
      </c>
      <c r="E10068" s="1">
        <f t="shared" si="425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 t="shared" si="424"/>
        <v>3.8274338954007794</v>
      </c>
      <c r="E10069" s="1">
        <f t="shared" si="425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 t="shared" si="424"/>
        <v>3.8274338954007794</v>
      </c>
      <c r="E10070" s="1">
        <f t="shared" si="425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 t="shared" si="424"/>
        <v>3.8274338954007794</v>
      </c>
      <c r="E10071" s="1">
        <f t="shared" si="425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 t="shared" si="424"/>
        <v>3.8274338954007794</v>
      </c>
      <c r="E10072" s="1">
        <f t="shared" si="425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 t="shared" si="424"/>
        <v>3.8274338954007794</v>
      </c>
      <c r="E10073" s="1">
        <f t="shared" si="425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 t="shared" si="424"/>
        <v>3.8274338954007794</v>
      </c>
      <c r="E10074" s="1">
        <f t="shared" si="425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 t="shared" si="424"/>
        <v>3.8274338954007794</v>
      </c>
      <c r="E10075" s="1">
        <f t="shared" si="425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 t="shared" si="424"/>
        <v>3.8274338954007794</v>
      </c>
      <c r="E10076" s="1">
        <f t="shared" si="425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 t="shared" si="424"/>
        <v>3.8274338954007794</v>
      </c>
      <c r="E10077" s="1">
        <f t="shared" si="425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 t="shared" si="424"/>
        <v>3.8274338954007794</v>
      </c>
      <c r="E10078" s="1">
        <f t="shared" si="425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 t="shared" si="424"/>
        <v>3.8274338954007794</v>
      </c>
      <c r="E10079" s="1">
        <f t="shared" si="425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 t="shared" ref="D10080:D10143" si="426">LOG(B10080)</f>
        <v>3.8274338954007794</v>
      </c>
      <c r="E10080" s="1">
        <f t="shared" ref="E10080:E10143" si="427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 t="shared" si="426"/>
        <v>3.8274338954007794</v>
      </c>
      <c r="E10081" s="1">
        <f t="shared" si="427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 t="shared" si="426"/>
        <v>3.8274338954007794</v>
      </c>
      <c r="E10082" s="1">
        <f t="shared" si="427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 t="shared" si="426"/>
        <v>3.8274338954007794</v>
      </c>
      <c r="E10083" s="1">
        <f t="shared" si="427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 t="shared" si="426"/>
        <v>3.8274338954007794</v>
      </c>
      <c r="E10084" s="1">
        <f t="shared" si="427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 t="shared" si="426"/>
        <v>3.8274338954007794</v>
      </c>
      <c r="E10085" s="1">
        <f t="shared" si="427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 t="shared" si="426"/>
        <v>3.8274338954007794</v>
      </c>
      <c r="E10086" s="1">
        <f t="shared" si="427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 t="shared" si="426"/>
        <v>3.8274338954007794</v>
      </c>
      <c r="E10087" s="1">
        <f t="shared" si="427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 t="shared" si="426"/>
        <v>3.8274338954007794</v>
      </c>
      <c r="E10088" s="1">
        <f t="shared" si="427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 t="shared" si="426"/>
        <v>3.8274338954007794</v>
      </c>
      <c r="E10089" s="1">
        <f t="shared" si="427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 t="shared" si="426"/>
        <v>3.8274338954007794</v>
      </c>
      <c r="E10090" s="1">
        <f t="shared" si="427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 t="shared" si="426"/>
        <v>3.8274338954007794</v>
      </c>
      <c r="E10091" s="1">
        <f t="shared" si="427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 t="shared" si="426"/>
        <v>3.8274338954007794</v>
      </c>
      <c r="E10092" s="1">
        <f t="shared" si="427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 t="shared" si="426"/>
        <v>3.8274338954007794</v>
      </c>
      <c r="E10093" s="1">
        <f t="shared" si="427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 t="shared" si="426"/>
        <v>3.8274338954007794</v>
      </c>
      <c r="E10094" s="1">
        <f t="shared" si="427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 t="shared" si="426"/>
        <v>3.8274338954007794</v>
      </c>
      <c r="E10095" s="1">
        <f t="shared" si="427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 t="shared" si="426"/>
        <v>3.8274338954007794</v>
      </c>
      <c r="E10096" s="1">
        <f t="shared" si="427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 t="shared" si="426"/>
        <v>3.8274338954007794</v>
      </c>
      <c r="E10097" s="1">
        <f t="shared" si="427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 t="shared" si="426"/>
        <v>3.8274338954007794</v>
      </c>
      <c r="E10098" s="1">
        <f t="shared" si="427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 t="shared" si="426"/>
        <v>3.8274338954007794</v>
      </c>
      <c r="E10099" s="1">
        <f t="shared" si="427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 t="shared" si="426"/>
        <v>3.8274338954007794</v>
      </c>
      <c r="E10100" s="1">
        <f t="shared" si="427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 t="shared" si="426"/>
        <v>3.8274338954007794</v>
      </c>
      <c r="E10101" s="1">
        <f t="shared" si="427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 t="shared" si="426"/>
        <v>3.8274338954007794</v>
      </c>
      <c r="E10102" s="1">
        <f t="shared" si="427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 t="shared" si="426"/>
        <v>3.8274338954007794</v>
      </c>
      <c r="E10103" s="1">
        <f t="shared" si="427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 t="shared" si="426"/>
        <v>3.8274338954007794</v>
      </c>
      <c r="E10104" s="1">
        <f t="shared" si="427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 t="shared" si="426"/>
        <v>3.8274338954007794</v>
      </c>
      <c r="E10105" s="1">
        <f t="shared" si="427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 t="shared" si="426"/>
        <v>3.8274338954007794</v>
      </c>
      <c r="E10106" s="1">
        <f t="shared" si="427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 t="shared" si="426"/>
        <v>3.8274338954007794</v>
      </c>
      <c r="E10107" s="1">
        <f t="shared" si="427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 t="shared" si="426"/>
        <v>3.8274338954007794</v>
      </c>
      <c r="E10108" s="1">
        <f t="shared" si="427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 t="shared" si="426"/>
        <v>3.8274338954007794</v>
      </c>
      <c r="E10109" s="1">
        <f t="shared" si="427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 t="shared" si="426"/>
        <v>3.8274338954007794</v>
      </c>
      <c r="E10110" s="1">
        <f t="shared" si="427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 t="shared" si="426"/>
        <v>3.8274338954007794</v>
      </c>
      <c r="E10111" s="1">
        <f t="shared" si="427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 t="shared" si="426"/>
        <v>3.8274338954007794</v>
      </c>
      <c r="E10112" s="1">
        <f t="shared" si="427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 t="shared" si="426"/>
        <v>3.8274338954007794</v>
      </c>
      <c r="E10113" s="1">
        <f t="shared" si="427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 t="shared" si="426"/>
        <v>3.8274338954007794</v>
      </c>
      <c r="E10114" s="1">
        <f t="shared" si="427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 t="shared" si="426"/>
        <v>3.8274338954007794</v>
      </c>
      <c r="E10115" s="1">
        <f t="shared" si="427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 t="shared" si="426"/>
        <v>3.8274338954007794</v>
      </c>
      <c r="E10116" s="1">
        <f t="shared" si="427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 t="shared" si="426"/>
        <v>3.8274338954007794</v>
      </c>
      <c r="E10117" s="1">
        <f t="shared" si="427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 t="shared" si="426"/>
        <v>3.8274338954007794</v>
      </c>
      <c r="E10118" s="1">
        <f t="shared" si="427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 t="shared" si="426"/>
        <v>3.8274338954007794</v>
      </c>
      <c r="E10119" s="1">
        <f t="shared" si="427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 t="shared" si="426"/>
        <v>3.8274338954007794</v>
      </c>
      <c r="E10120" s="1">
        <f t="shared" si="427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 t="shared" si="426"/>
        <v>3.8274338954007794</v>
      </c>
      <c r="E10121" s="1">
        <f t="shared" si="427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 t="shared" si="426"/>
        <v>3.8274338954007794</v>
      </c>
      <c r="E10122" s="1">
        <f t="shared" si="427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 t="shared" si="426"/>
        <v>3.8274338954007794</v>
      </c>
      <c r="E10123" s="1">
        <f t="shared" si="427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 t="shared" si="426"/>
        <v>3.8274338954007794</v>
      </c>
      <c r="E10124" s="1">
        <f t="shared" si="427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 t="shared" si="426"/>
        <v>3.8274338954007794</v>
      </c>
      <c r="E10125" s="1">
        <f t="shared" si="427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 t="shared" si="426"/>
        <v>3.8274338954007794</v>
      </c>
      <c r="E10126" s="1">
        <f t="shared" si="427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 t="shared" si="426"/>
        <v>3.8274338954007794</v>
      </c>
      <c r="E10127" s="1">
        <f t="shared" si="427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 t="shared" si="426"/>
        <v>3.8274338954007794</v>
      </c>
      <c r="E10128" s="1">
        <f t="shared" si="427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 t="shared" si="426"/>
        <v>3.8274338954007794</v>
      </c>
      <c r="E10129" s="1">
        <f t="shared" si="427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 t="shared" si="426"/>
        <v>3.8274338954007794</v>
      </c>
      <c r="E10130" s="1">
        <f t="shared" si="427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 t="shared" si="426"/>
        <v>3.8274338954007794</v>
      </c>
      <c r="E10131" s="1">
        <f t="shared" si="427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 t="shared" si="426"/>
        <v>3.8274338954007794</v>
      </c>
      <c r="E10132" s="1">
        <f t="shared" si="427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 t="shared" si="426"/>
        <v>3.8274338954007794</v>
      </c>
      <c r="E10133" s="1">
        <f t="shared" si="427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 t="shared" si="426"/>
        <v>3.8274338954007794</v>
      </c>
      <c r="E10134" s="1">
        <f t="shared" si="427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 t="shared" si="426"/>
        <v>3.8274338954007794</v>
      </c>
      <c r="E10135" s="1">
        <f t="shared" si="427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 t="shared" si="426"/>
        <v>3.8274338954007794</v>
      </c>
      <c r="E10136" s="1">
        <f t="shared" si="427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 t="shared" si="426"/>
        <v>3.8274338954007794</v>
      </c>
      <c r="E10137" s="1">
        <f t="shared" si="427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 t="shared" si="426"/>
        <v>3.8274338954007794</v>
      </c>
      <c r="E10138" s="1">
        <f t="shared" si="427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 t="shared" si="426"/>
        <v>3.8274338954007794</v>
      </c>
      <c r="E10139" s="1">
        <f t="shared" si="427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 t="shared" si="426"/>
        <v>3.8274338954007794</v>
      </c>
      <c r="E10140" s="1">
        <f t="shared" si="427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 t="shared" si="426"/>
        <v>3.8274338954007794</v>
      </c>
      <c r="E10141" s="1">
        <f t="shared" si="427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 t="shared" si="426"/>
        <v>3.8274338954007794</v>
      </c>
      <c r="E10142" s="1">
        <f t="shared" si="427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 t="shared" si="426"/>
        <v>3.8274338954007794</v>
      </c>
      <c r="E10143" s="1">
        <f t="shared" si="427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 t="shared" ref="D10144:D10207" si="428">LOG(B10144)</f>
        <v>3.8274338954007794</v>
      </c>
      <c r="E10144" s="1">
        <f t="shared" ref="E10144:E10207" si="429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 t="shared" si="428"/>
        <v>3.8274338954007794</v>
      </c>
      <c r="E10145" s="1">
        <f t="shared" si="429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 t="shared" si="428"/>
        <v>3.8274338954007794</v>
      </c>
      <c r="E10146" s="1">
        <f t="shared" si="429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 t="shared" si="428"/>
        <v>3.8274338954007794</v>
      </c>
      <c r="E10147" s="1">
        <f t="shared" si="429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 t="shared" si="428"/>
        <v>3.8274338954007794</v>
      </c>
      <c r="E10148" s="1">
        <f t="shared" si="429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 t="shared" si="428"/>
        <v>3.8274338954007794</v>
      </c>
      <c r="E10149" s="1">
        <f t="shared" si="429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 t="shared" si="428"/>
        <v>3.8274338954007794</v>
      </c>
      <c r="E10150" s="1">
        <f t="shared" si="429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 t="shared" si="428"/>
        <v>3.8274338954007794</v>
      </c>
      <c r="E10151" s="1">
        <f t="shared" si="429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 t="shared" si="428"/>
        <v>3.8274338954007794</v>
      </c>
      <c r="E10152" s="1">
        <f t="shared" si="429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 t="shared" si="428"/>
        <v>3.8274338954007794</v>
      </c>
      <c r="E10153" s="1">
        <f t="shared" si="429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 t="shared" si="428"/>
        <v>3.8274338954007794</v>
      </c>
      <c r="E10154" s="1">
        <f t="shared" si="429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 t="shared" si="428"/>
        <v>3.8274338954007794</v>
      </c>
      <c r="E10155" s="1">
        <f t="shared" si="429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 t="shared" si="428"/>
        <v>3.8274338954007794</v>
      </c>
      <c r="E10156" s="1">
        <f t="shared" si="429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 t="shared" si="428"/>
        <v>3.8274338954007794</v>
      </c>
      <c r="E10157" s="1">
        <f t="shared" si="429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 t="shared" si="428"/>
        <v>3.8274338954007794</v>
      </c>
      <c r="E10158" s="1">
        <f t="shared" si="429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 t="shared" si="428"/>
        <v>3.8274338954007794</v>
      </c>
      <c r="E10159" s="1">
        <f t="shared" si="429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 t="shared" si="428"/>
        <v>3.8274338954007794</v>
      </c>
      <c r="E10160" s="1">
        <f t="shared" si="429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 t="shared" si="428"/>
        <v>3.8274338954007794</v>
      </c>
      <c r="E10161" s="1">
        <f t="shared" si="429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 t="shared" si="428"/>
        <v>3.8274338954007794</v>
      </c>
      <c r="E10162" s="1">
        <f t="shared" si="429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 t="shared" si="428"/>
        <v>3.8274338954007794</v>
      </c>
      <c r="E10163" s="1">
        <f t="shared" si="429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 t="shared" si="428"/>
        <v>3.8274338954007794</v>
      </c>
      <c r="E10164" s="1">
        <f t="shared" si="429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 t="shared" si="428"/>
        <v>3.8274338954007794</v>
      </c>
      <c r="E10165" s="1">
        <f t="shared" si="429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 t="shared" si="428"/>
        <v>3.8274338954007794</v>
      </c>
      <c r="E10166" s="1">
        <f t="shared" si="429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 t="shared" si="428"/>
        <v>3.8274338954007794</v>
      </c>
      <c r="E10167" s="1">
        <f t="shared" si="429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 t="shared" si="428"/>
        <v>3.8274338954007794</v>
      </c>
      <c r="E10168" s="1">
        <f t="shared" si="429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 t="shared" si="428"/>
        <v>3.8274338954007794</v>
      </c>
      <c r="E10169" s="1">
        <f t="shared" si="429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 t="shared" si="428"/>
        <v>3.8274338954007794</v>
      </c>
      <c r="E10170" s="1">
        <f t="shared" si="429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 t="shared" si="428"/>
        <v>3.8274338954007794</v>
      </c>
      <c r="E10171" s="1">
        <f t="shared" si="429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 t="shared" si="428"/>
        <v>3.8274338954007794</v>
      </c>
      <c r="E10172" s="1">
        <f t="shared" si="429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 t="shared" si="428"/>
        <v>3.8274338954007794</v>
      </c>
      <c r="E10173" s="1">
        <f t="shared" si="429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 t="shared" si="428"/>
        <v>3.8274338954007794</v>
      </c>
      <c r="E10174" s="1">
        <f t="shared" si="429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 t="shared" si="428"/>
        <v>3.8274338954007794</v>
      </c>
      <c r="E10175" s="1">
        <f t="shared" si="429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 t="shared" si="428"/>
        <v>3.8274338954007794</v>
      </c>
      <c r="E10176" s="1">
        <f t="shared" si="429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 t="shared" si="428"/>
        <v>3.8274338954007794</v>
      </c>
      <c r="E10177" s="1">
        <f t="shared" si="429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 t="shared" si="428"/>
        <v>3.8274338954007794</v>
      </c>
      <c r="E10178" s="1">
        <f t="shared" si="429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 t="shared" si="428"/>
        <v>3.8274338954007794</v>
      </c>
      <c r="E10179" s="1">
        <f t="shared" si="429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 t="shared" si="428"/>
        <v>3.8274338954007794</v>
      </c>
      <c r="E10180" s="1">
        <f t="shared" si="429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 t="shared" si="428"/>
        <v>3.8274338954007794</v>
      </c>
      <c r="E10181" s="1">
        <f t="shared" si="429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 t="shared" si="428"/>
        <v>3.8274338954007794</v>
      </c>
      <c r="E10182" s="1">
        <f t="shared" si="429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 t="shared" si="428"/>
        <v>3.8274338954007794</v>
      </c>
      <c r="E10183" s="1">
        <f t="shared" si="429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 t="shared" si="428"/>
        <v>3.8274338954007794</v>
      </c>
      <c r="E10184" s="1">
        <f t="shared" si="429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 t="shared" si="428"/>
        <v>3.8274338954007794</v>
      </c>
      <c r="E10185" s="1">
        <f t="shared" si="429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 t="shared" si="428"/>
        <v>3.8274338954007794</v>
      </c>
      <c r="E10186" s="1">
        <f t="shared" si="429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 t="shared" si="428"/>
        <v>3.8274338954007794</v>
      </c>
      <c r="E10187" s="1">
        <f t="shared" si="429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 t="shared" si="428"/>
        <v>3.8274338954007794</v>
      </c>
      <c r="E10188" s="1">
        <f t="shared" si="429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 t="shared" si="428"/>
        <v>3.8274338954007794</v>
      </c>
      <c r="E10189" s="1">
        <f t="shared" si="429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 t="shared" si="428"/>
        <v>3.8274338954007794</v>
      </c>
      <c r="E10190" s="1">
        <f t="shared" si="429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 t="shared" si="428"/>
        <v>3.8274338954007794</v>
      </c>
      <c r="E10191" s="1">
        <f t="shared" si="429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 t="shared" si="428"/>
        <v>3.8274338954007794</v>
      </c>
      <c r="E10192" s="1">
        <f t="shared" si="429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 t="shared" si="428"/>
        <v>3.8274338954007794</v>
      </c>
      <c r="E10193" s="1">
        <f t="shared" si="429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 t="shared" si="428"/>
        <v>3.8274338954007794</v>
      </c>
      <c r="E10194" s="1">
        <f t="shared" si="429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 t="shared" si="428"/>
        <v>3.8274338954007794</v>
      </c>
      <c r="E10195" s="1">
        <f t="shared" si="429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 t="shared" si="428"/>
        <v>3.8274338954007794</v>
      </c>
      <c r="E10196" s="1">
        <f t="shared" si="429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 t="shared" si="428"/>
        <v>3.8274338954007794</v>
      </c>
      <c r="E10197" s="1">
        <f t="shared" si="429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 t="shared" si="428"/>
        <v>3.8274338954007794</v>
      </c>
      <c r="E10198" s="1">
        <f t="shared" si="429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 t="shared" si="428"/>
        <v>3.8274338954007794</v>
      </c>
      <c r="E10199" s="1">
        <f t="shared" si="429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 t="shared" si="428"/>
        <v>3.8274338954007794</v>
      </c>
      <c r="E10200" s="1">
        <f t="shared" si="429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 t="shared" si="428"/>
        <v>3.8274338954007794</v>
      </c>
      <c r="E10201" s="1">
        <f t="shared" si="429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 t="shared" si="428"/>
        <v>3.8274338954007794</v>
      </c>
      <c r="E10202" s="1">
        <f t="shared" si="429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 t="shared" si="428"/>
        <v>3.8274338954007794</v>
      </c>
      <c r="E10203" s="1">
        <f t="shared" si="429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 t="shared" si="428"/>
        <v>3.8274338954007794</v>
      </c>
      <c r="E10204" s="1">
        <f t="shared" si="429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 t="shared" si="428"/>
        <v>3.8274338954007794</v>
      </c>
      <c r="E10205" s="1">
        <f t="shared" si="429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 t="shared" si="428"/>
        <v>3.8274338954007794</v>
      </c>
      <c r="E10206" s="1">
        <f t="shared" si="429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 t="shared" si="428"/>
        <v>3.8274338954007794</v>
      </c>
      <c r="E10207" s="1">
        <f t="shared" si="429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 t="shared" ref="D10208:D10271" si="430">LOG(B10208)</f>
        <v>3.8274338954007794</v>
      </c>
      <c r="E10208" s="1">
        <f t="shared" ref="E10208:E10271" si="431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 t="shared" si="430"/>
        <v>3.8274338954007794</v>
      </c>
      <c r="E10209" s="1">
        <f t="shared" si="431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 t="shared" si="430"/>
        <v>3.8274338954007794</v>
      </c>
      <c r="E10210" s="1">
        <f t="shared" si="431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 t="shared" si="430"/>
        <v>3.8274338954007794</v>
      </c>
      <c r="E10211" s="1">
        <f t="shared" si="431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 t="shared" si="430"/>
        <v>3.8274338954007794</v>
      </c>
      <c r="E10212" s="1">
        <f t="shared" si="431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 t="shared" si="430"/>
        <v>3.8274338954007794</v>
      </c>
      <c r="E10213" s="1">
        <f t="shared" si="431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 t="shared" si="430"/>
        <v>3.8274338954007794</v>
      </c>
      <c r="E10214" s="1">
        <f t="shared" si="431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 t="shared" si="430"/>
        <v>3.8274338954007794</v>
      </c>
      <c r="E10215" s="1">
        <f t="shared" si="431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 t="shared" si="430"/>
        <v>3.8274338954007794</v>
      </c>
      <c r="E10216" s="1">
        <f t="shared" si="431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 t="shared" si="430"/>
        <v>3.8274338954007794</v>
      </c>
      <c r="E10217" s="1">
        <f t="shared" si="431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 t="shared" si="430"/>
        <v>3.8274338954007794</v>
      </c>
      <c r="E10218" s="1">
        <f t="shared" si="431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 t="shared" si="430"/>
        <v>3.8274338954007794</v>
      </c>
      <c r="E10219" s="1">
        <f t="shared" si="431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 t="shared" si="430"/>
        <v>3.8274338954007794</v>
      </c>
      <c r="E10220" s="1">
        <f t="shared" si="431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 t="shared" si="430"/>
        <v>3.8274338954007794</v>
      </c>
      <c r="E10221" s="1">
        <f t="shared" si="431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 t="shared" si="430"/>
        <v>3.8274338954007794</v>
      </c>
      <c r="E10222" s="1">
        <f t="shared" si="431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 t="shared" si="430"/>
        <v>3.8274338954007794</v>
      </c>
      <c r="E10223" s="1">
        <f t="shared" si="431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 t="shared" si="430"/>
        <v>3.8274338954007794</v>
      </c>
      <c r="E10224" s="1">
        <f t="shared" si="431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 t="shared" si="430"/>
        <v>3.8274338954007794</v>
      </c>
      <c r="E10225" s="1">
        <f t="shared" si="431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 t="shared" si="430"/>
        <v>3.8274338954007794</v>
      </c>
      <c r="E10226" s="1">
        <f t="shared" si="431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 t="shared" si="430"/>
        <v>3.8274338954007794</v>
      </c>
      <c r="E10227" s="1">
        <f t="shared" si="431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 t="shared" si="430"/>
        <v>3.8274338954007794</v>
      </c>
      <c r="E10228" s="1">
        <f t="shared" si="431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 t="shared" si="430"/>
        <v>3.8274338954007794</v>
      </c>
      <c r="E10229" s="1">
        <f t="shared" si="431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 t="shared" si="430"/>
        <v>3.8274338954007794</v>
      </c>
      <c r="E10230" s="1">
        <f t="shared" si="431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 t="shared" si="430"/>
        <v>3.8274338954007794</v>
      </c>
      <c r="E10231" s="1">
        <f t="shared" si="431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 t="shared" si="430"/>
        <v>3.8274338954007794</v>
      </c>
      <c r="E10232" s="1">
        <f t="shared" si="431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 t="shared" si="430"/>
        <v>3.8274338954007794</v>
      </c>
      <c r="E10233" s="1">
        <f t="shared" si="431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 t="shared" si="430"/>
        <v>3.8274338954007794</v>
      </c>
      <c r="E10234" s="1">
        <f t="shared" si="431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 t="shared" si="430"/>
        <v>3.8274338954007794</v>
      </c>
      <c r="E10235" s="1">
        <f t="shared" si="431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 t="shared" si="430"/>
        <v>3.8274338954007794</v>
      </c>
      <c r="E10236" s="1">
        <f t="shared" si="431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 t="shared" si="430"/>
        <v>3.8274338954007794</v>
      </c>
      <c r="E10237" s="1">
        <f t="shared" si="431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 t="shared" si="430"/>
        <v>3.8274338954007794</v>
      </c>
      <c r="E10238" s="1">
        <f t="shared" si="431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 t="shared" si="430"/>
        <v>3.8274338954007794</v>
      </c>
      <c r="E10239" s="1">
        <f t="shared" si="431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 t="shared" si="430"/>
        <v>3.8274338954007794</v>
      </c>
      <c r="E10240" s="1">
        <f t="shared" si="431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 t="shared" si="430"/>
        <v>3.8274338954007794</v>
      </c>
      <c r="E10241" s="1">
        <f t="shared" si="431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 t="shared" si="430"/>
        <v>3.8274338954007794</v>
      </c>
      <c r="E10242" s="1">
        <f t="shared" si="431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 t="shared" si="430"/>
        <v>3.8274338954007794</v>
      </c>
      <c r="E10243" s="1">
        <f t="shared" si="431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 t="shared" si="430"/>
        <v>3.8274338954007794</v>
      </c>
      <c r="E10244" s="1">
        <f t="shared" si="431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 t="shared" si="430"/>
        <v>3.8274338954007794</v>
      </c>
      <c r="E10245" s="1">
        <f t="shared" si="431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 t="shared" si="430"/>
        <v>3.8274338954007794</v>
      </c>
      <c r="E10246" s="1">
        <f t="shared" si="431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 t="shared" si="430"/>
        <v>3.8274338954007794</v>
      </c>
      <c r="E10247" s="1">
        <f t="shared" si="431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 t="shared" si="430"/>
        <v>3.8274338954007794</v>
      </c>
      <c r="E10248" s="1">
        <f t="shared" si="431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 t="shared" si="430"/>
        <v>3.8274338954007794</v>
      </c>
      <c r="E10249" s="1">
        <f t="shared" si="431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 t="shared" si="430"/>
        <v>3.8274338954007794</v>
      </c>
      <c r="E10250" s="1">
        <f t="shared" si="431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 t="shared" si="430"/>
        <v>3.8274338954007794</v>
      </c>
      <c r="E10251" s="1">
        <f t="shared" si="431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 t="shared" si="430"/>
        <v>3.8274338954007794</v>
      </c>
      <c r="E10252" s="1">
        <f t="shared" si="431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 t="shared" si="430"/>
        <v>3.8274338954007794</v>
      </c>
      <c r="E10253" s="1">
        <f t="shared" si="431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 t="shared" si="430"/>
        <v>3.8274338954007794</v>
      </c>
      <c r="E10254" s="1">
        <f t="shared" si="431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 t="shared" si="430"/>
        <v>3.8274338954007794</v>
      </c>
      <c r="E10255" s="1">
        <f t="shared" si="431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 t="shared" si="430"/>
        <v>3.8274338954007794</v>
      </c>
      <c r="E10256" s="1">
        <f t="shared" si="431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 t="shared" si="430"/>
        <v>3.8274338954007794</v>
      </c>
      <c r="E10257" s="1">
        <f t="shared" si="431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 t="shared" si="430"/>
        <v>3.8274338954007794</v>
      </c>
      <c r="E10258" s="1">
        <f t="shared" si="431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 t="shared" si="430"/>
        <v>3.8274338954007794</v>
      </c>
      <c r="E10259" s="1">
        <f t="shared" si="431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 t="shared" si="430"/>
        <v>3.8274338954007794</v>
      </c>
      <c r="E10260" s="1">
        <f t="shared" si="431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 t="shared" si="430"/>
        <v>3.8274338954007794</v>
      </c>
      <c r="E10261" s="1">
        <f t="shared" si="431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 t="shared" si="430"/>
        <v>3.8274338954007794</v>
      </c>
      <c r="E10262" s="1">
        <f t="shared" si="431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 t="shared" si="430"/>
        <v>3.8274338954007794</v>
      </c>
      <c r="E10263" s="1">
        <f t="shared" si="431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 t="shared" si="430"/>
        <v>3.8274338954007794</v>
      </c>
      <c r="E10264" s="1">
        <f t="shared" si="431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 t="shared" si="430"/>
        <v>3.8274338954007794</v>
      </c>
      <c r="E10265" s="1">
        <f t="shared" si="431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 t="shared" si="430"/>
        <v>3.8274338954007794</v>
      </c>
      <c r="E10266" s="1">
        <f t="shared" si="431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 t="shared" si="430"/>
        <v>3.8274338954007794</v>
      </c>
      <c r="E10267" s="1">
        <f t="shared" si="431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 t="shared" si="430"/>
        <v>3.8274338954007794</v>
      </c>
      <c r="E10268" s="1">
        <f t="shared" si="431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 t="shared" si="430"/>
        <v>3.8274338954007794</v>
      </c>
      <c r="E10269" s="1">
        <f t="shared" si="431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 t="shared" si="430"/>
        <v>3.8274338954007794</v>
      </c>
      <c r="E10270" s="1">
        <f t="shared" si="431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 t="shared" si="430"/>
        <v>3.8274338954007794</v>
      </c>
      <c r="E10271" s="1">
        <f t="shared" si="431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 t="shared" ref="D10272:D10335" si="432">LOG(B10272)</f>
        <v>3.8274338954007794</v>
      </c>
      <c r="E10272" s="1">
        <f t="shared" ref="E10272:E10335" si="433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 t="shared" si="432"/>
        <v>3.8274338954007794</v>
      </c>
      <c r="E10273" s="1">
        <f t="shared" si="433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 t="shared" si="432"/>
        <v>3.8274338954007794</v>
      </c>
      <c r="E10274" s="1">
        <f t="shared" si="433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 t="shared" si="432"/>
        <v>3.8274338954007794</v>
      </c>
      <c r="E10275" s="1">
        <f t="shared" si="433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 t="shared" si="432"/>
        <v>3.8274338954007794</v>
      </c>
      <c r="E10276" s="1">
        <f t="shared" si="433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 t="shared" si="432"/>
        <v>3.8274338954007794</v>
      </c>
      <c r="E10277" s="1">
        <f t="shared" si="433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 t="shared" si="432"/>
        <v>3.8274338954007794</v>
      </c>
      <c r="E10278" s="1">
        <f t="shared" si="433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 t="shared" si="432"/>
        <v>3.8274338954007794</v>
      </c>
      <c r="E10279" s="1">
        <f t="shared" si="433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 t="shared" si="432"/>
        <v>3.8274338954007794</v>
      </c>
      <c r="E10280" s="1">
        <f t="shared" si="433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 t="shared" si="432"/>
        <v>3.8274338954007794</v>
      </c>
      <c r="E10281" s="1">
        <f t="shared" si="433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 t="shared" si="432"/>
        <v>3.8274338954007794</v>
      </c>
      <c r="E10282" s="1">
        <f t="shared" si="433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 t="shared" si="432"/>
        <v>3.8274338954007794</v>
      </c>
      <c r="E10283" s="1">
        <f t="shared" si="433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 t="shared" si="432"/>
        <v>3.8274338954007794</v>
      </c>
      <c r="E10284" s="1">
        <f t="shared" si="433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 t="shared" si="432"/>
        <v>3.8274338954007794</v>
      </c>
      <c r="E10285" s="1">
        <f t="shared" si="433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 t="shared" si="432"/>
        <v>3.8274338954007794</v>
      </c>
      <c r="E10286" s="1">
        <f t="shared" si="433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 t="shared" si="432"/>
        <v>3.8274338954007794</v>
      </c>
      <c r="E10287" s="1">
        <f t="shared" si="433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 t="shared" si="432"/>
        <v>3.8274338954007794</v>
      </c>
      <c r="E10288" s="1">
        <f t="shared" si="433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 t="shared" si="432"/>
        <v>3.8274338954007794</v>
      </c>
      <c r="E10289" s="1">
        <f t="shared" si="433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 t="shared" si="432"/>
        <v>3.8274338954007794</v>
      </c>
      <c r="E10290" s="1">
        <f t="shared" si="433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 t="shared" si="432"/>
        <v>3.8274338954007794</v>
      </c>
      <c r="E10291" s="1">
        <f t="shared" si="433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 t="shared" si="432"/>
        <v>3.8274338954007794</v>
      </c>
      <c r="E10292" s="1">
        <f t="shared" si="433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 t="shared" si="432"/>
        <v>3.8274338954007794</v>
      </c>
      <c r="E10293" s="1">
        <f t="shared" si="433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 t="shared" si="432"/>
        <v>3.8274338954007794</v>
      </c>
      <c r="E10294" s="1">
        <f t="shared" si="433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 t="shared" si="432"/>
        <v>3.8274338954007794</v>
      </c>
      <c r="E10295" s="1">
        <f t="shared" si="433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 t="shared" si="432"/>
        <v>3.8274338954007794</v>
      </c>
      <c r="E10296" s="1">
        <f t="shared" si="433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 t="shared" si="432"/>
        <v>3.8274338954007794</v>
      </c>
      <c r="E10297" s="1">
        <f t="shared" si="433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 t="shared" si="432"/>
        <v>3.8274338954007794</v>
      </c>
      <c r="E10298" s="1">
        <f t="shared" si="433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 t="shared" si="432"/>
        <v>3.8274338954007794</v>
      </c>
      <c r="E10299" s="1">
        <f t="shared" si="433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 t="shared" si="432"/>
        <v>3.8274338954007794</v>
      </c>
      <c r="E10300" s="1">
        <f t="shared" si="433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 t="shared" si="432"/>
        <v>3.8274338954007794</v>
      </c>
      <c r="E10301" s="1">
        <f t="shared" si="433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 t="shared" si="432"/>
        <v>3.8274338954007794</v>
      </c>
      <c r="E10302" s="1">
        <f t="shared" si="433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 t="shared" si="432"/>
        <v>3.8274338954007794</v>
      </c>
      <c r="E10303" s="1">
        <f t="shared" si="433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 t="shared" si="432"/>
        <v>3.8274338954007794</v>
      </c>
      <c r="E10304" s="1">
        <f t="shared" si="433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 t="shared" si="432"/>
        <v>3.8274338954007794</v>
      </c>
      <c r="E10305" s="1">
        <f t="shared" si="433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 t="shared" si="432"/>
        <v>3.8274338954007794</v>
      </c>
      <c r="E10306" s="1">
        <f t="shared" si="433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 t="shared" si="432"/>
        <v>3.8274338954007794</v>
      </c>
      <c r="E10307" s="1">
        <f t="shared" si="433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 t="shared" si="432"/>
        <v>3.8274338954007794</v>
      </c>
      <c r="E10308" s="1">
        <f t="shared" si="433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 t="shared" si="432"/>
        <v>3.8274338954007794</v>
      </c>
      <c r="E10309" s="1">
        <f t="shared" si="433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 t="shared" si="432"/>
        <v>3.8274338954007794</v>
      </c>
      <c r="E10310" s="1">
        <f t="shared" si="433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 t="shared" si="432"/>
        <v>3.8274338954007794</v>
      </c>
      <c r="E10311" s="1">
        <f t="shared" si="433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 t="shared" si="432"/>
        <v>3.8274338954007794</v>
      </c>
      <c r="E10312" s="1">
        <f t="shared" si="433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 t="shared" si="432"/>
        <v>3.8274338954007794</v>
      </c>
      <c r="E10313" s="1">
        <f t="shared" si="433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 t="shared" si="432"/>
        <v>3.8274338954007794</v>
      </c>
      <c r="E10314" s="1">
        <f t="shared" si="433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 t="shared" si="432"/>
        <v>3.8274338954007794</v>
      </c>
      <c r="E10315" s="1">
        <f t="shared" si="433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 t="shared" si="432"/>
        <v>3.8274338954007794</v>
      </c>
      <c r="E10316" s="1">
        <f t="shared" si="433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 t="shared" si="432"/>
        <v>3.8274338954007794</v>
      </c>
      <c r="E10317" s="1">
        <f t="shared" si="433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 t="shared" si="432"/>
        <v>3.8274338954007794</v>
      </c>
      <c r="E10318" s="1">
        <f t="shared" si="433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 t="shared" si="432"/>
        <v>3.8274338954007794</v>
      </c>
      <c r="E10319" s="1">
        <f t="shared" si="433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 t="shared" si="432"/>
        <v>3.8274338954007794</v>
      </c>
      <c r="E10320" s="1">
        <f t="shared" si="433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 t="shared" si="432"/>
        <v>3.8274338954007794</v>
      </c>
      <c r="E10321" s="1">
        <f t="shared" si="433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 t="shared" si="432"/>
        <v>3.8274338954007794</v>
      </c>
      <c r="E10322" s="1">
        <f t="shared" si="433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 t="shared" si="432"/>
        <v>3.8274338954007794</v>
      </c>
      <c r="E10323" s="1">
        <f t="shared" si="433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 t="shared" si="432"/>
        <v>3.8274338954007794</v>
      </c>
      <c r="E10324" s="1">
        <f t="shared" si="433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 t="shared" si="432"/>
        <v>3.8274338954007794</v>
      </c>
      <c r="E10325" s="1">
        <f t="shared" si="433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 t="shared" si="432"/>
        <v>3.8274338954007794</v>
      </c>
      <c r="E10326" s="1">
        <f t="shared" si="433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 t="shared" si="432"/>
        <v>3.8274338954007794</v>
      </c>
      <c r="E10327" s="1">
        <f t="shared" si="433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 t="shared" si="432"/>
        <v>3.8274338954007794</v>
      </c>
      <c r="E10328" s="1">
        <f t="shared" si="433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 t="shared" si="432"/>
        <v>3.8274338954007794</v>
      </c>
      <c r="E10329" s="1">
        <f t="shared" si="433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 t="shared" si="432"/>
        <v>3.8274338954007794</v>
      </c>
      <c r="E10330" s="1">
        <f t="shared" si="433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 t="shared" si="432"/>
        <v>3.8274338954007794</v>
      </c>
      <c r="E10331" s="1">
        <f t="shared" si="433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 t="shared" si="432"/>
        <v>3.8274338954007794</v>
      </c>
      <c r="E10332" s="1">
        <f t="shared" si="433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 t="shared" si="432"/>
        <v>3.8274338954007794</v>
      </c>
      <c r="E10333" s="1">
        <f t="shared" si="433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 t="shared" si="432"/>
        <v>3.8274338954007794</v>
      </c>
      <c r="E10334" s="1">
        <f t="shared" si="433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 t="shared" si="432"/>
        <v>3.8274338954007794</v>
      </c>
      <c r="E10335" s="1">
        <f t="shared" si="433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 t="shared" ref="D10336:D10399" si="434">LOG(B10336)</f>
        <v>3.8274338954007794</v>
      </c>
      <c r="E10336" s="1">
        <f t="shared" ref="E10336:E10399" si="435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 t="shared" si="434"/>
        <v>3.8274338954007794</v>
      </c>
      <c r="E10337" s="1">
        <f t="shared" si="435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 t="shared" si="434"/>
        <v>3.8274338954007794</v>
      </c>
      <c r="E10338" s="1">
        <f t="shared" si="435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 t="shared" si="434"/>
        <v>3.8274338954007794</v>
      </c>
      <c r="E10339" s="1">
        <f t="shared" si="435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 t="shared" si="434"/>
        <v>3.8274338954007794</v>
      </c>
      <c r="E10340" s="1">
        <f t="shared" si="435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 t="shared" si="434"/>
        <v>3.8274338954007794</v>
      </c>
      <c r="E10341" s="1">
        <f t="shared" si="435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 t="shared" si="434"/>
        <v>3.8274338954007794</v>
      </c>
      <c r="E10342" s="1">
        <f t="shared" si="435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 t="shared" si="434"/>
        <v>3.8274338954007794</v>
      </c>
      <c r="E10343" s="1">
        <f t="shared" si="435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 t="shared" si="434"/>
        <v>3.8274338954007794</v>
      </c>
      <c r="E10344" s="1">
        <f t="shared" si="435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 t="shared" si="434"/>
        <v>3.8274338954007794</v>
      </c>
      <c r="E10345" s="1">
        <f t="shared" si="435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 t="shared" si="434"/>
        <v>3.8274338954007794</v>
      </c>
      <c r="E10346" s="1">
        <f t="shared" si="435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 t="shared" si="434"/>
        <v>3.8274338954007794</v>
      </c>
      <c r="E10347" s="1">
        <f t="shared" si="435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 t="shared" si="434"/>
        <v>3.8274338954007794</v>
      </c>
      <c r="E10348" s="1">
        <f t="shared" si="435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 t="shared" si="434"/>
        <v>3.8274338954007794</v>
      </c>
      <c r="E10349" s="1">
        <f t="shared" si="435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 t="shared" si="434"/>
        <v>3.8274338954007794</v>
      </c>
      <c r="E10350" s="1">
        <f t="shared" si="435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 t="shared" si="434"/>
        <v>3.8274338954007794</v>
      </c>
      <c r="E10351" s="1">
        <f t="shared" si="435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 t="shared" si="434"/>
        <v>3.8274338954007794</v>
      </c>
      <c r="E10352" s="1">
        <f t="shared" si="435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 t="shared" si="434"/>
        <v>3.8274338954007794</v>
      </c>
      <c r="E10353" s="1">
        <f t="shared" si="435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 t="shared" si="434"/>
        <v>3.8274338954007794</v>
      </c>
      <c r="E10354" s="1">
        <f t="shared" si="435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 t="shared" si="434"/>
        <v>3.8274338954007794</v>
      </c>
      <c r="E10355" s="1">
        <f t="shared" si="435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 t="shared" si="434"/>
        <v>3.8274338954007794</v>
      </c>
      <c r="E10356" s="1">
        <f t="shared" si="435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 t="shared" si="434"/>
        <v>3.8274338954007794</v>
      </c>
      <c r="E10357" s="1">
        <f t="shared" si="435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 t="shared" si="434"/>
        <v>3.8274338954007794</v>
      </c>
      <c r="E10358" s="1">
        <f t="shared" si="435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 t="shared" si="434"/>
        <v>3.8274338954007794</v>
      </c>
      <c r="E10359" s="1">
        <f t="shared" si="435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 t="shared" si="434"/>
        <v>3.8274338954007794</v>
      </c>
      <c r="E10360" s="1">
        <f t="shared" si="435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 t="shared" si="434"/>
        <v>3.8274338954007794</v>
      </c>
      <c r="E10361" s="1">
        <f t="shared" si="435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 t="shared" si="434"/>
        <v>3.8274338954007794</v>
      </c>
      <c r="E10362" s="1">
        <f t="shared" si="435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 t="shared" si="434"/>
        <v>3.8274338954007794</v>
      </c>
      <c r="E10363" s="1">
        <f t="shared" si="435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 t="shared" si="434"/>
        <v>3.8274338954007794</v>
      </c>
      <c r="E10364" s="1">
        <f t="shared" si="435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 t="shared" si="434"/>
        <v>3.8274338954007794</v>
      </c>
      <c r="E10365" s="1">
        <f t="shared" si="435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 t="shared" si="434"/>
        <v>3.8274338954007794</v>
      </c>
      <c r="E10366" s="1">
        <f t="shared" si="435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 t="shared" si="434"/>
        <v>3.8274338954007794</v>
      </c>
      <c r="E10367" s="1">
        <f t="shared" si="435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 t="shared" si="434"/>
        <v>3.8274338954007794</v>
      </c>
      <c r="E10368" s="1">
        <f t="shared" si="435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 t="shared" si="434"/>
        <v>3.8274338954007794</v>
      </c>
      <c r="E10369" s="1">
        <f t="shared" si="435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 t="shared" si="434"/>
        <v>3.8274338954007794</v>
      </c>
      <c r="E10370" s="1">
        <f t="shared" si="435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 t="shared" si="434"/>
        <v>3.8274338954007794</v>
      </c>
      <c r="E10371" s="1">
        <f t="shared" si="435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 t="shared" si="434"/>
        <v>3.8274338954007794</v>
      </c>
      <c r="E10372" s="1">
        <f t="shared" si="435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 t="shared" si="434"/>
        <v>3.8274338954007794</v>
      </c>
      <c r="E10373" s="1">
        <f t="shared" si="435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 t="shared" si="434"/>
        <v>3.8274338954007794</v>
      </c>
      <c r="E10374" s="1">
        <f t="shared" si="435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 t="shared" si="434"/>
        <v>3.8274338954007794</v>
      </c>
      <c r="E10375" s="1">
        <f t="shared" si="435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 t="shared" si="434"/>
        <v>3.8274338954007794</v>
      </c>
      <c r="E10376" s="1">
        <f t="shared" si="435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 t="shared" si="434"/>
        <v>3.8274338954007794</v>
      </c>
      <c r="E10377" s="1">
        <f t="shared" si="435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 t="shared" si="434"/>
        <v>3.8274338954007794</v>
      </c>
      <c r="E10378" s="1">
        <f t="shared" si="435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 t="shared" si="434"/>
        <v>3.8274338954007794</v>
      </c>
      <c r="E10379" s="1">
        <f t="shared" si="435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 t="shared" si="434"/>
        <v>3.8274338954007794</v>
      </c>
      <c r="E10380" s="1">
        <f t="shared" si="435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 t="shared" si="434"/>
        <v>3.8274338954007794</v>
      </c>
      <c r="E10381" s="1">
        <f t="shared" si="435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 t="shared" si="434"/>
        <v>3.8274338954007794</v>
      </c>
      <c r="E10382" s="1">
        <f t="shared" si="435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 t="shared" si="434"/>
        <v>3.8274338954007794</v>
      </c>
      <c r="E10383" s="1">
        <f t="shared" si="435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 t="shared" si="434"/>
        <v>3.8274338954007794</v>
      </c>
      <c r="E10384" s="1">
        <f t="shared" si="435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 t="shared" si="434"/>
        <v>3.8274338954007794</v>
      </c>
      <c r="E10385" s="1">
        <f t="shared" si="435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 t="shared" si="434"/>
        <v>3.8274338954007794</v>
      </c>
      <c r="E10386" s="1">
        <f t="shared" si="435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 t="shared" si="434"/>
        <v>3.8274338954007794</v>
      </c>
      <c r="E10387" s="1">
        <f t="shared" si="435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 t="shared" si="434"/>
        <v>3.8274338954007794</v>
      </c>
      <c r="E10388" s="1">
        <f t="shared" si="435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 t="shared" si="434"/>
        <v>3.8274338954007794</v>
      </c>
      <c r="E10389" s="1">
        <f t="shared" si="435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 t="shared" si="434"/>
        <v>3.8274338954007794</v>
      </c>
      <c r="E10390" s="1">
        <f t="shared" si="435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 t="shared" si="434"/>
        <v>3.8274338954007794</v>
      </c>
      <c r="E10391" s="1">
        <f t="shared" si="435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 t="shared" si="434"/>
        <v>3.8274338954007794</v>
      </c>
      <c r="E10392" s="1">
        <f t="shared" si="435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 t="shared" si="434"/>
        <v>3.8274338954007794</v>
      </c>
      <c r="E10393" s="1">
        <f t="shared" si="435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 t="shared" si="434"/>
        <v>3.8274338954007794</v>
      </c>
      <c r="E10394" s="1">
        <f t="shared" si="435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 t="shared" si="434"/>
        <v>3.8274338954007794</v>
      </c>
      <c r="E10395" s="1">
        <f t="shared" si="435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 t="shared" si="434"/>
        <v>3.8274338954007794</v>
      </c>
      <c r="E10396" s="1">
        <f t="shared" si="435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 t="shared" si="434"/>
        <v>3.8274338954007794</v>
      </c>
      <c r="E10397" s="1">
        <f t="shared" si="435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 t="shared" si="434"/>
        <v>3.8274338954007794</v>
      </c>
      <c r="E10398" s="1">
        <f t="shared" si="435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 t="shared" si="434"/>
        <v>3.8274338954007794</v>
      </c>
      <c r="E10399" s="1">
        <f t="shared" si="435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 t="shared" ref="D10400:D10463" si="436">LOG(B10400)</f>
        <v>3.8274338954007794</v>
      </c>
      <c r="E10400" s="1">
        <f t="shared" ref="E10400:E10463" si="437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 t="shared" si="436"/>
        <v>3.8274338954007794</v>
      </c>
      <c r="E10401" s="1">
        <f t="shared" si="437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 t="shared" si="436"/>
        <v>3.8274338954007794</v>
      </c>
      <c r="E10402" s="1">
        <f t="shared" si="437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 t="shared" si="436"/>
        <v>3.8274338954007794</v>
      </c>
      <c r="E10403" s="1">
        <f t="shared" si="437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 t="shared" si="436"/>
        <v>3.8274338954007794</v>
      </c>
      <c r="E10404" s="1">
        <f t="shared" si="437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 t="shared" si="436"/>
        <v>3.8274338954007794</v>
      </c>
      <c r="E10405" s="1">
        <f t="shared" si="437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 t="shared" si="436"/>
        <v>3.8274338954007794</v>
      </c>
      <c r="E10406" s="1">
        <f t="shared" si="437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 t="shared" si="436"/>
        <v>3.8274338954007794</v>
      </c>
      <c r="E10407" s="1">
        <f t="shared" si="437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 t="shared" si="436"/>
        <v>3.8274338954007794</v>
      </c>
      <c r="E10408" s="1">
        <f t="shared" si="437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 t="shared" si="436"/>
        <v>3.8274338954007794</v>
      </c>
      <c r="E10409" s="1">
        <f t="shared" si="437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 t="shared" si="436"/>
        <v>3.8274338954007794</v>
      </c>
      <c r="E10410" s="1">
        <f t="shared" si="437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 t="shared" si="436"/>
        <v>3.8274338954007794</v>
      </c>
      <c r="E10411" s="1">
        <f t="shared" si="437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 t="shared" si="436"/>
        <v>3.8274338954007794</v>
      </c>
      <c r="E10412" s="1">
        <f t="shared" si="437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 t="shared" si="436"/>
        <v>3.8274338954007794</v>
      </c>
      <c r="E10413" s="1">
        <f t="shared" si="437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 t="shared" si="436"/>
        <v>3.8274338954007794</v>
      </c>
      <c r="E10414" s="1">
        <f t="shared" si="437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 t="shared" si="436"/>
        <v>3.8274338954007794</v>
      </c>
      <c r="E10415" s="1">
        <f t="shared" si="437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 t="shared" si="436"/>
        <v>3.8274338954007794</v>
      </c>
      <c r="E10416" s="1">
        <f t="shared" si="437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 t="shared" si="436"/>
        <v>3.8274338954007794</v>
      </c>
      <c r="E10417" s="1">
        <f t="shared" si="437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 t="shared" si="436"/>
        <v>3.8274338954007794</v>
      </c>
      <c r="E10418" s="1">
        <f t="shared" si="437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 t="shared" si="436"/>
        <v>3.8274338954007794</v>
      </c>
      <c r="E10419" s="1">
        <f t="shared" si="437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 t="shared" si="436"/>
        <v>3.8274338954007794</v>
      </c>
      <c r="E10420" s="1">
        <f t="shared" si="437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 t="shared" si="436"/>
        <v>3.8274338954007794</v>
      </c>
      <c r="E10421" s="1">
        <f t="shared" si="437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 t="shared" si="436"/>
        <v>3.8274338954007794</v>
      </c>
      <c r="E10422" s="1">
        <f t="shared" si="437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 t="shared" si="436"/>
        <v>3.8274338954007794</v>
      </c>
      <c r="E10423" s="1">
        <f t="shared" si="437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 t="shared" si="436"/>
        <v>3.8274338954007794</v>
      </c>
      <c r="E10424" s="1">
        <f t="shared" si="437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 t="shared" si="436"/>
        <v>3.8274338954007794</v>
      </c>
      <c r="E10425" s="1">
        <f t="shared" si="437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 t="shared" si="436"/>
        <v>3.8274338954007794</v>
      </c>
      <c r="E10426" s="1">
        <f t="shared" si="437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 t="shared" si="436"/>
        <v>3.8274338954007794</v>
      </c>
      <c r="E10427" s="1">
        <f t="shared" si="437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 t="shared" si="436"/>
        <v>3.8274338954007794</v>
      </c>
      <c r="E10428" s="1">
        <f t="shared" si="437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 t="shared" si="436"/>
        <v>3.8274338954007794</v>
      </c>
      <c r="E10429" s="1">
        <f t="shared" si="437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 t="shared" si="436"/>
        <v>3.8274338954007794</v>
      </c>
      <c r="E10430" s="1">
        <f t="shared" si="437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 t="shared" si="436"/>
        <v>3.8274338954007794</v>
      </c>
      <c r="E10431" s="1">
        <f t="shared" si="437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 t="shared" si="436"/>
        <v>3.8274338954007794</v>
      </c>
      <c r="E10432" s="1">
        <f t="shared" si="437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 t="shared" si="436"/>
        <v>3.8274338954007794</v>
      </c>
      <c r="E10433" s="1">
        <f t="shared" si="437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 t="shared" si="436"/>
        <v>3.8274338954007794</v>
      </c>
      <c r="E10434" s="1">
        <f t="shared" si="437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 t="shared" si="436"/>
        <v>3.8274338954007794</v>
      </c>
      <c r="E10435" s="1">
        <f t="shared" si="437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 t="shared" si="436"/>
        <v>3.8274338954007794</v>
      </c>
      <c r="E10436" s="1">
        <f t="shared" si="437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 t="shared" si="436"/>
        <v>3.8274338954007794</v>
      </c>
      <c r="E10437" s="1">
        <f t="shared" si="437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 t="shared" si="436"/>
        <v>3.8274338954007794</v>
      </c>
      <c r="E10438" s="1">
        <f t="shared" si="437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 t="shared" si="436"/>
        <v>3.8274338954007794</v>
      </c>
      <c r="E10439" s="1">
        <f t="shared" si="437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 t="shared" si="436"/>
        <v>3.8274338954007794</v>
      </c>
      <c r="E10440" s="1">
        <f t="shared" si="437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 t="shared" si="436"/>
        <v>3.8274338954007794</v>
      </c>
      <c r="E10441" s="1">
        <f t="shared" si="437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 t="shared" si="436"/>
        <v>3.8274338954007794</v>
      </c>
      <c r="E10442" s="1">
        <f t="shared" si="437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 t="shared" si="436"/>
        <v>3.8274338954007794</v>
      </c>
      <c r="E10443" s="1">
        <f t="shared" si="437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 t="shared" si="436"/>
        <v>3.8274338954007794</v>
      </c>
      <c r="E10444" s="1">
        <f t="shared" si="437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 t="shared" si="436"/>
        <v>3.8274338954007794</v>
      </c>
      <c r="E10445" s="1">
        <f t="shared" si="437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 t="shared" si="436"/>
        <v>3.8274338954007794</v>
      </c>
      <c r="E10446" s="1">
        <f t="shared" si="437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 t="shared" si="436"/>
        <v>3.8274338954007794</v>
      </c>
      <c r="E10447" s="1">
        <f t="shared" si="437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 t="shared" si="436"/>
        <v>3.8274338954007794</v>
      </c>
      <c r="E10448" s="1">
        <f t="shared" si="437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 t="shared" si="436"/>
        <v>3.8274338954007794</v>
      </c>
      <c r="E10449" s="1">
        <f t="shared" si="437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 t="shared" si="436"/>
        <v>3.8274338954007794</v>
      </c>
      <c r="E10450" s="1">
        <f t="shared" si="437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 t="shared" si="436"/>
        <v>3.8274338954007794</v>
      </c>
      <c r="E10451" s="1">
        <f t="shared" si="437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 t="shared" si="436"/>
        <v>3.8274338954007794</v>
      </c>
      <c r="E10452" s="1">
        <f t="shared" si="437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 t="shared" si="436"/>
        <v>3.8274338954007794</v>
      </c>
      <c r="E10453" s="1">
        <f t="shared" si="437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 t="shared" si="436"/>
        <v>3.8274338954007794</v>
      </c>
      <c r="E10454" s="1">
        <f t="shared" si="437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 t="shared" si="436"/>
        <v>3.8274338954007794</v>
      </c>
      <c r="E10455" s="1">
        <f t="shared" si="437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 t="shared" si="436"/>
        <v>3.8274338954007794</v>
      </c>
      <c r="E10456" s="1">
        <f t="shared" si="437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 t="shared" si="436"/>
        <v>3.8274338954007794</v>
      </c>
      <c r="E10457" s="1">
        <f t="shared" si="437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 t="shared" si="436"/>
        <v>3.8274338954007794</v>
      </c>
      <c r="E10458" s="1">
        <f t="shared" si="437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 t="shared" si="436"/>
        <v>3.8274338954007794</v>
      </c>
      <c r="E10459" s="1">
        <f t="shared" si="437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 t="shared" si="436"/>
        <v>3.8274338954007794</v>
      </c>
      <c r="E10460" s="1">
        <f t="shared" si="437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 t="shared" si="436"/>
        <v>3.8274338954007794</v>
      </c>
      <c r="E10461" s="1">
        <f t="shared" si="437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 t="shared" si="436"/>
        <v>3.8274338954007794</v>
      </c>
      <c r="E10462" s="1">
        <f t="shared" si="437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 t="shared" si="436"/>
        <v>3.8274338954007794</v>
      </c>
      <c r="E10463" s="1">
        <f t="shared" si="437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 t="shared" ref="D10464:D10527" si="438">LOG(B10464)</f>
        <v>3.8274338954007794</v>
      </c>
      <c r="E10464" s="1">
        <f t="shared" ref="E10464:E10527" si="439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 t="shared" si="438"/>
        <v>3.8274338954007794</v>
      </c>
      <c r="E10465" s="1">
        <f t="shared" si="439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 t="shared" si="438"/>
        <v>3.8274338954007794</v>
      </c>
      <c r="E10466" s="1">
        <f t="shared" si="439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 t="shared" si="438"/>
        <v>3.8274338954007794</v>
      </c>
      <c r="E10467" s="1">
        <f t="shared" si="439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 t="shared" si="438"/>
        <v>3.8274338954007794</v>
      </c>
      <c r="E10468" s="1">
        <f t="shared" si="439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 t="shared" si="438"/>
        <v>3.8274338954007794</v>
      </c>
      <c r="E10469" s="1">
        <f t="shared" si="439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 t="shared" si="438"/>
        <v>3.8274338954007794</v>
      </c>
      <c r="E10470" s="1">
        <f t="shared" si="439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 t="shared" si="438"/>
        <v>3.8274338954007794</v>
      </c>
      <c r="E10471" s="1">
        <f t="shared" si="439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 t="shared" si="438"/>
        <v>3.8274338954007794</v>
      </c>
      <c r="E10472" s="1">
        <f t="shared" si="439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 t="shared" si="438"/>
        <v>3.8274338954007794</v>
      </c>
      <c r="E10473" s="1">
        <f t="shared" si="439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 t="shared" si="438"/>
        <v>3.8274338954007794</v>
      </c>
      <c r="E10474" s="1">
        <f t="shared" si="439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 t="shared" si="438"/>
        <v>3.8274338954007794</v>
      </c>
      <c r="E10475" s="1">
        <f t="shared" si="439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 t="shared" si="438"/>
        <v>3.8274338954007794</v>
      </c>
      <c r="E10476" s="1">
        <f t="shared" si="439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 t="shared" si="438"/>
        <v>3.8274338954007794</v>
      </c>
      <c r="E10477" s="1">
        <f t="shared" si="439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 t="shared" si="438"/>
        <v>3.8274338954007794</v>
      </c>
      <c r="E10478" s="1">
        <f t="shared" si="439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 t="shared" si="438"/>
        <v>3.8274338954007794</v>
      </c>
      <c r="E10479" s="1">
        <f t="shared" si="439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 t="shared" si="438"/>
        <v>3.8274338954007794</v>
      </c>
      <c r="E10480" s="1">
        <f t="shared" si="439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 t="shared" si="438"/>
        <v>3.8274338954007794</v>
      </c>
      <c r="E10481" s="1">
        <f t="shared" si="439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 t="shared" si="438"/>
        <v>3.8274338954007794</v>
      </c>
      <c r="E10482" s="1">
        <f t="shared" si="439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 t="shared" si="438"/>
        <v>3.8274338954007794</v>
      </c>
      <c r="E10483" s="1">
        <f t="shared" si="439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 t="shared" si="438"/>
        <v>3.8274338954007794</v>
      </c>
      <c r="E10484" s="1">
        <f t="shared" si="439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 t="shared" si="438"/>
        <v>3.8274338954007794</v>
      </c>
      <c r="E10485" s="1">
        <f t="shared" si="439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 t="shared" si="438"/>
        <v>3.8274338954007794</v>
      </c>
      <c r="E10486" s="1">
        <f t="shared" si="439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 t="shared" si="438"/>
        <v>3.8274338954007794</v>
      </c>
      <c r="E10487" s="1">
        <f t="shared" si="439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 t="shared" si="438"/>
        <v>3.8274338954007794</v>
      </c>
      <c r="E10488" s="1">
        <f t="shared" si="439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 t="shared" si="438"/>
        <v>3.8274338954007794</v>
      </c>
      <c r="E10489" s="1">
        <f t="shared" si="439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 t="shared" si="438"/>
        <v>3.8274338954007794</v>
      </c>
      <c r="E10490" s="1">
        <f t="shared" si="439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 t="shared" si="438"/>
        <v>3.8274338954007794</v>
      </c>
      <c r="E10491" s="1">
        <f t="shared" si="439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 t="shared" si="438"/>
        <v>3.8274338954007794</v>
      </c>
      <c r="E10492" s="1">
        <f t="shared" si="439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 t="shared" si="438"/>
        <v>3.8274338954007794</v>
      </c>
      <c r="E10493" s="1">
        <f t="shared" si="439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 t="shared" si="438"/>
        <v>3.8274338954007794</v>
      </c>
      <c r="E10494" s="1">
        <f t="shared" si="439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 t="shared" si="438"/>
        <v>3.8274338954007794</v>
      </c>
      <c r="E10495" s="1">
        <f t="shared" si="439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 t="shared" si="438"/>
        <v>3.8274338954007794</v>
      </c>
      <c r="E10496" s="1">
        <f t="shared" si="439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 t="shared" si="438"/>
        <v>3.8274338954007794</v>
      </c>
      <c r="E10497" s="1">
        <f t="shared" si="439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 t="shared" si="438"/>
        <v>3.8274338954007794</v>
      </c>
      <c r="E10498" s="1">
        <f t="shared" si="439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 t="shared" si="438"/>
        <v>3.8274338954007794</v>
      </c>
      <c r="E10499" s="1">
        <f t="shared" si="439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 t="shared" si="438"/>
        <v>3.8274338954007794</v>
      </c>
      <c r="E10500" s="1">
        <f t="shared" si="439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 t="shared" si="438"/>
        <v>3.8274338954007794</v>
      </c>
      <c r="E10501" s="1">
        <f t="shared" si="439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 t="shared" si="438"/>
        <v>3.8274338954007794</v>
      </c>
      <c r="E10502" s="1">
        <f t="shared" si="439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 t="shared" si="438"/>
        <v>3.8274338954007794</v>
      </c>
      <c r="E10503" s="1">
        <f t="shared" si="439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 t="shared" si="438"/>
        <v>3.8274338954007794</v>
      </c>
      <c r="E10504" s="1">
        <f t="shared" si="439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 t="shared" si="438"/>
        <v>3.8274338954007794</v>
      </c>
      <c r="E10505" s="1">
        <f t="shared" si="439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 t="shared" si="438"/>
        <v>3.8274338954007794</v>
      </c>
      <c r="E10506" s="1">
        <f t="shared" si="439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 t="shared" si="438"/>
        <v>3.8274338954007794</v>
      </c>
      <c r="E10507" s="1">
        <f t="shared" si="439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 t="shared" si="438"/>
        <v>3.8274338954007794</v>
      </c>
      <c r="E10508" s="1">
        <f t="shared" si="439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 t="shared" si="438"/>
        <v>3.8274338954007794</v>
      </c>
      <c r="E10509" s="1">
        <f t="shared" si="439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 t="shared" si="438"/>
        <v>3.8274338954007794</v>
      </c>
      <c r="E10510" s="1">
        <f t="shared" si="439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 t="shared" si="438"/>
        <v>3.8274338954007794</v>
      </c>
      <c r="E10511" s="1">
        <f t="shared" si="439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 t="shared" si="438"/>
        <v>3.8274338954007794</v>
      </c>
      <c r="E10512" s="1">
        <f t="shared" si="439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 t="shared" si="438"/>
        <v>3.8274338954007794</v>
      </c>
      <c r="E10513" s="1">
        <f t="shared" si="439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 t="shared" si="438"/>
        <v>3.8274338954007794</v>
      </c>
      <c r="E10514" s="1">
        <f t="shared" si="439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 t="shared" si="438"/>
        <v>3.8274338954007794</v>
      </c>
      <c r="E10515" s="1">
        <f t="shared" si="439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 t="shared" si="438"/>
        <v>3.8274338954007794</v>
      </c>
      <c r="E10516" s="1">
        <f t="shared" si="439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 t="shared" si="438"/>
        <v>3.8274338954007794</v>
      </c>
      <c r="E10517" s="1">
        <f t="shared" si="439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 t="shared" si="438"/>
        <v>3.8274338954007794</v>
      </c>
      <c r="E10518" s="1">
        <f t="shared" si="439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 t="shared" si="438"/>
        <v>3.8274338954007794</v>
      </c>
      <c r="E10519" s="1">
        <f t="shared" si="439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 t="shared" si="438"/>
        <v>3.8274338954007794</v>
      </c>
      <c r="E10520" s="1">
        <f t="shared" si="439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 t="shared" si="438"/>
        <v>3.8274338954007794</v>
      </c>
      <c r="E10521" s="1">
        <f t="shared" si="439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 t="shared" si="438"/>
        <v>3.8274338954007794</v>
      </c>
      <c r="E10522" s="1">
        <f t="shared" si="439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 t="shared" si="438"/>
        <v>3.8274338954007794</v>
      </c>
      <c r="E10523" s="1">
        <f t="shared" si="439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 t="shared" si="438"/>
        <v>3.8274338954007794</v>
      </c>
      <c r="E10524" s="1">
        <f t="shared" si="439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 t="shared" si="438"/>
        <v>3.8274338954007794</v>
      </c>
      <c r="E10525" s="1">
        <f t="shared" si="439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 t="shared" si="438"/>
        <v>3.8274338954007794</v>
      </c>
      <c r="E10526" s="1">
        <f t="shared" si="439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 t="shared" si="438"/>
        <v>3.8274338954007794</v>
      </c>
      <c r="E10527" s="1">
        <f t="shared" si="439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 t="shared" ref="D10528:D10591" si="440">LOG(B10528)</f>
        <v>3.8274338954007794</v>
      </c>
      <c r="E10528" s="1">
        <f t="shared" ref="E10528:E10591" si="44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 t="shared" si="440"/>
        <v>3.8274338954007794</v>
      </c>
      <c r="E10529" s="1">
        <f t="shared" si="44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 t="shared" si="440"/>
        <v>3.8274338954007794</v>
      </c>
      <c r="E10530" s="1">
        <f t="shared" si="44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 t="shared" si="440"/>
        <v>3.8274338954007794</v>
      </c>
      <c r="E10531" s="1">
        <f t="shared" si="44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 t="shared" si="440"/>
        <v>3.8274338954007794</v>
      </c>
      <c r="E10532" s="1">
        <f t="shared" si="44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 t="shared" si="440"/>
        <v>3.8274338954007794</v>
      </c>
      <c r="E10533" s="1">
        <f t="shared" si="44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 t="shared" si="440"/>
        <v>3.8274338954007794</v>
      </c>
      <c r="E10534" s="1">
        <f t="shared" si="44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 t="shared" si="440"/>
        <v>3.8274338954007794</v>
      </c>
      <c r="E10535" s="1">
        <f t="shared" si="44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 t="shared" si="440"/>
        <v>3.8274338954007794</v>
      </c>
      <c r="E10536" s="1">
        <f t="shared" si="44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 t="shared" si="440"/>
        <v>3.8274338954007794</v>
      </c>
      <c r="E10537" s="1">
        <f t="shared" si="44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 t="shared" si="440"/>
        <v>3.8274338954007794</v>
      </c>
      <c r="E10538" s="1">
        <f t="shared" si="44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 t="shared" si="440"/>
        <v>3.8274338954007794</v>
      </c>
      <c r="E10539" s="1">
        <f t="shared" si="44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 t="shared" si="440"/>
        <v>3.8274338954007794</v>
      </c>
      <c r="E10540" s="1">
        <f t="shared" si="44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 t="shared" si="440"/>
        <v>3.8274338954007794</v>
      </c>
      <c r="E10541" s="1">
        <f t="shared" si="44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 t="shared" si="440"/>
        <v>3.8274338954007794</v>
      </c>
      <c r="E10542" s="1">
        <f t="shared" si="44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 t="shared" si="440"/>
        <v>3.8274338954007794</v>
      </c>
      <c r="E10543" s="1">
        <f t="shared" si="44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 t="shared" si="440"/>
        <v>3.8274338954007794</v>
      </c>
      <c r="E10544" s="1">
        <f t="shared" si="44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 t="shared" si="440"/>
        <v>3.8274338954007794</v>
      </c>
      <c r="E10545" s="1">
        <f t="shared" si="44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 t="shared" si="440"/>
        <v>3.8274338954007794</v>
      </c>
      <c r="E10546" s="1">
        <f t="shared" si="44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 t="shared" si="440"/>
        <v>3.8274338954007794</v>
      </c>
      <c r="E10547" s="1">
        <f t="shared" si="44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 t="shared" si="440"/>
        <v>3.8274338954007794</v>
      </c>
      <c r="E10548" s="1">
        <f t="shared" si="44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 t="shared" si="440"/>
        <v>3.8274338954007794</v>
      </c>
      <c r="E10549" s="1">
        <f t="shared" si="44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 t="shared" si="440"/>
        <v>3.8274338954007794</v>
      </c>
      <c r="E10550" s="1">
        <f t="shared" si="44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 t="shared" si="440"/>
        <v>3.8274338954007794</v>
      </c>
      <c r="E10551" s="1">
        <f t="shared" si="44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 t="shared" si="440"/>
        <v>3.8274338954007794</v>
      </c>
      <c r="E10552" s="1">
        <f t="shared" si="44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 t="shared" si="440"/>
        <v>3.8274338954007794</v>
      </c>
      <c r="E10553" s="1">
        <f t="shared" si="44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 t="shared" si="440"/>
        <v>3.8274338954007794</v>
      </c>
      <c r="E10554" s="1">
        <f t="shared" si="44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 t="shared" si="440"/>
        <v>3.8274338954007794</v>
      </c>
      <c r="E10555" s="1">
        <f t="shared" si="44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 t="shared" si="440"/>
        <v>3.8274338954007794</v>
      </c>
      <c r="E10556" s="1">
        <f t="shared" si="44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 t="shared" si="440"/>
        <v>3.8274338954007794</v>
      </c>
      <c r="E10557" s="1">
        <f t="shared" si="44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 t="shared" si="440"/>
        <v>3.8274338954007794</v>
      </c>
      <c r="E10558" s="1">
        <f t="shared" si="44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 t="shared" si="440"/>
        <v>3.8274338954007794</v>
      </c>
      <c r="E10559" s="1">
        <f t="shared" si="44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 t="shared" si="440"/>
        <v>3.8274338954007794</v>
      </c>
      <c r="E10560" s="1">
        <f t="shared" si="44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 t="shared" si="440"/>
        <v>3.8274338954007794</v>
      </c>
      <c r="E10561" s="1">
        <f t="shared" si="44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 t="shared" si="440"/>
        <v>3.8274338954007794</v>
      </c>
      <c r="E10562" s="1">
        <f t="shared" si="44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 t="shared" si="440"/>
        <v>3.8274338954007794</v>
      </c>
      <c r="E10563" s="1">
        <f t="shared" si="44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 t="shared" si="440"/>
        <v>3.8274338954007794</v>
      </c>
      <c r="E10564" s="1">
        <f t="shared" si="44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 t="shared" si="440"/>
        <v>3.8274338954007794</v>
      </c>
      <c r="E10565" s="1">
        <f t="shared" si="44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 t="shared" si="440"/>
        <v>3.8274338954007794</v>
      </c>
      <c r="E10566" s="1">
        <f t="shared" si="44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 t="shared" si="440"/>
        <v>3.8274338954007794</v>
      </c>
      <c r="E10567" s="1">
        <f t="shared" si="44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 t="shared" si="440"/>
        <v>3.8274338954007794</v>
      </c>
      <c r="E10568" s="1">
        <f t="shared" si="44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 t="shared" si="440"/>
        <v>3.8274338954007794</v>
      </c>
      <c r="E10569" s="1">
        <f t="shared" si="44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 t="shared" si="440"/>
        <v>3.8274338954007794</v>
      </c>
      <c r="E10570" s="1">
        <f t="shared" si="44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 t="shared" si="440"/>
        <v>3.8274338954007794</v>
      </c>
      <c r="E10571" s="1">
        <f t="shared" si="44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 t="shared" si="440"/>
        <v>3.8274338954007794</v>
      </c>
      <c r="E10572" s="1">
        <f t="shared" si="44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 t="shared" si="440"/>
        <v>3.8274338954007794</v>
      </c>
      <c r="E10573" s="1">
        <f t="shared" si="44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 t="shared" si="440"/>
        <v>3.8274338954007794</v>
      </c>
      <c r="E10574" s="1">
        <f t="shared" si="44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 t="shared" si="440"/>
        <v>3.8274338954007794</v>
      </c>
      <c r="E10575" s="1">
        <f t="shared" si="44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 t="shared" si="440"/>
        <v>3.8274338954007794</v>
      </c>
      <c r="E10576" s="1">
        <f t="shared" si="44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 t="shared" si="440"/>
        <v>3.8274338954007794</v>
      </c>
      <c r="E10577" s="1">
        <f t="shared" si="44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 t="shared" si="440"/>
        <v>3.8274338954007794</v>
      </c>
      <c r="E10578" s="1">
        <f t="shared" si="44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 t="shared" si="440"/>
        <v>3.8274338954007794</v>
      </c>
      <c r="E10579" s="1">
        <f t="shared" si="44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 t="shared" si="440"/>
        <v>3.8274338954007794</v>
      </c>
      <c r="E10580" s="1">
        <f t="shared" si="44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 t="shared" si="440"/>
        <v>3.8274338954007794</v>
      </c>
      <c r="E10581" s="1">
        <f t="shared" si="44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 t="shared" si="440"/>
        <v>3.8274338954007794</v>
      </c>
      <c r="E10582" s="1">
        <f t="shared" si="44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 t="shared" si="440"/>
        <v>3.8274338954007794</v>
      </c>
      <c r="E10583" s="1">
        <f t="shared" si="44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 t="shared" si="440"/>
        <v>3.8274338954007794</v>
      </c>
      <c r="E10584" s="1">
        <f t="shared" si="44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 t="shared" si="440"/>
        <v>3.8274338954007794</v>
      </c>
      <c r="E10585" s="1">
        <f t="shared" si="44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 t="shared" si="440"/>
        <v>3.8274338954007794</v>
      </c>
      <c r="E10586" s="1">
        <f t="shared" si="44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 t="shared" si="440"/>
        <v>3.8274338954007794</v>
      </c>
      <c r="E10587" s="1">
        <f t="shared" si="44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 t="shared" si="440"/>
        <v>3.8274338954007794</v>
      </c>
      <c r="E10588" s="1">
        <f t="shared" si="44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 t="shared" si="440"/>
        <v>3.8274338954007794</v>
      </c>
      <c r="E10589" s="1">
        <f t="shared" si="44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 t="shared" si="440"/>
        <v>3.8274338954007794</v>
      </c>
      <c r="E10590" s="1">
        <f t="shared" si="44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 t="shared" si="440"/>
        <v>3.8274338954007794</v>
      </c>
      <c r="E10591" s="1">
        <f t="shared" si="44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 t="shared" ref="D10592:D10655" si="442">LOG(B10592)</f>
        <v>3.8274338954007794</v>
      </c>
      <c r="E10592" s="1">
        <f t="shared" ref="E10592:E10655" si="443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 t="shared" si="442"/>
        <v>3.8274338954007794</v>
      </c>
      <c r="E10593" s="1">
        <f t="shared" si="443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 t="shared" si="442"/>
        <v>3.8274338954007794</v>
      </c>
      <c r="E10594" s="1">
        <f t="shared" si="443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 t="shared" si="442"/>
        <v>3.8274338954007794</v>
      </c>
      <c r="E10595" s="1">
        <f t="shared" si="443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 t="shared" si="442"/>
        <v>3.8274338954007794</v>
      </c>
      <c r="E10596" s="1">
        <f t="shared" si="443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 t="shared" si="442"/>
        <v>3.8274338954007794</v>
      </c>
      <c r="E10597" s="1">
        <f t="shared" si="443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 t="shared" si="442"/>
        <v>3.8274338954007794</v>
      </c>
      <c r="E10598" s="1">
        <f t="shared" si="443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 t="shared" si="442"/>
        <v>3.8274338954007794</v>
      </c>
      <c r="E10599" s="1">
        <f t="shared" si="443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 t="shared" si="442"/>
        <v>3.8274338954007794</v>
      </c>
      <c r="E10600" s="1">
        <f t="shared" si="443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 t="shared" si="442"/>
        <v>3.8274338954007794</v>
      </c>
      <c r="E10601" s="1">
        <f t="shared" si="443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 t="shared" si="442"/>
        <v>3.8274338954007794</v>
      </c>
      <c r="E10602" s="1">
        <f t="shared" si="443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 t="shared" si="442"/>
        <v>3.8274338954007794</v>
      </c>
      <c r="E10603" s="1">
        <f t="shared" si="443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 t="shared" si="442"/>
        <v>3.8274338954007794</v>
      </c>
      <c r="E10604" s="1">
        <f t="shared" si="443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 t="shared" si="442"/>
        <v>3.8274338954007794</v>
      </c>
      <c r="E10605" s="1">
        <f t="shared" si="443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 t="shared" si="442"/>
        <v>3.8274338954007794</v>
      </c>
      <c r="E10606" s="1">
        <f t="shared" si="443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 t="shared" si="442"/>
        <v>3.8274338954007794</v>
      </c>
      <c r="E10607" s="1">
        <f t="shared" si="443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 t="shared" si="442"/>
        <v>3.8274338954007794</v>
      </c>
      <c r="E10608" s="1">
        <f t="shared" si="443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 t="shared" si="442"/>
        <v>3.8274338954007794</v>
      </c>
      <c r="E10609" s="1">
        <f t="shared" si="443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 t="shared" si="442"/>
        <v>3.8274338954007794</v>
      </c>
      <c r="E10610" s="1">
        <f t="shared" si="443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 t="shared" si="442"/>
        <v>3.8274338954007794</v>
      </c>
      <c r="E10611" s="1">
        <f t="shared" si="443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 t="shared" si="442"/>
        <v>3.8274338954007794</v>
      </c>
      <c r="E10612" s="1">
        <f t="shared" si="443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 t="shared" si="442"/>
        <v>3.8274338954007794</v>
      </c>
      <c r="E10613" s="1">
        <f t="shared" si="443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 t="shared" si="442"/>
        <v>3.8274338954007794</v>
      </c>
      <c r="E10614" s="1">
        <f t="shared" si="443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 t="shared" si="442"/>
        <v>3.8274338954007794</v>
      </c>
      <c r="E10615" s="1">
        <f t="shared" si="443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 t="shared" si="442"/>
        <v>3.8274338954007794</v>
      </c>
      <c r="E10616" s="1">
        <f t="shared" si="443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 t="shared" si="442"/>
        <v>3.8274338954007794</v>
      </c>
      <c r="E10617" s="1">
        <f t="shared" si="443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 t="shared" si="442"/>
        <v>3.8274338954007794</v>
      </c>
      <c r="E10618" s="1">
        <f t="shared" si="443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 t="shared" si="442"/>
        <v>3.8274338954007794</v>
      </c>
      <c r="E10619" s="1">
        <f t="shared" si="443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 t="shared" si="442"/>
        <v>3.8274338954007794</v>
      </c>
      <c r="E10620" s="1">
        <f t="shared" si="443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 t="shared" si="442"/>
        <v>3.8274338954007794</v>
      </c>
      <c r="E10621" s="1">
        <f t="shared" si="443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 t="shared" si="442"/>
        <v>3.8274338954007794</v>
      </c>
      <c r="E10622" s="1">
        <f t="shared" si="443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 t="shared" si="442"/>
        <v>3.8274338954007794</v>
      </c>
      <c r="E10623" s="1">
        <f t="shared" si="443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 t="shared" si="442"/>
        <v>3.8274338954007794</v>
      </c>
      <c r="E10624" s="1">
        <f t="shared" si="443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 t="shared" si="442"/>
        <v>3.8274338954007794</v>
      </c>
      <c r="E10625" s="1">
        <f t="shared" si="443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 t="shared" si="442"/>
        <v>3.8274338954007794</v>
      </c>
      <c r="E10626" s="1">
        <f t="shared" si="443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 t="shared" si="442"/>
        <v>3.8274338954007794</v>
      </c>
      <c r="E10627" s="1">
        <f t="shared" si="443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 t="shared" si="442"/>
        <v>3.8274338954007794</v>
      </c>
      <c r="E10628" s="1">
        <f t="shared" si="443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 t="shared" si="442"/>
        <v>3.8274338954007794</v>
      </c>
      <c r="E10629" s="1">
        <f t="shared" si="443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 t="shared" si="442"/>
        <v>3.8274338954007794</v>
      </c>
      <c r="E10630" s="1">
        <f t="shared" si="443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 t="shared" si="442"/>
        <v>3.8274338954007794</v>
      </c>
      <c r="E10631" s="1">
        <f t="shared" si="443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 t="shared" si="442"/>
        <v>3.8274338954007794</v>
      </c>
      <c r="E10632" s="1">
        <f t="shared" si="443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 t="shared" si="442"/>
        <v>3.8274338954007794</v>
      </c>
      <c r="E10633" s="1">
        <f t="shared" si="443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 t="shared" si="442"/>
        <v>3.8274338954007794</v>
      </c>
      <c r="E10634" s="1">
        <f t="shared" si="443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 t="shared" si="442"/>
        <v>3.8274338954007794</v>
      </c>
      <c r="E10635" s="1">
        <f t="shared" si="443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 t="shared" si="442"/>
        <v>3.8274338954007794</v>
      </c>
      <c r="E10636" s="1">
        <f t="shared" si="443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 t="shared" si="442"/>
        <v>3.8274338954007794</v>
      </c>
      <c r="E10637" s="1">
        <f t="shared" si="443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 t="shared" si="442"/>
        <v>3.8274338954007794</v>
      </c>
      <c r="E10638" s="1">
        <f t="shared" si="443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 t="shared" si="442"/>
        <v>3.8274338954007794</v>
      </c>
      <c r="E10639" s="1">
        <f t="shared" si="443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 t="shared" si="442"/>
        <v>3.8274338954007794</v>
      </c>
      <c r="E10640" s="1">
        <f t="shared" si="443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 t="shared" si="442"/>
        <v>3.8274338954007794</v>
      </c>
      <c r="E10641" s="1">
        <f t="shared" si="443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 t="shared" si="442"/>
        <v>3.8274338954007794</v>
      </c>
      <c r="E10642" s="1">
        <f t="shared" si="443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 t="shared" si="442"/>
        <v>3.8274338954007794</v>
      </c>
      <c r="E10643" s="1">
        <f t="shared" si="443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 t="shared" si="442"/>
        <v>3.8274338954007794</v>
      </c>
      <c r="E10644" s="1">
        <f t="shared" si="443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 t="shared" si="442"/>
        <v>3.8274338954007794</v>
      </c>
      <c r="E10645" s="1">
        <f t="shared" si="443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 t="shared" si="442"/>
        <v>3.8274338954007794</v>
      </c>
      <c r="E10646" s="1">
        <f t="shared" si="443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 t="shared" si="442"/>
        <v>3.8274338954007794</v>
      </c>
      <c r="E10647" s="1">
        <f t="shared" si="443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 t="shared" si="442"/>
        <v>3.8274338954007794</v>
      </c>
      <c r="E10648" s="1">
        <f t="shared" si="443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 t="shared" si="442"/>
        <v>3.8274338954007794</v>
      </c>
      <c r="E10649" s="1">
        <f t="shared" si="443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 t="shared" si="442"/>
        <v>3.8274338954007794</v>
      </c>
      <c r="E10650" s="1">
        <f t="shared" si="443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 t="shared" si="442"/>
        <v>3.8274338954007794</v>
      </c>
      <c r="E10651" s="1">
        <f t="shared" si="443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 t="shared" si="442"/>
        <v>3.8274338954007794</v>
      </c>
      <c r="E10652" s="1">
        <f t="shared" si="443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 t="shared" si="442"/>
        <v>3.8274338954007794</v>
      </c>
      <c r="E10653" s="1">
        <f t="shared" si="443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 t="shared" si="442"/>
        <v>3.8274338954007794</v>
      </c>
      <c r="E10654" s="1">
        <f t="shared" si="443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 t="shared" si="442"/>
        <v>3.8274338954007794</v>
      </c>
      <c r="E10655" s="1">
        <f t="shared" si="443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 t="shared" ref="D10656:D10719" si="444">LOG(B10656)</f>
        <v>3.8274338954007794</v>
      </c>
      <c r="E10656" s="1">
        <f t="shared" ref="E10656:E10719" si="445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 t="shared" si="444"/>
        <v>3.8274338954007794</v>
      </c>
      <c r="E10657" s="1">
        <f t="shared" si="445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 t="shared" si="444"/>
        <v>3.8274338954007794</v>
      </c>
      <c r="E10658" s="1">
        <f t="shared" si="445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 t="shared" si="444"/>
        <v>3.8274338954007794</v>
      </c>
      <c r="E10659" s="1">
        <f t="shared" si="445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 t="shared" si="444"/>
        <v>3.8274338954007794</v>
      </c>
      <c r="E10660" s="1">
        <f t="shared" si="445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 t="shared" si="444"/>
        <v>3.8274338954007794</v>
      </c>
      <c r="E10661" s="1">
        <f t="shared" si="445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 t="shared" si="444"/>
        <v>3.8274338954007794</v>
      </c>
      <c r="E10662" s="1">
        <f t="shared" si="445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 t="shared" si="444"/>
        <v>3.8274338954007794</v>
      </c>
      <c r="E10663" s="1">
        <f t="shared" si="445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 t="shared" si="444"/>
        <v>3.8274338954007794</v>
      </c>
      <c r="E10664" s="1">
        <f t="shared" si="445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 t="shared" si="444"/>
        <v>3.8274338954007794</v>
      </c>
      <c r="E10665" s="1">
        <f t="shared" si="445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 t="shared" si="444"/>
        <v>3.8274338954007794</v>
      </c>
      <c r="E10666" s="1">
        <f t="shared" si="445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 t="shared" si="444"/>
        <v>3.8274338954007794</v>
      </c>
      <c r="E10667" s="1">
        <f t="shared" si="445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 t="shared" si="444"/>
        <v>3.8274338954007794</v>
      </c>
      <c r="E10668" s="1">
        <f t="shared" si="445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 t="shared" si="444"/>
        <v>3.8274338954007794</v>
      </c>
      <c r="E10669" s="1">
        <f t="shared" si="445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 t="shared" si="444"/>
        <v>3.8274338954007794</v>
      </c>
      <c r="E10670" s="1">
        <f t="shared" si="445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 t="shared" si="444"/>
        <v>3.8274338954007794</v>
      </c>
      <c r="E10671" s="1">
        <f t="shared" si="445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 t="shared" si="444"/>
        <v>3.8274338954007794</v>
      </c>
      <c r="E10672" s="1">
        <f t="shared" si="445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 t="shared" si="444"/>
        <v>3.8274338954007794</v>
      </c>
      <c r="E10673" s="1">
        <f t="shared" si="445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 t="shared" si="444"/>
        <v>3.8274338954007794</v>
      </c>
      <c r="E10674" s="1">
        <f t="shared" si="445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 t="shared" si="444"/>
        <v>3.8274338954007794</v>
      </c>
      <c r="E10675" s="1">
        <f t="shared" si="445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 t="shared" si="444"/>
        <v>3.8274338954007794</v>
      </c>
      <c r="E10676" s="1">
        <f t="shared" si="445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 t="shared" si="444"/>
        <v>3.8274338954007794</v>
      </c>
      <c r="E10677" s="1">
        <f t="shared" si="445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 t="shared" si="444"/>
        <v>3.8274338954007794</v>
      </c>
      <c r="E10678" s="1">
        <f t="shared" si="445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 t="shared" si="444"/>
        <v>3.8274338954007794</v>
      </c>
      <c r="E10679" s="1">
        <f t="shared" si="445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 t="shared" si="444"/>
        <v>3.8274338954007794</v>
      </c>
      <c r="E10680" s="1">
        <f t="shared" si="445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 t="shared" si="444"/>
        <v>3.8274338954007794</v>
      </c>
      <c r="E10681" s="1">
        <f t="shared" si="445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 t="shared" si="444"/>
        <v>3.8274338954007794</v>
      </c>
      <c r="E10682" s="1">
        <f t="shared" si="445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 t="shared" si="444"/>
        <v>3.8274338954007794</v>
      </c>
      <c r="E10683" s="1">
        <f t="shared" si="445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 t="shared" si="444"/>
        <v>3.8274338954007794</v>
      </c>
      <c r="E10684" s="1">
        <f t="shared" si="445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 t="shared" si="444"/>
        <v>3.8274338954007794</v>
      </c>
      <c r="E10685" s="1">
        <f t="shared" si="445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 t="shared" si="444"/>
        <v>3.8274338954007794</v>
      </c>
      <c r="E10686" s="1">
        <f t="shared" si="445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 t="shared" si="444"/>
        <v>3.8274338954007794</v>
      </c>
      <c r="E10687" s="1">
        <f t="shared" si="445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 t="shared" si="444"/>
        <v>3.8274338954007794</v>
      </c>
      <c r="E10688" s="1">
        <f t="shared" si="445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 t="shared" si="444"/>
        <v>3.8274338954007794</v>
      </c>
      <c r="E10689" s="1">
        <f t="shared" si="445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 t="shared" si="444"/>
        <v>3.8274338954007794</v>
      </c>
      <c r="E10690" s="1">
        <f t="shared" si="445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 t="shared" si="444"/>
        <v>3.8274338954007794</v>
      </c>
      <c r="E10691" s="1">
        <f t="shared" si="445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 t="shared" si="444"/>
        <v>3.8274338954007794</v>
      </c>
      <c r="E10692" s="1">
        <f t="shared" si="445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 t="shared" si="444"/>
        <v>3.8274338954007794</v>
      </c>
      <c r="E10693" s="1">
        <f t="shared" si="445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 t="shared" si="444"/>
        <v>3.8274338954007794</v>
      </c>
      <c r="E10694" s="1">
        <f t="shared" si="445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 t="shared" si="444"/>
        <v>3.8274338954007794</v>
      </c>
      <c r="E10695" s="1">
        <f t="shared" si="445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 t="shared" si="444"/>
        <v>3.8274338954007794</v>
      </c>
      <c r="E10696" s="1">
        <f t="shared" si="445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 t="shared" si="444"/>
        <v>3.8274338954007794</v>
      </c>
      <c r="E10697" s="1">
        <f t="shared" si="445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 t="shared" si="444"/>
        <v>3.8274338954007794</v>
      </c>
      <c r="E10698" s="1">
        <f t="shared" si="445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 t="shared" si="444"/>
        <v>3.8274338954007794</v>
      </c>
      <c r="E10699" s="1">
        <f t="shared" si="445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 t="shared" si="444"/>
        <v>3.8274338954007794</v>
      </c>
      <c r="E10700" s="1">
        <f t="shared" si="445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 t="shared" si="444"/>
        <v>3.8274338954007794</v>
      </c>
      <c r="E10701" s="1">
        <f t="shared" si="445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 t="shared" si="444"/>
        <v>3.8274338954007794</v>
      </c>
      <c r="E10702" s="1">
        <f t="shared" si="445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 t="shared" si="444"/>
        <v>3.8274338954007794</v>
      </c>
      <c r="E10703" s="1">
        <f t="shared" si="445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 t="shared" si="444"/>
        <v>3.8274338954007794</v>
      </c>
      <c r="E10704" s="1">
        <f t="shared" si="445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 t="shared" si="444"/>
        <v>3.8274338954007794</v>
      </c>
      <c r="E10705" s="1">
        <f t="shared" si="445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 t="shared" si="444"/>
        <v>3.8274338954007794</v>
      </c>
      <c r="E10706" s="1">
        <f t="shared" si="445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 t="shared" si="444"/>
        <v>3.8274338954007794</v>
      </c>
      <c r="E10707" s="1">
        <f t="shared" si="445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 t="shared" si="444"/>
        <v>3.8274338954007794</v>
      </c>
      <c r="E10708" s="1">
        <f t="shared" si="445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 t="shared" si="444"/>
        <v>3.8274338954007794</v>
      </c>
      <c r="E10709" s="1">
        <f t="shared" si="445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 t="shared" si="444"/>
        <v>3.8274338954007794</v>
      </c>
      <c r="E10710" s="1">
        <f t="shared" si="445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 t="shared" si="444"/>
        <v>3.8274338954007794</v>
      </c>
      <c r="E10711" s="1">
        <f t="shared" si="445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 t="shared" si="444"/>
        <v>3.8274338954007794</v>
      </c>
      <c r="E10712" s="1">
        <f t="shared" si="445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 t="shared" si="444"/>
        <v>3.8274338954007794</v>
      </c>
      <c r="E10713" s="1">
        <f t="shared" si="445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 t="shared" si="444"/>
        <v>3.8274338954007794</v>
      </c>
      <c r="E10714" s="1">
        <f t="shared" si="445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 t="shared" si="444"/>
        <v>3.8274338954007794</v>
      </c>
      <c r="E10715" s="1">
        <f t="shared" si="445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 t="shared" si="444"/>
        <v>3.8274338954007794</v>
      </c>
      <c r="E10716" s="1">
        <f t="shared" si="445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 t="shared" si="444"/>
        <v>3.8274338954007794</v>
      </c>
      <c r="E10717" s="1">
        <f t="shared" si="445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 t="shared" si="444"/>
        <v>3.8274338954007794</v>
      </c>
      <c r="E10718" s="1">
        <f t="shared" si="445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 t="shared" si="444"/>
        <v>3.8274338954007794</v>
      </c>
      <c r="E10719" s="1">
        <f t="shared" si="445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 t="shared" ref="D10720:D10783" si="446">LOG(B10720)</f>
        <v>3.8274338954007794</v>
      </c>
      <c r="E10720" s="1">
        <f t="shared" ref="E10720:E10783" si="447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 t="shared" si="446"/>
        <v>3.8274338954007794</v>
      </c>
      <c r="E10721" s="1">
        <f t="shared" si="447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 t="shared" si="446"/>
        <v>3.8274338954007794</v>
      </c>
      <c r="E10722" s="1">
        <f t="shared" si="447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 t="shared" si="446"/>
        <v>3.8274338954007794</v>
      </c>
      <c r="E10723" s="1">
        <f t="shared" si="447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 t="shared" si="446"/>
        <v>3.8274338954007794</v>
      </c>
      <c r="E10724" s="1">
        <f t="shared" si="447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 t="shared" si="446"/>
        <v>3.8274338954007794</v>
      </c>
      <c r="E10725" s="1">
        <f t="shared" si="447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 t="shared" si="446"/>
        <v>3.8274338954007794</v>
      </c>
      <c r="E10726" s="1">
        <f t="shared" si="447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 t="shared" si="446"/>
        <v>3.8274338954007794</v>
      </c>
      <c r="E10727" s="1">
        <f t="shared" si="447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 t="shared" si="446"/>
        <v>3.8274338954007794</v>
      </c>
      <c r="E10728" s="1">
        <f t="shared" si="447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 t="shared" si="446"/>
        <v>3.8274338954007794</v>
      </c>
      <c r="E10729" s="1">
        <f t="shared" si="447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 t="shared" si="446"/>
        <v>3.8274338954007794</v>
      </c>
      <c r="E10730" s="1">
        <f t="shared" si="447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 t="shared" si="446"/>
        <v>3.8274338954007794</v>
      </c>
      <c r="E10731" s="1">
        <f t="shared" si="447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 t="shared" si="446"/>
        <v>3.8274338954007794</v>
      </c>
      <c r="E10732" s="1">
        <f t="shared" si="447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 t="shared" si="446"/>
        <v>3.8274338954007794</v>
      </c>
      <c r="E10733" s="1">
        <f t="shared" si="447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 t="shared" si="446"/>
        <v>3.8274338954007794</v>
      </c>
      <c r="E10734" s="1">
        <f t="shared" si="447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 t="shared" si="446"/>
        <v>3.8274338954007794</v>
      </c>
      <c r="E10735" s="1">
        <f t="shared" si="447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 t="shared" si="446"/>
        <v>3.8274338954007794</v>
      </c>
      <c r="E10736" s="1">
        <f t="shared" si="447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 t="shared" si="446"/>
        <v>3.8274338954007794</v>
      </c>
      <c r="E10737" s="1">
        <f t="shared" si="447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 t="shared" si="446"/>
        <v>3.8274338954007794</v>
      </c>
      <c r="E10738" s="1">
        <f t="shared" si="447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 t="shared" si="446"/>
        <v>3.8274338954007794</v>
      </c>
      <c r="E10739" s="1">
        <f t="shared" si="447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 t="shared" si="446"/>
        <v>3.8274338954007794</v>
      </c>
      <c r="E10740" s="1">
        <f t="shared" si="447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 t="shared" si="446"/>
        <v>3.8274338954007794</v>
      </c>
      <c r="E10741" s="1">
        <f t="shared" si="447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 t="shared" si="446"/>
        <v>3.8274338954007794</v>
      </c>
      <c r="E10742" s="1">
        <f t="shared" si="447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 t="shared" si="446"/>
        <v>3.8274338954007794</v>
      </c>
      <c r="E10743" s="1">
        <f t="shared" si="447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 t="shared" si="446"/>
        <v>3.8274338954007794</v>
      </c>
      <c r="E10744" s="1">
        <f t="shared" si="447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 t="shared" si="446"/>
        <v>3.8274338954007794</v>
      </c>
      <c r="E10745" s="1">
        <f t="shared" si="447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 t="shared" si="446"/>
        <v>3.8274338954007794</v>
      </c>
      <c r="E10746" s="1">
        <f t="shared" si="447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 t="shared" si="446"/>
        <v>3.8274338954007794</v>
      </c>
      <c r="E10747" s="1">
        <f t="shared" si="447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 t="shared" si="446"/>
        <v>3.8274338954007794</v>
      </c>
      <c r="E10748" s="1">
        <f t="shared" si="447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 t="shared" si="446"/>
        <v>3.8274338954007794</v>
      </c>
      <c r="E10749" s="1">
        <f t="shared" si="447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 t="shared" si="446"/>
        <v>3.8274338954007794</v>
      </c>
      <c r="E10750" s="1">
        <f t="shared" si="447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 t="shared" si="446"/>
        <v>3.8274338954007794</v>
      </c>
      <c r="E10751" s="1">
        <f t="shared" si="447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 t="shared" si="446"/>
        <v>3.8274338954007794</v>
      </c>
      <c r="E10752" s="1">
        <f t="shared" si="447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 t="shared" si="446"/>
        <v>3.8274338954007794</v>
      </c>
      <c r="E10753" s="1">
        <f t="shared" si="447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 t="shared" si="446"/>
        <v>3.8274338954007794</v>
      </c>
      <c r="E10754" s="1">
        <f t="shared" si="447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 t="shared" si="446"/>
        <v>3.8274338954007794</v>
      </c>
      <c r="E10755" s="1">
        <f t="shared" si="447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 t="shared" si="446"/>
        <v>3.8274338954007794</v>
      </c>
      <c r="E10756" s="1">
        <f t="shared" si="447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 t="shared" si="446"/>
        <v>3.8274338954007794</v>
      </c>
      <c r="E10757" s="1">
        <f t="shared" si="447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 t="shared" si="446"/>
        <v>3.8274338954007794</v>
      </c>
      <c r="E10758" s="1">
        <f t="shared" si="447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 t="shared" si="446"/>
        <v>3.8274338954007794</v>
      </c>
      <c r="E10759" s="1">
        <f t="shared" si="447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 t="shared" si="446"/>
        <v>3.8274338954007794</v>
      </c>
      <c r="E10760" s="1">
        <f t="shared" si="447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 t="shared" si="446"/>
        <v>3.8274338954007794</v>
      </c>
      <c r="E10761" s="1">
        <f t="shared" si="447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 t="shared" si="446"/>
        <v>3.8274338954007794</v>
      </c>
      <c r="E10762" s="1">
        <f t="shared" si="447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 t="shared" si="446"/>
        <v>3.8274338954007794</v>
      </c>
      <c r="E10763" s="1">
        <f t="shared" si="447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 t="shared" si="446"/>
        <v>3.8274338954007794</v>
      </c>
      <c r="E10764" s="1">
        <f t="shared" si="447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 t="shared" si="446"/>
        <v>3.8274338954007794</v>
      </c>
      <c r="E10765" s="1">
        <f t="shared" si="447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 t="shared" si="446"/>
        <v>3.8274338954007794</v>
      </c>
      <c r="E10766" s="1">
        <f t="shared" si="447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 t="shared" si="446"/>
        <v>3.8274338954007794</v>
      </c>
      <c r="E10767" s="1">
        <f t="shared" si="447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 t="shared" si="446"/>
        <v>3.8274338954007794</v>
      </c>
      <c r="E10768" s="1">
        <f t="shared" si="447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 t="shared" si="446"/>
        <v>3.8274338954007794</v>
      </c>
      <c r="E10769" s="1">
        <f t="shared" si="447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 t="shared" si="446"/>
        <v>3.8274338954007794</v>
      </c>
      <c r="E10770" s="1">
        <f t="shared" si="447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 t="shared" si="446"/>
        <v>3.8274338954007794</v>
      </c>
      <c r="E10771" s="1">
        <f t="shared" si="447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 t="shared" si="446"/>
        <v>3.8274338954007794</v>
      </c>
      <c r="E10772" s="1">
        <f t="shared" si="447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 t="shared" si="446"/>
        <v>3.8274338954007794</v>
      </c>
      <c r="E10773" s="1">
        <f t="shared" si="447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 t="shared" si="446"/>
        <v>3.8274338954007794</v>
      </c>
      <c r="E10774" s="1">
        <f t="shared" si="447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 t="shared" si="446"/>
        <v>3.8274338954007794</v>
      </c>
      <c r="E10775" s="1">
        <f t="shared" si="447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 t="shared" si="446"/>
        <v>3.8274338954007794</v>
      </c>
      <c r="E10776" s="1">
        <f t="shared" si="447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 t="shared" si="446"/>
        <v>3.8274338954007794</v>
      </c>
      <c r="E10777" s="1">
        <f t="shared" si="447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 t="shared" si="446"/>
        <v>3.8274338954007794</v>
      </c>
      <c r="E10778" s="1">
        <f t="shared" si="447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 t="shared" si="446"/>
        <v>3.8274338954007794</v>
      </c>
      <c r="E10779" s="1">
        <f t="shared" si="447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 t="shared" si="446"/>
        <v>3.8274338954007794</v>
      </c>
      <c r="E10780" s="1">
        <f t="shared" si="447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 t="shared" si="446"/>
        <v>3.8274338954007794</v>
      </c>
      <c r="E10781" s="1">
        <f t="shared" si="447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 t="shared" si="446"/>
        <v>3.8274338954007794</v>
      </c>
      <c r="E10782" s="1">
        <f t="shared" si="447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 t="shared" si="446"/>
        <v>3.8274338954007794</v>
      </c>
      <c r="E10783" s="1">
        <f t="shared" si="447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 t="shared" ref="D10784:D10847" si="448">LOG(B10784)</f>
        <v>3.8274338954007794</v>
      </c>
      <c r="E10784" s="1">
        <f t="shared" ref="E10784:E10847" si="449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 t="shared" si="448"/>
        <v>3.8274338954007794</v>
      </c>
      <c r="E10785" s="1">
        <f t="shared" si="449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 t="shared" si="448"/>
        <v>3.8274338954007794</v>
      </c>
      <c r="E10786" s="1">
        <f t="shared" si="449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 t="shared" si="448"/>
        <v>3.8274338954007794</v>
      </c>
      <c r="E10787" s="1">
        <f t="shared" si="449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 t="shared" si="448"/>
        <v>3.8274338954007794</v>
      </c>
      <c r="E10788" s="1">
        <f t="shared" si="449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 t="shared" si="448"/>
        <v>3.8274338954007794</v>
      </c>
      <c r="E10789" s="1">
        <f t="shared" si="449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 t="shared" si="448"/>
        <v>3.8274338954007794</v>
      </c>
      <c r="E10790" s="1">
        <f t="shared" si="449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 t="shared" si="448"/>
        <v>3.8274338954007794</v>
      </c>
      <c r="E10791" s="1">
        <f t="shared" si="449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 t="shared" si="448"/>
        <v>3.8274338954007794</v>
      </c>
      <c r="E10792" s="1">
        <f t="shared" si="449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 t="shared" si="448"/>
        <v>3.8274338954007794</v>
      </c>
      <c r="E10793" s="1">
        <f t="shared" si="449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 t="shared" si="448"/>
        <v>3.8274338954007794</v>
      </c>
      <c r="E10794" s="1">
        <f t="shared" si="449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 t="shared" si="448"/>
        <v>3.8274338954007794</v>
      </c>
      <c r="E10795" s="1">
        <f t="shared" si="449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 t="shared" si="448"/>
        <v>3.8274338954007794</v>
      </c>
      <c r="E10796" s="1">
        <f t="shared" si="449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 t="shared" si="448"/>
        <v>3.8274338954007794</v>
      </c>
      <c r="E10797" s="1">
        <f t="shared" si="449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 t="shared" si="448"/>
        <v>3.8274338954007794</v>
      </c>
      <c r="E10798" s="1">
        <f t="shared" si="449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 t="shared" si="448"/>
        <v>3.8274338954007794</v>
      </c>
      <c r="E10799" s="1">
        <f t="shared" si="449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 t="shared" si="448"/>
        <v>3.8274338954007794</v>
      </c>
      <c r="E10800" s="1">
        <f t="shared" si="449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 t="shared" si="448"/>
        <v>3.8274338954007794</v>
      </c>
      <c r="E10801" s="1">
        <f t="shared" si="449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 t="shared" si="448"/>
        <v>3.8274338954007794</v>
      </c>
      <c r="E10802" s="1">
        <f t="shared" si="449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 t="shared" si="448"/>
        <v>3.8274338954007794</v>
      </c>
      <c r="E10803" s="1">
        <f t="shared" si="449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 t="shared" si="448"/>
        <v>3.8274338954007794</v>
      </c>
      <c r="E10804" s="1">
        <f t="shared" si="449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 t="shared" si="448"/>
        <v>3.8274338954007794</v>
      </c>
      <c r="E10805" s="1">
        <f t="shared" si="449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 t="shared" si="448"/>
        <v>3.8274338954007794</v>
      </c>
      <c r="E10806" s="1">
        <f t="shared" si="449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 t="shared" si="448"/>
        <v>3.8274338954007794</v>
      </c>
      <c r="E10807" s="1">
        <f t="shared" si="449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 t="shared" si="448"/>
        <v>3.8274338954007794</v>
      </c>
      <c r="E10808" s="1">
        <f t="shared" si="449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 t="shared" si="448"/>
        <v>3.8274338954007794</v>
      </c>
      <c r="E10809" s="1">
        <f t="shared" si="449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 t="shared" si="448"/>
        <v>3.8274338954007794</v>
      </c>
      <c r="E10810" s="1">
        <f t="shared" si="449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 t="shared" si="448"/>
        <v>3.8274338954007794</v>
      </c>
      <c r="E10811" s="1">
        <f t="shared" si="449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 t="shared" si="448"/>
        <v>3.8274338954007794</v>
      </c>
      <c r="E10812" s="1">
        <f t="shared" si="449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 t="shared" si="448"/>
        <v>3.8274338954007794</v>
      </c>
      <c r="E10813" s="1">
        <f t="shared" si="449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 t="shared" si="448"/>
        <v>3.8274338954007794</v>
      </c>
      <c r="E10814" s="1">
        <f t="shared" si="449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 t="shared" si="448"/>
        <v>3.8274338954007794</v>
      </c>
      <c r="E10815" s="1">
        <f t="shared" si="449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 t="shared" si="448"/>
        <v>3.8274338954007794</v>
      </c>
      <c r="E10816" s="1">
        <f t="shared" si="449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 t="shared" si="448"/>
        <v>3.8274338954007794</v>
      </c>
      <c r="E10817" s="1">
        <f t="shared" si="449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 t="shared" si="448"/>
        <v>3.8274338954007794</v>
      </c>
      <c r="E10818" s="1">
        <f t="shared" si="449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 t="shared" si="448"/>
        <v>3.8274338954007794</v>
      </c>
      <c r="E10819" s="1">
        <f t="shared" si="449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 t="shared" si="448"/>
        <v>3.8274338954007794</v>
      </c>
      <c r="E10820" s="1">
        <f t="shared" si="449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 t="shared" si="448"/>
        <v>3.8274338954007794</v>
      </c>
      <c r="E10821" s="1">
        <f t="shared" si="449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 t="shared" si="448"/>
        <v>3.8274338954007794</v>
      </c>
      <c r="E10822" s="1">
        <f t="shared" si="449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 t="shared" si="448"/>
        <v>3.8274338954007794</v>
      </c>
      <c r="E10823" s="1">
        <f t="shared" si="449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 t="shared" si="448"/>
        <v>3.8274338954007794</v>
      </c>
      <c r="E10824" s="1">
        <f t="shared" si="449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 t="shared" si="448"/>
        <v>3.8274338954007794</v>
      </c>
      <c r="E10825" s="1">
        <f t="shared" si="449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 t="shared" si="448"/>
        <v>3.8274338954007794</v>
      </c>
      <c r="E10826" s="1">
        <f t="shared" si="449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 t="shared" si="448"/>
        <v>3.8274338954007794</v>
      </c>
      <c r="E10827" s="1">
        <f t="shared" si="449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 t="shared" si="448"/>
        <v>3.8274338954007794</v>
      </c>
      <c r="E10828" s="1">
        <f t="shared" si="449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 t="shared" si="448"/>
        <v>3.8274338954007794</v>
      </c>
      <c r="E10829" s="1">
        <f t="shared" si="449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 t="shared" si="448"/>
        <v>3.8274338954007794</v>
      </c>
      <c r="E10830" s="1">
        <f t="shared" si="449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 t="shared" si="448"/>
        <v>3.8274338954007794</v>
      </c>
      <c r="E10831" s="1">
        <f t="shared" si="449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 t="shared" si="448"/>
        <v>3.8274338954007794</v>
      </c>
      <c r="E10832" s="1">
        <f t="shared" si="449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 t="shared" si="448"/>
        <v>3.8274338954007794</v>
      </c>
      <c r="E10833" s="1">
        <f t="shared" si="449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 t="shared" si="448"/>
        <v>3.8274338954007794</v>
      </c>
      <c r="E10834" s="1">
        <f t="shared" si="449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 t="shared" si="448"/>
        <v>3.8274338954007794</v>
      </c>
      <c r="E10835" s="1">
        <f t="shared" si="449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 t="shared" si="448"/>
        <v>3.8274338954007794</v>
      </c>
      <c r="E10836" s="1">
        <f t="shared" si="449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 t="shared" si="448"/>
        <v>3.8274338954007794</v>
      </c>
      <c r="E10837" s="1">
        <f t="shared" si="449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 t="shared" si="448"/>
        <v>3.8274338954007794</v>
      </c>
      <c r="E10838" s="1">
        <f t="shared" si="449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 t="shared" si="448"/>
        <v>3.8274338954007794</v>
      </c>
      <c r="E10839" s="1">
        <f t="shared" si="449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 t="shared" si="448"/>
        <v>3.8274338954007794</v>
      </c>
      <c r="E10840" s="1">
        <f t="shared" si="449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 t="shared" si="448"/>
        <v>3.8274338954007794</v>
      </c>
      <c r="E10841" s="1">
        <f t="shared" si="449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 t="shared" si="448"/>
        <v>3.8274338954007794</v>
      </c>
      <c r="E10842" s="1">
        <f t="shared" si="449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 t="shared" si="448"/>
        <v>3.8274338954007794</v>
      </c>
      <c r="E10843" s="1">
        <f t="shared" si="449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 t="shared" si="448"/>
        <v>3.8274338954007794</v>
      </c>
      <c r="E10844" s="1">
        <f t="shared" si="449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 t="shared" si="448"/>
        <v>3.8274338954007794</v>
      </c>
      <c r="E10845" s="1">
        <f t="shared" si="449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 t="shared" si="448"/>
        <v>3.8274338954007794</v>
      </c>
      <c r="E10846" s="1">
        <f t="shared" si="449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 t="shared" si="448"/>
        <v>3.8274338954007794</v>
      </c>
      <c r="E10847" s="1">
        <f t="shared" si="449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 t="shared" ref="D10848:D10911" si="450">LOG(B10848)</f>
        <v>3.8274338954007794</v>
      </c>
      <c r="E10848" s="1">
        <f t="shared" ref="E10848:E10911" si="451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 t="shared" si="450"/>
        <v>3.8274338954007794</v>
      </c>
      <c r="E10849" s="1">
        <f t="shared" si="451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 t="shared" si="450"/>
        <v>3.8274338954007794</v>
      </c>
      <c r="E10850" s="1">
        <f t="shared" si="451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 t="shared" si="450"/>
        <v>3.8274338954007794</v>
      </c>
      <c r="E10851" s="1">
        <f t="shared" si="451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 t="shared" si="450"/>
        <v>3.8274338954007794</v>
      </c>
      <c r="E10852" s="1">
        <f t="shared" si="451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 t="shared" si="450"/>
        <v>3.8274338954007794</v>
      </c>
      <c r="E10853" s="1">
        <f t="shared" si="451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 t="shared" si="450"/>
        <v>3.8274338954007794</v>
      </c>
      <c r="E10854" s="1">
        <f t="shared" si="451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 t="shared" si="450"/>
        <v>3.8274338954007794</v>
      </c>
      <c r="E10855" s="1">
        <f t="shared" si="451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 t="shared" si="450"/>
        <v>3.8274338954007794</v>
      </c>
      <c r="E10856" s="1">
        <f t="shared" si="451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 t="shared" si="450"/>
        <v>3.8274338954007794</v>
      </c>
      <c r="E10857" s="1">
        <f t="shared" si="451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 t="shared" si="450"/>
        <v>3.8274338954007794</v>
      </c>
      <c r="E10858" s="1">
        <f t="shared" si="451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 t="shared" si="450"/>
        <v>3.8274338954007794</v>
      </c>
      <c r="E10859" s="1">
        <f t="shared" si="451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 t="shared" si="450"/>
        <v>3.8274338954007794</v>
      </c>
      <c r="E10860" s="1">
        <f t="shared" si="451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 t="shared" si="450"/>
        <v>3.8274338954007794</v>
      </c>
      <c r="E10861" s="1">
        <f t="shared" si="451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 t="shared" si="450"/>
        <v>3.8274338954007794</v>
      </c>
      <c r="E10862" s="1">
        <f t="shared" si="451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 t="shared" si="450"/>
        <v>3.8274338954007794</v>
      </c>
      <c r="E10863" s="1">
        <f t="shared" si="451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 t="shared" si="450"/>
        <v>3.8274338954007794</v>
      </c>
      <c r="E10864" s="1">
        <f t="shared" si="451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 t="shared" si="450"/>
        <v>3.8274338954007794</v>
      </c>
      <c r="E10865" s="1">
        <f t="shared" si="451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 t="shared" si="450"/>
        <v>3.8274338954007794</v>
      </c>
      <c r="E10866" s="1">
        <f t="shared" si="451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 t="shared" si="450"/>
        <v>3.8274338954007794</v>
      </c>
      <c r="E10867" s="1">
        <f t="shared" si="451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 t="shared" si="450"/>
        <v>3.8274338954007794</v>
      </c>
      <c r="E10868" s="1">
        <f t="shared" si="451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 t="shared" si="450"/>
        <v>3.8274338954007794</v>
      </c>
      <c r="E10869" s="1">
        <f t="shared" si="451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 t="shared" si="450"/>
        <v>3.8274338954007794</v>
      </c>
      <c r="E10870" s="1">
        <f t="shared" si="451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 t="shared" si="450"/>
        <v>3.8274338954007794</v>
      </c>
      <c r="E10871" s="1">
        <f t="shared" si="451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 t="shared" si="450"/>
        <v>3.8274338954007794</v>
      </c>
      <c r="E10872" s="1">
        <f t="shared" si="451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 t="shared" si="450"/>
        <v>3.8274338954007794</v>
      </c>
      <c r="E10873" s="1">
        <f t="shared" si="451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 t="shared" si="450"/>
        <v>3.8274338954007794</v>
      </c>
      <c r="E10874" s="1">
        <f t="shared" si="451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 t="shared" si="450"/>
        <v>3.8274338954007794</v>
      </c>
      <c r="E10875" s="1">
        <f t="shared" si="451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 t="shared" si="450"/>
        <v>3.8274338954007794</v>
      </c>
      <c r="E10876" s="1">
        <f t="shared" si="451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 t="shared" si="450"/>
        <v>3.8274338954007794</v>
      </c>
      <c r="E10877" s="1">
        <f t="shared" si="451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 t="shared" si="450"/>
        <v>3.8274338954007794</v>
      </c>
      <c r="E10878" s="1">
        <f t="shared" si="451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 t="shared" si="450"/>
        <v>3.8274338954007794</v>
      </c>
      <c r="E10879" s="1">
        <f t="shared" si="451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 t="shared" si="450"/>
        <v>3.8274338954007794</v>
      </c>
      <c r="E10880" s="1">
        <f t="shared" si="451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 t="shared" si="450"/>
        <v>3.8274338954007794</v>
      </c>
      <c r="E10881" s="1">
        <f t="shared" si="451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 t="shared" si="450"/>
        <v>3.8274338954007794</v>
      </c>
      <c r="E10882" s="1">
        <f t="shared" si="451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 t="shared" si="450"/>
        <v>3.8274338954007794</v>
      </c>
      <c r="E10883" s="1">
        <f t="shared" si="451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 t="shared" si="450"/>
        <v>3.8274338954007794</v>
      </c>
      <c r="E10884" s="1">
        <f t="shared" si="451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 t="shared" si="450"/>
        <v>3.8274338954007794</v>
      </c>
      <c r="E10885" s="1">
        <f t="shared" si="451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 t="shared" si="450"/>
        <v>3.8274338954007794</v>
      </c>
      <c r="E10886" s="1">
        <f t="shared" si="451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 t="shared" si="450"/>
        <v>3.8274338954007794</v>
      </c>
      <c r="E10887" s="1">
        <f t="shared" si="451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 t="shared" si="450"/>
        <v>3.8274338954007794</v>
      </c>
      <c r="E10888" s="1">
        <f t="shared" si="451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 t="shared" si="450"/>
        <v>3.8274338954007794</v>
      </c>
      <c r="E10889" s="1">
        <f t="shared" si="451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 t="shared" si="450"/>
        <v>3.8274338954007794</v>
      </c>
      <c r="E10890" s="1">
        <f t="shared" si="451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 t="shared" si="450"/>
        <v>3.8274338954007794</v>
      </c>
      <c r="E10891" s="1">
        <f t="shared" si="451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 t="shared" si="450"/>
        <v>3.8274338954007794</v>
      </c>
      <c r="E10892" s="1">
        <f t="shared" si="451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 t="shared" si="450"/>
        <v>3.8274338954007794</v>
      </c>
      <c r="E10893" s="1">
        <f t="shared" si="451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 t="shared" si="450"/>
        <v>3.8274338954007794</v>
      </c>
      <c r="E10894" s="1">
        <f t="shared" si="451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 t="shared" si="450"/>
        <v>3.8274338954007794</v>
      </c>
      <c r="E10895" s="1">
        <f t="shared" si="451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 t="shared" si="450"/>
        <v>3.8274338954007794</v>
      </c>
      <c r="E10896" s="1">
        <f t="shared" si="451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 t="shared" si="450"/>
        <v>3.8274338954007794</v>
      </c>
      <c r="E10897" s="1">
        <f t="shared" si="451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 t="shared" si="450"/>
        <v>3.8274338954007794</v>
      </c>
      <c r="E10898" s="1">
        <f t="shared" si="451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 t="shared" si="450"/>
        <v>3.8274338954007794</v>
      </c>
      <c r="E10899" s="1">
        <f t="shared" si="451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 t="shared" si="450"/>
        <v>3.8274338954007794</v>
      </c>
      <c r="E10900" s="1">
        <f t="shared" si="451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 t="shared" si="450"/>
        <v>3.8274338954007794</v>
      </c>
      <c r="E10901" s="1">
        <f t="shared" si="451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 t="shared" si="450"/>
        <v>3.8274338954007794</v>
      </c>
      <c r="E10902" s="1">
        <f t="shared" si="451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 t="shared" si="450"/>
        <v>3.8274338954007794</v>
      </c>
      <c r="E10903" s="1">
        <f t="shared" si="451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 t="shared" si="450"/>
        <v>3.8274338954007794</v>
      </c>
      <c r="E10904" s="1">
        <f t="shared" si="451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 t="shared" si="450"/>
        <v>3.8274338954007794</v>
      </c>
      <c r="E10905" s="1">
        <f t="shared" si="451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 t="shared" si="450"/>
        <v>3.8274338954007794</v>
      </c>
      <c r="E10906" s="1">
        <f t="shared" si="451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 t="shared" si="450"/>
        <v>3.8274338954007794</v>
      </c>
      <c r="E10907" s="1">
        <f t="shared" si="451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 t="shared" si="450"/>
        <v>3.8274338954007794</v>
      </c>
      <c r="E10908" s="1">
        <f t="shared" si="451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 t="shared" si="450"/>
        <v>3.8274338954007794</v>
      </c>
      <c r="E10909" s="1">
        <f t="shared" si="451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 t="shared" si="450"/>
        <v>3.8274338954007794</v>
      </c>
      <c r="E10910" s="1">
        <f t="shared" si="451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 t="shared" si="450"/>
        <v>3.8274338954007794</v>
      </c>
      <c r="E10911" s="1">
        <f t="shared" si="451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 t="shared" ref="D10912:D10975" si="452">LOG(B10912)</f>
        <v>3.8274338954007794</v>
      </c>
      <c r="E10912" s="1">
        <f t="shared" ref="E10912:E10975" si="453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 t="shared" si="452"/>
        <v>3.8274338954007794</v>
      </c>
      <c r="E10913" s="1">
        <f t="shared" si="453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 t="shared" si="452"/>
        <v>3.8274338954007794</v>
      </c>
      <c r="E10914" s="1">
        <f t="shared" si="453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 t="shared" si="452"/>
        <v>3.8274338954007794</v>
      </c>
      <c r="E10915" s="1">
        <f t="shared" si="453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 t="shared" si="452"/>
        <v>3.8274338954007794</v>
      </c>
      <c r="E10916" s="1">
        <f t="shared" si="453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 t="shared" si="452"/>
        <v>3.8274338954007794</v>
      </c>
      <c r="E10917" s="1">
        <f t="shared" si="453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 t="shared" si="452"/>
        <v>3.8274338954007794</v>
      </c>
      <c r="E10918" s="1">
        <f t="shared" si="453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 t="shared" si="452"/>
        <v>3.8274338954007794</v>
      </c>
      <c r="E10919" s="1">
        <f t="shared" si="453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 t="shared" si="452"/>
        <v>3.8274338954007794</v>
      </c>
      <c r="E10920" s="1">
        <f t="shared" si="453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 t="shared" si="452"/>
        <v>3.8274338954007794</v>
      </c>
      <c r="E10921" s="1">
        <f t="shared" si="453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 t="shared" si="452"/>
        <v>3.8274338954007794</v>
      </c>
      <c r="E10922" s="1">
        <f t="shared" si="453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 t="shared" si="452"/>
        <v>3.8274338954007794</v>
      </c>
      <c r="E10923" s="1">
        <f t="shared" si="453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 t="shared" si="452"/>
        <v>3.8274338954007794</v>
      </c>
      <c r="E10924" s="1">
        <f t="shared" si="453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 t="shared" si="452"/>
        <v>3.8274338954007794</v>
      </c>
      <c r="E10925" s="1">
        <f t="shared" si="453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 t="shared" si="452"/>
        <v>3.8274338954007794</v>
      </c>
      <c r="E10926" s="1">
        <f t="shared" si="453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 t="shared" si="452"/>
        <v>3.8274338954007794</v>
      </c>
      <c r="E10927" s="1">
        <f t="shared" si="453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 t="shared" si="452"/>
        <v>3.8274338954007794</v>
      </c>
      <c r="E10928" s="1">
        <f t="shared" si="453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 t="shared" si="452"/>
        <v>3.8274338954007794</v>
      </c>
      <c r="E10929" s="1">
        <f t="shared" si="453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 t="shared" si="452"/>
        <v>3.8274338954007794</v>
      </c>
      <c r="E10930" s="1">
        <f t="shared" si="453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 t="shared" si="452"/>
        <v>3.8274338954007794</v>
      </c>
      <c r="E10931" s="1">
        <f t="shared" si="453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 t="shared" si="452"/>
        <v>3.8274338954007794</v>
      </c>
      <c r="E10932" s="1">
        <f t="shared" si="453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 t="shared" si="452"/>
        <v>3.8274338954007794</v>
      </c>
      <c r="E10933" s="1">
        <f t="shared" si="453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 t="shared" si="452"/>
        <v>3.8274338954007794</v>
      </c>
      <c r="E10934" s="1">
        <f t="shared" si="453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 t="shared" si="452"/>
        <v>3.8274338954007794</v>
      </c>
      <c r="E10935" s="1">
        <f t="shared" si="453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 t="shared" si="452"/>
        <v>3.8274338954007794</v>
      </c>
      <c r="E10936" s="1">
        <f t="shared" si="453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 t="shared" si="452"/>
        <v>3.8274338954007794</v>
      </c>
      <c r="E10937" s="1">
        <f t="shared" si="453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 t="shared" si="452"/>
        <v>3.8274338954007794</v>
      </c>
      <c r="E10938" s="1">
        <f t="shared" si="453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 t="shared" si="452"/>
        <v>3.8274338954007794</v>
      </c>
      <c r="E10939" s="1">
        <f t="shared" si="453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 t="shared" si="452"/>
        <v>3.8274338954007794</v>
      </c>
      <c r="E10940" s="1">
        <f t="shared" si="453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 t="shared" si="452"/>
        <v>3.8274338954007794</v>
      </c>
      <c r="E10941" s="1">
        <f t="shared" si="453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 t="shared" si="452"/>
        <v>3.8274338954007794</v>
      </c>
      <c r="E10942" s="1">
        <f t="shared" si="453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 t="shared" si="452"/>
        <v>3.8274338954007794</v>
      </c>
      <c r="E10943" s="1">
        <f t="shared" si="453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 t="shared" si="452"/>
        <v>3.8274338954007794</v>
      </c>
      <c r="E10944" s="1">
        <f t="shared" si="453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 t="shared" si="452"/>
        <v>3.8274338954007794</v>
      </c>
      <c r="E10945" s="1">
        <f t="shared" si="453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 t="shared" si="452"/>
        <v>3.8274338954007794</v>
      </c>
      <c r="E10946" s="1">
        <f t="shared" si="453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 t="shared" si="452"/>
        <v>3.8274338954007794</v>
      </c>
      <c r="E10947" s="1">
        <f t="shared" si="453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 t="shared" si="452"/>
        <v>3.8274338954007794</v>
      </c>
      <c r="E10948" s="1">
        <f t="shared" si="453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 t="shared" si="452"/>
        <v>3.8274338954007794</v>
      </c>
      <c r="E10949" s="1">
        <f t="shared" si="453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 t="shared" si="452"/>
        <v>3.8274338954007794</v>
      </c>
      <c r="E10950" s="1">
        <f t="shared" si="453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 t="shared" si="452"/>
        <v>3.8274338954007794</v>
      </c>
      <c r="E10951" s="1">
        <f t="shared" si="453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 t="shared" si="452"/>
        <v>3.8274338954007794</v>
      </c>
      <c r="E10952" s="1">
        <f t="shared" si="453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 t="shared" si="452"/>
        <v>3.8274338954007794</v>
      </c>
      <c r="E10953" s="1">
        <f t="shared" si="453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 t="shared" si="452"/>
        <v>3.8274338954007794</v>
      </c>
      <c r="E10954" s="1">
        <f t="shared" si="453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 t="shared" si="452"/>
        <v>3.8274338954007794</v>
      </c>
      <c r="E10955" s="1">
        <f t="shared" si="453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 t="shared" si="452"/>
        <v>3.8274338954007794</v>
      </c>
      <c r="E10956" s="1">
        <f t="shared" si="453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 t="shared" si="452"/>
        <v>3.8274338954007794</v>
      </c>
      <c r="E10957" s="1">
        <f t="shared" si="453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 t="shared" si="452"/>
        <v>3.8274338954007794</v>
      </c>
      <c r="E10958" s="1">
        <f t="shared" si="453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 t="shared" si="452"/>
        <v>3.8274338954007794</v>
      </c>
      <c r="E10959" s="1">
        <f t="shared" si="453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 t="shared" si="452"/>
        <v>3.8274338954007794</v>
      </c>
      <c r="E10960" s="1">
        <f t="shared" si="453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 t="shared" si="452"/>
        <v>3.8274338954007794</v>
      </c>
      <c r="E10961" s="1">
        <f t="shared" si="453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 t="shared" si="452"/>
        <v>3.8274338954007794</v>
      </c>
      <c r="E10962" s="1">
        <f t="shared" si="453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 t="shared" si="452"/>
        <v>3.8274338954007794</v>
      </c>
      <c r="E10963" s="1">
        <f t="shared" si="453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 t="shared" si="452"/>
        <v>3.8274338954007794</v>
      </c>
      <c r="E10964" s="1">
        <f t="shared" si="453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 t="shared" si="452"/>
        <v>3.8274338954007794</v>
      </c>
      <c r="E10965" s="1">
        <f t="shared" si="453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 t="shared" si="452"/>
        <v>3.8274338954007794</v>
      </c>
      <c r="E10966" s="1">
        <f t="shared" si="453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 t="shared" si="452"/>
        <v>3.8274338954007794</v>
      </c>
      <c r="E10967" s="1">
        <f t="shared" si="453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 t="shared" si="452"/>
        <v>3.8274338954007794</v>
      </c>
      <c r="E10968" s="1">
        <f t="shared" si="453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 t="shared" si="452"/>
        <v>3.8274338954007794</v>
      </c>
      <c r="E10969" s="1">
        <f t="shared" si="453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 t="shared" si="452"/>
        <v>3.8274338954007794</v>
      </c>
      <c r="E10970" s="1">
        <f t="shared" si="453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 t="shared" si="452"/>
        <v>3.8274338954007794</v>
      </c>
      <c r="E10971" s="1">
        <f t="shared" si="453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 t="shared" si="452"/>
        <v>3.8274338954007794</v>
      </c>
      <c r="E10972" s="1">
        <f t="shared" si="453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 t="shared" si="452"/>
        <v>3.8274338954007794</v>
      </c>
      <c r="E10973" s="1">
        <f t="shared" si="453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 t="shared" si="452"/>
        <v>3.8274338954007794</v>
      </c>
      <c r="E10974" s="1">
        <f t="shared" si="453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 t="shared" si="452"/>
        <v>3.8274338954007794</v>
      </c>
      <c r="E10975" s="1">
        <f t="shared" si="453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 t="shared" ref="D10976:D11039" si="454">LOG(B10976)</f>
        <v>3.8274338954007794</v>
      </c>
      <c r="E10976" s="1">
        <f t="shared" ref="E10976:E11039" si="455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 t="shared" si="454"/>
        <v>3.8274338954007794</v>
      </c>
      <c r="E10977" s="1">
        <f t="shared" si="455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 t="shared" si="454"/>
        <v>3.8274338954007794</v>
      </c>
      <c r="E10978" s="1">
        <f t="shared" si="455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 t="shared" si="454"/>
        <v>3.8274338954007794</v>
      </c>
      <c r="E10979" s="1">
        <f t="shared" si="455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 t="shared" si="454"/>
        <v>3.8274338954007794</v>
      </c>
      <c r="E10980" s="1">
        <f t="shared" si="455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 t="shared" si="454"/>
        <v>3.8274338954007794</v>
      </c>
      <c r="E10981" s="1">
        <f t="shared" si="455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 t="shared" si="454"/>
        <v>3.8274338954007794</v>
      </c>
      <c r="E10982" s="1">
        <f t="shared" si="455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 t="shared" si="454"/>
        <v>3.8274338954007794</v>
      </c>
      <c r="E10983" s="1">
        <f t="shared" si="455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 t="shared" si="454"/>
        <v>3.8274338954007794</v>
      </c>
      <c r="E10984" s="1">
        <f t="shared" si="455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 t="shared" si="454"/>
        <v>3.8274338954007794</v>
      </c>
      <c r="E10985" s="1">
        <f t="shared" si="455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 t="shared" si="454"/>
        <v>3.8274338954007794</v>
      </c>
      <c r="E10986" s="1">
        <f t="shared" si="455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 t="shared" si="454"/>
        <v>3.8274338954007794</v>
      </c>
      <c r="E10987" s="1">
        <f t="shared" si="455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 t="shared" si="454"/>
        <v>3.8274338954007794</v>
      </c>
      <c r="E10988" s="1">
        <f t="shared" si="455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 t="shared" si="454"/>
        <v>3.8274338954007794</v>
      </c>
      <c r="E10989" s="1">
        <f t="shared" si="455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 t="shared" si="454"/>
        <v>3.8274338954007794</v>
      </c>
      <c r="E10990" s="1">
        <f t="shared" si="455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 t="shared" si="454"/>
        <v>3.8274338954007794</v>
      </c>
      <c r="E10991" s="1">
        <f t="shared" si="455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 t="shared" si="454"/>
        <v>3.8274338954007794</v>
      </c>
      <c r="E10992" s="1">
        <f t="shared" si="455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 t="shared" si="454"/>
        <v>3.8274338954007794</v>
      </c>
      <c r="E10993" s="1">
        <f t="shared" si="455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 t="shared" si="454"/>
        <v>3.8274338954007794</v>
      </c>
      <c r="E10994" s="1">
        <f t="shared" si="455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 t="shared" si="454"/>
        <v>3.8274338954007794</v>
      </c>
      <c r="E10995" s="1">
        <f t="shared" si="455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 t="shared" si="454"/>
        <v>3.8274338954007794</v>
      </c>
      <c r="E10996" s="1">
        <f t="shared" si="455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 t="shared" si="454"/>
        <v>3.8274338954007794</v>
      </c>
      <c r="E10997" s="1">
        <f t="shared" si="455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 t="shared" si="454"/>
        <v>3.8274338954007794</v>
      </c>
      <c r="E10998" s="1">
        <f t="shared" si="455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 t="shared" si="454"/>
        <v>3.8274338954007794</v>
      </c>
      <c r="E10999" s="1">
        <f t="shared" si="455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 t="shared" si="454"/>
        <v>3.8274338954007794</v>
      </c>
      <c r="E11000" s="1">
        <f t="shared" si="455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 t="shared" si="454"/>
        <v>3.8274338954007794</v>
      </c>
      <c r="E11001" s="1">
        <f t="shared" si="455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 t="shared" si="454"/>
        <v>3.8274338954007794</v>
      </c>
      <c r="E11002" s="1">
        <f t="shared" si="455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 t="shared" si="454"/>
        <v>3.8274338954007794</v>
      </c>
      <c r="E11003" s="1">
        <f t="shared" si="455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 t="shared" si="454"/>
        <v>3.8274338954007794</v>
      </c>
      <c r="E11004" s="1">
        <f t="shared" si="455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 t="shared" si="454"/>
        <v>3.8274338954007794</v>
      </c>
      <c r="E11005" s="1">
        <f t="shared" si="455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 t="shared" si="454"/>
        <v>3.8274338954007794</v>
      </c>
      <c r="E11006" s="1">
        <f t="shared" si="455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 t="shared" si="454"/>
        <v>3.8274338954007794</v>
      </c>
      <c r="E11007" s="1">
        <f t="shared" si="455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 t="shared" si="454"/>
        <v>3.8274338954007794</v>
      </c>
      <c r="E11008" s="1">
        <f t="shared" si="455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 t="shared" si="454"/>
        <v>3.8274338954007794</v>
      </c>
      <c r="E11009" s="1">
        <f t="shared" si="455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 t="shared" si="454"/>
        <v>3.8274338954007794</v>
      </c>
      <c r="E11010" s="1">
        <f t="shared" si="455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 t="shared" si="454"/>
        <v>3.8274338954007794</v>
      </c>
      <c r="E11011" s="1">
        <f t="shared" si="455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 t="shared" si="454"/>
        <v>3.8274338954007794</v>
      </c>
      <c r="E11012" s="1">
        <f t="shared" si="455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 t="shared" si="454"/>
        <v>3.8274338954007794</v>
      </c>
      <c r="E11013" s="1">
        <f t="shared" si="455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 t="shared" si="454"/>
        <v>3.8274338954007794</v>
      </c>
      <c r="E11014" s="1">
        <f t="shared" si="455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 t="shared" si="454"/>
        <v>3.8274338954007794</v>
      </c>
      <c r="E11015" s="1">
        <f t="shared" si="455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 t="shared" si="454"/>
        <v>3.8274338954007794</v>
      </c>
      <c r="E11016" s="1">
        <f t="shared" si="455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 t="shared" si="454"/>
        <v>3.8274338954007794</v>
      </c>
      <c r="E11017" s="1">
        <f t="shared" si="455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 t="shared" si="454"/>
        <v>3.8274338954007794</v>
      </c>
      <c r="E11018" s="1">
        <f t="shared" si="455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 t="shared" si="454"/>
        <v>3.8274338954007794</v>
      </c>
      <c r="E11019" s="1">
        <f t="shared" si="455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 t="shared" si="454"/>
        <v>3.8274338954007794</v>
      </c>
      <c r="E11020" s="1">
        <f t="shared" si="455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 t="shared" si="454"/>
        <v>3.8274338954007794</v>
      </c>
      <c r="E11021" s="1">
        <f t="shared" si="455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 t="shared" si="454"/>
        <v>3.8274338954007794</v>
      </c>
      <c r="E11022" s="1">
        <f t="shared" si="455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 t="shared" si="454"/>
        <v>3.8274338954007794</v>
      </c>
      <c r="E11023" s="1">
        <f t="shared" si="455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 t="shared" si="454"/>
        <v>3.8274338954007794</v>
      </c>
      <c r="E11024" s="1">
        <f t="shared" si="455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 t="shared" si="454"/>
        <v>3.8274338954007794</v>
      </c>
      <c r="E11025" s="1">
        <f t="shared" si="455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 t="shared" si="454"/>
        <v>3.8274338954007794</v>
      </c>
      <c r="E11026" s="1">
        <f t="shared" si="455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 t="shared" si="454"/>
        <v>3.8274338954007794</v>
      </c>
      <c r="E11027" s="1">
        <f t="shared" si="455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 t="shared" si="454"/>
        <v>3.8274338954007794</v>
      </c>
      <c r="E11028" s="1">
        <f t="shared" si="455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 t="shared" si="454"/>
        <v>3.8274338954007794</v>
      </c>
      <c r="E11029" s="1">
        <f t="shared" si="455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 t="shared" si="454"/>
        <v>3.8274338954007794</v>
      </c>
      <c r="E11030" s="1">
        <f t="shared" si="455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 t="shared" si="454"/>
        <v>3.8274338954007794</v>
      </c>
      <c r="E11031" s="1">
        <f t="shared" si="455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 t="shared" si="454"/>
        <v>3.8274338954007794</v>
      </c>
      <c r="E11032" s="1">
        <f t="shared" si="455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 t="shared" si="454"/>
        <v>3.8274338954007794</v>
      </c>
      <c r="E11033" s="1">
        <f t="shared" si="455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 t="shared" si="454"/>
        <v>3.8274338954007794</v>
      </c>
      <c r="E11034" s="1">
        <f t="shared" si="455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 t="shared" si="454"/>
        <v>3.8274338954007794</v>
      </c>
      <c r="E11035" s="1">
        <f t="shared" si="455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 t="shared" si="454"/>
        <v>3.8274338954007794</v>
      </c>
      <c r="E11036" s="1">
        <f t="shared" si="455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 t="shared" si="454"/>
        <v>3.8274338954007794</v>
      </c>
      <c r="E11037" s="1">
        <f t="shared" si="455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 t="shared" si="454"/>
        <v>3.8274338954007794</v>
      </c>
      <c r="E11038" s="1">
        <f t="shared" si="455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 t="shared" si="454"/>
        <v>3.8274338954007794</v>
      </c>
      <c r="E11039" s="1">
        <f t="shared" si="455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 t="shared" ref="D11040:D11103" si="456">LOG(B11040)</f>
        <v>3.8274338954007794</v>
      </c>
      <c r="E11040" s="1">
        <f t="shared" ref="E11040:E11103" si="457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 t="shared" si="456"/>
        <v>3.8274338954007794</v>
      </c>
      <c r="E11041" s="1">
        <f t="shared" si="457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 t="shared" si="456"/>
        <v>3.8274338954007794</v>
      </c>
      <c r="E11042" s="1">
        <f t="shared" si="457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 t="shared" si="456"/>
        <v>3.8274338954007794</v>
      </c>
      <c r="E11043" s="1">
        <f t="shared" si="457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 t="shared" si="456"/>
        <v>3.8274338954007794</v>
      </c>
      <c r="E11044" s="1">
        <f t="shared" si="457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 t="shared" si="456"/>
        <v>3.8274338954007794</v>
      </c>
      <c r="E11045" s="1">
        <f t="shared" si="457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 t="shared" si="456"/>
        <v>3.8274338954007794</v>
      </c>
      <c r="E11046" s="1">
        <f t="shared" si="457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 t="shared" si="456"/>
        <v>3.8274338954007794</v>
      </c>
      <c r="E11047" s="1">
        <f t="shared" si="457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 t="shared" si="456"/>
        <v>3.8274338954007794</v>
      </c>
      <c r="E11048" s="1">
        <f t="shared" si="457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 t="shared" si="456"/>
        <v>3.8274338954007794</v>
      </c>
      <c r="E11049" s="1">
        <f t="shared" si="457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 t="shared" si="456"/>
        <v>3.8274338954007794</v>
      </c>
      <c r="E11050" s="1">
        <f t="shared" si="457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 t="shared" si="456"/>
        <v>3.8274338954007794</v>
      </c>
      <c r="E11051" s="1">
        <f t="shared" si="457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 t="shared" si="456"/>
        <v>3.8274338954007794</v>
      </c>
      <c r="E11052" s="1">
        <f t="shared" si="457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 t="shared" si="456"/>
        <v>3.8274338954007794</v>
      </c>
      <c r="E11053" s="1">
        <f t="shared" si="457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 t="shared" si="456"/>
        <v>3.8274338954007794</v>
      </c>
      <c r="E11054" s="1">
        <f t="shared" si="457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 t="shared" si="456"/>
        <v>3.8274338954007794</v>
      </c>
      <c r="E11055" s="1">
        <f t="shared" si="457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 t="shared" si="456"/>
        <v>3.8274338954007794</v>
      </c>
      <c r="E11056" s="1">
        <f t="shared" si="457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 t="shared" si="456"/>
        <v>3.8274338954007794</v>
      </c>
      <c r="E11057" s="1">
        <f t="shared" si="457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 t="shared" si="456"/>
        <v>3.8274338954007794</v>
      </c>
      <c r="E11058" s="1">
        <f t="shared" si="457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 t="shared" si="456"/>
        <v>3.8274338954007794</v>
      </c>
      <c r="E11059" s="1">
        <f t="shared" si="457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 t="shared" si="456"/>
        <v>3.8274338954007794</v>
      </c>
      <c r="E11060" s="1">
        <f t="shared" si="457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 t="shared" si="456"/>
        <v>3.8274338954007794</v>
      </c>
      <c r="E11061" s="1">
        <f t="shared" si="457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 t="shared" si="456"/>
        <v>3.8274338954007794</v>
      </c>
      <c r="E11062" s="1">
        <f t="shared" si="457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 t="shared" si="456"/>
        <v>3.8274338954007794</v>
      </c>
      <c r="E11063" s="1">
        <f t="shared" si="457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 t="shared" si="456"/>
        <v>3.8274338954007794</v>
      </c>
      <c r="E11064" s="1">
        <f t="shared" si="457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 t="shared" si="456"/>
        <v>3.8274338954007794</v>
      </c>
      <c r="E11065" s="1">
        <f t="shared" si="457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 t="shared" si="456"/>
        <v>3.8274338954007794</v>
      </c>
      <c r="E11066" s="1">
        <f t="shared" si="457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 t="shared" si="456"/>
        <v>3.8274338954007794</v>
      </c>
      <c r="E11067" s="1">
        <f t="shared" si="457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 t="shared" si="456"/>
        <v>3.8274338954007794</v>
      </c>
      <c r="E11068" s="1">
        <f t="shared" si="457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 t="shared" si="456"/>
        <v>3.8274338954007794</v>
      </c>
      <c r="E11069" s="1">
        <f t="shared" si="457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 t="shared" si="456"/>
        <v>3.8274338954007794</v>
      </c>
      <c r="E11070" s="1">
        <f t="shared" si="457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 t="shared" si="456"/>
        <v>3.8274338954007794</v>
      </c>
      <c r="E11071" s="1">
        <f t="shared" si="457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 t="shared" si="456"/>
        <v>3.8274338954007794</v>
      </c>
      <c r="E11072" s="1">
        <f t="shared" si="457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 t="shared" si="456"/>
        <v>3.8274338954007794</v>
      </c>
      <c r="E11073" s="1">
        <f t="shared" si="457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 t="shared" si="456"/>
        <v>3.8274338954007794</v>
      </c>
      <c r="E11074" s="1">
        <f t="shared" si="457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 t="shared" si="456"/>
        <v>3.8274338954007794</v>
      </c>
      <c r="E11075" s="1">
        <f t="shared" si="457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 t="shared" si="456"/>
        <v>3.8274338954007794</v>
      </c>
      <c r="E11076" s="1">
        <f t="shared" si="457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 t="shared" si="456"/>
        <v>3.8274338954007794</v>
      </c>
      <c r="E11077" s="1">
        <f t="shared" si="457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 t="shared" si="456"/>
        <v>3.8274338954007794</v>
      </c>
      <c r="E11078" s="1">
        <f t="shared" si="457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 t="shared" si="456"/>
        <v>3.8274338954007794</v>
      </c>
      <c r="E11079" s="1">
        <f t="shared" si="457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 t="shared" si="456"/>
        <v>3.8274338954007794</v>
      </c>
      <c r="E11080" s="1">
        <f t="shared" si="457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 t="shared" si="456"/>
        <v>3.8274338954007794</v>
      </c>
      <c r="E11081" s="1">
        <f t="shared" si="457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 t="shared" si="456"/>
        <v>3.8274338954007794</v>
      </c>
      <c r="E11082" s="1">
        <f t="shared" si="457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 t="shared" si="456"/>
        <v>3.8274338954007794</v>
      </c>
      <c r="E11083" s="1">
        <f t="shared" si="457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 t="shared" si="456"/>
        <v>3.8274338954007794</v>
      </c>
      <c r="E11084" s="1">
        <f t="shared" si="457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 t="shared" si="456"/>
        <v>3.8274338954007794</v>
      </c>
      <c r="E11085" s="1">
        <f t="shared" si="457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 t="shared" si="456"/>
        <v>3.8274338954007794</v>
      </c>
      <c r="E11086" s="1">
        <f t="shared" si="457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 t="shared" si="456"/>
        <v>3.8274338954007794</v>
      </c>
      <c r="E11087" s="1">
        <f t="shared" si="457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 t="shared" si="456"/>
        <v>3.8274338954007794</v>
      </c>
      <c r="E11088" s="1">
        <f t="shared" si="457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 t="shared" si="456"/>
        <v>3.8274338954007794</v>
      </c>
      <c r="E11089" s="1">
        <f t="shared" si="457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 t="shared" si="456"/>
        <v>3.8274338954007794</v>
      </c>
      <c r="E11090" s="1">
        <f t="shared" si="457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 t="shared" si="456"/>
        <v>3.8274338954007794</v>
      </c>
      <c r="E11091" s="1">
        <f t="shared" si="457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 t="shared" si="456"/>
        <v>3.8274338954007794</v>
      </c>
      <c r="E11092" s="1">
        <f t="shared" si="457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 t="shared" si="456"/>
        <v>3.8274338954007794</v>
      </c>
      <c r="E11093" s="1">
        <f t="shared" si="457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 t="shared" si="456"/>
        <v>3.8274338954007794</v>
      </c>
      <c r="E11094" s="1">
        <f t="shared" si="457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 t="shared" si="456"/>
        <v>3.8274338954007794</v>
      </c>
      <c r="E11095" s="1">
        <f t="shared" si="457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 t="shared" si="456"/>
        <v>3.8274338954007794</v>
      </c>
      <c r="E11096" s="1">
        <f t="shared" si="457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 t="shared" si="456"/>
        <v>3.8274338954007794</v>
      </c>
      <c r="E11097" s="1">
        <f t="shared" si="457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 t="shared" si="456"/>
        <v>3.8274338954007794</v>
      </c>
      <c r="E11098" s="1">
        <f t="shared" si="457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 t="shared" si="456"/>
        <v>3.8274338954007794</v>
      </c>
      <c r="E11099" s="1">
        <f t="shared" si="457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 t="shared" si="456"/>
        <v>3.8274338954007794</v>
      </c>
      <c r="E11100" s="1">
        <f t="shared" si="457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 t="shared" si="456"/>
        <v>3.8274338954007794</v>
      </c>
      <c r="E11101" s="1">
        <f t="shared" si="457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 t="shared" si="456"/>
        <v>3.8274338954007794</v>
      </c>
      <c r="E11102" s="1">
        <f t="shared" si="457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 t="shared" si="456"/>
        <v>3.8274338954007794</v>
      </c>
      <c r="E11103" s="1">
        <f t="shared" si="457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 t="shared" ref="D11104:D11167" si="458">LOG(B11104)</f>
        <v>3.8274338954007794</v>
      </c>
      <c r="E11104" s="1">
        <f t="shared" ref="E11104:E11167" si="459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 t="shared" si="458"/>
        <v>3.8274338954007794</v>
      </c>
      <c r="E11105" s="1">
        <f t="shared" si="459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 t="shared" si="458"/>
        <v>3.8274338954007794</v>
      </c>
      <c r="E11106" s="1">
        <f t="shared" si="459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 t="shared" si="458"/>
        <v>3.8274338954007794</v>
      </c>
      <c r="E11107" s="1">
        <f t="shared" si="459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 t="shared" si="458"/>
        <v>3.8274338954007794</v>
      </c>
      <c r="E11108" s="1">
        <f t="shared" si="459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 t="shared" si="458"/>
        <v>3.8274338954007794</v>
      </c>
      <c r="E11109" s="1">
        <f t="shared" si="459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 t="shared" si="458"/>
        <v>3.8274338954007794</v>
      </c>
      <c r="E11110" s="1">
        <f t="shared" si="459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 t="shared" si="458"/>
        <v>3.8274338954007794</v>
      </c>
      <c r="E11111" s="1">
        <f t="shared" si="459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 t="shared" si="458"/>
        <v>3.8274338954007794</v>
      </c>
      <c r="E11112" s="1">
        <f t="shared" si="459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 t="shared" si="458"/>
        <v>3.8274338954007794</v>
      </c>
      <c r="E11113" s="1">
        <f t="shared" si="459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 t="shared" si="458"/>
        <v>3.8274338954007794</v>
      </c>
      <c r="E11114" s="1">
        <f t="shared" si="459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 t="shared" si="458"/>
        <v>3.8274338954007794</v>
      </c>
      <c r="E11115" s="1">
        <f t="shared" si="459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 t="shared" si="458"/>
        <v>3.8274338954007794</v>
      </c>
      <c r="E11116" s="1">
        <f t="shared" si="459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 t="shared" si="458"/>
        <v>3.8274338954007794</v>
      </c>
      <c r="E11117" s="1">
        <f t="shared" si="459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 t="shared" si="458"/>
        <v>3.8274338954007794</v>
      </c>
      <c r="E11118" s="1">
        <f t="shared" si="459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 t="shared" si="458"/>
        <v>3.8274338954007794</v>
      </c>
      <c r="E11119" s="1">
        <f t="shared" si="459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 t="shared" si="458"/>
        <v>3.8274338954007794</v>
      </c>
      <c r="E11120" s="1">
        <f t="shared" si="459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 t="shared" si="458"/>
        <v>3.8274338954007794</v>
      </c>
      <c r="E11121" s="1">
        <f t="shared" si="459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 t="shared" si="458"/>
        <v>3.8274338954007794</v>
      </c>
      <c r="E11122" s="1">
        <f t="shared" si="459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 t="shared" si="458"/>
        <v>3.8274338954007794</v>
      </c>
      <c r="E11123" s="1">
        <f t="shared" si="459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 t="shared" si="458"/>
        <v>3.8274338954007794</v>
      </c>
      <c r="E11124" s="1">
        <f t="shared" si="459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 t="shared" si="458"/>
        <v>3.8274338954007794</v>
      </c>
      <c r="E11125" s="1">
        <f t="shared" si="459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 t="shared" si="458"/>
        <v>3.8274338954007794</v>
      </c>
      <c r="E11126" s="1">
        <f t="shared" si="459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 t="shared" si="458"/>
        <v>3.8274338954007794</v>
      </c>
      <c r="E11127" s="1">
        <f t="shared" si="459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 t="shared" si="458"/>
        <v>3.8274338954007794</v>
      </c>
      <c r="E11128" s="1">
        <f t="shared" si="459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 t="shared" si="458"/>
        <v>3.8274338954007794</v>
      </c>
      <c r="E11129" s="1">
        <f t="shared" si="459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 t="shared" si="458"/>
        <v>3.8274338954007794</v>
      </c>
      <c r="E11130" s="1">
        <f t="shared" si="459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 t="shared" si="458"/>
        <v>3.8274338954007794</v>
      </c>
      <c r="E11131" s="1">
        <f t="shared" si="459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 t="shared" si="458"/>
        <v>3.8274338954007794</v>
      </c>
      <c r="E11132" s="1">
        <f t="shared" si="459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 t="shared" si="458"/>
        <v>3.8274338954007794</v>
      </c>
      <c r="E11133" s="1">
        <f t="shared" si="459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 t="shared" si="458"/>
        <v>3.8274338954007794</v>
      </c>
      <c r="E11134" s="1">
        <f t="shared" si="459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 t="shared" si="458"/>
        <v>3.8274338954007794</v>
      </c>
      <c r="E11135" s="1">
        <f t="shared" si="459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 t="shared" si="458"/>
        <v>3.8274338954007794</v>
      </c>
      <c r="E11136" s="1">
        <f t="shared" si="459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 t="shared" si="458"/>
        <v>3.8274338954007794</v>
      </c>
      <c r="E11137" s="1">
        <f t="shared" si="459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 t="shared" si="458"/>
        <v>3.8274338954007794</v>
      </c>
      <c r="E11138" s="1">
        <f t="shared" si="459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 t="shared" si="458"/>
        <v>3.8274338954007794</v>
      </c>
      <c r="E11139" s="1">
        <f t="shared" si="459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 t="shared" si="458"/>
        <v>3.8274338954007794</v>
      </c>
      <c r="E11140" s="1">
        <f t="shared" si="459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 t="shared" si="458"/>
        <v>3.8274338954007794</v>
      </c>
      <c r="E11141" s="1">
        <f t="shared" si="459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 t="shared" si="458"/>
        <v>3.8274338954007794</v>
      </c>
      <c r="E11142" s="1">
        <f t="shared" si="459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 t="shared" si="458"/>
        <v>3.8274338954007794</v>
      </c>
      <c r="E11143" s="1">
        <f t="shared" si="459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 t="shared" si="458"/>
        <v>3.8274338954007794</v>
      </c>
      <c r="E11144" s="1">
        <f t="shared" si="459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 t="shared" si="458"/>
        <v>3.8274338954007794</v>
      </c>
      <c r="E11145" s="1">
        <f t="shared" si="459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 t="shared" si="458"/>
        <v>3.8274338954007794</v>
      </c>
      <c r="E11146" s="1">
        <f t="shared" si="459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 t="shared" si="458"/>
        <v>3.8274338954007794</v>
      </c>
      <c r="E11147" s="1">
        <f t="shared" si="459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 t="shared" si="458"/>
        <v>3.8274338954007794</v>
      </c>
      <c r="E11148" s="1">
        <f t="shared" si="459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 t="shared" si="458"/>
        <v>3.8274338954007794</v>
      </c>
      <c r="E11149" s="1">
        <f t="shared" si="459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 t="shared" si="458"/>
        <v>3.8274338954007794</v>
      </c>
      <c r="E11150" s="1">
        <f t="shared" si="459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 t="shared" si="458"/>
        <v>3.8274338954007794</v>
      </c>
      <c r="E11151" s="1">
        <f t="shared" si="459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 t="shared" si="458"/>
        <v>3.8274338954007794</v>
      </c>
      <c r="E11152" s="1">
        <f t="shared" si="459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 t="shared" si="458"/>
        <v>3.8274338954007794</v>
      </c>
      <c r="E11153" s="1">
        <f t="shared" si="459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 t="shared" si="458"/>
        <v>3.8274338954007794</v>
      </c>
      <c r="E11154" s="1">
        <f t="shared" si="459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 t="shared" si="458"/>
        <v>3.8274338954007794</v>
      </c>
      <c r="E11155" s="1">
        <f t="shared" si="459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 t="shared" si="458"/>
        <v>3.8274338954007794</v>
      </c>
      <c r="E11156" s="1">
        <f t="shared" si="459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 t="shared" si="458"/>
        <v>3.8274338954007794</v>
      </c>
      <c r="E11157" s="1">
        <f t="shared" si="459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 t="shared" si="458"/>
        <v>3.8274338954007794</v>
      </c>
      <c r="E11158" s="1">
        <f t="shared" si="459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 t="shared" si="458"/>
        <v>3.8274338954007794</v>
      </c>
      <c r="E11159" s="1">
        <f t="shared" si="459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 t="shared" si="458"/>
        <v>3.8274338954007794</v>
      </c>
      <c r="E11160" s="1">
        <f t="shared" si="459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 t="shared" si="458"/>
        <v>3.8274338954007794</v>
      </c>
      <c r="E11161" s="1">
        <f t="shared" si="459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 t="shared" si="458"/>
        <v>3.8274338954007794</v>
      </c>
      <c r="E11162" s="1">
        <f t="shared" si="459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 t="shared" si="458"/>
        <v>3.8274338954007794</v>
      </c>
      <c r="E11163" s="1">
        <f t="shared" si="459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 t="shared" si="458"/>
        <v>3.8274338954007794</v>
      </c>
      <c r="E11164" s="1">
        <f t="shared" si="459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 t="shared" si="458"/>
        <v>3.8274338954007794</v>
      </c>
      <c r="E11165" s="1">
        <f t="shared" si="459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 t="shared" si="458"/>
        <v>3.8274338954007794</v>
      </c>
      <c r="E11166" s="1">
        <f t="shared" si="459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 t="shared" si="458"/>
        <v>3.8274338954007794</v>
      </c>
      <c r="E11167" s="1">
        <f t="shared" si="459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 t="shared" ref="D11168:D11231" si="460">LOG(B11168)</f>
        <v>3.8274338954007794</v>
      </c>
      <c r="E11168" s="1">
        <f t="shared" ref="E11168:E11231" si="46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 t="shared" si="460"/>
        <v>3.8274338954007794</v>
      </c>
      <c r="E11169" s="1">
        <f t="shared" si="46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 t="shared" si="460"/>
        <v>3.8274338954007794</v>
      </c>
      <c r="E11170" s="1">
        <f t="shared" si="46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 t="shared" si="460"/>
        <v>3.8274338954007794</v>
      </c>
      <c r="E11171" s="1">
        <f t="shared" si="46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 t="shared" si="460"/>
        <v>3.8274338954007794</v>
      </c>
      <c r="E11172" s="1">
        <f t="shared" si="46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 t="shared" si="460"/>
        <v>3.8274338954007794</v>
      </c>
      <c r="E11173" s="1">
        <f t="shared" si="46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 t="shared" si="460"/>
        <v>3.8274338954007794</v>
      </c>
      <c r="E11174" s="1">
        <f t="shared" si="46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 t="shared" si="460"/>
        <v>3.8274338954007794</v>
      </c>
      <c r="E11175" s="1">
        <f t="shared" si="46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 t="shared" si="460"/>
        <v>3.8274338954007794</v>
      </c>
      <c r="E11176" s="1">
        <f t="shared" si="46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 t="shared" si="460"/>
        <v>3.8274338954007794</v>
      </c>
      <c r="E11177" s="1">
        <f t="shared" si="46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 t="shared" si="460"/>
        <v>3.8274338954007794</v>
      </c>
      <c r="E11178" s="1">
        <f t="shared" si="46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 t="shared" si="460"/>
        <v>3.8274338954007794</v>
      </c>
      <c r="E11179" s="1">
        <f t="shared" si="46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 t="shared" si="460"/>
        <v>3.8274338954007794</v>
      </c>
      <c r="E11180" s="1">
        <f t="shared" si="46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 t="shared" si="460"/>
        <v>3.8274338954007794</v>
      </c>
      <c r="E11181" s="1">
        <f t="shared" si="46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 t="shared" si="460"/>
        <v>3.8274338954007794</v>
      </c>
      <c r="E11182" s="1">
        <f t="shared" si="46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 t="shared" si="460"/>
        <v>3.8274338954007794</v>
      </c>
      <c r="E11183" s="1">
        <f t="shared" si="46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 t="shared" si="460"/>
        <v>3.8274338954007794</v>
      </c>
      <c r="E11184" s="1">
        <f t="shared" si="46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 t="shared" si="460"/>
        <v>3.8274338954007794</v>
      </c>
      <c r="E11185" s="1">
        <f t="shared" si="46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 t="shared" si="460"/>
        <v>3.8274338954007794</v>
      </c>
      <c r="E11186" s="1">
        <f t="shared" si="46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 t="shared" si="460"/>
        <v>3.8274338954007794</v>
      </c>
      <c r="E11187" s="1">
        <f t="shared" si="46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 t="shared" si="460"/>
        <v>3.8274338954007794</v>
      </c>
      <c r="E11188" s="1">
        <f t="shared" si="46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 t="shared" si="460"/>
        <v>3.8274338954007794</v>
      </c>
      <c r="E11189" s="1">
        <f t="shared" si="46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 t="shared" si="460"/>
        <v>3.8274338954007794</v>
      </c>
      <c r="E11190" s="1">
        <f t="shared" si="46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 t="shared" si="460"/>
        <v>3.8274338954007794</v>
      </c>
      <c r="E11191" s="1">
        <f t="shared" si="46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 t="shared" si="460"/>
        <v>3.8274338954007794</v>
      </c>
      <c r="E11192" s="1">
        <f t="shared" si="46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 t="shared" si="460"/>
        <v>3.8274338954007794</v>
      </c>
      <c r="E11193" s="1">
        <f t="shared" si="46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 t="shared" si="460"/>
        <v>3.8274338954007794</v>
      </c>
      <c r="E11194" s="1">
        <f t="shared" si="46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 t="shared" si="460"/>
        <v>3.8274338954007794</v>
      </c>
      <c r="E11195" s="1">
        <f t="shared" si="46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 t="shared" si="460"/>
        <v>3.8274338954007794</v>
      </c>
      <c r="E11196" s="1">
        <f t="shared" si="46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 t="shared" si="460"/>
        <v>3.8274338954007794</v>
      </c>
      <c r="E11197" s="1">
        <f t="shared" si="46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 t="shared" si="460"/>
        <v>3.8274338954007794</v>
      </c>
      <c r="E11198" s="1">
        <f t="shared" si="46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 t="shared" si="460"/>
        <v>3.8274338954007794</v>
      </c>
      <c r="E11199" s="1">
        <f t="shared" si="46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 t="shared" si="460"/>
        <v>3.8274338954007794</v>
      </c>
      <c r="E11200" s="1">
        <f t="shared" si="46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 t="shared" si="460"/>
        <v>3.8274338954007794</v>
      </c>
      <c r="E11201" s="1">
        <f t="shared" si="46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 t="shared" si="460"/>
        <v>3.8274338954007794</v>
      </c>
      <c r="E11202" s="1">
        <f t="shared" si="46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 t="shared" si="460"/>
        <v>3.8274338954007794</v>
      </c>
      <c r="E11203" s="1">
        <f t="shared" si="46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 t="shared" si="460"/>
        <v>3.8274338954007794</v>
      </c>
      <c r="E11204" s="1">
        <f t="shared" si="46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 t="shared" si="460"/>
        <v>3.8274338954007794</v>
      </c>
      <c r="E11205" s="1">
        <f t="shared" si="46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 t="shared" si="460"/>
        <v>3.8274338954007794</v>
      </c>
      <c r="E11206" s="1">
        <f t="shared" si="46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 t="shared" si="460"/>
        <v>3.8274338954007794</v>
      </c>
      <c r="E11207" s="1">
        <f t="shared" si="46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 t="shared" si="460"/>
        <v>3.8274338954007794</v>
      </c>
      <c r="E11208" s="1">
        <f t="shared" si="46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 t="shared" si="460"/>
        <v>3.8274338954007794</v>
      </c>
      <c r="E11209" s="1">
        <f t="shared" si="46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 t="shared" si="460"/>
        <v>3.8274338954007794</v>
      </c>
      <c r="E11210" s="1">
        <f t="shared" si="46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 t="shared" si="460"/>
        <v>3.8274338954007794</v>
      </c>
      <c r="E11211" s="1">
        <f t="shared" si="46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 t="shared" si="460"/>
        <v>3.8274338954007794</v>
      </c>
      <c r="E11212" s="1">
        <f t="shared" si="46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 t="shared" si="460"/>
        <v>3.8274338954007794</v>
      </c>
      <c r="E11213" s="1">
        <f t="shared" si="46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 t="shared" si="460"/>
        <v>3.8274338954007794</v>
      </c>
      <c r="E11214" s="1">
        <f t="shared" si="46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 t="shared" si="460"/>
        <v>3.8274338954007794</v>
      </c>
      <c r="E11215" s="1">
        <f t="shared" si="46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 t="shared" si="460"/>
        <v>3.8274338954007794</v>
      </c>
      <c r="E11216" s="1">
        <f t="shared" si="46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 t="shared" si="460"/>
        <v>3.8274338954007794</v>
      </c>
      <c r="E11217" s="1">
        <f t="shared" si="46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 t="shared" si="460"/>
        <v>3.8274338954007794</v>
      </c>
      <c r="E11218" s="1">
        <f t="shared" si="46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 t="shared" si="460"/>
        <v>3.8274338954007794</v>
      </c>
      <c r="E11219" s="1">
        <f t="shared" si="46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 t="shared" si="460"/>
        <v>3.8274338954007794</v>
      </c>
      <c r="E11220" s="1">
        <f t="shared" si="46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 t="shared" si="460"/>
        <v>3.8274338954007794</v>
      </c>
      <c r="E11221" s="1">
        <f t="shared" si="46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 t="shared" si="460"/>
        <v>3.8274338954007794</v>
      </c>
      <c r="E11222" s="1">
        <f t="shared" si="46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 t="shared" si="460"/>
        <v>3.8274338954007794</v>
      </c>
      <c r="E11223" s="1">
        <f t="shared" si="46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 t="shared" si="460"/>
        <v>3.8274338954007794</v>
      </c>
      <c r="E11224" s="1">
        <f t="shared" si="46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 t="shared" si="460"/>
        <v>3.8274338954007794</v>
      </c>
      <c r="E11225" s="1">
        <f t="shared" si="46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 t="shared" si="460"/>
        <v>3.8274338954007794</v>
      </c>
      <c r="E11226" s="1">
        <f t="shared" si="46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 t="shared" si="460"/>
        <v>3.8274338954007794</v>
      </c>
      <c r="E11227" s="1">
        <f t="shared" si="46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 t="shared" si="460"/>
        <v>3.8274338954007794</v>
      </c>
      <c r="E11228" s="1">
        <f t="shared" si="46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 t="shared" si="460"/>
        <v>3.8274338954007794</v>
      </c>
      <c r="E11229" s="1">
        <f t="shared" si="46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 t="shared" si="460"/>
        <v>3.8274338954007794</v>
      </c>
      <c r="E11230" s="1">
        <f t="shared" si="46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 t="shared" si="460"/>
        <v>3.8274338954007794</v>
      </c>
      <c r="E11231" s="1">
        <f t="shared" si="46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 t="shared" ref="D11232:D11295" si="462">LOG(B11232)</f>
        <v>3.8274338954007794</v>
      </c>
      <c r="E11232" s="1">
        <f t="shared" ref="E11232:E11295" si="463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 t="shared" si="462"/>
        <v>3.8274338954007794</v>
      </c>
      <c r="E11233" s="1">
        <f t="shared" si="463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 t="shared" si="462"/>
        <v>3.8274338954007794</v>
      </c>
      <c r="E11234" s="1">
        <f t="shared" si="463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 t="shared" si="462"/>
        <v>3.8274338954007794</v>
      </c>
      <c r="E11235" s="1">
        <f t="shared" si="463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 t="shared" si="462"/>
        <v>3.8274338954007794</v>
      </c>
      <c r="E11236" s="1">
        <f t="shared" si="463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 t="shared" si="462"/>
        <v>3.8274338954007794</v>
      </c>
      <c r="E11237" s="1">
        <f t="shared" si="463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 t="shared" si="462"/>
        <v>3.8274338954007794</v>
      </c>
      <c r="E11238" s="1">
        <f t="shared" si="463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 t="shared" si="462"/>
        <v>3.8274338954007794</v>
      </c>
      <c r="E11239" s="1">
        <f t="shared" si="463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 t="shared" si="462"/>
        <v>3.8274338954007794</v>
      </c>
      <c r="E11240" s="1">
        <f t="shared" si="463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 t="shared" si="462"/>
        <v>3.8274338954007794</v>
      </c>
      <c r="E11241" s="1">
        <f t="shared" si="463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 t="shared" si="462"/>
        <v>3.8274338954007794</v>
      </c>
      <c r="E11242" s="1">
        <f t="shared" si="463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 t="shared" si="462"/>
        <v>3.8274338954007794</v>
      </c>
      <c r="E11243" s="1">
        <f t="shared" si="463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 t="shared" si="462"/>
        <v>3.8274338954007794</v>
      </c>
      <c r="E11244" s="1">
        <f t="shared" si="463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 t="shared" si="462"/>
        <v>3.8274338954007794</v>
      </c>
      <c r="E11245" s="1">
        <f t="shared" si="463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 t="shared" si="462"/>
        <v>3.8274338954007794</v>
      </c>
      <c r="E11246" s="1">
        <f t="shared" si="463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 t="shared" si="462"/>
        <v>3.8274338954007794</v>
      </c>
      <c r="E11247" s="1">
        <f t="shared" si="463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 t="shared" si="462"/>
        <v>3.8274338954007794</v>
      </c>
      <c r="E11248" s="1">
        <f t="shared" si="463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 t="shared" si="462"/>
        <v>3.8274338954007794</v>
      </c>
      <c r="E11249" s="1">
        <f t="shared" si="463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 t="shared" si="462"/>
        <v>3.8274338954007794</v>
      </c>
      <c r="E11250" s="1">
        <f t="shared" si="463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 t="shared" si="462"/>
        <v>3.8274338954007794</v>
      </c>
      <c r="E11251" s="1">
        <f t="shared" si="463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 t="shared" si="462"/>
        <v>3.8274338954007794</v>
      </c>
      <c r="E11252" s="1">
        <f t="shared" si="463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 t="shared" si="462"/>
        <v>3.8274338954007794</v>
      </c>
      <c r="E11253" s="1">
        <f t="shared" si="463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 t="shared" si="462"/>
        <v>3.8274338954007794</v>
      </c>
      <c r="E11254" s="1">
        <f t="shared" si="463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 t="shared" si="462"/>
        <v>3.8274338954007794</v>
      </c>
      <c r="E11255" s="1">
        <f t="shared" si="463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 t="shared" si="462"/>
        <v>3.8274338954007794</v>
      </c>
      <c r="E11256" s="1">
        <f t="shared" si="463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 t="shared" si="462"/>
        <v>3.8274338954007794</v>
      </c>
      <c r="E11257" s="1">
        <f t="shared" si="463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 t="shared" si="462"/>
        <v>3.8274338954007794</v>
      </c>
      <c r="E11258" s="1">
        <f t="shared" si="463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 t="shared" si="462"/>
        <v>3.8274338954007794</v>
      </c>
      <c r="E11259" s="1">
        <f t="shared" si="463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 t="shared" si="462"/>
        <v>3.8274338954007794</v>
      </c>
      <c r="E11260" s="1">
        <f t="shared" si="463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 t="shared" si="462"/>
        <v>3.8274338954007794</v>
      </c>
      <c r="E11261" s="1">
        <f t="shared" si="463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 t="shared" si="462"/>
        <v>3.8274338954007794</v>
      </c>
      <c r="E11262" s="1">
        <f t="shared" si="463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 t="shared" si="462"/>
        <v>3.8274338954007794</v>
      </c>
      <c r="E11263" s="1">
        <f t="shared" si="463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 t="shared" si="462"/>
        <v>3.8274338954007794</v>
      </c>
      <c r="E11264" s="1">
        <f t="shared" si="463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 t="shared" si="462"/>
        <v>3.8274338954007794</v>
      </c>
      <c r="E11265" s="1">
        <f t="shared" si="463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 t="shared" si="462"/>
        <v>3.8274338954007794</v>
      </c>
      <c r="E11266" s="1">
        <f t="shared" si="463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 t="shared" si="462"/>
        <v>3.8274338954007794</v>
      </c>
      <c r="E11267" s="1">
        <f t="shared" si="463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 t="shared" si="462"/>
        <v>3.8274338954007794</v>
      </c>
      <c r="E11268" s="1">
        <f t="shared" si="463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 t="shared" si="462"/>
        <v>3.8274338954007794</v>
      </c>
      <c r="E11269" s="1">
        <f t="shared" si="463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 t="shared" si="462"/>
        <v>3.8274338954007794</v>
      </c>
      <c r="E11270" s="1">
        <f t="shared" si="463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 t="shared" si="462"/>
        <v>3.8274338954007794</v>
      </c>
      <c r="E11271" s="1">
        <f t="shared" si="463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 t="shared" si="462"/>
        <v>3.8274338954007794</v>
      </c>
      <c r="E11272" s="1">
        <f t="shared" si="463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 t="shared" si="462"/>
        <v>3.8274338954007794</v>
      </c>
      <c r="E11273" s="1">
        <f t="shared" si="463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 t="shared" si="462"/>
        <v>3.8274338954007794</v>
      </c>
      <c r="E11274" s="1">
        <f t="shared" si="463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 t="shared" si="462"/>
        <v>3.8274338954007794</v>
      </c>
      <c r="E11275" s="1">
        <f t="shared" si="463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 t="shared" si="462"/>
        <v>3.8274338954007794</v>
      </c>
      <c r="E11276" s="1">
        <f t="shared" si="463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 t="shared" si="462"/>
        <v>3.8274338954007794</v>
      </c>
      <c r="E11277" s="1">
        <f t="shared" si="463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 t="shared" si="462"/>
        <v>3.8274338954007794</v>
      </c>
      <c r="E11278" s="1">
        <f t="shared" si="463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 t="shared" si="462"/>
        <v>3.8274338954007794</v>
      </c>
      <c r="E11279" s="1">
        <f t="shared" si="463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 t="shared" si="462"/>
        <v>3.8274338954007794</v>
      </c>
      <c r="E11280" s="1">
        <f t="shared" si="463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 t="shared" si="462"/>
        <v>3.8274338954007794</v>
      </c>
      <c r="E11281" s="1">
        <f t="shared" si="463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 t="shared" si="462"/>
        <v>3.8274338954007794</v>
      </c>
      <c r="E11282" s="1">
        <f t="shared" si="463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 t="shared" si="462"/>
        <v>3.8274338954007794</v>
      </c>
      <c r="E11283" s="1">
        <f t="shared" si="463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 t="shared" si="462"/>
        <v>3.8274338954007794</v>
      </c>
      <c r="E11284" s="1">
        <f t="shared" si="463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 t="shared" si="462"/>
        <v>3.8274338954007794</v>
      </c>
      <c r="E11285" s="1">
        <f t="shared" si="463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 t="shared" si="462"/>
        <v>3.8274338954007794</v>
      </c>
      <c r="E11286" s="1">
        <f t="shared" si="463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 t="shared" si="462"/>
        <v>3.8274338954007794</v>
      </c>
      <c r="E11287" s="1">
        <f t="shared" si="463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 t="shared" si="462"/>
        <v>3.8274338954007794</v>
      </c>
      <c r="E11288" s="1">
        <f t="shared" si="463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 t="shared" si="462"/>
        <v>3.8274338954007794</v>
      </c>
      <c r="E11289" s="1">
        <f t="shared" si="463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 t="shared" si="462"/>
        <v>3.8274338954007794</v>
      </c>
      <c r="E11290" s="1">
        <f t="shared" si="463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 t="shared" si="462"/>
        <v>3.8274338954007794</v>
      </c>
      <c r="E11291" s="1">
        <f t="shared" si="463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 t="shared" si="462"/>
        <v>3.8274338954007794</v>
      </c>
      <c r="E11292" s="1">
        <f t="shared" si="463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 t="shared" si="462"/>
        <v>3.8274338954007794</v>
      </c>
      <c r="E11293" s="1">
        <f t="shared" si="463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 t="shared" si="462"/>
        <v>3.8274338954007794</v>
      </c>
      <c r="E11294" s="1">
        <f t="shared" si="463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 t="shared" si="462"/>
        <v>3.8274338954007794</v>
      </c>
      <c r="E11295" s="1">
        <f t="shared" si="463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 t="shared" ref="D11296:D11359" si="464">LOG(B11296)</f>
        <v>3.8274338954007794</v>
      </c>
      <c r="E11296" s="1">
        <f t="shared" ref="E11296:E11359" si="465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 t="shared" si="464"/>
        <v>3.8274338954007794</v>
      </c>
      <c r="E11297" s="1">
        <f t="shared" si="465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 t="shared" si="464"/>
        <v>3.8274338954007794</v>
      </c>
      <c r="E11298" s="1">
        <f t="shared" si="465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 t="shared" si="464"/>
        <v>3.8274338954007794</v>
      </c>
      <c r="E11299" s="1">
        <f t="shared" si="465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 t="shared" si="464"/>
        <v>3.8274338954007794</v>
      </c>
      <c r="E11300" s="1">
        <f t="shared" si="465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 t="shared" si="464"/>
        <v>3.8274338954007794</v>
      </c>
      <c r="E11301" s="1">
        <f t="shared" si="465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 t="shared" si="464"/>
        <v>3.8274338954007794</v>
      </c>
      <c r="E11302" s="1">
        <f t="shared" si="465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 t="shared" si="464"/>
        <v>3.8274338954007794</v>
      </c>
      <c r="E11303" s="1">
        <f t="shared" si="465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 t="shared" si="464"/>
        <v>3.8274338954007794</v>
      </c>
      <c r="E11304" s="1">
        <f t="shared" si="465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 t="shared" si="464"/>
        <v>3.8274338954007794</v>
      </c>
      <c r="E11305" s="1">
        <f t="shared" si="465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 t="shared" si="464"/>
        <v>3.8274338954007794</v>
      </c>
      <c r="E11306" s="1">
        <f t="shared" si="465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 t="shared" si="464"/>
        <v>3.8274338954007794</v>
      </c>
      <c r="E11307" s="1">
        <f t="shared" si="465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 t="shared" si="464"/>
        <v>3.8274338954007794</v>
      </c>
      <c r="E11308" s="1">
        <f t="shared" si="465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 t="shared" si="464"/>
        <v>3.8274338954007794</v>
      </c>
      <c r="E11309" s="1">
        <f t="shared" si="465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 t="shared" si="464"/>
        <v>3.8274338954007794</v>
      </c>
      <c r="E11310" s="1">
        <f t="shared" si="465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 t="shared" si="464"/>
        <v>3.8274338954007794</v>
      </c>
      <c r="E11311" s="1">
        <f t="shared" si="465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 t="shared" si="464"/>
        <v>3.8274338954007794</v>
      </c>
      <c r="E11312" s="1">
        <f t="shared" si="465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 t="shared" si="464"/>
        <v>3.8274338954007794</v>
      </c>
      <c r="E11313" s="1">
        <f t="shared" si="465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 t="shared" si="464"/>
        <v>3.8274338954007794</v>
      </c>
      <c r="E11314" s="1">
        <f t="shared" si="465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 t="shared" si="464"/>
        <v>3.8274338954007794</v>
      </c>
      <c r="E11315" s="1">
        <f t="shared" si="465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 t="shared" si="464"/>
        <v>3.8274338954007794</v>
      </c>
      <c r="E11316" s="1">
        <f t="shared" si="465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 t="shared" si="464"/>
        <v>3.8274338954007794</v>
      </c>
      <c r="E11317" s="1">
        <f t="shared" si="465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 t="shared" si="464"/>
        <v>3.8274338954007794</v>
      </c>
      <c r="E11318" s="1">
        <f t="shared" si="465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 t="shared" si="464"/>
        <v>3.8274338954007794</v>
      </c>
      <c r="E11319" s="1">
        <f t="shared" si="465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 t="shared" si="464"/>
        <v>3.8274338954007794</v>
      </c>
      <c r="E11320" s="1">
        <f t="shared" si="465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 t="shared" si="464"/>
        <v>3.8274338954007794</v>
      </c>
      <c r="E11321" s="1">
        <f t="shared" si="465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 t="shared" si="464"/>
        <v>3.8274338954007794</v>
      </c>
      <c r="E11322" s="1">
        <f t="shared" si="465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 t="shared" si="464"/>
        <v>3.8274338954007794</v>
      </c>
      <c r="E11323" s="1">
        <f t="shared" si="465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 t="shared" si="464"/>
        <v>3.8274338954007794</v>
      </c>
      <c r="E11324" s="1">
        <f t="shared" si="465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 t="shared" si="464"/>
        <v>3.8274338954007794</v>
      </c>
      <c r="E11325" s="1">
        <f t="shared" si="465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 t="shared" si="464"/>
        <v>3.8274338954007794</v>
      </c>
      <c r="E11326" s="1">
        <f t="shared" si="465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 t="shared" si="464"/>
        <v>3.8274338954007794</v>
      </c>
      <c r="E11327" s="1">
        <f t="shared" si="465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 t="shared" si="464"/>
        <v>3.8274338954007794</v>
      </c>
      <c r="E11328" s="1">
        <f t="shared" si="465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 t="shared" si="464"/>
        <v>3.8274338954007794</v>
      </c>
      <c r="E11329" s="1">
        <f t="shared" si="465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 t="shared" si="464"/>
        <v>3.8274338954007794</v>
      </c>
      <c r="E11330" s="1">
        <f t="shared" si="465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 t="shared" si="464"/>
        <v>3.8274338954007794</v>
      </c>
      <c r="E11331" s="1">
        <f t="shared" si="465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 t="shared" si="464"/>
        <v>3.8274338954007794</v>
      </c>
      <c r="E11332" s="1">
        <f t="shared" si="465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 t="shared" si="464"/>
        <v>3.8274338954007794</v>
      </c>
      <c r="E11333" s="1">
        <f t="shared" si="465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 t="shared" si="464"/>
        <v>3.8274338954007794</v>
      </c>
      <c r="E11334" s="1">
        <f t="shared" si="465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 t="shared" si="464"/>
        <v>3.8274338954007794</v>
      </c>
      <c r="E11335" s="1">
        <f t="shared" si="465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 t="shared" si="464"/>
        <v>3.8274338954007794</v>
      </c>
      <c r="E11336" s="1">
        <f t="shared" si="465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 t="shared" si="464"/>
        <v>3.8274338954007794</v>
      </c>
      <c r="E11337" s="1">
        <f t="shared" si="465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 t="shared" si="464"/>
        <v>3.8274338954007794</v>
      </c>
      <c r="E11338" s="1">
        <f t="shared" si="465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 t="shared" si="464"/>
        <v>3.8274338954007794</v>
      </c>
      <c r="E11339" s="1">
        <f t="shared" si="465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 t="shared" si="464"/>
        <v>3.8274338954007794</v>
      </c>
      <c r="E11340" s="1">
        <f t="shared" si="465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 t="shared" si="464"/>
        <v>3.8274338954007794</v>
      </c>
      <c r="E11341" s="1">
        <f t="shared" si="465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 t="shared" si="464"/>
        <v>3.8274338954007794</v>
      </c>
      <c r="E11342" s="1">
        <f t="shared" si="465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 t="shared" si="464"/>
        <v>3.8274338954007794</v>
      </c>
      <c r="E11343" s="1">
        <f t="shared" si="465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 t="shared" si="464"/>
        <v>3.8274338954007794</v>
      </c>
      <c r="E11344" s="1">
        <f t="shared" si="465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 t="shared" si="464"/>
        <v>3.8274338954007794</v>
      </c>
      <c r="E11345" s="1">
        <f t="shared" si="465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 t="shared" si="464"/>
        <v>3.8274338954007794</v>
      </c>
      <c r="E11346" s="1">
        <f t="shared" si="465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 t="shared" si="464"/>
        <v>3.8274338954007794</v>
      </c>
      <c r="E11347" s="1">
        <f t="shared" si="465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 t="shared" si="464"/>
        <v>3.8274338954007794</v>
      </c>
      <c r="E11348" s="1">
        <f t="shared" si="465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 t="shared" si="464"/>
        <v>3.8274338954007794</v>
      </c>
      <c r="E11349" s="1">
        <f t="shared" si="465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 t="shared" si="464"/>
        <v>3.8274338954007794</v>
      </c>
      <c r="E11350" s="1">
        <f t="shared" si="465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 t="shared" si="464"/>
        <v>3.8274338954007794</v>
      </c>
      <c r="E11351" s="1">
        <f t="shared" si="465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 t="shared" si="464"/>
        <v>3.8274338954007794</v>
      </c>
      <c r="E11352" s="1">
        <f t="shared" si="465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 t="shared" si="464"/>
        <v>3.8274338954007794</v>
      </c>
      <c r="E11353" s="1">
        <f t="shared" si="465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 t="shared" si="464"/>
        <v>3.8274338954007794</v>
      </c>
      <c r="E11354" s="1">
        <f t="shared" si="465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 t="shared" si="464"/>
        <v>3.8274338954007794</v>
      </c>
      <c r="E11355" s="1">
        <f t="shared" si="465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 t="shared" si="464"/>
        <v>3.8274338954007794</v>
      </c>
      <c r="E11356" s="1">
        <f t="shared" si="465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 t="shared" si="464"/>
        <v>3.8274338954007794</v>
      </c>
      <c r="E11357" s="1">
        <f t="shared" si="465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 t="shared" si="464"/>
        <v>3.8274338954007794</v>
      </c>
      <c r="E11358" s="1">
        <f t="shared" si="465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 t="shared" si="464"/>
        <v>3.8274338954007794</v>
      </c>
      <c r="E11359" s="1">
        <f t="shared" si="465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 t="shared" ref="D11360:D11423" si="466">LOG(B11360)</f>
        <v>3.8274338954007794</v>
      </c>
      <c r="E11360" s="1">
        <f t="shared" ref="E11360:E11423" si="467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 t="shared" si="466"/>
        <v>3.8274338954007794</v>
      </c>
      <c r="E11361" s="1">
        <f t="shared" si="467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 t="shared" si="466"/>
        <v>3.8274338954007794</v>
      </c>
      <c r="E11362" s="1">
        <f t="shared" si="467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 t="shared" si="466"/>
        <v>3.8274338954007794</v>
      </c>
      <c r="E11363" s="1">
        <f t="shared" si="467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 t="shared" si="466"/>
        <v>3.8274338954007794</v>
      </c>
      <c r="E11364" s="1">
        <f t="shared" si="467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 t="shared" si="466"/>
        <v>3.8274338954007794</v>
      </c>
      <c r="E11365" s="1">
        <f t="shared" si="467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 t="shared" si="466"/>
        <v>3.8274338954007794</v>
      </c>
      <c r="E11366" s="1">
        <f t="shared" si="467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 t="shared" si="466"/>
        <v>3.8274338954007794</v>
      </c>
      <c r="E11367" s="1">
        <f t="shared" si="467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 t="shared" si="466"/>
        <v>3.8274338954007794</v>
      </c>
      <c r="E11368" s="1">
        <f t="shared" si="467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 t="shared" si="466"/>
        <v>3.8274338954007794</v>
      </c>
      <c r="E11369" s="1">
        <f t="shared" si="467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 t="shared" si="466"/>
        <v>3.8274338954007794</v>
      </c>
      <c r="E11370" s="1">
        <f t="shared" si="467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 t="shared" si="466"/>
        <v>3.8274338954007794</v>
      </c>
      <c r="E11371" s="1">
        <f t="shared" si="467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 t="shared" si="466"/>
        <v>3.8274338954007794</v>
      </c>
      <c r="E11372" s="1">
        <f t="shared" si="467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 t="shared" si="466"/>
        <v>3.8274338954007794</v>
      </c>
      <c r="E11373" s="1">
        <f t="shared" si="467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 t="shared" si="466"/>
        <v>3.8274338954007794</v>
      </c>
      <c r="E11374" s="1">
        <f t="shared" si="467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 t="shared" si="466"/>
        <v>3.8274338954007794</v>
      </c>
      <c r="E11375" s="1">
        <f t="shared" si="467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 t="shared" si="466"/>
        <v>3.8274338954007794</v>
      </c>
      <c r="E11376" s="1">
        <f t="shared" si="467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 t="shared" si="466"/>
        <v>3.8274338954007794</v>
      </c>
      <c r="E11377" s="1">
        <f t="shared" si="467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 t="shared" si="466"/>
        <v>3.8274338954007794</v>
      </c>
      <c r="E11378" s="1">
        <f t="shared" si="467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 t="shared" si="466"/>
        <v>3.8274338954007794</v>
      </c>
      <c r="E11379" s="1">
        <f t="shared" si="467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 t="shared" si="466"/>
        <v>3.8274338954007794</v>
      </c>
      <c r="E11380" s="1">
        <f t="shared" si="467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 t="shared" si="466"/>
        <v>3.8274338954007794</v>
      </c>
      <c r="E11381" s="1">
        <f t="shared" si="467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 t="shared" si="466"/>
        <v>3.8274338954007794</v>
      </c>
      <c r="E11382" s="1">
        <f t="shared" si="467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 t="shared" si="466"/>
        <v>3.8274338954007794</v>
      </c>
      <c r="E11383" s="1">
        <f t="shared" si="467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 t="shared" si="466"/>
        <v>3.8274338954007794</v>
      </c>
      <c r="E11384" s="1">
        <f t="shared" si="467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 t="shared" si="466"/>
        <v>3.8274338954007794</v>
      </c>
      <c r="E11385" s="1">
        <f t="shared" si="467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 t="shared" si="466"/>
        <v>3.8274338954007794</v>
      </c>
      <c r="E11386" s="1">
        <f t="shared" si="467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 t="shared" si="466"/>
        <v>3.8274338954007794</v>
      </c>
      <c r="E11387" s="1">
        <f t="shared" si="467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 t="shared" si="466"/>
        <v>3.8274338954007794</v>
      </c>
      <c r="E11388" s="1">
        <f t="shared" si="467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 t="shared" si="466"/>
        <v>3.8274338954007794</v>
      </c>
      <c r="E11389" s="1">
        <f t="shared" si="467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 t="shared" si="466"/>
        <v>3.8274338954007794</v>
      </c>
      <c r="E11390" s="1">
        <f t="shared" si="467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 t="shared" si="466"/>
        <v>3.8274338954007794</v>
      </c>
      <c r="E11391" s="1">
        <f t="shared" si="467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 t="shared" si="466"/>
        <v>3.8274338954007794</v>
      </c>
      <c r="E11392" s="1">
        <f t="shared" si="467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 t="shared" si="466"/>
        <v>3.8274338954007794</v>
      </c>
      <c r="E11393" s="1">
        <f t="shared" si="467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 t="shared" si="466"/>
        <v>3.8274338954007794</v>
      </c>
      <c r="E11394" s="1">
        <f t="shared" si="467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 t="shared" si="466"/>
        <v>3.8274338954007794</v>
      </c>
      <c r="E11395" s="1">
        <f t="shared" si="467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 t="shared" si="466"/>
        <v>3.8274338954007794</v>
      </c>
      <c r="E11396" s="1">
        <f t="shared" si="467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 t="shared" si="466"/>
        <v>3.8274338954007794</v>
      </c>
      <c r="E11397" s="1">
        <f t="shared" si="467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 t="shared" si="466"/>
        <v>3.8274338954007794</v>
      </c>
      <c r="E11398" s="1">
        <f t="shared" si="467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 t="shared" si="466"/>
        <v>3.8274338954007794</v>
      </c>
      <c r="E11399" s="1">
        <f t="shared" si="467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 t="shared" si="466"/>
        <v>3.8274338954007794</v>
      </c>
      <c r="E11400" s="1">
        <f t="shared" si="467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 t="shared" si="466"/>
        <v>3.8274338954007794</v>
      </c>
      <c r="E11401" s="1">
        <f t="shared" si="467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 t="shared" si="466"/>
        <v>3.8274338954007794</v>
      </c>
      <c r="E11402" s="1">
        <f t="shared" si="467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 t="shared" si="466"/>
        <v>3.8274338954007794</v>
      </c>
      <c r="E11403" s="1">
        <f t="shared" si="467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 t="shared" si="466"/>
        <v>3.8274338954007794</v>
      </c>
      <c r="E11404" s="1">
        <f t="shared" si="467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 t="shared" si="466"/>
        <v>3.8274338954007794</v>
      </c>
      <c r="E11405" s="1">
        <f t="shared" si="467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 t="shared" si="466"/>
        <v>3.8274338954007794</v>
      </c>
      <c r="E11406" s="1">
        <f t="shared" si="467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 t="shared" si="466"/>
        <v>3.8274338954007794</v>
      </c>
      <c r="E11407" s="1">
        <f t="shared" si="467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 t="shared" si="466"/>
        <v>3.8274338954007794</v>
      </c>
      <c r="E11408" s="1">
        <f t="shared" si="467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 t="shared" si="466"/>
        <v>3.8274338954007794</v>
      </c>
      <c r="E11409" s="1">
        <f t="shared" si="467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 t="shared" si="466"/>
        <v>3.8274338954007794</v>
      </c>
      <c r="E11410" s="1">
        <f t="shared" si="467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 t="shared" si="466"/>
        <v>3.8274338954007794</v>
      </c>
      <c r="E11411" s="1">
        <f t="shared" si="467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 t="shared" si="466"/>
        <v>3.8274338954007794</v>
      </c>
      <c r="E11412" s="1">
        <f t="shared" si="467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 t="shared" si="466"/>
        <v>3.8274338954007794</v>
      </c>
      <c r="E11413" s="1">
        <f t="shared" si="467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 t="shared" si="466"/>
        <v>3.8274338954007794</v>
      </c>
      <c r="E11414" s="1">
        <f t="shared" si="467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 t="shared" si="466"/>
        <v>3.8274338954007794</v>
      </c>
      <c r="E11415" s="1">
        <f t="shared" si="467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 t="shared" si="466"/>
        <v>3.8274338954007794</v>
      </c>
      <c r="E11416" s="1">
        <f t="shared" si="467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 t="shared" si="466"/>
        <v>3.8274338954007794</v>
      </c>
      <c r="E11417" s="1">
        <f t="shared" si="467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 t="shared" si="466"/>
        <v>3.8274338954007794</v>
      </c>
      <c r="E11418" s="1">
        <f t="shared" si="467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 t="shared" si="466"/>
        <v>3.8274338954007794</v>
      </c>
      <c r="E11419" s="1">
        <f t="shared" si="467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 t="shared" si="466"/>
        <v>3.8274338954007794</v>
      </c>
      <c r="E11420" s="1">
        <f t="shared" si="467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 t="shared" si="466"/>
        <v>3.8274338954007794</v>
      </c>
      <c r="E11421" s="1">
        <f t="shared" si="467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 t="shared" si="466"/>
        <v>3.8274338954007794</v>
      </c>
      <c r="E11422" s="1">
        <f t="shared" si="467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 t="shared" si="466"/>
        <v>3.8274338954007794</v>
      </c>
      <c r="E11423" s="1">
        <f t="shared" si="467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 t="shared" ref="D11424:D11487" si="468">LOG(B11424)</f>
        <v>3.8274338954007794</v>
      </c>
      <c r="E11424" s="1">
        <f t="shared" ref="E11424:E11487" si="469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 t="shared" si="468"/>
        <v>3.8274338954007794</v>
      </c>
      <c r="E11425" s="1">
        <f t="shared" si="469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 t="shared" si="468"/>
        <v>3.8274338954007794</v>
      </c>
      <c r="E11426" s="1">
        <f t="shared" si="469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 t="shared" si="468"/>
        <v>3.8274338954007794</v>
      </c>
      <c r="E11427" s="1">
        <f t="shared" si="469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 t="shared" si="468"/>
        <v>3.8274338954007794</v>
      </c>
      <c r="E11428" s="1">
        <f t="shared" si="469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 t="shared" si="468"/>
        <v>3.8274338954007794</v>
      </c>
      <c r="E11429" s="1">
        <f t="shared" si="469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 t="shared" si="468"/>
        <v>3.8274338954007794</v>
      </c>
      <c r="E11430" s="1">
        <f t="shared" si="469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 t="shared" si="468"/>
        <v>3.8274338954007794</v>
      </c>
      <c r="E11431" s="1">
        <f t="shared" si="469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 t="shared" si="468"/>
        <v>3.8274338954007794</v>
      </c>
      <c r="E11432" s="1">
        <f t="shared" si="469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 t="shared" si="468"/>
        <v>3.8274338954007794</v>
      </c>
      <c r="E11433" s="1">
        <f t="shared" si="469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 t="shared" si="468"/>
        <v>3.8274338954007794</v>
      </c>
      <c r="E11434" s="1">
        <f t="shared" si="469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 t="shared" si="468"/>
        <v>3.8274338954007794</v>
      </c>
      <c r="E11435" s="1">
        <f t="shared" si="469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 t="shared" si="468"/>
        <v>3.8274338954007794</v>
      </c>
      <c r="E11436" s="1">
        <f t="shared" si="469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 t="shared" si="468"/>
        <v>3.8274338954007794</v>
      </c>
      <c r="E11437" s="1">
        <f t="shared" si="469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 t="shared" si="468"/>
        <v>3.8274338954007794</v>
      </c>
      <c r="E11438" s="1">
        <f t="shared" si="469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 t="shared" si="468"/>
        <v>3.8274338954007794</v>
      </c>
      <c r="E11439" s="1">
        <f t="shared" si="469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 t="shared" si="468"/>
        <v>3.8274338954007794</v>
      </c>
      <c r="E11440" s="1">
        <f t="shared" si="469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 t="shared" si="468"/>
        <v>3.8274338954007794</v>
      </c>
      <c r="E11441" s="1">
        <f t="shared" si="469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 t="shared" si="468"/>
        <v>3.8274338954007794</v>
      </c>
      <c r="E11442" s="1">
        <f t="shared" si="469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 t="shared" si="468"/>
        <v>3.8274338954007794</v>
      </c>
      <c r="E11443" s="1">
        <f t="shared" si="469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 t="shared" si="468"/>
        <v>3.8274338954007794</v>
      </c>
      <c r="E11444" s="1">
        <f t="shared" si="469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 t="shared" si="468"/>
        <v>3.8274338954007794</v>
      </c>
      <c r="E11445" s="1">
        <f t="shared" si="469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 t="shared" si="468"/>
        <v>3.8274338954007794</v>
      </c>
      <c r="E11446" s="1">
        <f t="shared" si="469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 t="shared" si="468"/>
        <v>3.8274338954007794</v>
      </c>
      <c r="E11447" s="1">
        <f t="shared" si="469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 t="shared" si="468"/>
        <v>3.8274338954007794</v>
      </c>
      <c r="E11448" s="1">
        <f t="shared" si="469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 t="shared" si="468"/>
        <v>3.8274338954007794</v>
      </c>
      <c r="E11449" s="1">
        <f t="shared" si="469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 t="shared" si="468"/>
        <v>3.8274338954007794</v>
      </c>
      <c r="E11450" s="1">
        <f t="shared" si="469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 t="shared" si="468"/>
        <v>3.8274338954007794</v>
      </c>
      <c r="E11451" s="1">
        <f t="shared" si="469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 t="shared" si="468"/>
        <v>3.8274338954007794</v>
      </c>
      <c r="E11452" s="1">
        <f t="shared" si="469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 t="shared" si="468"/>
        <v>3.8274338954007794</v>
      </c>
      <c r="E11453" s="1">
        <f t="shared" si="469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 t="shared" si="468"/>
        <v>3.8274338954007794</v>
      </c>
      <c r="E11454" s="1">
        <f t="shared" si="469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 t="shared" si="468"/>
        <v>3.8274338954007794</v>
      </c>
      <c r="E11455" s="1">
        <f t="shared" si="469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 t="shared" si="468"/>
        <v>3.8274338954007794</v>
      </c>
      <c r="E11456" s="1">
        <f t="shared" si="469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 t="shared" si="468"/>
        <v>3.8274338954007794</v>
      </c>
      <c r="E11457" s="1">
        <f t="shared" si="469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 t="shared" si="468"/>
        <v>3.8274338954007794</v>
      </c>
      <c r="E11458" s="1">
        <f t="shared" si="469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 t="shared" si="468"/>
        <v>3.8274338954007794</v>
      </c>
      <c r="E11459" s="1">
        <f t="shared" si="469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 t="shared" si="468"/>
        <v>3.8274338954007794</v>
      </c>
      <c r="E11460" s="1">
        <f t="shared" si="469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 t="shared" si="468"/>
        <v>3.8274338954007794</v>
      </c>
      <c r="E11461" s="1">
        <f t="shared" si="469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 t="shared" si="468"/>
        <v>3.8274338954007794</v>
      </c>
      <c r="E11462" s="1">
        <f t="shared" si="469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 t="shared" si="468"/>
        <v>3.8274338954007794</v>
      </c>
      <c r="E11463" s="1">
        <f t="shared" si="469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 t="shared" si="468"/>
        <v>3.8274338954007794</v>
      </c>
      <c r="E11464" s="1">
        <f t="shared" si="469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 t="shared" si="468"/>
        <v>3.8274338954007794</v>
      </c>
      <c r="E11465" s="1">
        <f t="shared" si="469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 t="shared" si="468"/>
        <v>3.8274338954007794</v>
      </c>
      <c r="E11466" s="1">
        <f t="shared" si="469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 t="shared" si="468"/>
        <v>3.8274338954007794</v>
      </c>
      <c r="E11467" s="1">
        <f t="shared" si="469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 t="shared" si="468"/>
        <v>3.8274338954007794</v>
      </c>
      <c r="E11468" s="1">
        <f t="shared" si="469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 t="shared" si="468"/>
        <v>3.8274338954007794</v>
      </c>
      <c r="E11469" s="1">
        <f t="shared" si="469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 t="shared" si="468"/>
        <v>3.8274338954007794</v>
      </c>
      <c r="E11470" s="1">
        <f t="shared" si="469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 t="shared" si="468"/>
        <v>3.8274338954007794</v>
      </c>
      <c r="E11471" s="1">
        <f t="shared" si="469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 t="shared" si="468"/>
        <v>3.8274338954007794</v>
      </c>
      <c r="E11472" s="1">
        <f t="shared" si="469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 t="shared" si="468"/>
        <v>3.8274338954007794</v>
      </c>
      <c r="E11473" s="1">
        <f t="shared" si="469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 t="shared" si="468"/>
        <v>3.8274338954007794</v>
      </c>
      <c r="E11474" s="1">
        <f t="shared" si="469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 t="shared" si="468"/>
        <v>3.8274338954007794</v>
      </c>
      <c r="E11475" s="1">
        <f t="shared" si="469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 t="shared" si="468"/>
        <v>3.8274338954007794</v>
      </c>
      <c r="E11476" s="1">
        <f t="shared" si="469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 t="shared" si="468"/>
        <v>3.8274338954007794</v>
      </c>
      <c r="E11477" s="1">
        <f t="shared" si="469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 t="shared" si="468"/>
        <v>3.8274338954007794</v>
      </c>
      <c r="E11478" s="1">
        <f t="shared" si="469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 t="shared" si="468"/>
        <v>3.8274338954007794</v>
      </c>
      <c r="E11479" s="1">
        <f t="shared" si="469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 t="shared" si="468"/>
        <v>3.8274338954007794</v>
      </c>
      <c r="E11480" s="1">
        <f t="shared" si="469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 t="shared" si="468"/>
        <v>3.8274338954007794</v>
      </c>
      <c r="E11481" s="1">
        <f t="shared" si="469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 t="shared" si="468"/>
        <v>3.8274338954007794</v>
      </c>
      <c r="E11482" s="1">
        <f t="shared" si="469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 t="shared" si="468"/>
        <v>3.8274338954007794</v>
      </c>
      <c r="E11483" s="1">
        <f t="shared" si="469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 t="shared" si="468"/>
        <v>3.8274338954007794</v>
      </c>
      <c r="E11484" s="1">
        <f t="shared" si="469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 t="shared" si="468"/>
        <v>3.8274338954007794</v>
      </c>
      <c r="E11485" s="1">
        <f t="shared" si="469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 t="shared" si="468"/>
        <v>3.8274338954007794</v>
      </c>
      <c r="E11486" s="1">
        <f t="shared" si="469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 t="shared" si="468"/>
        <v>3.8274338954007794</v>
      </c>
      <c r="E11487" s="1">
        <f t="shared" si="469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 t="shared" ref="D11488:D11551" si="470">LOG(B11488)</f>
        <v>3.8274338954007794</v>
      </c>
      <c r="E11488" s="1">
        <f t="shared" ref="E11488:E11551" si="471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 t="shared" si="470"/>
        <v>3.8274338954007794</v>
      </c>
      <c r="E11489" s="1">
        <f t="shared" si="471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 t="shared" si="470"/>
        <v>3.8274338954007794</v>
      </c>
      <c r="E11490" s="1">
        <f t="shared" si="471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 t="shared" si="470"/>
        <v>3.8274338954007794</v>
      </c>
      <c r="E11491" s="1">
        <f t="shared" si="471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 t="shared" si="470"/>
        <v>3.8274338954007794</v>
      </c>
      <c r="E11492" s="1">
        <f t="shared" si="471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 t="shared" si="470"/>
        <v>3.8274338954007794</v>
      </c>
      <c r="E11493" s="1">
        <f t="shared" si="471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 t="shared" si="470"/>
        <v>3.8274338954007794</v>
      </c>
      <c r="E11494" s="1">
        <f t="shared" si="471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 t="shared" si="470"/>
        <v>3.8274338954007794</v>
      </c>
      <c r="E11495" s="1">
        <f t="shared" si="471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 t="shared" si="470"/>
        <v>3.8274338954007794</v>
      </c>
      <c r="E11496" s="1">
        <f t="shared" si="471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 t="shared" si="470"/>
        <v>3.8274338954007794</v>
      </c>
      <c r="E11497" s="1">
        <f t="shared" si="471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 t="shared" si="470"/>
        <v>3.8274338954007794</v>
      </c>
      <c r="E11498" s="1">
        <f t="shared" si="471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 t="shared" si="470"/>
        <v>3.8274338954007794</v>
      </c>
      <c r="E11499" s="1">
        <f t="shared" si="471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 t="shared" si="470"/>
        <v>3.8274338954007794</v>
      </c>
      <c r="E11500" s="1">
        <f t="shared" si="471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 t="shared" si="470"/>
        <v>3.8274338954007794</v>
      </c>
      <c r="E11501" s="1">
        <f t="shared" si="471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 t="shared" si="470"/>
        <v>3.8274338954007794</v>
      </c>
      <c r="E11502" s="1">
        <f t="shared" si="471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 t="shared" si="470"/>
        <v>3.8274338954007794</v>
      </c>
      <c r="E11503" s="1">
        <f t="shared" si="471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 t="shared" si="470"/>
        <v>3.8274338954007794</v>
      </c>
      <c r="E11504" s="1">
        <f t="shared" si="471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 t="shared" si="470"/>
        <v>3.8274338954007794</v>
      </c>
      <c r="E11505" s="1">
        <f t="shared" si="471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 t="shared" si="470"/>
        <v>3.8274338954007794</v>
      </c>
      <c r="E11506" s="1">
        <f t="shared" si="471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 t="shared" si="470"/>
        <v>3.8274338954007794</v>
      </c>
      <c r="E11507" s="1">
        <f t="shared" si="471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 t="shared" si="470"/>
        <v>3.8274338954007794</v>
      </c>
      <c r="E11508" s="1">
        <f t="shared" si="471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 t="shared" si="470"/>
        <v>3.8274338954007794</v>
      </c>
      <c r="E11509" s="1">
        <f t="shared" si="471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 t="shared" si="470"/>
        <v>3.8274338954007794</v>
      </c>
      <c r="E11510" s="1">
        <f t="shared" si="471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 t="shared" si="470"/>
        <v>3.8274338954007794</v>
      </c>
      <c r="E11511" s="1">
        <f t="shared" si="471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 t="shared" si="470"/>
        <v>3.8274338954007794</v>
      </c>
      <c r="E11512" s="1">
        <f t="shared" si="471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 t="shared" si="470"/>
        <v>3.8274338954007794</v>
      </c>
      <c r="E11513" s="1">
        <f t="shared" si="471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 t="shared" si="470"/>
        <v>3.8274338954007794</v>
      </c>
      <c r="E11514" s="1">
        <f t="shared" si="471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 t="shared" si="470"/>
        <v>3.8274338954007794</v>
      </c>
      <c r="E11515" s="1">
        <f t="shared" si="471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 t="shared" si="470"/>
        <v>3.8274338954007794</v>
      </c>
      <c r="E11516" s="1">
        <f t="shared" si="471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 t="shared" si="470"/>
        <v>3.8274338954007794</v>
      </c>
      <c r="E11517" s="1">
        <f t="shared" si="471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 t="shared" si="470"/>
        <v>3.8274338954007794</v>
      </c>
      <c r="E11518" s="1">
        <f t="shared" si="471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 t="shared" si="470"/>
        <v>3.8274338954007794</v>
      </c>
      <c r="E11519" s="1">
        <f t="shared" si="471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 t="shared" si="470"/>
        <v>3.8274338954007794</v>
      </c>
      <c r="E11520" s="1">
        <f t="shared" si="471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 t="shared" si="470"/>
        <v>3.8274338954007794</v>
      </c>
      <c r="E11521" s="1">
        <f t="shared" si="471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 t="shared" si="470"/>
        <v>3.8274338954007794</v>
      </c>
      <c r="E11522" s="1">
        <f t="shared" si="471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 t="shared" si="470"/>
        <v>3.8274338954007794</v>
      </c>
      <c r="E11523" s="1">
        <f t="shared" si="471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 t="shared" si="470"/>
        <v>3.8274338954007794</v>
      </c>
      <c r="E11524" s="1">
        <f t="shared" si="471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 t="shared" si="470"/>
        <v>3.8274338954007794</v>
      </c>
      <c r="E11525" s="1">
        <f t="shared" si="471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 t="shared" si="470"/>
        <v>3.8274338954007794</v>
      </c>
      <c r="E11526" s="1">
        <f t="shared" si="471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 t="shared" si="470"/>
        <v>3.8274338954007794</v>
      </c>
      <c r="E11527" s="1">
        <f t="shared" si="471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 t="shared" si="470"/>
        <v>3.8274338954007794</v>
      </c>
      <c r="E11528" s="1">
        <f t="shared" si="471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 t="shared" si="470"/>
        <v>3.8274338954007794</v>
      </c>
      <c r="E11529" s="1">
        <f t="shared" si="471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 t="shared" si="470"/>
        <v>3.8274338954007794</v>
      </c>
      <c r="E11530" s="1">
        <f t="shared" si="471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 t="shared" si="470"/>
        <v>3.8274338954007794</v>
      </c>
      <c r="E11531" s="1">
        <f t="shared" si="471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 t="shared" si="470"/>
        <v>3.8274338954007794</v>
      </c>
      <c r="E11532" s="1">
        <f t="shared" si="471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 t="shared" si="470"/>
        <v>3.8274338954007794</v>
      </c>
      <c r="E11533" s="1">
        <f t="shared" si="471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 t="shared" si="470"/>
        <v>3.8274338954007794</v>
      </c>
      <c r="E11534" s="1">
        <f t="shared" si="471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 t="shared" si="470"/>
        <v>3.8274338954007794</v>
      </c>
      <c r="E11535" s="1">
        <f t="shared" si="471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 t="shared" si="470"/>
        <v>3.8274338954007794</v>
      </c>
      <c r="E11536" s="1">
        <f t="shared" si="471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 t="shared" si="470"/>
        <v>3.8274338954007794</v>
      </c>
      <c r="E11537" s="1">
        <f t="shared" si="471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 t="shared" si="470"/>
        <v>3.8274338954007794</v>
      </c>
      <c r="E11538" s="1">
        <f t="shared" si="471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 t="shared" si="470"/>
        <v>3.8274338954007794</v>
      </c>
      <c r="E11539" s="1">
        <f t="shared" si="471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 t="shared" si="470"/>
        <v>3.8274338954007794</v>
      </c>
      <c r="E11540" s="1">
        <f t="shared" si="471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 t="shared" si="470"/>
        <v>3.8274338954007794</v>
      </c>
      <c r="E11541" s="1">
        <f t="shared" si="471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 t="shared" si="470"/>
        <v>3.8274338954007794</v>
      </c>
      <c r="E11542" s="1">
        <f t="shared" si="471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 t="shared" si="470"/>
        <v>3.8274338954007794</v>
      </c>
      <c r="E11543" s="1">
        <f t="shared" si="471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 t="shared" si="470"/>
        <v>3.8274338954007794</v>
      </c>
      <c r="E11544" s="1">
        <f t="shared" si="471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 t="shared" si="470"/>
        <v>3.8274338954007794</v>
      </c>
      <c r="E11545" s="1">
        <f t="shared" si="471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 t="shared" si="470"/>
        <v>3.8274338954007794</v>
      </c>
      <c r="E11546" s="1">
        <f t="shared" si="471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 t="shared" si="470"/>
        <v>3.8274338954007794</v>
      </c>
      <c r="E11547" s="1">
        <f t="shared" si="471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 t="shared" si="470"/>
        <v>3.8274338954007794</v>
      </c>
      <c r="E11548" s="1">
        <f t="shared" si="471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 t="shared" si="470"/>
        <v>3.8274338954007794</v>
      </c>
      <c r="E11549" s="1">
        <f t="shared" si="471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 t="shared" si="470"/>
        <v>3.8274338954007794</v>
      </c>
      <c r="E11550" s="1">
        <f t="shared" si="471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 t="shared" si="470"/>
        <v>3.8274338954007794</v>
      </c>
      <c r="E11551" s="1">
        <f t="shared" si="471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 t="shared" ref="D11552:D11615" si="472">LOG(B11552)</f>
        <v>3.8274338954007794</v>
      </c>
      <c r="E11552" s="1">
        <f t="shared" ref="E11552:E11615" si="473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 t="shared" si="472"/>
        <v>3.8274338954007794</v>
      </c>
      <c r="E11553" s="1">
        <f t="shared" si="473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 t="shared" si="472"/>
        <v>3.8274338954007794</v>
      </c>
      <c r="E11554" s="1">
        <f t="shared" si="473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 t="shared" si="472"/>
        <v>3.8274338954007794</v>
      </c>
      <c r="E11555" s="1">
        <f t="shared" si="473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 t="shared" si="472"/>
        <v>3.8274338954007794</v>
      </c>
      <c r="E11556" s="1">
        <f t="shared" si="473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 t="shared" si="472"/>
        <v>3.8274338954007794</v>
      </c>
      <c r="E11557" s="1">
        <f t="shared" si="473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 t="shared" si="472"/>
        <v>3.8274338954007794</v>
      </c>
      <c r="E11558" s="1">
        <f t="shared" si="473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 t="shared" si="472"/>
        <v>3.8274338954007794</v>
      </c>
      <c r="E11559" s="1">
        <f t="shared" si="473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 t="shared" si="472"/>
        <v>3.8274338954007794</v>
      </c>
      <c r="E11560" s="1">
        <f t="shared" si="473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 t="shared" si="472"/>
        <v>3.8274338954007794</v>
      </c>
      <c r="E11561" s="1">
        <f t="shared" si="473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 t="shared" si="472"/>
        <v>3.8274338954007794</v>
      </c>
      <c r="E11562" s="1">
        <f t="shared" si="473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 t="shared" si="472"/>
        <v>3.8274338954007794</v>
      </c>
      <c r="E11563" s="1">
        <f t="shared" si="473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 t="shared" si="472"/>
        <v>3.8274338954007794</v>
      </c>
      <c r="E11564" s="1">
        <f t="shared" si="473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 t="shared" si="472"/>
        <v>3.8274338954007794</v>
      </c>
      <c r="E11565" s="1">
        <f t="shared" si="473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 t="shared" si="472"/>
        <v>3.8274338954007794</v>
      </c>
      <c r="E11566" s="1">
        <f t="shared" si="473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 t="shared" si="472"/>
        <v>3.8274338954007794</v>
      </c>
      <c r="E11567" s="1">
        <f t="shared" si="473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 t="shared" si="472"/>
        <v>3.8274338954007794</v>
      </c>
      <c r="E11568" s="1">
        <f t="shared" si="473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 t="shared" si="472"/>
        <v>3.8274338954007794</v>
      </c>
      <c r="E11569" s="1">
        <f t="shared" si="473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 t="shared" si="472"/>
        <v>3.8274338954007794</v>
      </c>
      <c r="E11570" s="1">
        <f t="shared" si="473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 t="shared" si="472"/>
        <v>3.8274338954007794</v>
      </c>
      <c r="E11571" s="1">
        <f t="shared" si="473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 t="shared" si="472"/>
        <v>3.8274338954007794</v>
      </c>
      <c r="E11572" s="1">
        <f t="shared" si="473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 t="shared" si="472"/>
        <v>3.8274338954007794</v>
      </c>
      <c r="E11573" s="1">
        <f t="shared" si="473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 t="shared" si="472"/>
        <v>3.8274338954007794</v>
      </c>
      <c r="E11574" s="1">
        <f t="shared" si="473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 t="shared" si="472"/>
        <v>3.8274338954007794</v>
      </c>
      <c r="E11575" s="1">
        <f t="shared" si="473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 t="shared" si="472"/>
        <v>3.8274338954007794</v>
      </c>
      <c r="E11576" s="1">
        <f t="shared" si="473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 t="shared" si="472"/>
        <v>3.8274338954007794</v>
      </c>
      <c r="E11577" s="1">
        <f t="shared" si="473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 t="shared" si="472"/>
        <v>3.8274338954007794</v>
      </c>
      <c r="E11578" s="1">
        <f t="shared" si="473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 t="shared" si="472"/>
        <v>3.8274338954007794</v>
      </c>
      <c r="E11579" s="1">
        <f t="shared" si="473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 t="shared" si="472"/>
        <v>3.8274338954007794</v>
      </c>
      <c r="E11580" s="1">
        <f t="shared" si="473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 t="shared" si="472"/>
        <v>3.8274338954007794</v>
      </c>
      <c r="E11581" s="1">
        <f t="shared" si="473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 t="shared" si="472"/>
        <v>3.8274338954007794</v>
      </c>
      <c r="E11582" s="1">
        <f t="shared" si="473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 t="shared" si="472"/>
        <v>3.8274338954007794</v>
      </c>
      <c r="E11583" s="1">
        <f t="shared" si="473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 t="shared" si="472"/>
        <v>3.8274338954007794</v>
      </c>
      <c r="E11584" s="1">
        <f t="shared" si="473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 t="shared" si="472"/>
        <v>3.8274338954007794</v>
      </c>
      <c r="E11585" s="1">
        <f t="shared" si="473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 t="shared" si="472"/>
        <v>3.8274338954007794</v>
      </c>
      <c r="E11586" s="1">
        <f t="shared" si="473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 t="shared" si="472"/>
        <v>3.8274338954007794</v>
      </c>
      <c r="E11587" s="1">
        <f t="shared" si="473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 t="shared" si="472"/>
        <v>3.8274338954007794</v>
      </c>
      <c r="E11588" s="1">
        <f t="shared" si="473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 t="shared" si="472"/>
        <v>3.8274338954007794</v>
      </c>
      <c r="E11589" s="1">
        <f t="shared" si="473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 t="shared" si="472"/>
        <v>3.8274338954007794</v>
      </c>
      <c r="E11590" s="1">
        <f t="shared" si="473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 t="shared" si="472"/>
        <v>3.8274338954007794</v>
      </c>
      <c r="E11591" s="1">
        <f t="shared" si="473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 t="shared" si="472"/>
        <v>3.8274338954007794</v>
      </c>
      <c r="E11592" s="1">
        <f t="shared" si="473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 t="shared" si="472"/>
        <v>3.8274338954007794</v>
      </c>
      <c r="E11593" s="1">
        <f t="shared" si="473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 t="shared" si="472"/>
        <v>3.8274338954007794</v>
      </c>
      <c r="E11594" s="1">
        <f t="shared" si="473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 t="shared" si="472"/>
        <v>3.8274338954007794</v>
      </c>
      <c r="E11595" s="1">
        <f t="shared" si="473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 t="shared" si="472"/>
        <v>3.8274338954007794</v>
      </c>
      <c r="E11596" s="1">
        <f t="shared" si="473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 t="shared" si="472"/>
        <v>3.8274338954007794</v>
      </c>
      <c r="E11597" s="1">
        <f t="shared" si="473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 t="shared" si="472"/>
        <v>3.8274338954007794</v>
      </c>
      <c r="E11598" s="1">
        <f t="shared" si="473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 t="shared" si="472"/>
        <v>3.8274338954007794</v>
      </c>
      <c r="E11599" s="1">
        <f t="shared" si="473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 t="shared" si="472"/>
        <v>3.8274338954007794</v>
      </c>
      <c r="E11600" s="1">
        <f t="shared" si="473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 t="shared" si="472"/>
        <v>3.8274338954007794</v>
      </c>
      <c r="E11601" s="1">
        <f t="shared" si="473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 t="shared" si="472"/>
        <v>3.8274338954007794</v>
      </c>
      <c r="E11602" s="1">
        <f t="shared" si="473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 t="shared" si="472"/>
        <v>3.8274338954007794</v>
      </c>
      <c r="E11603" s="1">
        <f t="shared" si="473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 t="shared" si="472"/>
        <v>3.8274338954007794</v>
      </c>
      <c r="E11604" s="1">
        <f t="shared" si="473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 t="shared" si="472"/>
        <v>3.8274338954007794</v>
      </c>
      <c r="E11605" s="1">
        <f t="shared" si="473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 t="shared" si="472"/>
        <v>3.8274338954007794</v>
      </c>
      <c r="E11606" s="1">
        <f t="shared" si="473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 t="shared" si="472"/>
        <v>3.8274338954007794</v>
      </c>
      <c r="E11607" s="1">
        <f t="shared" si="473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 t="shared" si="472"/>
        <v>3.8274338954007794</v>
      </c>
      <c r="E11608" s="1">
        <f t="shared" si="473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 t="shared" si="472"/>
        <v>3.8274338954007794</v>
      </c>
      <c r="E11609" s="1">
        <f t="shared" si="473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 t="shared" si="472"/>
        <v>3.8274338954007794</v>
      </c>
      <c r="E11610" s="1">
        <f t="shared" si="473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 t="shared" si="472"/>
        <v>3.8274338954007794</v>
      </c>
      <c r="E11611" s="1">
        <f t="shared" si="473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 t="shared" si="472"/>
        <v>3.8274338954007794</v>
      </c>
      <c r="E11612" s="1">
        <f t="shared" si="473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 t="shared" si="472"/>
        <v>3.8274338954007794</v>
      </c>
      <c r="E11613" s="1">
        <f t="shared" si="473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 t="shared" si="472"/>
        <v>3.8274338954007794</v>
      </c>
      <c r="E11614" s="1">
        <f t="shared" si="473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 t="shared" si="472"/>
        <v>3.8274338954007794</v>
      </c>
      <c r="E11615" s="1">
        <f t="shared" si="473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 t="shared" ref="D11616:D11679" si="474">LOG(B11616)</f>
        <v>3.8274338954007794</v>
      </c>
      <c r="E11616" s="1">
        <f t="shared" ref="E11616:E11679" si="475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 t="shared" si="474"/>
        <v>3.8274338954007794</v>
      </c>
      <c r="E11617" s="1">
        <f t="shared" si="475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 t="shared" si="474"/>
        <v>3.8274338954007794</v>
      </c>
      <c r="E11618" s="1">
        <f t="shared" si="475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 t="shared" si="474"/>
        <v>3.8274338954007794</v>
      </c>
      <c r="E11619" s="1">
        <f t="shared" si="475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 t="shared" si="474"/>
        <v>3.8274338954007794</v>
      </c>
      <c r="E11620" s="1">
        <f t="shared" si="475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 t="shared" si="474"/>
        <v>3.8274338954007794</v>
      </c>
      <c r="E11621" s="1">
        <f t="shared" si="475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 t="shared" si="474"/>
        <v>3.8274338954007794</v>
      </c>
      <c r="E11622" s="1">
        <f t="shared" si="475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 t="shared" si="474"/>
        <v>3.8274338954007794</v>
      </c>
      <c r="E11623" s="1">
        <f t="shared" si="475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 t="shared" si="474"/>
        <v>3.8274338954007794</v>
      </c>
      <c r="E11624" s="1">
        <f t="shared" si="475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 t="shared" si="474"/>
        <v>3.8274338954007794</v>
      </c>
      <c r="E11625" s="1">
        <f t="shared" si="475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 t="shared" si="474"/>
        <v>3.8274338954007794</v>
      </c>
      <c r="E11626" s="1">
        <f t="shared" si="475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 t="shared" si="474"/>
        <v>3.8274338954007794</v>
      </c>
      <c r="E11627" s="1">
        <f t="shared" si="475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 t="shared" si="474"/>
        <v>3.8274338954007794</v>
      </c>
      <c r="E11628" s="1">
        <f t="shared" si="475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 t="shared" si="474"/>
        <v>3.8274338954007794</v>
      </c>
      <c r="E11629" s="1">
        <f t="shared" si="475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 t="shared" si="474"/>
        <v>3.8274338954007794</v>
      </c>
      <c r="E11630" s="1">
        <f t="shared" si="475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 t="shared" si="474"/>
        <v>3.8274338954007794</v>
      </c>
      <c r="E11631" s="1">
        <f t="shared" si="475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 t="shared" si="474"/>
        <v>3.8274338954007794</v>
      </c>
      <c r="E11632" s="1">
        <f t="shared" si="475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 t="shared" si="474"/>
        <v>3.8274338954007794</v>
      </c>
      <c r="E11633" s="1">
        <f t="shared" si="475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 t="shared" si="474"/>
        <v>3.8274338954007794</v>
      </c>
      <c r="E11634" s="1">
        <f t="shared" si="475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 t="shared" si="474"/>
        <v>3.8274338954007794</v>
      </c>
      <c r="E11635" s="1">
        <f t="shared" si="475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 t="shared" si="474"/>
        <v>3.8274338954007794</v>
      </c>
      <c r="E11636" s="1">
        <f t="shared" si="475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 t="shared" si="474"/>
        <v>3.8274338954007794</v>
      </c>
      <c r="E11637" s="1">
        <f t="shared" si="475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 t="shared" si="474"/>
        <v>3.8274338954007794</v>
      </c>
      <c r="E11638" s="1">
        <f t="shared" si="475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 t="shared" si="474"/>
        <v>3.8274338954007794</v>
      </c>
      <c r="E11639" s="1">
        <f t="shared" si="475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 t="shared" si="474"/>
        <v>3.8274338954007794</v>
      </c>
      <c r="E11640" s="1">
        <f t="shared" si="475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 t="shared" si="474"/>
        <v>3.8274338954007794</v>
      </c>
      <c r="E11641" s="1">
        <f t="shared" si="475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 t="shared" si="474"/>
        <v>3.8274338954007794</v>
      </c>
      <c r="E11642" s="1">
        <f t="shared" si="475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 t="shared" si="474"/>
        <v>3.8274338954007794</v>
      </c>
      <c r="E11643" s="1">
        <f t="shared" si="475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 t="shared" si="474"/>
        <v>3.8274338954007794</v>
      </c>
      <c r="E11644" s="1">
        <f t="shared" si="475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 t="shared" si="474"/>
        <v>3.8274338954007794</v>
      </c>
      <c r="E11645" s="1">
        <f t="shared" si="475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 t="shared" si="474"/>
        <v>3.8274338954007794</v>
      </c>
      <c r="E11646" s="1">
        <f t="shared" si="475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 t="shared" si="474"/>
        <v>3.8274338954007794</v>
      </c>
      <c r="E11647" s="1">
        <f t="shared" si="475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 t="shared" si="474"/>
        <v>3.8274338954007794</v>
      </c>
      <c r="E11648" s="1">
        <f t="shared" si="475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 t="shared" si="474"/>
        <v>3.8274338954007794</v>
      </c>
      <c r="E11649" s="1">
        <f t="shared" si="475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 t="shared" si="474"/>
        <v>3.8274338954007794</v>
      </c>
      <c r="E11650" s="1">
        <f t="shared" si="475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 t="shared" si="474"/>
        <v>3.8274338954007794</v>
      </c>
      <c r="E11651" s="1">
        <f t="shared" si="475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 t="shared" si="474"/>
        <v>3.8274338954007794</v>
      </c>
      <c r="E11652" s="1">
        <f t="shared" si="475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 t="shared" si="474"/>
        <v>3.8274338954007794</v>
      </c>
      <c r="E11653" s="1">
        <f t="shared" si="475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 t="shared" si="474"/>
        <v>3.8274338954007794</v>
      </c>
      <c r="E11654" s="1">
        <f t="shared" si="475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 t="shared" si="474"/>
        <v>3.8274338954007794</v>
      </c>
      <c r="E11655" s="1">
        <f t="shared" si="475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 t="shared" si="474"/>
        <v>3.8274338954007794</v>
      </c>
      <c r="E11656" s="1">
        <f t="shared" si="475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 t="shared" si="474"/>
        <v>3.8274338954007794</v>
      </c>
      <c r="E11657" s="1">
        <f t="shared" si="475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 t="shared" si="474"/>
        <v>3.8274338954007794</v>
      </c>
      <c r="E11658" s="1">
        <f t="shared" si="475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 t="shared" si="474"/>
        <v>3.8274338954007794</v>
      </c>
      <c r="E11659" s="1">
        <f t="shared" si="475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 t="shared" si="474"/>
        <v>3.8274338954007794</v>
      </c>
      <c r="E11660" s="1">
        <f t="shared" si="475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 t="shared" si="474"/>
        <v>3.8274338954007794</v>
      </c>
      <c r="E11661" s="1">
        <f t="shared" si="475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 t="shared" si="474"/>
        <v>3.8274338954007794</v>
      </c>
      <c r="E11662" s="1">
        <f t="shared" si="475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 t="shared" si="474"/>
        <v>3.8274338954007794</v>
      </c>
      <c r="E11663" s="1">
        <f t="shared" si="475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 t="shared" si="474"/>
        <v>3.8274338954007794</v>
      </c>
      <c r="E11664" s="1">
        <f t="shared" si="475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 t="shared" si="474"/>
        <v>3.8274338954007794</v>
      </c>
      <c r="E11665" s="1">
        <f t="shared" si="475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 t="shared" si="474"/>
        <v>3.8274338954007794</v>
      </c>
      <c r="E11666" s="1">
        <f t="shared" si="475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 t="shared" si="474"/>
        <v>3.8274338954007794</v>
      </c>
      <c r="E11667" s="1">
        <f t="shared" si="475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 t="shared" si="474"/>
        <v>3.8274338954007794</v>
      </c>
      <c r="E11668" s="1">
        <f t="shared" si="475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 t="shared" si="474"/>
        <v>3.8274338954007794</v>
      </c>
      <c r="E11669" s="1">
        <f t="shared" si="475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 t="shared" si="474"/>
        <v>3.8274338954007794</v>
      </c>
      <c r="E11670" s="1">
        <f t="shared" si="475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 t="shared" si="474"/>
        <v>3.8274338954007794</v>
      </c>
      <c r="E11671" s="1">
        <f t="shared" si="475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 t="shared" si="474"/>
        <v>3.8274338954007794</v>
      </c>
      <c r="E11672" s="1">
        <f t="shared" si="475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 t="shared" si="474"/>
        <v>3.8274338954007794</v>
      </c>
      <c r="E11673" s="1">
        <f t="shared" si="475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 t="shared" si="474"/>
        <v>3.8274338954007794</v>
      </c>
      <c r="E11674" s="1">
        <f t="shared" si="475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 t="shared" si="474"/>
        <v>3.8274338954007794</v>
      </c>
      <c r="E11675" s="1">
        <f t="shared" si="475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 t="shared" si="474"/>
        <v>3.8274338954007794</v>
      </c>
      <c r="E11676" s="1">
        <f t="shared" si="475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 t="shared" si="474"/>
        <v>3.8274338954007794</v>
      </c>
      <c r="E11677" s="1">
        <f t="shared" si="475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 t="shared" si="474"/>
        <v>3.8274338954007794</v>
      </c>
      <c r="E11678" s="1">
        <f t="shared" si="475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 t="shared" si="474"/>
        <v>3.8274338954007794</v>
      </c>
      <c r="E11679" s="1">
        <f t="shared" si="475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 t="shared" ref="D11680:D11743" si="476">LOG(B11680)</f>
        <v>3.8274338954007794</v>
      </c>
      <c r="E11680" s="1">
        <f t="shared" ref="E11680:E11743" si="477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 t="shared" si="476"/>
        <v>3.8274338954007794</v>
      </c>
      <c r="E11681" s="1">
        <f t="shared" si="477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 t="shared" si="476"/>
        <v>3.8274338954007794</v>
      </c>
      <c r="E11682" s="1">
        <f t="shared" si="477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 t="shared" si="476"/>
        <v>3.8274338954007794</v>
      </c>
      <c r="E11683" s="1">
        <f t="shared" si="477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 t="shared" si="476"/>
        <v>3.8274338954007794</v>
      </c>
      <c r="E11684" s="1">
        <f t="shared" si="477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 t="shared" si="476"/>
        <v>3.8274338954007794</v>
      </c>
      <c r="E11685" s="1">
        <f t="shared" si="477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 t="shared" si="476"/>
        <v>3.8274338954007794</v>
      </c>
      <c r="E11686" s="1">
        <f t="shared" si="477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 t="shared" si="476"/>
        <v>3.8274338954007794</v>
      </c>
      <c r="E11687" s="1">
        <f t="shared" si="477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 t="shared" si="476"/>
        <v>3.8274338954007794</v>
      </c>
      <c r="E11688" s="1">
        <f t="shared" si="477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 t="shared" si="476"/>
        <v>3.8274338954007794</v>
      </c>
      <c r="E11689" s="1">
        <f t="shared" si="477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 t="shared" si="476"/>
        <v>3.8274338954007794</v>
      </c>
      <c r="E11690" s="1">
        <f t="shared" si="477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 t="shared" si="476"/>
        <v>3.8274338954007794</v>
      </c>
      <c r="E11691" s="1">
        <f t="shared" si="477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 t="shared" si="476"/>
        <v>3.8274338954007794</v>
      </c>
      <c r="E11692" s="1">
        <f t="shared" si="477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 t="shared" si="476"/>
        <v>3.8274338954007794</v>
      </c>
      <c r="E11693" s="1">
        <f t="shared" si="477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 t="shared" si="476"/>
        <v>3.8274338954007794</v>
      </c>
      <c r="E11694" s="1">
        <f t="shared" si="477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 t="shared" si="476"/>
        <v>3.8274338954007794</v>
      </c>
      <c r="E11695" s="1">
        <f t="shared" si="477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 t="shared" si="476"/>
        <v>3.8274338954007794</v>
      </c>
      <c r="E11696" s="1">
        <f t="shared" si="477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 t="shared" si="476"/>
        <v>3.8274338954007794</v>
      </c>
      <c r="E11697" s="1">
        <f t="shared" si="477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 t="shared" si="476"/>
        <v>3.8274338954007794</v>
      </c>
      <c r="E11698" s="1">
        <f t="shared" si="477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 t="shared" si="476"/>
        <v>3.8274338954007794</v>
      </c>
      <c r="E11699" s="1">
        <f t="shared" si="477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 t="shared" si="476"/>
        <v>3.8274338954007794</v>
      </c>
      <c r="E11700" s="1">
        <f t="shared" si="477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 t="shared" si="476"/>
        <v>3.8274338954007794</v>
      </c>
      <c r="E11701" s="1">
        <f t="shared" si="477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 t="shared" si="476"/>
        <v>3.8274338954007794</v>
      </c>
      <c r="E11702" s="1">
        <f t="shared" si="477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 t="shared" si="476"/>
        <v>3.8274338954007794</v>
      </c>
      <c r="E11703" s="1">
        <f t="shared" si="477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 t="shared" si="476"/>
        <v>3.8274338954007794</v>
      </c>
      <c r="E11704" s="1">
        <f t="shared" si="477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 t="shared" si="476"/>
        <v>3.8274338954007794</v>
      </c>
      <c r="E11705" s="1">
        <f t="shared" si="477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 t="shared" si="476"/>
        <v>3.8274338954007794</v>
      </c>
      <c r="E11706" s="1">
        <f t="shared" si="477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 t="shared" si="476"/>
        <v>3.8274338954007794</v>
      </c>
      <c r="E11707" s="1">
        <f t="shared" si="477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 t="shared" si="476"/>
        <v>3.8274338954007794</v>
      </c>
      <c r="E11708" s="1">
        <f t="shared" si="477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 t="shared" si="476"/>
        <v>3.8274338954007794</v>
      </c>
      <c r="E11709" s="1">
        <f t="shared" si="477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 t="shared" si="476"/>
        <v>3.8274338954007794</v>
      </c>
      <c r="E11710" s="1">
        <f t="shared" si="477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 t="shared" si="476"/>
        <v>3.8274338954007794</v>
      </c>
      <c r="E11711" s="1">
        <f t="shared" si="477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 t="shared" si="476"/>
        <v>3.8274338954007794</v>
      </c>
      <c r="E11712" s="1">
        <f t="shared" si="477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 t="shared" si="476"/>
        <v>3.8274338954007794</v>
      </c>
      <c r="E11713" s="1">
        <f t="shared" si="477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 t="shared" si="476"/>
        <v>3.8274338954007794</v>
      </c>
      <c r="E11714" s="1">
        <f t="shared" si="477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 t="shared" si="476"/>
        <v>3.8274338954007794</v>
      </c>
      <c r="E11715" s="1">
        <f t="shared" si="477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 t="shared" si="476"/>
        <v>3.8274338954007794</v>
      </c>
      <c r="E11716" s="1">
        <f t="shared" si="477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 t="shared" si="476"/>
        <v>3.8274338954007794</v>
      </c>
      <c r="E11717" s="1">
        <f t="shared" si="477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 t="shared" si="476"/>
        <v>3.8274338954007794</v>
      </c>
      <c r="E11718" s="1">
        <f t="shared" si="477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 t="shared" si="476"/>
        <v>3.8274338954007794</v>
      </c>
      <c r="E11719" s="1">
        <f t="shared" si="477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 t="shared" si="476"/>
        <v>3.8274338954007794</v>
      </c>
      <c r="E11720" s="1">
        <f t="shared" si="477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 t="shared" si="476"/>
        <v>3.8274338954007794</v>
      </c>
      <c r="E11721" s="1">
        <f t="shared" si="477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 t="shared" si="476"/>
        <v>3.8274338954007794</v>
      </c>
      <c r="E11722" s="1">
        <f t="shared" si="477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 t="shared" si="476"/>
        <v>3.8274338954007794</v>
      </c>
      <c r="E11723" s="1">
        <f t="shared" si="477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 t="shared" si="476"/>
        <v>3.8274338954007794</v>
      </c>
      <c r="E11724" s="1">
        <f t="shared" si="477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 t="shared" si="476"/>
        <v>3.8274338954007794</v>
      </c>
      <c r="E11725" s="1">
        <f t="shared" si="477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 t="shared" si="476"/>
        <v>3.8274338954007794</v>
      </c>
      <c r="E11726" s="1">
        <f t="shared" si="477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 t="shared" si="476"/>
        <v>3.8274338954007794</v>
      </c>
      <c r="E11727" s="1">
        <f t="shared" si="477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 t="shared" si="476"/>
        <v>3.8274338954007794</v>
      </c>
      <c r="E11728" s="1">
        <f t="shared" si="477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 t="shared" si="476"/>
        <v>3.8274338954007794</v>
      </c>
      <c r="E11729" s="1">
        <f t="shared" si="477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 t="shared" si="476"/>
        <v>3.8274338954007794</v>
      </c>
      <c r="E11730" s="1">
        <f t="shared" si="477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 t="shared" si="476"/>
        <v>3.8274338954007794</v>
      </c>
      <c r="E11731" s="1">
        <f t="shared" si="477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 t="shared" si="476"/>
        <v>3.8274338954007794</v>
      </c>
      <c r="E11732" s="1">
        <f t="shared" si="477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 t="shared" si="476"/>
        <v>3.8274338954007794</v>
      </c>
      <c r="E11733" s="1">
        <f t="shared" si="477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 t="shared" si="476"/>
        <v>3.8274338954007794</v>
      </c>
      <c r="E11734" s="1">
        <f t="shared" si="477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 t="shared" si="476"/>
        <v>3.8274338954007794</v>
      </c>
      <c r="E11735" s="1">
        <f t="shared" si="477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 t="shared" si="476"/>
        <v>3.8274338954007794</v>
      </c>
      <c r="E11736" s="1">
        <f t="shared" si="477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 t="shared" si="476"/>
        <v>3.8274338954007794</v>
      </c>
      <c r="E11737" s="1">
        <f t="shared" si="477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 t="shared" si="476"/>
        <v>3.8274338954007794</v>
      </c>
      <c r="E11738" s="1">
        <f t="shared" si="477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 t="shared" si="476"/>
        <v>3.8274338954007794</v>
      </c>
      <c r="E11739" s="1">
        <f t="shared" si="477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 t="shared" si="476"/>
        <v>3.8274338954007794</v>
      </c>
      <c r="E11740" s="1">
        <f t="shared" si="477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 t="shared" si="476"/>
        <v>3.8274338954007794</v>
      </c>
      <c r="E11741" s="1">
        <f t="shared" si="477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 t="shared" si="476"/>
        <v>3.8274338954007794</v>
      </c>
      <c r="E11742" s="1">
        <f t="shared" si="477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 t="shared" si="476"/>
        <v>3.8274338954007794</v>
      </c>
      <c r="E11743" s="1">
        <f t="shared" si="477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 t="shared" ref="D11744:D11807" si="478">LOG(B11744)</f>
        <v>3.8274338954007794</v>
      </c>
      <c r="E11744" s="1">
        <f t="shared" ref="E11744:E11807" si="479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 t="shared" si="478"/>
        <v>3.8274338954007794</v>
      </c>
      <c r="E11745" s="1">
        <f t="shared" si="479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 t="shared" si="478"/>
        <v>3.8274338954007794</v>
      </c>
      <c r="E11746" s="1">
        <f t="shared" si="479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 t="shared" si="478"/>
        <v>3.8274338954007794</v>
      </c>
      <c r="E11747" s="1">
        <f t="shared" si="479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 t="shared" si="478"/>
        <v>3.8274338954007794</v>
      </c>
      <c r="E11748" s="1">
        <f t="shared" si="479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 t="shared" si="478"/>
        <v>3.8274338954007794</v>
      </c>
      <c r="E11749" s="1">
        <f t="shared" si="479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 t="shared" si="478"/>
        <v>3.8274338954007794</v>
      </c>
      <c r="E11750" s="1">
        <f t="shared" si="479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 t="shared" si="478"/>
        <v>3.8274338954007794</v>
      </c>
      <c r="E11751" s="1">
        <f t="shared" si="479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 t="shared" si="478"/>
        <v>3.8274338954007794</v>
      </c>
      <c r="E11752" s="1">
        <f t="shared" si="479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 t="shared" si="478"/>
        <v>3.8274338954007794</v>
      </c>
      <c r="E11753" s="1">
        <f t="shared" si="479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 t="shared" si="478"/>
        <v>3.8274338954007794</v>
      </c>
      <c r="E11754" s="1">
        <f t="shared" si="479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 t="shared" si="478"/>
        <v>3.8274338954007794</v>
      </c>
      <c r="E11755" s="1">
        <f t="shared" si="479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 t="shared" si="478"/>
        <v>3.8274338954007794</v>
      </c>
      <c r="E11756" s="1">
        <f t="shared" si="479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 t="shared" si="478"/>
        <v>3.8274338954007794</v>
      </c>
      <c r="E11757" s="1">
        <f t="shared" si="479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 t="shared" si="478"/>
        <v>3.8274338954007794</v>
      </c>
      <c r="E11758" s="1">
        <f t="shared" si="479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 t="shared" si="478"/>
        <v>3.8274338954007794</v>
      </c>
      <c r="E11759" s="1">
        <f t="shared" si="479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 t="shared" si="478"/>
        <v>3.8274338954007794</v>
      </c>
      <c r="E11760" s="1">
        <f t="shared" si="479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 t="shared" si="478"/>
        <v>3.8274338954007794</v>
      </c>
      <c r="E11761" s="1">
        <f t="shared" si="479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 t="shared" si="478"/>
        <v>3.8274338954007794</v>
      </c>
      <c r="E11762" s="1">
        <f t="shared" si="479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 t="shared" si="478"/>
        <v>3.8274338954007794</v>
      </c>
      <c r="E11763" s="1">
        <f t="shared" si="479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 t="shared" si="478"/>
        <v>3.8274338954007794</v>
      </c>
      <c r="E11764" s="1">
        <f t="shared" si="479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 t="shared" si="478"/>
        <v>3.8274338954007794</v>
      </c>
      <c r="E11765" s="1">
        <f t="shared" si="479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 t="shared" si="478"/>
        <v>3.8274338954007794</v>
      </c>
      <c r="E11766" s="1">
        <f t="shared" si="479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 t="shared" si="478"/>
        <v>3.8274338954007794</v>
      </c>
      <c r="E11767" s="1">
        <f t="shared" si="479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 t="shared" si="478"/>
        <v>3.8274338954007794</v>
      </c>
      <c r="E11768" s="1">
        <f t="shared" si="479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 t="shared" si="478"/>
        <v>3.8274338954007794</v>
      </c>
      <c r="E11769" s="1">
        <f t="shared" si="479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 t="shared" si="478"/>
        <v>3.8274338954007794</v>
      </c>
      <c r="E11770" s="1">
        <f t="shared" si="479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 t="shared" si="478"/>
        <v>3.8274338954007794</v>
      </c>
      <c r="E11771" s="1">
        <f t="shared" si="479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 t="shared" si="478"/>
        <v>3.8274338954007794</v>
      </c>
      <c r="E11772" s="1">
        <f t="shared" si="479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 t="shared" si="478"/>
        <v>3.8274338954007794</v>
      </c>
      <c r="E11773" s="1">
        <f t="shared" si="479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 t="shared" si="478"/>
        <v>3.8274338954007794</v>
      </c>
      <c r="E11774" s="1">
        <f t="shared" si="479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 t="shared" si="478"/>
        <v>3.8274338954007794</v>
      </c>
      <c r="E11775" s="1">
        <f t="shared" si="479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 t="shared" si="478"/>
        <v>3.8274338954007794</v>
      </c>
      <c r="E11776" s="1">
        <f t="shared" si="479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 t="shared" si="478"/>
        <v>3.8274338954007794</v>
      </c>
      <c r="E11777" s="1">
        <f t="shared" si="479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 t="shared" si="478"/>
        <v>3.8274338954007794</v>
      </c>
      <c r="E11778" s="1">
        <f t="shared" si="479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 t="shared" si="478"/>
        <v>3.8274338954007794</v>
      </c>
      <c r="E11779" s="1">
        <f t="shared" si="479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 t="shared" si="478"/>
        <v>3.8274338954007794</v>
      </c>
      <c r="E11780" s="1">
        <f t="shared" si="479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 t="shared" si="478"/>
        <v>3.8274338954007794</v>
      </c>
      <c r="E11781" s="1">
        <f t="shared" si="479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 t="shared" si="478"/>
        <v>3.8274338954007794</v>
      </c>
      <c r="E11782" s="1">
        <f t="shared" si="479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 t="shared" si="478"/>
        <v>3.8274338954007794</v>
      </c>
      <c r="E11783" s="1">
        <f t="shared" si="479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 t="shared" si="478"/>
        <v>3.8274338954007794</v>
      </c>
      <c r="E11784" s="1">
        <f t="shared" si="479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 t="shared" si="478"/>
        <v>3.8274338954007794</v>
      </c>
      <c r="E11785" s="1">
        <f t="shared" si="479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 t="shared" si="478"/>
        <v>3.8274338954007794</v>
      </c>
      <c r="E11786" s="1">
        <f t="shared" si="479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 t="shared" si="478"/>
        <v>3.8274338954007794</v>
      </c>
      <c r="E11787" s="1">
        <f t="shared" si="479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 t="shared" si="478"/>
        <v>3.8274338954007794</v>
      </c>
      <c r="E11788" s="1">
        <f t="shared" si="479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 t="shared" si="478"/>
        <v>3.8274338954007794</v>
      </c>
      <c r="E11789" s="1">
        <f t="shared" si="479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 t="shared" si="478"/>
        <v>3.8274338954007794</v>
      </c>
      <c r="E11790" s="1">
        <f t="shared" si="479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 t="shared" si="478"/>
        <v>3.8274338954007794</v>
      </c>
      <c r="E11791" s="1">
        <f t="shared" si="479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 t="shared" si="478"/>
        <v>3.8274338954007794</v>
      </c>
      <c r="E11792" s="1">
        <f t="shared" si="479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 t="shared" si="478"/>
        <v>3.8274338954007794</v>
      </c>
      <c r="E11793" s="1">
        <f t="shared" si="479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 t="shared" si="478"/>
        <v>3.8274338954007794</v>
      </c>
      <c r="E11794" s="1">
        <f t="shared" si="479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 t="shared" si="478"/>
        <v>3.8274338954007794</v>
      </c>
      <c r="E11795" s="1">
        <f t="shared" si="479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 t="shared" si="478"/>
        <v>3.8274338954007794</v>
      </c>
      <c r="E11796" s="1">
        <f t="shared" si="479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 t="shared" si="478"/>
        <v>3.8274338954007794</v>
      </c>
      <c r="E11797" s="1">
        <f t="shared" si="479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 t="shared" si="478"/>
        <v>3.8274338954007794</v>
      </c>
      <c r="E11798" s="1">
        <f t="shared" si="479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 t="shared" si="478"/>
        <v>3.8274338954007794</v>
      </c>
      <c r="E11799" s="1">
        <f t="shared" si="479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 t="shared" si="478"/>
        <v>3.8274338954007794</v>
      </c>
      <c r="E11800" s="1">
        <f t="shared" si="479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 t="shared" si="478"/>
        <v>3.8274338954007794</v>
      </c>
      <c r="E11801" s="1">
        <f t="shared" si="479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 t="shared" si="478"/>
        <v>3.8274338954007794</v>
      </c>
      <c r="E11802" s="1">
        <f t="shared" si="479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 t="shared" si="478"/>
        <v>3.8274338954007794</v>
      </c>
      <c r="E11803" s="1">
        <f t="shared" si="479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 t="shared" si="478"/>
        <v>3.8274338954007794</v>
      </c>
      <c r="E11804" s="1">
        <f t="shared" si="479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 t="shared" si="478"/>
        <v>3.8274338954007794</v>
      </c>
      <c r="E11805" s="1">
        <f t="shared" si="479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 t="shared" si="478"/>
        <v>3.8274338954007794</v>
      </c>
      <c r="E11806" s="1">
        <f t="shared" si="479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 t="shared" si="478"/>
        <v>3.8274338954007794</v>
      </c>
      <c r="E11807" s="1">
        <f t="shared" si="479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 t="shared" ref="D11808:D11871" si="480">LOG(B11808)</f>
        <v>3.8274338954007794</v>
      </c>
      <c r="E11808" s="1">
        <f t="shared" ref="E11808:E11871" si="48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 t="shared" si="480"/>
        <v>3.8274338954007794</v>
      </c>
      <c r="E11809" s="1">
        <f t="shared" si="48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 t="shared" si="480"/>
        <v>3.8274338954007794</v>
      </c>
      <c r="E11810" s="1">
        <f t="shared" si="48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 t="shared" si="480"/>
        <v>3.8274338954007794</v>
      </c>
      <c r="E11811" s="1">
        <f t="shared" si="48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 t="shared" si="480"/>
        <v>3.8274338954007794</v>
      </c>
      <c r="E11812" s="1">
        <f t="shared" si="48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 t="shared" si="480"/>
        <v>3.8274338954007794</v>
      </c>
      <c r="E11813" s="1">
        <f t="shared" si="48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 t="shared" si="480"/>
        <v>3.8274338954007794</v>
      </c>
      <c r="E11814" s="1">
        <f t="shared" si="48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 t="shared" si="480"/>
        <v>3.8274338954007794</v>
      </c>
      <c r="E11815" s="1">
        <f t="shared" si="48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 t="shared" si="480"/>
        <v>3.8274338954007794</v>
      </c>
      <c r="E11816" s="1">
        <f t="shared" si="48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 t="shared" si="480"/>
        <v>3.8274338954007794</v>
      </c>
      <c r="E11817" s="1">
        <f t="shared" si="48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 t="shared" si="480"/>
        <v>3.8274338954007794</v>
      </c>
      <c r="E11818" s="1">
        <f t="shared" si="48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 t="shared" si="480"/>
        <v>3.8274338954007794</v>
      </c>
      <c r="E11819" s="1">
        <f t="shared" si="48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 t="shared" si="480"/>
        <v>3.8274338954007794</v>
      </c>
      <c r="E11820" s="1">
        <f t="shared" si="48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 t="shared" si="480"/>
        <v>3.8274338954007794</v>
      </c>
      <c r="E11821" s="1">
        <f t="shared" si="48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 t="shared" si="480"/>
        <v>3.8274338954007794</v>
      </c>
      <c r="E11822" s="1">
        <f t="shared" si="48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 t="shared" si="480"/>
        <v>3.8274338954007794</v>
      </c>
      <c r="E11823" s="1">
        <f t="shared" si="48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 t="shared" si="480"/>
        <v>3.8274338954007794</v>
      </c>
      <c r="E11824" s="1">
        <f t="shared" si="48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 t="shared" si="480"/>
        <v>3.8274338954007794</v>
      </c>
      <c r="E11825" s="1">
        <f t="shared" si="48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 t="shared" si="480"/>
        <v>3.8274338954007794</v>
      </c>
      <c r="E11826" s="1">
        <f t="shared" si="48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 t="shared" si="480"/>
        <v>3.8274338954007794</v>
      </c>
      <c r="E11827" s="1">
        <f t="shared" si="48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 t="shared" si="480"/>
        <v>3.8274338954007794</v>
      </c>
      <c r="E11828" s="1">
        <f t="shared" si="48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 t="shared" si="480"/>
        <v>3.8274338954007794</v>
      </c>
      <c r="E11829" s="1">
        <f t="shared" si="48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 t="shared" si="480"/>
        <v>3.8274338954007794</v>
      </c>
      <c r="E11830" s="1">
        <f t="shared" si="48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 t="shared" si="480"/>
        <v>3.8274338954007794</v>
      </c>
      <c r="E11831" s="1">
        <f t="shared" si="48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 t="shared" si="480"/>
        <v>3.8274338954007794</v>
      </c>
      <c r="E11832" s="1">
        <f t="shared" si="48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 t="shared" si="480"/>
        <v>3.8274338954007794</v>
      </c>
      <c r="E11833" s="1">
        <f t="shared" si="48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 t="shared" si="480"/>
        <v>3.8274338954007794</v>
      </c>
      <c r="E11834" s="1">
        <f t="shared" si="48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 t="shared" si="480"/>
        <v>3.8274338954007794</v>
      </c>
      <c r="E11835" s="1">
        <f t="shared" si="48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 t="shared" si="480"/>
        <v>3.8274338954007794</v>
      </c>
      <c r="E11836" s="1">
        <f t="shared" si="48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 t="shared" si="480"/>
        <v>3.8274338954007794</v>
      </c>
      <c r="E11837" s="1">
        <f t="shared" si="48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 t="shared" si="480"/>
        <v>3.8274338954007794</v>
      </c>
      <c r="E11838" s="1">
        <f t="shared" si="48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 t="shared" si="480"/>
        <v>3.8274338954007794</v>
      </c>
      <c r="E11839" s="1">
        <f t="shared" si="48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 t="shared" si="480"/>
        <v>3.8274338954007794</v>
      </c>
      <c r="E11840" s="1">
        <f t="shared" si="48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 t="shared" si="480"/>
        <v>3.8274338954007794</v>
      </c>
      <c r="E11841" s="1">
        <f t="shared" si="48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 t="shared" si="480"/>
        <v>3.8274338954007794</v>
      </c>
      <c r="E11842" s="1">
        <f t="shared" si="48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 t="shared" si="480"/>
        <v>3.8274338954007794</v>
      </c>
      <c r="E11843" s="1">
        <f t="shared" si="48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 t="shared" si="480"/>
        <v>3.8274338954007794</v>
      </c>
      <c r="E11844" s="1">
        <f t="shared" si="48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 t="shared" si="480"/>
        <v>3.8274338954007794</v>
      </c>
      <c r="E11845" s="1">
        <f t="shared" si="48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 t="shared" si="480"/>
        <v>3.8274338954007794</v>
      </c>
      <c r="E11846" s="1">
        <f t="shared" si="48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 t="shared" si="480"/>
        <v>3.8274338954007794</v>
      </c>
      <c r="E11847" s="1">
        <f t="shared" si="48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 t="shared" si="480"/>
        <v>3.8274338954007794</v>
      </c>
      <c r="E11848" s="1">
        <f t="shared" si="48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 t="shared" si="480"/>
        <v>3.8274338954007794</v>
      </c>
      <c r="E11849" s="1">
        <f t="shared" si="48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 t="shared" si="480"/>
        <v>3.8274338954007794</v>
      </c>
      <c r="E11850" s="1">
        <f t="shared" si="48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 t="shared" si="480"/>
        <v>3.8274338954007794</v>
      </c>
      <c r="E11851" s="1">
        <f t="shared" si="48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 t="shared" si="480"/>
        <v>3.8274338954007794</v>
      </c>
      <c r="E11852" s="1">
        <f t="shared" si="48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 t="shared" si="480"/>
        <v>3.8274338954007794</v>
      </c>
      <c r="E11853" s="1">
        <f t="shared" si="48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 t="shared" si="480"/>
        <v>3.8274338954007794</v>
      </c>
      <c r="E11854" s="1">
        <f t="shared" si="48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 t="shared" si="480"/>
        <v>3.8274338954007794</v>
      </c>
      <c r="E11855" s="1">
        <f t="shared" si="48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 t="shared" si="480"/>
        <v>3.8274338954007794</v>
      </c>
      <c r="E11856" s="1">
        <f t="shared" si="48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 t="shared" si="480"/>
        <v>3.8274338954007794</v>
      </c>
      <c r="E11857" s="1">
        <f t="shared" si="48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 t="shared" si="480"/>
        <v>3.8274338954007794</v>
      </c>
      <c r="E11858" s="1">
        <f t="shared" si="48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 t="shared" si="480"/>
        <v>3.8274338954007794</v>
      </c>
      <c r="E11859" s="1">
        <f t="shared" si="48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 t="shared" si="480"/>
        <v>3.8274338954007794</v>
      </c>
      <c r="E11860" s="1">
        <f t="shared" si="48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 t="shared" si="480"/>
        <v>3.8274338954007794</v>
      </c>
      <c r="E11861" s="1">
        <f t="shared" si="48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 t="shared" si="480"/>
        <v>3.8274338954007794</v>
      </c>
      <c r="E11862" s="1">
        <f t="shared" si="48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 t="shared" si="480"/>
        <v>3.8274338954007794</v>
      </c>
      <c r="E11863" s="1">
        <f t="shared" si="48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 t="shared" si="480"/>
        <v>3.8274338954007794</v>
      </c>
      <c r="E11864" s="1">
        <f t="shared" si="48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 t="shared" si="480"/>
        <v>3.8274338954007794</v>
      </c>
      <c r="E11865" s="1">
        <f t="shared" si="48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 t="shared" si="480"/>
        <v>3.8274338954007794</v>
      </c>
      <c r="E11866" s="1">
        <f t="shared" si="48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 t="shared" si="480"/>
        <v>3.8274338954007794</v>
      </c>
      <c r="E11867" s="1">
        <f t="shared" si="48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 t="shared" si="480"/>
        <v>3.8274338954007794</v>
      </c>
      <c r="E11868" s="1">
        <f t="shared" si="48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 t="shared" si="480"/>
        <v>3.8274338954007794</v>
      </c>
      <c r="E11869" s="1">
        <f t="shared" si="48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 t="shared" si="480"/>
        <v>3.8274338954007794</v>
      </c>
      <c r="E11870" s="1">
        <f t="shared" si="48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 t="shared" si="480"/>
        <v>3.8274338954007794</v>
      </c>
      <c r="E11871" s="1">
        <f t="shared" si="48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 t="shared" ref="D11872:D11935" si="482">LOG(B11872)</f>
        <v>3.8274338954007794</v>
      </c>
      <c r="E11872" s="1">
        <f t="shared" ref="E11872:E11935" si="483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 t="shared" si="482"/>
        <v>3.8274338954007794</v>
      </c>
      <c r="E11873" s="1">
        <f t="shared" si="483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 t="shared" si="482"/>
        <v>3.8274338954007794</v>
      </c>
      <c r="E11874" s="1">
        <f t="shared" si="483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 t="shared" si="482"/>
        <v>3.8274338954007794</v>
      </c>
      <c r="E11875" s="1">
        <f t="shared" si="483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 t="shared" si="482"/>
        <v>3.8274338954007794</v>
      </c>
      <c r="E11876" s="1">
        <f t="shared" si="483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 t="shared" si="482"/>
        <v>3.8274338954007794</v>
      </c>
      <c r="E11877" s="1">
        <f t="shared" si="483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 t="shared" si="482"/>
        <v>3.8274338954007794</v>
      </c>
      <c r="E11878" s="1">
        <f t="shared" si="483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 t="shared" si="482"/>
        <v>3.8274338954007794</v>
      </c>
      <c r="E11879" s="1">
        <f t="shared" si="483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 t="shared" si="482"/>
        <v>3.8274338954007794</v>
      </c>
      <c r="E11880" s="1">
        <f t="shared" si="483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 t="shared" si="482"/>
        <v>3.8274338954007794</v>
      </c>
      <c r="E11881" s="1">
        <f t="shared" si="483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 t="shared" si="482"/>
        <v>3.8274338954007794</v>
      </c>
      <c r="E11882" s="1">
        <f t="shared" si="483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 t="shared" si="482"/>
        <v>3.8274338954007794</v>
      </c>
      <c r="E11883" s="1">
        <f t="shared" si="483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 t="shared" si="482"/>
        <v>3.8274338954007794</v>
      </c>
      <c r="E11884" s="1">
        <f t="shared" si="483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 t="shared" si="482"/>
        <v>3.8274338954007794</v>
      </c>
      <c r="E11885" s="1">
        <f t="shared" si="483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 t="shared" si="482"/>
        <v>3.8274338954007794</v>
      </c>
      <c r="E11886" s="1">
        <f t="shared" si="483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 t="shared" si="482"/>
        <v>3.8274338954007794</v>
      </c>
      <c r="E11887" s="1">
        <f t="shared" si="483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 t="shared" si="482"/>
        <v>3.8274338954007794</v>
      </c>
      <c r="E11888" s="1">
        <f t="shared" si="483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 t="shared" si="482"/>
        <v>3.8274338954007794</v>
      </c>
      <c r="E11889" s="1">
        <f t="shared" si="483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 t="shared" si="482"/>
        <v>3.8274338954007794</v>
      </c>
      <c r="E11890" s="1">
        <f t="shared" si="483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 t="shared" si="482"/>
        <v>3.8274338954007794</v>
      </c>
      <c r="E11891" s="1">
        <f t="shared" si="483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 t="shared" si="482"/>
        <v>3.8274338954007794</v>
      </c>
      <c r="E11892" s="1">
        <f t="shared" si="483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 t="shared" si="482"/>
        <v>3.8274338954007794</v>
      </c>
      <c r="E11893" s="1">
        <f t="shared" si="483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 t="shared" si="482"/>
        <v>3.8274338954007794</v>
      </c>
      <c r="E11894" s="1">
        <f t="shared" si="483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 t="shared" si="482"/>
        <v>3.8274338954007794</v>
      </c>
      <c r="E11895" s="1">
        <f t="shared" si="483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 t="shared" si="482"/>
        <v>3.8274338954007794</v>
      </c>
      <c r="E11896" s="1">
        <f t="shared" si="483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 t="shared" si="482"/>
        <v>3.8274338954007794</v>
      </c>
      <c r="E11897" s="1">
        <f t="shared" si="483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 t="shared" si="482"/>
        <v>3.8274338954007794</v>
      </c>
      <c r="E11898" s="1">
        <f t="shared" si="483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 t="shared" si="482"/>
        <v>3.8274338954007794</v>
      </c>
      <c r="E11899" s="1">
        <f t="shared" si="483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 t="shared" si="482"/>
        <v>3.8274338954007794</v>
      </c>
      <c r="E11900" s="1">
        <f t="shared" si="483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 t="shared" si="482"/>
        <v>3.8274338954007794</v>
      </c>
      <c r="E11901" s="1">
        <f t="shared" si="483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 t="shared" si="482"/>
        <v>3.8274338954007794</v>
      </c>
      <c r="E11902" s="1">
        <f t="shared" si="483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 t="shared" si="482"/>
        <v>3.8274338954007794</v>
      </c>
      <c r="E11903" s="1">
        <f t="shared" si="483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 t="shared" si="482"/>
        <v>3.8274338954007794</v>
      </c>
      <c r="E11904" s="1">
        <f t="shared" si="483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 t="shared" si="482"/>
        <v>3.8274338954007794</v>
      </c>
      <c r="E11905" s="1">
        <f t="shared" si="483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 t="shared" si="482"/>
        <v>3.8274338954007794</v>
      </c>
      <c r="E11906" s="1">
        <f t="shared" si="483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 t="shared" si="482"/>
        <v>3.8274338954007794</v>
      </c>
      <c r="E11907" s="1">
        <f t="shared" si="483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 t="shared" si="482"/>
        <v>3.8274338954007794</v>
      </c>
      <c r="E11908" s="1">
        <f t="shared" si="483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 t="shared" si="482"/>
        <v>3.8274338954007794</v>
      </c>
      <c r="E11909" s="1">
        <f t="shared" si="483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 t="shared" si="482"/>
        <v>3.8274338954007794</v>
      </c>
      <c r="E11910" s="1">
        <f t="shared" si="483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 t="shared" si="482"/>
        <v>3.8274338954007794</v>
      </c>
      <c r="E11911" s="1">
        <f t="shared" si="483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 t="shared" si="482"/>
        <v>3.8274338954007794</v>
      </c>
      <c r="E11912" s="1">
        <f t="shared" si="483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 t="shared" si="482"/>
        <v>3.8274338954007794</v>
      </c>
      <c r="E11913" s="1">
        <f t="shared" si="483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 t="shared" si="482"/>
        <v>3.8274338954007794</v>
      </c>
      <c r="E11914" s="1">
        <f t="shared" si="483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 t="shared" si="482"/>
        <v>3.8274338954007794</v>
      </c>
      <c r="E11915" s="1">
        <f t="shared" si="483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 t="shared" si="482"/>
        <v>3.8274338954007794</v>
      </c>
      <c r="E11916" s="1">
        <f t="shared" si="483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 t="shared" si="482"/>
        <v>3.8274338954007794</v>
      </c>
      <c r="E11917" s="1">
        <f t="shared" si="483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 t="shared" si="482"/>
        <v>3.8274338954007794</v>
      </c>
      <c r="E11918" s="1">
        <f t="shared" si="483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 t="shared" si="482"/>
        <v>3.8274338954007794</v>
      </c>
      <c r="E11919" s="1">
        <f t="shared" si="483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 t="shared" si="482"/>
        <v>3.8274338954007794</v>
      </c>
      <c r="E11920" s="1">
        <f t="shared" si="483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 t="shared" si="482"/>
        <v>3.8274338954007794</v>
      </c>
      <c r="E11921" s="1">
        <f t="shared" si="483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 t="shared" si="482"/>
        <v>3.8274338954007794</v>
      </c>
      <c r="E11922" s="1">
        <f t="shared" si="483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 t="shared" si="482"/>
        <v>3.8274338954007794</v>
      </c>
      <c r="E11923" s="1">
        <f t="shared" si="483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 t="shared" si="482"/>
        <v>3.8274338954007794</v>
      </c>
      <c r="E11924" s="1">
        <f t="shared" si="483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 t="shared" si="482"/>
        <v>3.8274338954007794</v>
      </c>
      <c r="E11925" s="1">
        <f t="shared" si="483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 t="shared" si="482"/>
        <v>3.8274338954007794</v>
      </c>
      <c r="E11926" s="1">
        <f t="shared" si="483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 t="shared" si="482"/>
        <v>3.8274338954007794</v>
      </c>
      <c r="E11927" s="1">
        <f t="shared" si="483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 t="shared" si="482"/>
        <v>3.8274338954007794</v>
      </c>
      <c r="E11928" s="1">
        <f t="shared" si="483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 t="shared" si="482"/>
        <v>3.8274338954007794</v>
      </c>
      <c r="E11929" s="1">
        <f t="shared" si="483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 t="shared" si="482"/>
        <v>3.8274338954007794</v>
      </c>
      <c r="E11930" s="1">
        <f t="shared" si="483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 t="shared" si="482"/>
        <v>3.8274338954007794</v>
      </c>
      <c r="E11931" s="1">
        <f t="shared" si="483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 t="shared" si="482"/>
        <v>3.8274338954007794</v>
      </c>
      <c r="E11932" s="1">
        <f t="shared" si="483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 t="shared" si="482"/>
        <v>3.8274338954007794</v>
      </c>
      <c r="E11933" s="1">
        <f t="shared" si="483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 t="shared" si="482"/>
        <v>3.8274338954007794</v>
      </c>
      <c r="E11934" s="1">
        <f t="shared" si="483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 t="shared" si="482"/>
        <v>3.8274338954007794</v>
      </c>
      <c r="E11935" s="1">
        <f t="shared" si="483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 t="shared" ref="D11936:D11999" si="484">LOG(B11936)</f>
        <v>3.8274338954007794</v>
      </c>
      <c r="E11936" s="1">
        <f t="shared" ref="E11936:E11999" si="485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 t="shared" si="484"/>
        <v>3.8274338954007794</v>
      </c>
      <c r="E11937" s="1">
        <f t="shared" si="485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 t="shared" si="484"/>
        <v>3.8274338954007794</v>
      </c>
      <c r="E11938" s="1">
        <f t="shared" si="485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 t="shared" si="484"/>
        <v>3.8274338954007794</v>
      </c>
      <c r="E11939" s="1">
        <f t="shared" si="485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 t="shared" si="484"/>
        <v>3.8274338954007794</v>
      </c>
      <c r="E11940" s="1">
        <f t="shared" si="485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 t="shared" si="484"/>
        <v>3.8274338954007794</v>
      </c>
      <c r="E11941" s="1">
        <f t="shared" si="485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 t="shared" si="484"/>
        <v>3.8274338954007794</v>
      </c>
      <c r="E11942" s="1">
        <f t="shared" si="485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 t="shared" si="484"/>
        <v>3.8274338954007794</v>
      </c>
      <c r="E11943" s="1">
        <f t="shared" si="485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 t="shared" si="484"/>
        <v>3.8274338954007794</v>
      </c>
      <c r="E11944" s="1">
        <f t="shared" si="485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 t="shared" si="484"/>
        <v>3.8274338954007794</v>
      </c>
      <c r="E11945" s="1">
        <f t="shared" si="485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 t="shared" si="484"/>
        <v>3.8274338954007794</v>
      </c>
      <c r="E11946" s="1">
        <f t="shared" si="485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 t="shared" si="484"/>
        <v>3.8274338954007794</v>
      </c>
      <c r="E11947" s="1">
        <f t="shared" si="485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 t="shared" si="484"/>
        <v>3.8274338954007794</v>
      </c>
      <c r="E11948" s="1">
        <f t="shared" si="485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 t="shared" si="484"/>
        <v>3.8274338954007794</v>
      </c>
      <c r="E11949" s="1">
        <f t="shared" si="485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 t="shared" si="484"/>
        <v>3.8274338954007794</v>
      </c>
      <c r="E11950" s="1">
        <f t="shared" si="485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 t="shared" si="484"/>
        <v>3.8274338954007794</v>
      </c>
      <c r="E11951" s="1">
        <f t="shared" si="485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 t="shared" si="484"/>
        <v>3.8274338954007794</v>
      </c>
      <c r="E11952" s="1">
        <f t="shared" si="485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 t="shared" si="484"/>
        <v>3.8274338954007794</v>
      </c>
      <c r="E11953" s="1">
        <f t="shared" si="485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 t="shared" si="484"/>
        <v>3.8274338954007794</v>
      </c>
      <c r="E11954" s="1">
        <f t="shared" si="485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 t="shared" si="484"/>
        <v>3.8274338954007794</v>
      </c>
      <c r="E11955" s="1">
        <f t="shared" si="485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 t="shared" si="484"/>
        <v>3.8274338954007794</v>
      </c>
      <c r="E11956" s="1">
        <f t="shared" si="485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 t="shared" si="484"/>
        <v>3.8274338954007794</v>
      </c>
      <c r="E11957" s="1">
        <f t="shared" si="485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 t="shared" si="484"/>
        <v>3.8274338954007794</v>
      </c>
      <c r="E11958" s="1">
        <f t="shared" si="485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 t="shared" si="484"/>
        <v>3.8274338954007794</v>
      </c>
      <c r="E11959" s="1">
        <f t="shared" si="485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 t="shared" si="484"/>
        <v>3.8274338954007794</v>
      </c>
      <c r="E11960" s="1">
        <f t="shared" si="485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 t="shared" si="484"/>
        <v>3.8274338954007794</v>
      </c>
      <c r="E11961" s="1">
        <f t="shared" si="485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 t="shared" si="484"/>
        <v>3.8274338954007794</v>
      </c>
      <c r="E11962" s="1">
        <f t="shared" si="485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 t="shared" si="484"/>
        <v>3.8274338954007794</v>
      </c>
      <c r="E11963" s="1">
        <f t="shared" si="485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 t="shared" si="484"/>
        <v>3.8274338954007794</v>
      </c>
      <c r="E11964" s="1">
        <f t="shared" si="485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 t="shared" si="484"/>
        <v>3.8274338954007794</v>
      </c>
      <c r="E11965" s="1">
        <f t="shared" si="485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 t="shared" si="484"/>
        <v>3.8274338954007794</v>
      </c>
      <c r="E11966" s="1">
        <f t="shared" si="485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 t="shared" si="484"/>
        <v>3.8274338954007794</v>
      </c>
      <c r="E11967" s="1">
        <f t="shared" si="485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 t="shared" si="484"/>
        <v>3.8274338954007794</v>
      </c>
      <c r="E11968" s="1">
        <f t="shared" si="485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 t="shared" si="484"/>
        <v>3.8274338954007794</v>
      </c>
      <c r="E11969" s="1">
        <f t="shared" si="485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 t="shared" si="484"/>
        <v>3.8274338954007794</v>
      </c>
      <c r="E11970" s="1">
        <f t="shared" si="485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 t="shared" si="484"/>
        <v>3.8274338954007794</v>
      </c>
      <c r="E11971" s="1">
        <f t="shared" si="485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 t="shared" si="484"/>
        <v>3.8274338954007794</v>
      </c>
      <c r="E11972" s="1">
        <f t="shared" si="485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 t="shared" si="484"/>
        <v>3.8274338954007794</v>
      </c>
      <c r="E11973" s="1">
        <f t="shared" si="485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 t="shared" si="484"/>
        <v>3.8274338954007794</v>
      </c>
      <c r="E11974" s="1">
        <f t="shared" si="485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 t="shared" si="484"/>
        <v>3.8274338954007794</v>
      </c>
      <c r="E11975" s="1">
        <f t="shared" si="485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 t="shared" si="484"/>
        <v>3.8274338954007794</v>
      </c>
      <c r="E11976" s="1">
        <f t="shared" si="485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 t="shared" si="484"/>
        <v>3.8274338954007794</v>
      </c>
      <c r="E11977" s="1">
        <f t="shared" si="485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 t="shared" si="484"/>
        <v>3.8274338954007794</v>
      </c>
      <c r="E11978" s="1">
        <f t="shared" si="485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 t="shared" si="484"/>
        <v>3.8274338954007794</v>
      </c>
      <c r="E11979" s="1">
        <f t="shared" si="485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 t="shared" si="484"/>
        <v>3.8274338954007794</v>
      </c>
      <c r="E11980" s="1">
        <f t="shared" si="485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 t="shared" si="484"/>
        <v>3.8274338954007794</v>
      </c>
      <c r="E11981" s="1">
        <f t="shared" si="485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 t="shared" si="484"/>
        <v>3.8274338954007794</v>
      </c>
      <c r="E11982" s="1">
        <f t="shared" si="485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 t="shared" si="484"/>
        <v>3.8274338954007794</v>
      </c>
      <c r="E11983" s="1">
        <f t="shared" si="485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 t="shared" si="484"/>
        <v>3.8274338954007794</v>
      </c>
      <c r="E11984" s="1">
        <f t="shared" si="485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 t="shared" si="484"/>
        <v>3.8274338954007794</v>
      </c>
      <c r="E11985" s="1">
        <f t="shared" si="485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 t="shared" si="484"/>
        <v>3.8274338954007794</v>
      </c>
      <c r="E11986" s="1">
        <f t="shared" si="485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 t="shared" si="484"/>
        <v>3.8274338954007794</v>
      </c>
      <c r="E11987" s="1">
        <f t="shared" si="485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 t="shared" si="484"/>
        <v>3.8274338954007794</v>
      </c>
      <c r="E11988" s="1">
        <f t="shared" si="485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 t="shared" si="484"/>
        <v>3.8274338954007794</v>
      </c>
      <c r="E11989" s="1">
        <f t="shared" si="485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 t="shared" si="484"/>
        <v>3.8274338954007794</v>
      </c>
      <c r="E11990" s="1">
        <f t="shared" si="485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 t="shared" si="484"/>
        <v>3.8274338954007794</v>
      </c>
      <c r="E11991" s="1">
        <f t="shared" si="485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 t="shared" si="484"/>
        <v>3.8274338954007794</v>
      </c>
      <c r="E11992" s="1">
        <f t="shared" si="485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 t="shared" si="484"/>
        <v>3.8274338954007794</v>
      </c>
      <c r="E11993" s="1">
        <f t="shared" si="485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 t="shared" si="484"/>
        <v>3.8274338954007794</v>
      </c>
      <c r="E11994" s="1">
        <f t="shared" si="485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 t="shared" si="484"/>
        <v>3.8274338954007794</v>
      </c>
      <c r="E11995" s="1">
        <f t="shared" si="485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 t="shared" si="484"/>
        <v>3.8274338954007794</v>
      </c>
      <c r="E11996" s="1">
        <f t="shared" si="485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 t="shared" si="484"/>
        <v>3.8274338954007794</v>
      </c>
      <c r="E11997" s="1">
        <f t="shared" si="485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 t="shared" si="484"/>
        <v>3.8274338954007794</v>
      </c>
      <c r="E11998" s="1">
        <f t="shared" si="485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 t="shared" si="484"/>
        <v>3.8274338954007794</v>
      </c>
      <c r="E11999" s="1">
        <f t="shared" si="485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 t="shared" ref="D12000:D12063" si="486">LOG(B12000)</f>
        <v>3.8274338954007794</v>
      </c>
      <c r="E12000" s="1">
        <f t="shared" ref="E12000:E12063" si="487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 t="shared" si="486"/>
        <v>3.8274338954007794</v>
      </c>
      <c r="E12001" s="1">
        <f t="shared" si="487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 t="shared" si="486"/>
        <v>3.8274338954007794</v>
      </c>
      <c r="E12002" s="1">
        <f t="shared" si="487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 t="shared" si="486"/>
        <v>3.8274338954007794</v>
      </c>
      <c r="E12003" s="1">
        <f t="shared" si="487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 t="shared" si="486"/>
        <v>3.8274338954007794</v>
      </c>
      <c r="E12004" s="1">
        <f t="shared" si="487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 t="shared" si="486"/>
        <v>3.8274338954007794</v>
      </c>
      <c r="E12005" s="1">
        <f t="shared" si="487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 t="shared" si="486"/>
        <v>3.8274338954007794</v>
      </c>
      <c r="E12006" s="1">
        <f t="shared" si="487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 t="shared" si="486"/>
        <v>3.8274338954007794</v>
      </c>
      <c r="E12007" s="1">
        <f t="shared" si="487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 t="shared" si="486"/>
        <v>3.8274338954007794</v>
      </c>
      <c r="E12008" s="1">
        <f t="shared" si="487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 t="shared" si="486"/>
        <v>3.8274338954007794</v>
      </c>
      <c r="E12009" s="1">
        <f t="shared" si="487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 t="shared" si="486"/>
        <v>3.8274338954007794</v>
      </c>
      <c r="E12010" s="1">
        <f t="shared" si="487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 t="shared" si="486"/>
        <v>3.8274338954007794</v>
      </c>
      <c r="E12011" s="1">
        <f t="shared" si="487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 t="shared" si="486"/>
        <v>3.8274338954007794</v>
      </c>
      <c r="E12012" s="1">
        <f t="shared" si="487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 t="shared" si="486"/>
        <v>3.8274338954007794</v>
      </c>
      <c r="E12013" s="1">
        <f t="shared" si="487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 t="shared" si="486"/>
        <v>3.8274338954007794</v>
      </c>
      <c r="E12014" s="1">
        <f t="shared" si="487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 t="shared" si="486"/>
        <v>3.8274338954007794</v>
      </c>
      <c r="E12015" s="1">
        <f t="shared" si="487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 t="shared" si="486"/>
        <v>3.8274338954007794</v>
      </c>
      <c r="E12016" s="1">
        <f t="shared" si="487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 t="shared" si="486"/>
        <v>3.8274338954007794</v>
      </c>
      <c r="E12017" s="1">
        <f t="shared" si="487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 t="shared" si="486"/>
        <v>3.8274338954007794</v>
      </c>
      <c r="E12018" s="1">
        <f t="shared" si="487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 t="shared" si="486"/>
        <v>3.8274338954007794</v>
      </c>
      <c r="E12019" s="1">
        <f t="shared" si="487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 t="shared" si="486"/>
        <v>3.8274338954007794</v>
      </c>
      <c r="E12020" s="1">
        <f t="shared" si="487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 t="shared" si="486"/>
        <v>3.8274338954007794</v>
      </c>
      <c r="E12021" s="1">
        <f t="shared" si="487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 t="shared" si="486"/>
        <v>3.8274338954007794</v>
      </c>
      <c r="E12022" s="1">
        <f t="shared" si="487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 t="shared" si="486"/>
        <v>3.8274338954007794</v>
      </c>
      <c r="E12023" s="1">
        <f t="shared" si="487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 t="shared" si="486"/>
        <v>3.8274338954007794</v>
      </c>
      <c r="E12024" s="1">
        <f t="shared" si="487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 t="shared" si="486"/>
        <v>3.8274338954007794</v>
      </c>
      <c r="E12025" s="1">
        <f t="shared" si="487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 t="shared" si="486"/>
        <v>3.8274338954007794</v>
      </c>
      <c r="E12026" s="1">
        <f t="shared" si="487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 t="shared" si="486"/>
        <v>3.8274338954007794</v>
      </c>
      <c r="E12027" s="1">
        <f t="shared" si="487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 t="shared" si="486"/>
        <v>3.8274338954007794</v>
      </c>
      <c r="E12028" s="1">
        <f t="shared" si="487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 t="shared" si="486"/>
        <v>3.8274338954007794</v>
      </c>
      <c r="E12029" s="1">
        <f t="shared" si="487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 t="shared" si="486"/>
        <v>3.8274338954007794</v>
      </c>
      <c r="E12030" s="1">
        <f t="shared" si="487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 t="shared" si="486"/>
        <v>3.8274338954007794</v>
      </c>
      <c r="E12031" s="1">
        <f t="shared" si="487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 t="shared" si="486"/>
        <v>3.8274338954007794</v>
      </c>
      <c r="E12032" s="1">
        <f t="shared" si="487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 t="shared" si="486"/>
        <v>3.8274338954007794</v>
      </c>
      <c r="E12033" s="1">
        <f t="shared" si="487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 t="shared" si="486"/>
        <v>3.8274338954007794</v>
      </c>
      <c r="E12034" s="1">
        <f t="shared" si="487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 t="shared" si="486"/>
        <v>3.8274338954007794</v>
      </c>
      <c r="E12035" s="1">
        <f t="shared" si="487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 t="shared" si="486"/>
        <v>3.8274338954007794</v>
      </c>
      <c r="E12036" s="1">
        <f t="shared" si="487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 t="shared" si="486"/>
        <v>3.8274338954007794</v>
      </c>
      <c r="E12037" s="1">
        <f t="shared" si="487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 t="shared" si="486"/>
        <v>3.8274338954007794</v>
      </c>
      <c r="E12038" s="1">
        <f t="shared" si="487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 t="shared" si="486"/>
        <v>3.8274338954007794</v>
      </c>
      <c r="E12039" s="1">
        <f t="shared" si="487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 t="shared" si="486"/>
        <v>3.8274338954007794</v>
      </c>
      <c r="E12040" s="1">
        <f t="shared" si="487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 t="shared" si="486"/>
        <v>3.8274338954007794</v>
      </c>
      <c r="E12041" s="1">
        <f t="shared" si="487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 t="shared" si="486"/>
        <v>3.8274338954007794</v>
      </c>
      <c r="E12042" s="1">
        <f t="shared" si="487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 t="shared" si="486"/>
        <v>3.8274338954007794</v>
      </c>
      <c r="E12043" s="1">
        <f t="shared" si="487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 t="shared" si="486"/>
        <v>3.8274338954007794</v>
      </c>
      <c r="E12044" s="1">
        <f t="shared" si="487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 t="shared" si="486"/>
        <v>3.8274338954007794</v>
      </c>
      <c r="E12045" s="1">
        <f t="shared" si="487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 t="shared" si="486"/>
        <v>3.8274338954007794</v>
      </c>
      <c r="E12046" s="1">
        <f t="shared" si="487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 t="shared" si="486"/>
        <v>3.8274338954007794</v>
      </c>
      <c r="E12047" s="1">
        <f t="shared" si="487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 t="shared" si="486"/>
        <v>3.8274338954007794</v>
      </c>
      <c r="E12048" s="1">
        <f t="shared" si="487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 t="shared" si="486"/>
        <v>3.8274338954007794</v>
      </c>
      <c r="E12049" s="1">
        <f t="shared" si="487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 t="shared" si="486"/>
        <v>3.8274338954007794</v>
      </c>
      <c r="E12050" s="1">
        <f t="shared" si="487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 t="shared" si="486"/>
        <v>3.8274338954007794</v>
      </c>
      <c r="E12051" s="1">
        <f t="shared" si="487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 t="shared" si="486"/>
        <v>3.8274338954007794</v>
      </c>
      <c r="E12052" s="1">
        <f t="shared" si="487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 t="shared" si="486"/>
        <v>3.8274338954007794</v>
      </c>
      <c r="E12053" s="1">
        <f t="shared" si="487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 t="shared" si="486"/>
        <v>3.8274338954007794</v>
      </c>
      <c r="E12054" s="1">
        <f t="shared" si="487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 t="shared" si="486"/>
        <v>3.8274338954007794</v>
      </c>
      <c r="E12055" s="1">
        <f t="shared" si="487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 t="shared" si="486"/>
        <v>3.8274338954007794</v>
      </c>
      <c r="E12056" s="1">
        <f t="shared" si="487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 t="shared" si="486"/>
        <v>3.8274338954007794</v>
      </c>
      <c r="E12057" s="1">
        <f t="shared" si="487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 t="shared" si="486"/>
        <v>3.8274338954007794</v>
      </c>
      <c r="E12058" s="1">
        <f t="shared" si="487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 t="shared" si="486"/>
        <v>3.8274338954007794</v>
      </c>
      <c r="E12059" s="1">
        <f t="shared" si="487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 t="shared" si="486"/>
        <v>3.8274338954007794</v>
      </c>
      <c r="E12060" s="1">
        <f t="shared" si="487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 t="shared" si="486"/>
        <v>3.8274338954007794</v>
      </c>
      <c r="E12061" s="1">
        <f t="shared" si="487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 t="shared" si="486"/>
        <v>3.8274338954007794</v>
      </c>
      <c r="E12062" s="1">
        <f t="shared" si="487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 t="shared" si="486"/>
        <v>3.8274338954007794</v>
      </c>
      <c r="E12063" s="1">
        <f t="shared" si="487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 t="shared" ref="D12064:D12127" si="488">LOG(B12064)</f>
        <v>3.8274338954007794</v>
      </c>
      <c r="E12064" s="1">
        <f t="shared" ref="E12064:E12127" si="489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 t="shared" si="488"/>
        <v>3.8274338954007794</v>
      </c>
      <c r="E12065" s="1">
        <f t="shared" si="489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 t="shared" si="488"/>
        <v>3.8274338954007794</v>
      </c>
      <c r="E12066" s="1">
        <f t="shared" si="489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 t="shared" si="488"/>
        <v>3.8274338954007794</v>
      </c>
      <c r="E12067" s="1">
        <f t="shared" si="489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 t="shared" si="488"/>
        <v>3.8274338954007794</v>
      </c>
      <c r="E12068" s="1">
        <f t="shared" si="489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 t="shared" si="488"/>
        <v>3.8274338954007794</v>
      </c>
      <c r="E12069" s="1">
        <f t="shared" si="489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 t="shared" si="488"/>
        <v>3.8274338954007794</v>
      </c>
      <c r="E12070" s="1">
        <f t="shared" si="489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 t="shared" si="488"/>
        <v>3.8274338954007794</v>
      </c>
      <c r="E12071" s="1">
        <f t="shared" si="489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 t="shared" si="488"/>
        <v>3.8274338954007794</v>
      </c>
      <c r="E12072" s="1">
        <f t="shared" si="489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 t="shared" si="488"/>
        <v>3.8274338954007794</v>
      </c>
      <c r="E12073" s="1">
        <f t="shared" si="489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 t="shared" si="488"/>
        <v>3.8274338954007794</v>
      </c>
      <c r="E12074" s="1">
        <f t="shared" si="489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 t="shared" si="488"/>
        <v>3.8274338954007794</v>
      </c>
      <c r="E12075" s="1">
        <f t="shared" si="489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 t="shared" si="488"/>
        <v>3.8274338954007794</v>
      </c>
      <c r="E12076" s="1">
        <f t="shared" si="489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 t="shared" si="488"/>
        <v>3.8274338954007794</v>
      </c>
      <c r="E12077" s="1">
        <f t="shared" si="489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 t="shared" si="488"/>
        <v>3.8274338954007794</v>
      </c>
      <c r="E12078" s="1">
        <f t="shared" si="489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 t="shared" si="488"/>
        <v>3.8274338954007794</v>
      </c>
      <c r="E12079" s="1">
        <f t="shared" si="489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 t="shared" si="488"/>
        <v>3.8274338954007794</v>
      </c>
      <c r="E12080" s="1">
        <f t="shared" si="489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 t="shared" si="488"/>
        <v>3.8274338954007794</v>
      </c>
      <c r="E12081" s="1">
        <f t="shared" si="489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 t="shared" si="488"/>
        <v>3.8274338954007794</v>
      </c>
      <c r="E12082" s="1">
        <f t="shared" si="489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 t="shared" si="488"/>
        <v>3.8274338954007794</v>
      </c>
      <c r="E12083" s="1">
        <f t="shared" si="489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 t="shared" si="488"/>
        <v>3.8274338954007794</v>
      </c>
      <c r="E12084" s="1">
        <f t="shared" si="489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 t="shared" si="488"/>
        <v>3.8274338954007794</v>
      </c>
      <c r="E12085" s="1">
        <f t="shared" si="489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 t="shared" si="488"/>
        <v>3.8274338954007794</v>
      </c>
      <c r="E12086" s="1">
        <f t="shared" si="489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 t="shared" si="488"/>
        <v>3.8274338954007794</v>
      </c>
      <c r="E12087" s="1">
        <f t="shared" si="489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 t="shared" si="488"/>
        <v>3.8274338954007794</v>
      </c>
      <c r="E12088" s="1">
        <f t="shared" si="489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 t="shared" si="488"/>
        <v>3.8274338954007794</v>
      </c>
      <c r="E12089" s="1">
        <f t="shared" si="489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 t="shared" si="488"/>
        <v>3.8274338954007794</v>
      </c>
      <c r="E12090" s="1">
        <f t="shared" si="489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 t="shared" si="488"/>
        <v>3.8274338954007794</v>
      </c>
      <c r="E12091" s="1">
        <f t="shared" si="489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 t="shared" si="488"/>
        <v>3.8274338954007794</v>
      </c>
      <c r="E12092" s="1">
        <f t="shared" si="489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 t="shared" si="488"/>
        <v>3.8274338954007794</v>
      </c>
      <c r="E12093" s="1">
        <f t="shared" si="489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 t="shared" si="488"/>
        <v>3.8274338954007794</v>
      </c>
      <c r="E12094" s="1">
        <f t="shared" si="489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 t="shared" si="488"/>
        <v>3.8274338954007794</v>
      </c>
      <c r="E12095" s="1">
        <f t="shared" si="489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 t="shared" si="488"/>
        <v>3.8274338954007794</v>
      </c>
      <c r="E12096" s="1">
        <f t="shared" si="489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 t="shared" si="488"/>
        <v>3.8274338954007794</v>
      </c>
      <c r="E12097" s="1">
        <f t="shared" si="489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 t="shared" si="488"/>
        <v>3.8274338954007794</v>
      </c>
      <c r="E12098" s="1">
        <f t="shared" si="489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 t="shared" si="488"/>
        <v>3.8274338954007794</v>
      </c>
      <c r="E12099" s="1">
        <f t="shared" si="489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 t="shared" si="488"/>
        <v>3.8274338954007794</v>
      </c>
      <c r="E12100" s="1">
        <f t="shared" si="489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 t="shared" si="488"/>
        <v>3.8274338954007794</v>
      </c>
      <c r="E12101" s="1">
        <f t="shared" si="489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 t="shared" si="488"/>
        <v>3.8274338954007794</v>
      </c>
      <c r="E12102" s="1">
        <f t="shared" si="489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 t="shared" si="488"/>
        <v>3.8274338954007794</v>
      </c>
      <c r="E12103" s="1">
        <f t="shared" si="489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 t="shared" si="488"/>
        <v>3.8274338954007794</v>
      </c>
      <c r="E12104" s="1">
        <f t="shared" si="489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 t="shared" si="488"/>
        <v>3.8274338954007794</v>
      </c>
      <c r="E12105" s="1">
        <f t="shared" si="489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 t="shared" si="488"/>
        <v>3.8274338954007794</v>
      </c>
      <c r="E12106" s="1">
        <f t="shared" si="489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 t="shared" si="488"/>
        <v>3.8274338954007794</v>
      </c>
      <c r="E12107" s="1">
        <f t="shared" si="489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 t="shared" si="488"/>
        <v>3.8274338954007794</v>
      </c>
      <c r="E12108" s="1">
        <f t="shared" si="489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 t="shared" si="488"/>
        <v>3.8274338954007794</v>
      </c>
      <c r="E12109" s="1">
        <f t="shared" si="489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 t="shared" si="488"/>
        <v>3.8274338954007794</v>
      </c>
      <c r="E12110" s="1">
        <f t="shared" si="489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 t="shared" si="488"/>
        <v>3.8274338954007794</v>
      </c>
      <c r="E12111" s="1">
        <f t="shared" si="489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 t="shared" si="488"/>
        <v>3.8274338954007794</v>
      </c>
      <c r="E12112" s="1">
        <f t="shared" si="489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 t="shared" si="488"/>
        <v>3.8274338954007794</v>
      </c>
      <c r="E12113" s="1">
        <f t="shared" si="489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 t="shared" si="488"/>
        <v>3.8274338954007794</v>
      </c>
      <c r="E12114" s="1">
        <f t="shared" si="489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 t="shared" si="488"/>
        <v>3.8274338954007794</v>
      </c>
      <c r="E12115" s="1">
        <f t="shared" si="489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 t="shared" si="488"/>
        <v>3.8274338954007794</v>
      </c>
      <c r="E12116" s="1">
        <f t="shared" si="489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 t="shared" si="488"/>
        <v>3.8274338954007794</v>
      </c>
      <c r="E12117" s="1">
        <f t="shared" si="489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 t="shared" si="488"/>
        <v>3.8274338954007794</v>
      </c>
      <c r="E12118" s="1">
        <f t="shared" si="489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 t="shared" si="488"/>
        <v>3.8274338954007794</v>
      </c>
      <c r="E12119" s="1">
        <f t="shared" si="489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 t="shared" si="488"/>
        <v>3.8274338954007794</v>
      </c>
      <c r="E12120" s="1">
        <f t="shared" si="489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 t="shared" si="488"/>
        <v>3.8274338954007794</v>
      </c>
      <c r="E12121" s="1">
        <f t="shared" si="489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 t="shared" si="488"/>
        <v>3.8274338954007794</v>
      </c>
      <c r="E12122" s="1">
        <f t="shared" si="489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 t="shared" si="488"/>
        <v>3.8274338954007794</v>
      </c>
      <c r="E12123" s="1">
        <f t="shared" si="489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 t="shared" si="488"/>
        <v>3.8274338954007794</v>
      </c>
      <c r="E12124" s="1">
        <f t="shared" si="489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 t="shared" si="488"/>
        <v>3.8274338954007794</v>
      </c>
      <c r="E12125" s="1">
        <f t="shared" si="489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 t="shared" si="488"/>
        <v>3.8274338954007794</v>
      </c>
      <c r="E12126" s="1">
        <f t="shared" si="489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 t="shared" si="488"/>
        <v>3.8274338954007794</v>
      </c>
      <c r="E12127" s="1">
        <f t="shared" si="489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 t="shared" ref="D12128:D12191" si="490">LOG(B12128)</f>
        <v>3.8274338954007794</v>
      </c>
      <c r="E12128" s="1">
        <f t="shared" ref="E12128:E12191" si="491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 t="shared" si="490"/>
        <v>3.8274338954007794</v>
      </c>
      <c r="E12129" s="1">
        <f t="shared" si="491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 t="shared" si="490"/>
        <v>3.8274338954007794</v>
      </c>
      <c r="E12130" s="1">
        <f t="shared" si="491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 t="shared" si="490"/>
        <v>3.8274338954007794</v>
      </c>
      <c r="E12131" s="1">
        <f t="shared" si="491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 t="shared" si="490"/>
        <v>3.8274338954007794</v>
      </c>
      <c r="E12132" s="1">
        <f t="shared" si="491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 t="shared" si="490"/>
        <v>3.8274338954007794</v>
      </c>
      <c r="E12133" s="1">
        <f t="shared" si="491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 t="shared" si="490"/>
        <v>3.8274338954007794</v>
      </c>
      <c r="E12134" s="1">
        <f t="shared" si="491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 t="shared" si="490"/>
        <v>3.8274338954007794</v>
      </c>
      <c r="E12135" s="1">
        <f t="shared" si="491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 t="shared" si="490"/>
        <v>3.8274338954007794</v>
      </c>
      <c r="E12136" s="1">
        <f t="shared" si="491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 t="shared" si="490"/>
        <v>3.8274338954007794</v>
      </c>
      <c r="E12137" s="1">
        <f t="shared" si="491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 t="shared" si="490"/>
        <v>3.8274338954007794</v>
      </c>
      <c r="E12138" s="1">
        <f t="shared" si="491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 t="shared" si="490"/>
        <v>3.8274338954007794</v>
      </c>
      <c r="E12139" s="1">
        <f t="shared" si="491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 t="shared" si="490"/>
        <v>3.8274338954007794</v>
      </c>
      <c r="E12140" s="1">
        <f t="shared" si="491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 t="shared" si="490"/>
        <v>3.8274338954007794</v>
      </c>
      <c r="E12141" s="1">
        <f t="shared" si="491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 t="shared" si="490"/>
        <v>3.8274338954007794</v>
      </c>
      <c r="E12142" s="1">
        <f t="shared" si="491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 t="shared" si="490"/>
        <v>3.8274338954007794</v>
      </c>
      <c r="E12143" s="1">
        <f t="shared" si="491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 t="shared" si="490"/>
        <v>3.8274338954007794</v>
      </c>
      <c r="E12144" s="1">
        <f t="shared" si="491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 t="shared" si="490"/>
        <v>3.8274338954007794</v>
      </c>
      <c r="E12145" s="1">
        <f t="shared" si="491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 t="shared" si="490"/>
        <v>3.8274338954007794</v>
      </c>
      <c r="E12146" s="1">
        <f t="shared" si="491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 t="shared" si="490"/>
        <v>3.8274338954007794</v>
      </c>
      <c r="E12147" s="1">
        <f t="shared" si="491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 t="shared" si="490"/>
        <v>3.8274338954007794</v>
      </c>
      <c r="E12148" s="1">
        <f t="shared" si="491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 t="shared" si="490"/>
        <v>3.8274338954007794</v>
      </c>
      <c r="E12149" s="1">
        <f t="shared" si="491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 t="shared" si="490"/>
        <v>3.8274338954007794</v>
      </c>
      <c r="E12150" s="1">
        <f t="shared" si="491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 t="shared" si="490"/>
        <v>3.8274338954007794</v>
      </c>
      <c r="E12151" s="1">
        <f t="shared" si="491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 t="shared" si="490"/>
        <v>3.8274338954007794</v>
      </c>
      <c r="E12152" s="1">
        <f t="shared" si="491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 t="shared" si="490"/>
        <v>3.8274338954007794</v>
      </c>
      <c r="E12153" s="1">
        <f t="shared" si="491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 t="shared" si="490"/>
        <v>3.8274338954007794</v>
      </c>
      <c r="E12154" s="1">
        <f t="shared" si="491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 t="shared" si="490"/>
        <v>3.8274338954007794</v>
      </c>
      <c r="E12155" s="1">
        <f t="shared" si="491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 t="shared" si="490"/>
        <v>3.8274338954007794</v>
      </c>
      <c r="E12156" s="1">
        <f t="shared" si="491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 t="shared" si="490"/>
        <v>3.8274338954007794</v>
      </c>
      <c r="E12157" s="1">
        <f t="shared" si="491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 t="shared" si="490"/>
        <v>3.8274338954007794</v>
      </c>
      <c r="E12158" s="1">
        <f t="shared" si="491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 t="shared" si="490"/>
        <v>3.8274338954007794</v>
      </c>
      <c r="E12159" s="1">
        <f t="shared" si="491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 t="shared" si="490"/>
        <v>3.8274338954007794</v>
      </c>
      <c r="E12160" s="1">
        <f t="shared" si="491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 t="shared" si="490"/>
        <v>3.8274338954007794</v>
      </c>
      <c r="E12161" s="1">
        <f t="shared" si="491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 t="shared" si="490"/>
        <v>3.8274338954007794</v>
      </c>
      <c r="E12162" s="1">
        <f t="shared" si="491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 t="shared" si="490"/>
        <v>3.8274338954007794</v>
      </c>
      <c r="E12163" s="1">
        <f t="shared" si="491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 t="shared" si="490"/>
        <v>3.8274338954007794</v>
      </c>
      <c r="E12164" s="1">
        <f t="shared" si="491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 t="shared" si="490"/>
        <v>3.8274338954007794</v>
      </c>
      <c r="E12165" s="1">
        <f t="shared" si="491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 t="shared" si="490"/>
        <v>3.8274338954007794</v>
      </c>
      <c r="E12166" s="1">
        <f t="shared" si="491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 t="shared" si="490"/>
        <v>3.8274338954007794</v>
      </c>
      <c r="E12167" s="1">
        <f t="shared" si="491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 t="shared" si="490"/>
        <v>3.8274338954007794</v>
      </c>
      <c r="E12168" s="1">
        <f t="shared" si="491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 t="shared" si="490"/>
        <v>3.8274338954007794</v>
      </c>
      <c r="E12169" s="1">
        <f t="shared" si="491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 t="shared" si="490"/>
        <v>3.8274338954007794</v>
      </c>
      <c r="E12170" s="1">
        <f t="shared" si="491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 t="shared" si="490"/>
        <v>3.8274338954007794</v>
      </c>
      <c r="E12171" s="1">
        <f t="shared" si="491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 t="shared" si="490"/>
        <v>3.8274338954007794</v>
      </c>
      <c r="E12172" s="1">
        <f t="shared" si="491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 t="shared" si="490"/>
        <v>3.8274338954007794</v>
      </c>
      <c r="E12173" s="1">
        <f t="shared" si="491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 t="shared" si="490"/>
        <v>3.8274338954007794</v>
      </c>
      <c r="E12174" s="1">
        <f t="shared" si="491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 t="shared" si="490"/>
        <v>3.8274338954007794</v>
      </c>
      <c r="E12175" s="1">
        <f t="shared" si="491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 t="shared" si="490"/>
        <v>3.8274338954007794</v>
      </c>
      <c r="E12176" s="1">
        <f t="shared" si="491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 t="shared" si="490"/>
        <v>3.8274338954007794</v>
      </c>
      <c r="E12177" s="1">
        <f t="shared" si="491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 t="shared" si="490"/>
        <v>3.8274338954007794</v>
      </c>
      <c r="E12178" s="1">
        <f t="shared" si="491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 t="shared" si="490"/>
        <v>3.8274338954007794</v>
      </c>
      <c r="E12179" s="1">
        <f t="shared" si="491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 t="shared" si="490"/>
        <v>3.8274338954007794</v>
      </c>
      <c r="E12180" s="1">
        <f t="shared" si="491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 t="shared" si="490"/>
        <v>3.8274338954007794</v>
      </c>
      <c r="E12181" s="1">
        <f t="shared" si="491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 t="shared" si="490"/>
        <v>3.8274338954007794</v>
      </c>
      <c r="E12182" s="1">
        <f t="shared" si="491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 t="shared" si="490"/>
        <v>3.8274338954007794</v>
      </c>
      <c r="E12183" s="1">
        <f t="shared" si="491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 t="shared" si="490"/>
        <v>3.8274338954007794</v>
      </c>
      <c r="E12184" s="1">
        <f t="shared" si="491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 t="shared" si="490"/>
        <v>3.8274338954007794</v>
      </c>
      <c r="E12185" s="1">
        <f t="shared" si="491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 t="shared" si="490"/>
        <v>3.8274338954007794</v>
      </c>
      <c r="E12186" s="1">
        <f t="shared" si="491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 t="shared" si="490"/>
        <v>3.8274338954007794</v>
      </c>
      <c r="E12187" s="1">
        <f t="shared" si="491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 t="shared" si="490"/>
        <v>3.8274338954007794</v>
      </c>
      <c r="E12188" s="1">
        <f t="shared" si="491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 t="shared" si="490"/>
        <v>3.8274338954007794</v>
      </c>
      <c r="E12189" s="1">
        <f t="shared" si="491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 t="shared" si="490"/>
        <v>3.8274338954007794</v>
      </c>
      <c r="E12190" s="1">
        <f t="shared" si="491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 t="shared" si="490"/>
        <v>3.8274338954007794</v>
      </c>
      <c r="E12191" s="1">
        <f t="shared" si="491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 t="shared" ref="D12192:D12255" si="492">LOG(B12192)</f>
        <v>3.8274338954007794</v>
      </c>
      <c r="E12192" s="1">
        <f t="shared" ref="E12192:E12255" si="493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 t="shared" si="492"/>
        <v>3.8274338954007794</v>
      </c>
      <c r="E12193" s="1">
        <f t="shared" si="493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 t="shared" si="492"/>
        <v>3.8274338954007794</v>
      </c>
      <c r="E12194" s="1">
        <f t="shared" si="493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 t="shared" si="492"/>
        <v>3.8274338954007794</v>
      </c>
      <c r="E12195" s="1">
        <f t="shared" si="493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 t="shared" si="492"/>
        <v>3.8274338954007794</v>
      </c>
      <c r="E12196" s="1">
        <f t="shared" si="493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 t="shared" si="492"/>
        <v>3.8274338954007794</v>
      </c>
      <c r="E12197" s="1">
        <f t="shared" si="493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 t="shared" si="492"/>
        <v>3.8274338954007794</v>
      </c>
      <c r="E12198" s="1">
        <f t="shared" si="493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 t="shared" si="492"/>
        <v>3.8274338954007794</v>
      </c>
      <c r="E12199" s="1">
        <f t="shared" si="493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 t="shared" si="492"/>
        <v>3.8274338954007794</v>
      </c>
      <c r="E12200" s="1">
        <f t="shared" si="493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 t="shared" si="492"/>
        <v>3.8274338954007794</v>
      </c>
      <c r="E12201" s="1">
        <f t="shared" si="493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 t="shared" si="492"/>
        <v>3.8274338954007794</v>
      </c>
      <c r="E12202" s="1">
        <f t="shared" si="493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 t="shared" si="492"/>
        <v>3.8274338954007794</v>
      </c>
      <c r="E12203" s="1">
        <f t="shared" si="493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 t="shared" si="492"/>
        <v>3.8274338954007794</v>
      </c>
      <c r="E12204" s="1">
        <f t="shared" si="493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 t="shared" si="492"/>
        <v>3.8274338954007794</v>
      </c>
      <c r="E12205" s="1">
        <f t="shared" si="493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 t="shared" si="492"/>
        <v>3.8274338954007794</v>
      </c>
      <c r="E12206" s="1">
        <f t="shared" si="493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 t="shared" si="492"/>
        <v>3.8274338954007794</v>
      </c>
      <c r="E12207" s="1">
        <f t="shared" si="493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 t="shared" si="492"/>
        <v>3.8274338954007794</v>
      </c>
      <c r="E12208" s="1">
        <f t="shared" si="493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 t="shared" si="492"/>
        <v>3.8274338954007794</v>
      </c>
      <c r="E12209" s="1">
        <f t="shared" si="493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 t="shared" si="492"/>
        <v>3.8274338954007794</v>
      </c>
      <c r="E12210" s="1">
        <f t="shared" si="493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 t="shared" si="492"/>
        <v>3.8274338954007794</v>
      </c>
      <c r="E12211" s="1">
        <f t="shared" si="493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 t="shared" si="492"/>
        <v>3.8274338954007794</v>
      </c>
      <c r="E12212" s="1">
        <f t="shared" si="493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 t="shared" si="492"/>
        <v>3.8274338954007794</v>
      </c>
      <c r="E12213" s="1">
        <f t="shared" si="493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 t="shared" si="492"/>
        <v>3.8274338954007794</v>
      </c>
      <c r="E12214" s="1">
        <f t="shared" si="493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 t="shared" si="492"/>
        <v>3.8274338954007794</v>
      </c>
      <c r="E12215" s="1">
        <f t="shared" si="493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 t="shared" si="492"/>
        <v>3.8274338954007794</v>
      </c>
      <c r="E12216" s="1">
        <f t="shared" si="493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 t="shared" si="492"/>
        <v>3.8274338954007794</v>
      </c>
      <c r="E12217" s="1">
        <f t="shared" si="493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 t="shared" si="492"/>
        <v>3.8274338954007794</v>
      </c>
      <c r="E12218" s="1">
        <f t="shared" si="493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 t="shared" si="492"/>
        <v>3.8274338954007794</v>
      </c>
      <c r="E12219" s="1">
        <f t="shared" si="493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 t="shared" si="492"/>
        <v>3.8274338954007794</v>
      </c>
      <c r="E12220" s="1">
        <f t="shared" si="493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 t="shared" si="492"/>
        <v>3.8274338954007794</v>
      </c>
      <c r="E12221" s="1">
        <f t="shared" si="493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 t="shared" si="492"/>
        <v>3.8274338954007794</v>
      </c>
      <c r="E12222" s="1">
        <f t="shared" si="493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 t="shared" si="492"/>
        <v>3.8274338954007794</v>
      </c>
      <c r="E12223" s="1">
        <f t="shared" si="493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 t="shared" si="492"/>
        <v>3.8274338954007794</v>
      </c>
      <c r="E12224" s="1">
        <f t="shared" si="493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 t="shared" si="492"/>
        <v>3.8274338954007794</v>
      </c>
      <c r="E12225" s="1">
        <f t="shared" si="493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 t="shared" si="492"/>
        <v>3.8274338954007794</v>
      </c>
      <c r="E12226" s="1">
        <f t="shared" si="493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 t="shared" si="492"/>
        <v>3.8274338954007794</v>
      </c>
      <c r="E12227" s="1">
        <f t="shared" si="493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 t="shared" si="492"/>
        <v>3.8274338954007794</v>
      </c>
      <c r="E12228" s="1">
        <f t="shared" si="493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 t="shared" si="492"/>
        <v>3.8274338954007794</v>
      </c>
      <c r="E12229" s="1">
        <f t="shared" si="493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 t="shared" si="492"/>
        <v>3.8274338954007794</v>
      </c>
      <c r="E12230" s="1">
        <f t="shared" si="493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 t="shared" si="492"/>
        <v>3.8274338954007794</v>
      </c>
      <c r="E12231" s="1">
        <f t="shared" si="493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 t="shared" si="492"/>
        <v>3.8274338954007794</v>
      </c>
      <c r="E12232" s="1">
        <f t="shared" si="493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 t="shared" si="492"/>
        <v>3.8274338954007794</v>
      </c>
      <c r="E12233" s="1">
        <f t="shared" si="493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 t="shared" si="492"/>
        <v>3.8274338954007794</v>
      </c>
      <c r="E12234" s="1">
        <f t="shared" si="493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 t="shared" si="492"/>
        <v>3.8274338954007794</v>
      </c>
      <c r="E12235" s="1">
        <f t="shared" si="493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 t="shared" si="492"/>
        <v>3.8274338954007794</v>
      </c>
      <c r="E12236" s="1">
        <f t="shared" si="493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 t="shared" si="492"/>
        <v>3.8274338954007794</v>
      </c>
      <c r="E12237" s="1">
        <f t="shared" si="493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 t="shared" si="492"/>
        <v>3.8274338954007794</v>
      </c>
      <c r="E12238" s="1">
        <f t="shared" si="493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 t="shared" si="492"/>
        <v>3.8274338954007794</v>
      </c>
      <c r="E12239" s="1">
        <f t="shared" si="493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 t="shared" si="492"/>
        <v>3.8274338954007794</v>
      </c>
      <c r="E12240" s="1">
        <f t="shared" si="493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 t="shared" si="492"/>
        <v>3.8274338954007794</v>
      </c>
      <c r="E12241" s="1">
        <f t="shared" si="493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 t="shared" si="492"/>
        <v>3.8274338954007794</v>
      </c>
      <c r="E12242" s="1">
        <f t="shared" si="493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 t="shared" si="492"/>
        <v>3.8274338954007794</v>
      </c>
      <c r="E12243" s="1">
        <f t="shared" si="493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 t="shared" si="492"/>
        <v>3.8274338954007794</v>
      </c>
      <c r="E12244" s="1">
        <f t="shared" si="493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 t="shared" si="492"/>
        <v>3.8274338954007794</v>
      </c>
      <c r="E12245" s="1">
        <f t="shared" si="493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 t="shared" si="492"/>
        <v>3.8274338954007794</v>
      </c>
      <c r="E12246" s="1">
        <f t="shared" si="493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 t="shared" si="492"/>
        <v>3.8274338954007794</v>
      </c>
      <c r="E12247" s="1">
        <f t="shared" si="493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 t="shared" si="492"/>
        <v>3.8274338954007794</v>
      </c>
      <c r="E12248" s="1">
        <f t="shared" si="493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 t="shared" si="492"/>
        <v>3.8274338954007794</v>
      </c>
      <c r="E12249" s="1">
        <f t="shared" si="493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 t="shared" si="492"/>
        <v>3.8274338954007794</v>
      </c>
      <c r="E12250" s="1">
        <f t="shared" si="493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 t="shared" si="492"/>
        <v>3.8274338954007794</v>
      </c>
      <c r="E12251" s="1">
        <f t="shared" si="493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 t="shared" si="492"/>
        <v>3.8274338954007794</v>
      </c>
      <c r="E12252" s="1">
        <f t="shared" si="493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 t="shared" si="492"/>
        <v>3.8274338954007794</v>
      </c>
      <c r="E12253" s="1">
        <f t="shared" si="493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 t="shared" si="492"/>
        <v>3.8274338954007794</v>
      </c>
      <c r="E12254" s="1">
        <f t="shared" si="493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 t="shared" si="492"/>
        <v>3.8274338954007794</v>
      </c>
      <c r="E12255" s="1">
        <f t="shared" si="493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 t="shared" ref="D12256:D12319" si="494">LOG(B12256)</f>
        <v>3.8274338954007794</v>
      </c>
      <c r="E12256" s="1">
        <f t="shared" ref="E12256:E12319" si="495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 t="shared" si="494"/>
        <v>3.8274338954007794</v>
      </c>
      <c r="E12257" s="1">
        <f t="shared" si="495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 t="shared" si="494"/>
        <v>3.8274338954007794</v>
      </c>
      <c r="E12258" s="1">
        <f t="shared" si="495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 t="shared" si="494"/>
        <v>3.8274338954007794</v>
      </c>
      <c r="E12259" s="1">
        <f t="shared" si="495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 t="shared" si="494"/>
        <v>3.8274338954007794</v>
      </c>
      <c r="E12260" s="1">
        <f t="shared" si="495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 t="shared" si="494"/>
        <v>3.8274338954007794</v>
      </c>
      <c r="E12261" s="1">
        <f t="shared" si="495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 t="shared" si="494"/>
        <v>3.8274338954007794</v>
      </c>
      <c r="E12262" s="1">
        <f t="shared" si="495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 t="shared" si="494"/>
        <v>3.8274338954007794</v>
      </c>
      <c r="E12263" s="1">
        <f t="shared" si="495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 t="shared" si="494"/>
        <v>3.8274338954007794</v>
      </c>
      <c r="E12264" s="1">
        <f t="shared" si="495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 t="shared" si="494"/>
        <v>3.8274338954007794</v>
      </c>
      <c r="E12265" s="1">
        <f t="shared" si="495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 t="shared" si="494"/>
        <v>3.8274338954007794</v>
      </c>
      <c r="E12266" s="1">
        <f t="shared" si="495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 t="shared" si="494"/>
        <v>3.8274338954007794</v>
      </c>
      <c r="E12267" s="1">
        <f t="shared" si="495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 t="shared" si="494"/>
        <v>3.8274338954007794</v>
      </c>
      <c r="E12268" s="1">
        <f t="shared" si="495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 t="shared" si="494"/>
        <v>3.8274338954007794</v>
      </c>
      <c r="E12269" s="1">
        <f t="shared" si="495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 t="shared" si="494"/>
        <v>3.8274338954007794</v>
      </c>
      <c r="E12270" s="1">
        <f t="shared" si="495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 t="shared" si="494"/>
        <v>3.8274338954007794</v>
      </c>
      <c r="E12271" s="1">
        <f t="shared" si="495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 t="shared" si="494"/>
        <v>3.8274338954007794</v>
      </c>
      <c r="E12272" s="1">
        <f t="shared" si="495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 t="shared" si="494"/>
        <v>3.8274338954007794</v>
      </c>
      <c r="E12273" s="1">
        <f t="shared" si="495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 t="shared" si="494"/>
        <v>3.8274338954007794</v>
      </c>
      <c r="E12274" s="1">
        <f t="shared" si="495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 t="shared" si="494"/>
        <v>3.8274338954007794</v>
      </c>
      <c r="E12275" s="1">
        <f t="shared" si="495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 t="shared" si="494"/>
        <v>3.8274338954007794</v>
      </c>
      <c r="E12276" s="1">
        <f t="shared" si="495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 t="shared" si="494"/>
        <v>3.8274338954007794</v>
      </c>
      <c r="E12277" s="1">
        <f t="shared" si="495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 t="shared" si="494"/>
        <v>3.8274338954007794</v>
      </c>
      <c r="E12278" s="1">
        <f t="shared" si="495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 t="shared" si="494"/>
        <v>3.8274338954007794</v>
      </c>
      <c r="E12279" s="1">
        <f t="shared" si="495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 t="shared" si="494"/>
        <v>3.8274338954007794</v>
      </c>
      <c r="E12280" s="1">
        <f t="shared" si="495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 t="shared" si="494"/>
        <v>3.8274338954007794</v>
      </c>
      <c r="E12281" s="1">
        <f t="shared" si="495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 t="shared" si="494"/>
        <v>3.8274338954007794</v>
      </c>
      <c r="E12282" s="1">
        <f t="shared" si="495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 t="shared" si="494"/>
        <v>3.8274338954007794</v>
      </c>
      <c r="E12283" s="1">
        <f t="shared" si="495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 t="shared" si="494"/>
        <v>3.8274338954007794</v>
      </c>
      <c r="E12284" s="1">
        <f t="shared" si="495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 t="shared" si="494"/>
        <v>3.8274338954007794</v>
      </c>
      <c r="E12285" s="1">
        <f t="shared" si="495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 t="shared" si="494"/>
        <v>3.8274338954007794</v>
      </c>
      <c r="E12286" s="1">
        <f t="shared" si="495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 t="shared" si="494"/>
        <v>3.8274338954007794</v>
      </c>
      <c r="E12287" s="1">
        <f t="shared" si="495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 t="shared" si="494"/>
        <v>3.8274338954007794</v>
      </c>
      <c r="E12288" s="1">
        <f t="shared" si="495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 t="shared" si="494"/>
        <v>3.8274338954007794</v>
      </c>
      <c r="E12289" s="1">
        <f t="shared" si="495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 t="shared" si="494"/>
        <v>3.8274338954007794</v>
      </c>
      <c r="E12290" s="1">
        <f t="shared" si="495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 t="shared" si="494"/>
        <v>3.8274338954007794</v>
      </c>
      <c r="E12291" s="1">
        <f t="shared" si="495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 t="shared" si="494"/>
        <v>3.8274338954007794</v>
      </c>
      <c r="E12292" s="1">
        <f t="shared" si="495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 t="shared" si="494"/>
        <v>3.8274338954007794</v>
      </c>
      <c r="E12293" s="1">
        <f t="shared" si="495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 t="shared" si="494"/>
        <v>3.8274338954007794</v>
      </c>
      <c r="E12294" s="1">
        <f t="shared" si="495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 t="shared" si="494"/>
        <v>3.8274338954007794</v>
      </c>
      <c r="E12295" s="1">
        <f t="shared" si="495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 t="shared" si="494"/>
        <v>3.8274338954007794</v>
      </c>
      <c r="E12296" s="1">
        <f t="shared" si="495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 t="shared" si="494"/>
        <v>3.8274338954007794</v>
      </c>
      <c r="E12297" s="1">
        <f t="shared" si="495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 t="shared" si="494"/>
        <v>3.8274338954007794</v>
      </c>
      <c r="E12298" s="1">
        <f t="shared" si="495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 t="shared" si="494"/>
        <v>3.8274338954007794</v>
      </c>
      <c r="E12299" s="1">
        <f t="shared" si="495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 t="shared" si="494"/>
        <v>3.8274338954007794</v>
      </c>
      <c r="E12300" s="1">
        <f t="shared" si="495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 t="shared" si="494"/>
        <v>3.8274338954007794</v>
      </c>
      <c r="E12301" s="1">
        <f t="shared" si="495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 t="shared" si="494"/>
        <v>3.8274338954007794</v>
      </c>
      <c r="E12302" s="1">
        <f t="shared" si="495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 t="shared" si="494"/>
        <v>3.8274338954007794</v>
      </c>
      <c r="E12303" s="1">
        <f t="shared" si="495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 t="shared" si="494"/>
        <v>3.8274338954007794</v>
      </c>
      <c r="E12304" s="1">
        <f t="shared" si="495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 t="shared" si="494"/>
        <v>3.8274338954007794</v>
      </c>
      <c r="E12305" s="1">
        <f t="shared" si="495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 t="shared" si="494"/>
        <v>3.8274338954007794</v>
      </c>
      <c r="E12306" s="1">
        <f t="shared" si="495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 t="shared" si="494"/>
        <v>3.8274338954007794</v>
      </c>
      <c r="E12307" s="1">
        <f t="shared" si="495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 t="shared" si="494"/>
        <v>3.8274338954007794</v>
      </c>
      <c r="E12308" s="1">
        <f t="shared" si="495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 t="shared" si="494"/>
        <v>3.8274338954007794</v>
      </c>
      <c r="E12309" s="1">
        <f t="shared" si="495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 t="shared" si="494"/>
        <v>3.8274338954007794</v>
      </c>
      <c r="E12310" s="1">
        <f t="shared" si="495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 t="shared" si="494"/>
        <v>3.8274338954007794</v>
      </c>
      <c r="E12311" s="1">
        <f t="shared" si="495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 t="shared" si="494"/>
        <v>3.8274338954007794</v>
      </c>
      <c r="E12312" s="1">
        <f t="shared" si="495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 t="shared" si="494"/>
        <v>3.8274338954007794</v>
      </c>
      <c r="E12313" s="1">
        <f t="shared" si="495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 t="shared" si="494"/>
        <v>3.8274338954007794</v>
      </c>
      <c r="E12314" s="1">
        <f t="shared" si="495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 t="shared" si="494"/>
        <v>3.8274338954007794</v>
      </c>
      <c r="E12315" s="1">
        <f t="shared" si="495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 t="shared" si="494"/>
        <v>3.8274338954007794</v>
      </c>
      <c r="E12316" s="1">
        <f t="shared" si="495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 t="shared" si="494"/>
        <v>3.8274338954007794</v>
      </c>
      <c r="E12317" s="1">
        <f t="shared" si="495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 t="shared" si="494"/>
        <v>3.8274338954007794</v>
      </c>
      <c r="E12318" s="1">
        <f t="shared" si="495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 t="shared" si="494"/>
        <v>3.8274338954007794</v>
      </c>
      <c r="E12319" s="1">
        <f t="shared" si="495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 t="shared" ref="D12320:D12383" si="496">LOG(B12320)</f>
        <v>3.8274338954007794</v>
      </c>
      <c r="E12320" s="1">
        <f t="shared" ref="E12320:E12383" si="497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 t="shared" si="496"/>
        <v>3.8274338954007794</v>
      </c>
      <c r="E12321" s="1">
        <f t="shared" si="497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 t="shared" si="496"/>
        <v>3.8274338954007794</v>
      </c>
      <c r="E12322" s="1">
        <f t="shared" si="497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 t="shared" si="496"/>
        <v>3.8274338954007794</v>
      </c>
      <c r="E12323" s="1">
        <f t="shared" si="497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 t="shared" si="496"/>
        <v>3.8274338954007794</v>
      </c>
      <c r="E12324" s="1">
        <f t="shared" si="497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 t="shared" si="496"/>
        <v>3.8274338954007794</v>
      </c>
      <c r="E12325" s="1">
        <f t="shared" si="497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 t="shared" si="496"/>
        <v>3.8274338954007794</v>
      </c>
      <c r="E12326" s="1">
        <f t="shared" si="497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 t="shared" si="496"/>
        <v>3.8274338954007794</v>
      </c>
      <c r="E12327" s="1">
        <f t="shared" si="497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 t="shared" si="496"/>
        <v>3.8274338954007794</v>
      </c>
      <c r="E12328" s="1">
        <f t="shared" si="497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 t="shared" si="496"/>
        <v>3.8274338954007794</v>
      </c>
      <c r="E12329" s="1">
        <f t="shared" si="497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 t="shared" si="496"/>
        <v>3.8274338954007794</v>
      </c>
      <c r="E12330" s="1">
        <f t="shared" si="497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 t="shared" si="496"/>
        <v>3.8274338954007794</v>
      </c>
      <c r="E12331" s="1">
        <f t="shared" si="497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 t="shared" si="496"/>
        <v>3.8274338954007794</v>
      </c>
      <c r="E12332" s="1">
        <f t="shared" si="497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 t="shared" si="496"/>
        <v>3.8274338954007794</v>
      </c>
      <c r="E12333" s="1">
        <f t="shared" si="497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 t="shared" si="496"/>
        <v>3.8274338954007794</v>
      </c>
      <c r="E12334" s="1">
        <f t="shared" si="497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 t="shared" si="496"/>
        <v>3.8274338954007794</v>
      </c>
      <c r="E12335" s="1">
        <f t="shared" si="497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 t="shared" si="496"/>
        <v>3.8274338954007794</v>
      </c>
      <c r="E12336" s="1">
        <f t="shared" si="497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 t="shared" si="496"/>
        <v>3.8274338954007794</v>
      </c>
      <c r="E12337" s="1">
        <f t="shared" si="497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 t="shared" si="496"/>
        <v>3.8274338954007794</v>
      </c>
      <c r="E12338" s="1">
        <f t="shared" si="497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 t="shared" si="496"/>
        <v>3.8274338954007794</v>
      </c>
      <c r="E12339" s="1">
        <f t="shared" si="497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 t="shared" si="496"/>
        <v>3.8274338954007794</v>
      </c>
      <c r="E12340" s="1">
        <f t="shared" si="497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 t="shared" si="496"/>
        <v>3.8274338954007794</v>
      </c>
      <c r="E12341" s="1">
        <f t="shared" si="497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 t="shared" si="496"/>
        <v>3.8274338954007794</v>
      </c>
      <c r="E12342" s="1">
        <f t="shared" si="497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 t="shared" si="496"/>
        <v>3.8274338954007794</v>
      </c>
      <c r="E12343" s="1">
        <f t="shared" si="497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 t="shared" si="496"/>
        <v>3.8274338954007794</v>
      </c>
      <c r="E12344" s="1">
        <f t="shared" si="497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 t="shared" si="496"/>
        <v>3.8274338954007794</v>
      </c>
      <c r="E12345" s="1">
        <f t="shared" si="497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 t="shared" si="496"/>
        <v>3.8274338954007794</v>
      </c>
      <c r="E12346" s="1">
        <f t="shared" si="497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 t="shared" si="496"/>
        <v>3.8274338954007794</v>
      </c>
      <c r="E12347" s="1">
        <f t="shared" si="497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 t="shared" si="496"/>
        <v>3.8274338954007794</v>
      </c>
      <c r="E12348" s="1">
        <f t="shared" si="497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 t="shared" si="496"/>
        <v>3.8274338954007794</v>
      </c>
      <c r="E12349" s="1">
        <f t="shared" si="497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 t="shared" si="496"/>
        <v>3.8274338954007794</v>
      </c>
      <c r="E12350" s="1">
        <f t="shared" si="497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 t="shared" si="496"/>
        <v>3.8274338954007794</v>
      </c>
      <c r="E12351" s="1">
        <f t="shared" si="497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 t="shared" si="496"/>
        <v>3.8274338954007794</v>
      </c>
      <c r="E12352" s="1">
        <f t="shared" si="497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 t="shared" si="496"/>
        <v>3.8274338954007794</v>
      </c>
      <c r="E12353" s="1">
        <f t="shared" si="497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 t="shared" si="496"/>
        <v>3.8274338954007794</v>
      </c>
      <c r="E12354" s="1">
        <f t="shared" si="497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 t="shared" si="496"/>
        <v>3.8274338954007794</v>
      </c>
      <c r="E12355" s="1">
        <f t="shared" si="497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 t="shared" si="496"/>
        <v>3.8274338954007794</v>
      </c>
      <c r="E12356" s="1">
        <f t="shared" si="497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 t="shared" si="496"/>
        <v>3.8274338954007794</v>
      </c>
      <c r="E12357" s="1">
        <f t="shared" si="497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 t="shared" si="496"/>
        <v>3.8274338954007794</v>
      </c>
      <c r="E12358" s="1">
        <f t="shared" si="497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 t="shared" si="496"/>
        <v>3.8274338954007794</v>
      </c>
      <c r="E12359" s="1">
        <f t="shared" si="497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 t="shared" si="496"/>
        <v>3.8274338954007794</v>
      </c>
      <c r="E12360" s="1">
        <f t="shared" si="497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 t="shared" si="496"/>
        <v>3.8274338954007794</v>
      </c>
      <c r="E12361" s="1">
        <f t="shared" si="497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 t="shared" si="496"/>
        <v>3.8274338954007794</v>
      </c>
      <c r="E12362" s="1">
        <f t="shared" si="497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 t="shared" si="496"/>
        <v>3.8274338954007794</v>
      </c>
      <c r="E12363" s="1">
        <f t="shared" si="497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 t="shared" si="496"/>
        <v>3.8274338954007794</v>
      </c>
      <c r="E12364" s="1">
        <f t="shared" si="497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 t="shared" si="496"/>
        <v>3.8274338954007794</v>
      </c>
      <c r="E12365" s="1">
        <f t="shared" si="497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 t="shared" si="496"/>
        <v>3.8274338954007794</v>
      </c>
      <c r="E12366" s="1">
        <f t="shared" si="497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 t="shared" si="496"/>
        <v>3.8274338954007794</v>
      </c>
      <c r="E12367" s="1">
        <f t="shared" si="497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 t="shared" si="496"/>
        <v>3.8274338954007794</v>
      </c>
      <c r="E12368" s="1">
        <f t="shared" si="497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 t="shared" si="496"/>
        <v>3.8274338954007794</v>
      </c>
      <c r="E12369" s="1">
        <f t="shared" si="497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 t="shared" si="496"/>
        <v>3.8274338954007794</v>
      </c>
      <c r="E12370" s="1">
        <f t="shared" si="497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 t="shared" si="496"/>
        <v>3.8274338954007794</v>
      </c>
      <c r="E12371" s="1">
        <f t="shared" si="497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 t="shared" si="496"/>
        <v>3.8274338954007794</v>
      </c>
      <c r="E12372" s="1">
        <f t="shared" si="497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 t="shared" si="496"/>
        <v>3.8274338954007794</v>
      </c>
      <c r="E12373" s="1">
        <f t="shared" si="497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 t="shared" si="496"/>
        <v>3.8274338954007794</v>
      </c>
      <c r="E12374" s="1">
        <f t="shared" si="497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 t="shared" si="496"/>
        <v>3.8274338954007794</v>
      </c>
      <c r="E12375" s="1">
        <f t="shared" si="497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 t="shared" si="496"/>
        <v>3.8274338954007794</v>
      </c>
      <c r="E12376" s="1">
        <f t="shared" si="497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 t="shared" si="496"/>
        <v>3.8274338954007794</v>
      </c>
      <c r="E12377" s="1">
        <f t="shared" si="497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 t="shared" si="496"/>
        <v>3.8274338954007794</v>
      </c>
      <c r="E12378" s="1">
        <f t="shared" si="497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 t="shared" si="496"/>
        <v>3.8274338954007794</v>
      </c>
      <c r="E12379" s="1">
        <f t="shared" si="497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 t="shared" si="496"/>
        <v>3.8274338954007794</v>
      </c>
      <c r="E12380" s="1">
        <f t="shared" si="497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 t="shared" si="496"/>
        <v>3.8274338954007794</v>
      </c>
      <c r="E12381" s="1">
        <f t="shared" si="497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 t="shared" si="496"/>
        <v>3.8274338954007794</v>
      </c>
      <c r="E12382" s="1">
        <f t="shared" si="497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 t="shared" si="496"/>
        <v>3.8274338954007794</v>
      </c>
      <c r="E12383" s="1">
        <f t="shared" si="497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 t="shared" ref="D12384:D12447" si="498">LOG(B12384)</f>
        <v>3.8274338954007794</v>
      </c>
      <c r="E12384" s="1">
        <f t="shared" ref="E12384:E12447" si="499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 t="shared" si="498"/>
        <v>3.8274338954007794</v>
      </c>
      <c r="E12385" s="1">
        <f t="shared" si="499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 t="shared" si="498"/>
        <v>3.8274338954007794</v>
      </c>
      <c r="E12386" s="1">
        <f t="shared" si="499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 t="shared" si="498"/>
        <v>3.8274338954007794</v>
      </c>
      <c r="E12387" s="1">
        <f t="shared" si="499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 t="shared" si="498"/>
        <v>3.8274338954007794</v>
      </c>
      <c r="E12388" s="1">
        <f t="shared" si="499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 t="shared" si="498"/>
        <v>3.8274338954007794</v>
      </c>
      <c r="E12389" s="1">
        <f t="shared" si="499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 t="shared" si="498"/>
        <v>3.8274338954007794</v>
      </c>
      <c r="E12390" s="1">
        <f t="shared" si="499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 t="shared" si="498"/>
        <v>3.8274338954007794</v>
      </c>
      <c r="E12391" s="1">
        <f t="shared" si="499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 t="shared" si="498"/>
        <v>3.8274338954007794</v>
      </c>
      <c r="E12392" s="1">
        <f t="shared" si="499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 t="shared" si="498"/>
        <v>3.8274338954007794</v>
      </c>
      <c r="E12393" s="1">
        <f t="shared" si="499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 t="shared" si="498"/>
        <v>3.8274338954007794</v>
      </c>
      <c r="E12394" s="1">
        <f t="shared" si="499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 t="shared" si="498"/>
        <v>3.8274338954007794</v>
      </c>
      <c r="E12395" s="1">
        <f t="shared" si="499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 t="shared" si="498"/>
        <v>3.8274338954007794</v>
      </c>
      <c r="E12396" s="1">
        <f t="shared" si="499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 t="shared" si="498"/>
        <v>3.8274338954007794</v>
      </c>
      <c r="E12397" s="1">
        <f t="shared" si="499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 t="shared" si="498"/>
        <v>3.8274338954007794</v>
      </c>
      <c r="E12398" s="1">
        <f t="shared" si="499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 t="shared" si="498"/>
        <v>3.8274338954007794</v>
      </c>
      <c r="E12399" s="1">
        <f t="shared" si="499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 t="shared" si="498"/>
        <v>3.8274338954007794</v>
      </c>
      <c r="E12400" s="1">
        <f t="shared" si="499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 t="shared" si="498"/>
        <v>3.8274338954007794</v>
      </c>
      <c r="E12401" s="1">
        <f t="shared" si="499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 t="shared" si="498"/>
        <v>3.8274338954007794</v>
      </c>
      <c r="E12402" s="1">
        <f t="shared" si="499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 t="shared" si="498"/>
        <v>3.8274338954007794</v>
      </c>
      <c r="E12403" s="1">
        <f t="shared" si="499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 t="shared" si="498"/>
        <v>3.8274338954007794</v>
      </c>
      <c r="E12404" s="1">
        <f t="shared" si="499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 t="shared" si="498"/>
        <v>3.8274338954007794</v>
      </c>
      <c r="E12405" s="1">
        <f t="shared" si="499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 t="shared" si="498"/>
        <v>3.8274338954007794</v>
      </c>
      <c r="E12406" s="1">
        <f t="shared" si="499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 t="shared" si="498"/>
        <v>3.8274338954007794</v>
      </c>
      <c r="E12407" s="1">
        <f t="shared" si="499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 t="shared" si="498"/>
        <v>3.8274338954007794</v>
      </c>
      <c r="E12408" s="1">
        <f t="shared" si="499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 t="shared" si="498"/>
        <v>3.8274338954007794</v>
      </c>
      <c r="E12409" s="1">
        <f t="shared" si="499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 t="shared" si="498"/>
        <v>3.8274338954007794</v>
      </c>
      <c r="E12410" s="1">
        <f t="shared" si="499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 t="shared" si="498"/>
        <v>3.8274338954007794</v>
      </c>
      <c r="E12411" s="1">
        <f t="shared" si="499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 t="shared" si="498"/>
        <v>3.8274338954007794</v>
      </c>
      <c r="E12412" s="1">
        <f t="shared" si="499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 t="shared" si="498"/>
        <v>3.8274338954007794</v>
      </c>
      <c r="E12413" s="1">
        <f t="shared" si="499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 t="shared" si="498"/>
        <v>3.8274338954007794</v>
      </c>
      <c r="E12414" s="1">
        <f t="shared" si="499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 t="shared" si="498"/>
        <v>3.8274338954007794</v>
      </c>
      <c r="E12415" s="1">
        <f t="shared" si="499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 t="shared" si="498"/>
        <v>3.8274338954007794</v>
      </c>
      <c r="E12416" s="1">
        <f t="shared" si="499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 t="shared" si="498"/>
        <v>3.8274338954007794</v>
      </c>
      <c r="E12417" s="1">
        <f t="shared" si="499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 t="shared" si="498"/>
        <v>3.8274338954007794</v>
      </c>
      <c r="E12418" s="1">
        <f t="shared" si="499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 t="shared" si="498"/>
        <v>3.8274338954007794</v>
      </c>
      <c r="E12419" s="1">
        <f t="shared" si="499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 t="shared" si="498"/>
        <v>3.8274338954007794</v>
      </c>
      <c r="E12420" s="1">
        <f t="shared" si="499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 t="shared" si="498"/>
        <v>3.8274338954007794</v>
      </c>
      <c r="E12421" s="1">
        <f t="shared" si="499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 t="shared" si="498"/>
        <v>3.8274338954007794</v>
      </c>
      <c r="E12422" s="1">
        <f t="shared" si="499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 t="shared" si="498"/>
        <v>3.8274338954007794</v>
      </c>
      <c r="E12423" s="1">
        <f t="shared" si="499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 t="shared" si="498"/>
        <v>3.8274338954007794</v>
      </c>
      <c r="E12424" s="1">
        <f t="shared" si="499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 t="shared" si="498"/>
        <v>3.8274338954007794</v>
      </c>
      <c r="E12425" s="1">
        <f t="shared" si="499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 t="shared" si="498"/>
        <v>3.8274338954007794</v>
      </c>
      <c r="E12426" s="1">
        <f t="shared" si="499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 t="shared" si="498"/>
        <v>3.8274338954007794</v>
      </c>
      <c r="E12427" s="1">
        <f t="shared" si="499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 t="shared" si="498"/>
        <v>3.8274338954007794</v>
      </c>
      <c r="E12428" s="1">
        <f t="shared" si="499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 t="shared" si="498"/>
        <v>3.8274338954007794</v>
      </c>
      <c r="E12429" s="1">
        <f t="shared" si="499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 t="shared" si="498"/>
        <v>3.8274338954007794</v>
      </c>
      <c r="E12430" s="1">
        <f t="shared" si="499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 t="shared" si="498"/>
        <v>3.8274338954007794</v>
      </c>
      <c r="E12431" s="1">
        <f t="shared" si="499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 t="shared" si="498"/>
        <v>3.8274338954007794</v>
      </c>
      <c r="E12432" s="1">
        <f t="shared" si="499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 t="shared" si="498"/>
        <v>3.8274338954007794</v>
      </c>
      <c r="E12433" s="1">
        <f t="shared" si="499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 t="shared" si="498"/>
        <v>3.8274338954007794</v>
      </c>
      <c r="E12434" s="1">
        <f t="shared" si="499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 t="shared" si="498"/>
        <v>3.8274338954007794</v>
      </c>
      <c r="E12435" s="1">
        <f t="shared" si="499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 t="shared" si="498"/>
        <v>3.8274338954007794</v>
      </c>
      <c r="E12436" s="1">
        <f t="shared" si="499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 t="shared" si="498"/>
        <v>3.8274338954007794</v>
      </c>
      <c r="E12437" s="1">
        <f t="shared" si="499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 t="shared" si="498"/>
        <v>3.8274338954007794</v>
      </c>
      <c r="E12438" s="1">
        <f t="shared" si="499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 t="shared" si="498"/>
        <v>3.8274338954007794</v>
      </c>
      <c r="E12439" s="1">
        <f t="shared" si="499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 t="shared" si="498"/>
        <v>3.8274338954007794</v>
      </c>
      <c r="E12440" s="1">
        <f t="shared" si="499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 t="shared" si="498"/>
        <v>3.8274338954007794</v>
      </c>
      <c r="E12441" s="1">
        <f t="shared" si="499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 t="shared" si="498"/>
        <v>3.8274338954007794</v>
      </c>
      <c r="E12442" s="1">
        <f t="shared" si="499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 t="shared" si="498"/>
        <v>3.8274338954007794</v>
      </c>
      <c r="E12443" s="1">
        <f t="shared" si="499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 t="shared" si="498"/>
        <v>3.8274338954007794</v>
      </c>
      <c r="E12444" s="1">
        <f t="shared" si="499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 t="shared" si="498"/>
        <v>3.8274338954007794</v>
      </c>
      <c r="E12445" s="1">
        <f t="shared" si="499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 t="shared" si="498"/>
        <v>3.8274338954007794</v>
      </c>
      <c r="E12446" s="1">
        <f t="shared" si="499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 t="shared" si="498"/>
        <v>3.8274338954007794</v>
      </c>
      <c r="E12447" s="1">
        <f t="shared" si="499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 t="shared" ref="D12448:D12511" si="500">LOG(B12448)</f>
        <v>3.8274338954007794</v>
      </c>
      <c r="E12448" s="1">
        <f t="shared" ref="E12448:E12511" si="5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 t="shared" si="500"/>
        <v>3.8274338954007794</v>
      </c>
      <c r="E12449" s="1">
        <f t="shared" si="5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 t="shared" si="500"/>
        <v>3.8274338954007794</v>
      </c>
      <c r="E12450" s="1">
        <f t="shared" si="5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 t="shared" si="500"/>
        <v>3.8274338954007794</v>
      </c>
      <c r="E12451" s="1">
        <f t="shared" si="5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 t="shared" si="500"/>
        <v>3.8274338954007794</v>
      </c>
      <c r="E12452" s="1">
        <f t="shared" si="5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 t="shared" si="500"/>
        <v>3.8274338954007794</v>
      </c>
      <c r="E12453" s="1">
        <f t="shared" si="5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 t="shared" si="500"/>
        <v>3.8274338954007794</v>
      </c>
      <c r="E12454" s="1">
        <f t="shared" si="5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 t="shared" si="500"/>
        <v>3.8274338954007794</v>
      </c>
      <c r="E12455" s="1">
        <f t="shared" si="5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 t="shared" si="500"/>
        <v>3.8274338954007794</v>
      </c>
      <c r="E12456" s="1">
        <f t="shared" si="5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 t="shared" si="500"/>
        <v>3.8274338954007794</v>
      </c>
      <c r="E12457" s="1">
        <f t="shared" si="5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 t="shared" si="500"/>
        <v>3.8274338954007794</v>
      </c>
      <c r="E12458" s="1">
        <f t="shared" si="5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 t="shared" si="500"/>
        <v>3.8274338954007794</v>
      </c>
      <c r="E12459" s="1">
        <f t="shared" si="5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 t="shared" si="500"/>
        <v>3.8274338954007794</v>
      </c>
      <c r="E12460" s="1">
        <f t="shared" si="5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 t="shared" si="500"/>
        <v>3.8274338954007794</v>
      </c>
      <c r="E12461" s="1">
        <f t="shared" si="5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 t="shared" si="500"/>
        <v>3.8274338954007794</v>
      </c>
      <c r="E12462" s="1">
        <f t="shared" si="5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 t="shared" si="500"/>
        <v>3.8274338954007794</v>
      </c>
      <c r="E12463" s="1">
        <f t="shared" si="5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 t="shared" si="500"/>
        <v>3.8274338954007794</v>
      </c>
      <c r="E12464" s="1">
        <f t="shared" si="5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 t="shared" si="500"/>
        <v>3.8274338954007794</v>
      </c>
      <c r="E12465" s="1">
        <f t="shared" si="5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 t="shared" si="500"/>
        <v>3.8274338954007794</v>
      </c>
      <c r="E12466" s="1">
        <f t="shared" si="5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 t="shared" si="500"/>
        <v>3.8274338954007794</v>
      </c>
      <c r="E12467" s="1">
        <f t="shared" si="5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 t="shared" si="500"/>
        <v>3.8274338954007794</v>
      </c>
      <c r="E12468" s="1">
        <f t="shared" si="5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 t="shared" si="500"/>
        <v>3.8274338954007794</v>
      </c>
      <c r="E12469" s="1">
        <f t="shared" si="5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 t="shared" si="500"/>
        <v>3.8274338954007794</v>
      </c>
      <c r="E12470" s="1">
        <f t="shared" si="5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 t="shared" si="500"/>
        <v>3.8274338954007794</v>
      </c>
      <c r="E12471" s="1">
        <f t="shared" si="5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 t="shared" si="500"/>
        <v>3.8274338954007794</v>
      </c>
      <c r="E12472" s="1">
        <f t="shared" si="5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 t="shared" si="500"/>
        <v>3.8274338954007794</v>
      </c>
      <c r="E12473" s="1">
        <f t="shared" si="5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 t="shared" si="500"/>
        <v>3.8274338954007794</v>
      </c>
      <c r="E12474" s="1">
        <f t="shared" si="5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 t="shared" si="500"/>
        <v>3.8274338954007794</v>
      </c>
      <c r="E12475" s="1">
        <f t="shared" si="5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 t="shared" si="500"/>
        <v>3.8274338954007794</v>
      </c>
      <c r="E12476" s="1">
        <f t="shared" si="5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 t="shared" si="500"/>
        <v>3.8274338954007794</v>
      </c>
      <c r="E12477" s="1">
        <f t="shared" si="5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 t="shared" si="500"/>
        <v>3.8274338954007794</v>
      </c>
      <c r="E12478" s="1">
        <f t="shared" si="5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 t="shared" si="500"/>
        <v>3.8274338954007794</v>
      </c>
      <c r="E12479" s="1">
        <f t="shared" si="5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 t="shared" si="500"/>
        <v>3.8274338954007794</v>
      </c>
      <c r="E12480" s="1">
        <f t="shared" si="5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 t="shared" si="500"/>
        <v>3.8274338954007794</v>
      </c>
      <c r="E12481" s="1">
        <f t="shared" si="5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 t="shared" si="500"/>
        <v>3.8274338954007794</v>
      </c>
      <c r="E12482" s="1">
        <f t="shared" si="5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 t="shared" si="500"/>
        <v>3.8274338954007794</v>
      </c>
      <c r="E12483" s="1">
        <f t="shared" si="5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 t="shared" si="500"/>
        <v>3.8274338954007794</v>
      </c>
      <c r="E12484" s="1">
        <f t="shared" si="5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 t="shared" si="500"/>
        <v>3.8274338954007794</v>
      </c>
      <c r="E12485" s="1">
        <f t="shared" si="5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 t="shared" si="500"/>
        <v>3.8274338954007794</v>
      </c>
      <c r="E12486" s="1">
        <f t="shared" si="5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 t="shared" si="500"/>
        <v>3.8274338954007794</v>
      </c>
      <c r="E12487" s="1">
        <f t="shared" si="5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 t="shared" si="500"/>
        <v>3.8274338954007794</v>
      </c>
      <c r="E12488" s="1">
        <f t="shared" si="5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 t="shared" si="500"/>
        <v>3.8274338954007794</v>
      </c>
      <c r="E12489" s="1">
        <f t="shared" si="5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 t="shared" si="500"/>
        <v>3.8274338954007794</v>
      </c>
      <c r="E12490" s="1">
        <f t="shared" si="5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 t="shared" si="500"/>
        <v>3.8274338954007794</v>
      </c>
      <c r="E12491" s="1">
        <f t="shared" si="5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 t="shared" si="500"/>
        <v>3.8274338954007794</v>
      </c>
      <c r="E12492" s="1">
        <f t="shared" si="5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 t="shared" si="500"/>
        <v>3.8274338954007794</v>
      </c>
      <c r="E12493" s="1">
        <f t="shared" si="5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 t="shared" si="500"/>
        <v>3.8274338954007794</v>
      </c>
      <c r="E12494" s="1">
        <f t="shared" si="5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 t="shared" si="500"/>
        <v>3.8274338954007794</v>
      </c>
      <c r="E12495" s="1">
        <f t="shared" si="5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 t="shared" si="500"/>
        <v>3.8274338954007794</v>
      </c>
      <c r="E12496" s="1">
        <f t="shared" si="5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 t="shared" si="500"/>
        <v>3.8274338954007794</v>
      </c>
      <c r="E12497" s="1">
        <f t="shared" si="5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 t="shared" si="500"/>
        <v>3.8274338954007794</v>
      </c>
      <c r="E12498" s="1">
        <f t="shared" si="5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 t="shared" si="500"/>
        <v>3.8274338954007794</v>
      </c>
      <c r="E12499" s="1">
        <f t="shared" si="5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 t="shared" si="500"/>
        <v>3.8274338954007794</v>
      </c>
      <c r="E12500" s="1">
        <f t="shared" si="5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 t="shared" si="500"/>
        <v>3.8274338954007794</v>
      </c>
      <c r="E12501" s="1">
        <f t="shared" si="5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 t="shared" si="500"/>
        <v>3.8274338954007794</v>
      </c>
      <c r="E12502" s="1">
        <f t="shared" si="5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 t="shared" si="500"/>
        <v>3.8274338954007794</v>
      </c>
      <c r="E12503" s="1">
        <f t="shared" si="5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 t="shared" si="500"/>
        <v>3.8274338954007794</v>
      </c>
      <c r="E12504" s="1">
        <f t="shared" si="5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 t="shared" si="500"/>
        <v>3.8274338954007794</v>
      </c>
      <c r="E12505" s="1">
        <f t="shared" si="5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 t="shared" si="500"/>
        <v>3.8274338954007794</v>
      </c>
      <c r="E12506" s="1">
        <f t="shared" si="5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 t="shared" si="500"/>
        <v>3.8274338954007794</v>
      </c>
      <c r="E12507" s="1">
        <f t="shared" si="5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 t="shared" si="500"/>
        <v>3.8274338954007794</v>
      </c>
      <c r="E12508" s="1">
        <f t="shared" si="5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 t="shared" si="500"/>
        <v>3.8274338954007794</v>
      </c>
      <c r="E12509" s="1">
        <f t="shared" si="5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 t="shared" si="500"/>
        <v>3.8274338954007794</v>
      </c>
      <c r="E12510" s="1">
        <f t="shared" si="5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 t="shared" si="500"/>
        <v>3.8274338954007794</v>
      </c>
      <c r="E12511" s="1">
        <f t="shared" si="5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 t="shared" ref="D12512:D12575" si="502">LOG(B12512)</f>
        <v>3.8274338954007794</v>
      </c>
      <c r="E12512" s="1">
        <f t="shared" ref="E12512:E12575" si="503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 t="shared" si="502"/>
        <v>3.8274338954007794</v>
      </c>
      <c r="E12513" s="1">
        <f t="shared" si="503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 t="shared" si="502"/>
        <v>3.8274338954007794</v>
      </c>
      <c r="E12514" s="1">
        <f t="shared" si="503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 t="shared" si="502"/>
        <v>3.8274338954007794</v>
      </c>
      <c r="E12515" s="1">
        <f t="shared" si="503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 t="shared" si="502"/>
        <v>3.8274338954007794</v>
      </c>
      <c r="E12516" s="1">
        <f t="shared" si="503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 t="shared" si="502"/>
        <v>3.8274338954007794</v>
      </c>
      <c r="E12517" s="1">
        <f t="shared" si="503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 t="shared" si="502"/>
        <v>3.8274338954007794</v>
      </c>
      <c r="E12518" s="1">
        <f t="shared" si="503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 t="shared" si="502"/>
        <v>3.8274338954007794</v>
      </c>
      <c r="E12519" s="1">
        <f t="shared" si="503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 t="shared" si="502"/>
        <v>3.8274338954007794</v>
      </c>
      <c r="E12520" s="1">
        <f t="shared" si="503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 t="shared" si="502"/>
        <v>3.8274338954007794</v>
      </c>
      <c r="E12521" s="1">
        <f t="shared" si="503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 t="shared" si="502"/>
        <v>3.8274338954007794</v>
      </c>
      <c r="E12522" s="1">
        <f t="shared" si="503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 t="shared" si="502"/>
        <v>3.8274338954007794</v>
      </c>
      <c r="E12523" s="1">
        <f t="shared" si="503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 t="shared" si="502"/>
        <v>3.8274338954007794</v>
      </c>
      <c r="E12524" s="1">
        <f t="shared" si="503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 t="shared" si="502"/>
        <v>3.8274338954007794</v>
      </c>
      <c r="E12525" s="1">
        <f t="shared" si="503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 t="shared" si="502"/>
        <v>3.8274338954007794</v>
      </c>
      <c r="E12526" s="1">
        <f t="shared" si="503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 t="shared" si="502"/>
        <v>3.8274338954007794</v>
      </c>
      <c r="E12527" s="1">
        <f t="shared" si="503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 t="shared" si="502"/>
        <v>3.8274338954007794</v>
      </c>
      <c r="E12528" s="1">
        <f t="shared" si="503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 t="shared" si="502"/>
        <v>3.8274338954007794</v>
      </c>
      <c r="E12529" s="1">
        <f t="shared" si="503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 t="shared" si="502"/>
        <v>3.8274338954007794</v>
      </c>
      <c r="E12530" s="1">
        <f t="shared" si="503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 t="shared" si="502"/>
        <v>3.8274338954007794</v>
      </c>
      <c r="E12531" s="1">
        <f t="shared" si="503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 t="shared" si="502"/>
        <v>3.8274338954007794</v>
      </c>
      <c r="E12532" s="1">
        <f t="shared" si="503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 t="shared" si="502"/>
        <v>3.8274338954007794</v>
      </c>
      <c r="E12533" s="1">
        <f t="shared" si="503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 t="shared" si="502"/>
        <v>3.8274338954007794</v>
      </c>
      <c r="E12534" s="1">
        <f t="shared" si="503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 t="shared" si="502"/>
        <v>3.8274338954007794</v>
      </c>
      <c r="E12535" s="1">
        <f t="shared" si="503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 t="shared" si="502"/>
        <v>3.8274338954007794</v>
      </c>
      <c r="E12536" s="1">
        <f t="shared" si="503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 t="shared" si="502"/>
        <v>3.8274338954007794</v>
      </c>
      <c r="E12537" s="1">
        <f t="shared" si="503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 t="shared" si="502"/>
        <v>3.8274338954007794</v>
      </c>
      <c r="E12538" s="1">
        <f t="shared" si="503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 t="shared" si="502"/>
        <v>3.8274338954007794</v>
      </c>
      <c r="E12539" s="1">
        <f t="shared" si="503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 t="shared" si="502"/>
        <v>3.8274338954007794</v>
      </c>
      <c r="E12540" s="1">
        <f t="shared" si="503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 t="shared" si="502"/>
        <v>3.8274338954007794</v>
      </c>
      <c r="E12541" s="1">
        <f t="shared" si="503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 t="shared" si="502"/>
        <v>3.8274338954007794</v>
      </c>
      <c r="E12542" s="1">
        <f t="shared" si="503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 t="shared" si="502"/>
        <v>3.8274338954007794</v>
      </c>
      <c r="E12543" s="1">
        <f t="shared" si="503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 t="shared" si="502"/>
        <v>3.8274338954007794</v>
      </c>
      <c r="E12544" s="1">
        <f t="shared" si="503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 t="shared" si="502"/>
        <v>3.8274338954007794</v>
      </c>
      <c r="E12545" s="1">
        <f t="shared" si="503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 t="shared" si="502"/>
        <v>3.8274338954007794</v>
      </c>
      <c r="E12546" s="1">
        <f t="shared" si="503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 t="shared" si="502"/>
        <v>3.8274338954007794</v>
      </c>
      <c r="E12547" s="1">
        <f t="shared" si="503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 t="shared" si="502"/>
        <v>3.8274338954007794</v>
      </c>
      <c r="E12548" s="1">
        <f t="shared" si="503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 t="shared" si="502"/>
        <v>3.8274338954007794</v>
      </c>
      <c r="E12549" s="1">
        <f t="shared" si="503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 t="shared" si="502"/>
        <v>3.8274338954007794</v>
      </c>
      <c r="E12550" s="1">
        <f t="shared" si="503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 t="shared" si="502"/>
        <v>3.8274338954007794</v>
      </c>
      <c r="E12551" s="1">
        <f t="shared" si="503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 t="shared" si="502"/>
        <v>3.8274338954007794</v>
      </c>
      <c r="E12552" s="1">
        <f t="shared" si="503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 t="shared" si="502"/>
        <v>3.8274338954007794</v>
      </c>
      <c r="E12553" s="1">
        <f t="shared" si="503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 t="shared" si="502"/>
        <v>3.8274338954007794</v>
      </c>
      <c r="E12554" s="1">
        <f t="shared" si="503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 t="shared" si="502"/>
        <v>3.8274338954007794</v>
      </c>
      <c r="E12555" s="1">
        <f t="shared" si="503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 t="shared" si="502"/>
        <v>3.8274338954007794</v>
      </c>
      <c r="E12556" s="1">
        <f t="shared" si="503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 t="shared" si="502"/>
        <v>3.8274338954007794</v>
      </c>
      <c r="E12557" s="1">
        <f t="shared" si="503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 t="shared" si="502"/>
        <v>3.8274338954007794</v>
      </c>
      <c r="E12558" s="1">
        <f t="shared" si="503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 t="shared" si="502"/>
        <v>3.8274338954007794</v>
      </c>
      <c r="E12559" s="1">
        <f t="shared" si="503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 t="shared" si="502"/>
        <v>3.8274338954007794</v>
      </c>
      <c r="E12560" s="1">
        <f t="shared" si="503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 t="shared" si="502"/>
        <v>3.8274338954007794</v>
      </c>
      <c r="E12561" s="1">
        <f t="shared" si="503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 t="shared" si="502"/>
        <v>3.8274338954007794</v>
      </c>
      <c r="E12562" s="1">
        <f t="shared" si="503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 t="shared" si="502"/>
        <v>3.8274338954007794</v>
      </c>
      <c r="E12563" s="1">
        <f t="shared" si="503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 t="shared" si="502"/>
        <v>3.8274338954007794</v>
      </c>
      <c r="E12564" s="1">
        <f t="shared" si="503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 t="shared" si="502"/>
        <v>3.8274338954007794</v>
      </c>
      <c r="E12565" s="1">
        <f t="shared" si="503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 t="shared" si="502"/>
        <v>3.8274338954007794</v>
      </c>
      <c r="E12566" s="1">
        <f t="shared" si="503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 t="shared" si="502"/>
        <v>3.8274338954007794</v>
      </c>
      <c r="E12567" s="1">
        <f t="shared" si="503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 t="shared" si="502"/>
        <v>3.8274338954007794</v>
      </c>
      <c r="E12568" s="1">
        <f t="shared" si="503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 t="shared" si="502"/>
        <v>3.8274338954007794</v>
      </c>
      <c r="E12569" s="1">
        <f t="shared" si="503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 t="shared" si="502"/>
        <v>3.8274338954007794</v>
      </c>
      <c r="E12570" s="1">
        <f t="shared" si="503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 t="shared" si="502"/>
        <v>3.8274338954007794</v>
      </c>
      <c r="E12571" s="1">
        <f t="shared" si="503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 t="shared" si="502"/>
        <v>3.8274338954007794</v>
      </c>
      <c r="E12572" s="1">
        <f t="shared" si="503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 t="shared" si="502"/>
        <v>3.8274338954007794</v>
      </c>
      <c r="E12573" s="1">
        <f t="shared" si="503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 t="shared" si="502"/>
        <v>3.8274338954007794</v>
      </c>
      <c r="E12574" s="1">
        <f t="shared" si="503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 t="shared" si="502"/>
        <v>3.8274338954007794</v>
      </c>
      <c r="E12575" s="1">
        <f t="shared" si="503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 t="shared" ref="D12576:D12639" si="504">LOG(B12576)</f>
        <v>3.8274338954007794</v>
      </c>
      <c r="E12576" s="1">
        <f t="shared" ref="E12576:E12639" si="505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 t="shared" si="504"/>
        <v>3.8274338954007794</v>
      </c>
      <c r="E12577" s="1">
        <f t="shared" si="505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 t="shared" si="504"/>
        <v>3.8274338954007794</v>
      </c>
      <c r="E12578" s="1">
        <f t="shared" si="505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 t="shared" si="504"/>
        <v>3.8274338954007794</v>
      </c>
      <c r="E12579" s="1">
        <f t="shared" si="505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 t="shared" si="504"/>
        <v>3.8274338954007794</v>
      </c>
      <c r="E12580" s="1">
        <f t="shared" si="505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 t="shared" si="504"/>
        <v>3.8274338954007794</v>
      </c>
      <c r="E12581" s="1">
        <f t="shared" si="505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 t="shared" si="504"/>
        <v>3.8274338954007794</v>
      </c>
      <c r="E12582" s="1">
        <f t="shared" si="505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 t="shared" si="504"/>
        <v>3.8274338954007794</v>
      </c>
      <c r="E12583" s="1">
        <f t="shared" si="505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 t="shared" si="504"/>
        <v>3.8274338954007794</v>
      </c>
      <c r="E12584" s="1">
        <f t="shared" si="505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 t="shared" si="504"/>
        <v>3.8274338954007794</v>
      </c>
      <c r="E12585" s="1">
        <f t="shared" si="505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 t="shared" si="504"/>
        <v>3.8274338954007794</v>
      </c>
      <c r="E12586" s="1">
        <f t="shared" si="505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 t="shared" si="504"/>
        <v>3.8274338954007794</v>
      </c>
      <c r="E12587" s="1">
        <f t="shared" si="505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 t="shared" si="504"/>
        <v>3.8274338954007794</v>
      </c>
      <c r="E12588" s="1">
        <f t="shared" si="505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 t="shared" si="504"/>
        <v>3.8274338954007794</v>
      </c>
      <c r="E12589" s="1">
        <f t="shared" si="505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 t="shared" si="504"/>
        <v>3.8274338954007794</v>
      </c>
      <c r="E12590" s="1">
        <f t="shared" si="505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 t="shared" si="504"/>
        <v>3.8274338954007794</v>
      </c>
      <c r="E12591" s="1">
        <f t="shared" si="505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 t="shared" si="504"/>
        <v>3.8274338954007794</v>
      </c>
      <c r="E12592" s="1">
        <f t="shared" si="505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 t="shared" si="504"/>
        <v>3.8274338954007794</v>
      </c>
      <c r="E12593" s="1">
        <f t="shared" si="505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 t="shared" si="504"/>
        <v>3.8274338954007794</v>
      </c>
      <c r="E12594" s="1">
        <f t="shared" si="505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 t="shared" si="504"/>
        <v>3.8274338954007794</v>
      </c>
      <c r="E12595" s="1">
        <f t="shared" si="505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 t="shared" si="504"/>
        <v>3.8274338954007794</v>
      </c>
      <c r="E12596" s="1">
        <f t="shared" si="505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 t="shared" si="504"/>
        <v>3.8274338954007794</v>
      </c>
      <c r="E12597" s="1">
        <f t="shared" si="505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 t="shared" si="504"/>
        <v>3.8274338954007794</v>
      </c>
      <c r="E12598" s="1">
        <f t="shared" si="505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 t="shared" si="504"/>
        <v>3.8274338954007794</v>
      </c>
      <c r="E12599" s="1">
        <f t="shared" si="505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 t="shared" si="504"/>
        <v>3.8274338954007794</v>
      </c>
      <c r="E12600" s="1">
        <f t="shared" si="505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 t="shared" si="504"/>
        <v>3.8274338954007794</v>
      </c>
      <c r="E12601" s="1">
        <f t="shared" si="505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 t="shared" si="504"/>
        <v>3.8274338954007794</v>
      </c>
      <c r="E12602" s="1">
        <f t="shared" si="505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 t="shared" si="504"/>
        <v>3.8274338954007794</v>
      </c>
      <c r="E12603" s="1">
        <f t="shared" si="505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 t="shared" si="504"/>
        <v>3.8274338954007794</v>
      </c>
      <c r="E12604" s="1">
        <f t="shared" si="505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 t="shared" si="504"/>
        <v>3.8274338954007794</v>
      </c>
      <c r="E12605" s="1">
        <f t="shared" si="505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 t="shared" si="504"/>
        <v>3.8274338954007794</v>
      </c>
      <c r="E12606" s="1">
        <f t="shared" si="505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 t="shared" si="504"/>
        <v>3.8274338954007794</v>
      </c>
      <c r="E12607" s="1">
        <f t="shared" si="505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 t="shared" si="504"/>
        <v>3.8274338954007794</v>
      </c>
      <c r="E12608" s="1">
        <f t="shared" si="505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 t="shared" si="504"/>
        <v>3.8274338954007794</v>
      </c>
      <c r="E12609" s="1">
        <f t="shared" si="505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 t="shared" si="504"/>
        <v>3.8274338954007794</v>
      </c>
      <c r="E12610" s="1">
        <f t="shared" si="505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 t="shared" si="504"/>
        <v>3.8274338954007794</v>
      </c>
      <c r="E12611" s="1">
        <f t="shared" si="505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 t="shared" si="504"/>
        <v>3.8274338954007794</v>
      </c>
      <c r="E12612" s="1">
        <f t="shared" si="505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 t="shared" si="504"/>
        <v>3.8274338954007794</v>
      </c>
      <c r="E12613" s="1">
        <f t="shared" si="505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 t="shared" si="504"/>
        <v>3.8274338954007794</v>
      </c>
      <c r="E12614" s="1">
        <f t="shared" si="505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 t="shared" si="504"/>
        <v>3.8274338954007794</v>
      </c>
      <c r="E12615" s="1">
        <f t="shared" si="505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 t="shared" si="504"/>
        <v>3.8274338954007794</v>
      </c>
      <c r="E12616" s="1">
        <f t="shared" si="505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 t="shared" si="504"/>
        <v>3.8274338954007794</v>
      </c>
      <c r="E12617" s="1">
        <f t="shared" si="505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 t="shared" si="504"/>
        <v>3.8274338954007794</v>
      </c>
      <c r="E12618" s="1">
        <f t="shared" si="505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 t="shared" si="504"/>
        <v>3.8274338954007794</v>
      </c>
      <c r="E12619" s="1">
        <f t="shared" si="505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 t="shared" si="504"/>
        <v>3.8274338954007794</v>
      </c>
      <c r="E12620" s="1">
        <f t="shared" si="505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 t="shared" si="504"/>
        <v>3.8274338954007794</v>
      </c>
      <c r="E12621" s="1">
        <f t="shared" si="505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 t="shared" si="504"/>
        <v>3.8274338954007794</v>
      </c>
      <c r="E12622" s="1">
        <f t="shared" si="505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 t="shared" si="504"/>
        <v>3.8274338954007794</v>
      </c>
      <c r="E12623" s="1">
        <f t="shared" si="505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 t="shared" si="504"/>
        <v>3.8274338954007794</v>
      </c>
      <c r="E12624" s="1">
        <f t="shared" si="505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 t="shared" si="504"/>
        <v>3.8274338954007794</v>
      </c>
      <c r="E12625" s="1">
        <f t="shared" si="505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 t="shared" si="504"/>
        <v>3.8274338954007794</v>
      </c>
      <c r="E12626" s="1">
        <f t="shared" si="505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 t="shared" si="504"/>
        <v>3.8274338954007794</v>
      </c>
      <c r="E12627" s="1">
        <f t="shared" si="505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 t="shared" si="504"/>
        <v>3.8274338954007794</v>
      </c>
      <c r="E12628" s="1">
        <f t="shared" si="505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 t="shared" si="504"/>
        <v>3.8274338954007794</v>
      </c>
      <c r="E12629" s="1">
        <f t="shared" si="505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 t="shared" si="504"/>
        <v>3.8274338954007794</v>
      </c>
      <c r="E12630" s="1">
        <f t="shared" si="505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 t="shared" si="504"/>
        <v>3.8274338954007794</v>
      </c>
      <c r="E12631" s="1">
        <f t="shared" si="505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 t="shared" si="504"/>
        <v>3.8274338954007794</v>
      </c>
      <c r="E12632" s="1">
        <f t="shared" si="505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 t="shared" si="504"/>
        <v>3.8274338954007794</v>
      </c>
      <c r="E12633" s="1">
        <f t="shared" si="505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 t="shared" si="504"/>
        <v>3.8274338954007794</v>
      </c>
      <c r="E12634" s="1">
        <f t="shared" si="505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 t="shared" si="504"/>
        <v>3.8274338954007794</v>
      </c>
      <c r="E12635" s="1">
        <f t="shared" si="505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 t="shared" si="504"/>
        <v>3.8274338954007794</v>
      </c>
      <c r="E12636" s="1">
        <f t="shared" si="505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 t="shared" si="504"/>
        <v>3.8274338954007794</v>
      </c>
      <c r="E12637" s="1">
        <f t="shared" si="505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 t="shared" si="504"/>
        <v>3.8274338954007794</v>
      </c>
      <c r="E12638" s="1">
        <f t="shared" si="505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 t="shared" si="504"/>
        <v>3.8274338954007794</v>
      </c>
      <c r="E12639" s="1">
        <f t="shared" si="505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 t="shared" ref="D12640:D12703" si="506">LOG(B12640)</f>
        <v>3.8274338954007794</v>
      </c>
      <c r="E12640" s="1">
        <f t="shared" ref="E12640:E12703" si="507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 t="shared" si="506"/>
        <v>3.8274338954007794</v>
      </c>
      <c r="E12641" s="1">
        <f t="shared" si="507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 t="shared" si="506"/>
        <v>3.8274338954007794</v>
      </c>
      <c r="E12642" s="1">
        <f t="shared" si="507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 t="shared" si="506"/>
        <v>3.8274338954007794</v>
      </c>
      <c r="E12643" s="1">
        <f t="shared" si="507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 t="shared" si="506"/>
        <v>3.8274338954007794</v>
      </c>
      <c r="E12644" s="1">
        <f t="shared" si="507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 t="shared" si="506"/>
        <v>3.8274338954007794</v>
      </c>
      <c r="E12645" s="1">
        <f t="shared" si="507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 t="shared" si="506"/>
        <v>3.8274338954007794</v>
      </c>
      <c r="E12646" s="1">
        <f t="shared" si="507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 t="shared" si="506"/>
        <v>3.8274338954007794</v>
      </c>
      <c r="E12647" s="1">
        <f t="shared" si="507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 t="shared" si="506"/>
        <v>3.8274338954007794</v>
      </c>
      <c r="E12648" s="1">
        <f t="shared" si="507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 t="shared" si="506"/>
        <v>3.8274338954007794</v>
      </c>
      <c r="E12649" s="1">
        <f t="shared" si="507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 t="shared" si="506"/>
        <v>3.8274338954007794</v>
      </c>
      <c r="E12650" s="1">
        <f t="shared" si="507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 t="shared" si="506"/>
        <v>3.8274338954007794</v>
      </c>
      <c r="E12651" s="1">
        <f t="shared" si="507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 t="shared" si="506"/>
        <v>3.8274338954007794</v>
      </c>
      <c r="E12652" s="1">
        <f t="shared" si="507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 t="shared" si="506"/>
        <v>3.8274338954007794</v>
      </c>
      <c r="E12653" s="1">
        <f t="shared" si="507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 t="shared" si="506"/>
        <v>3.8274338954007794</v>
      </c>
      <c r="E12654" s="1">
        <f t="shared" si="507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 t="shared" si="506"/>
        <v>3.8274338954007794</v>
      </c>
      <c r="E12655" s="1">
        <f t="shared" si="507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 t="shared" si="506"/>
        <v>3.8274338954007794</v>
      </c>
      <c r="E12656" s="1">
        <f t="shared" si="507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 t="shared" si="506"/>
        <v>3.8274338954007794</v>
      </c>
      <c r="E12657" s="1">
        <f t="shared" si="507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 t="shared" si="506"/>
        <v>3.8274338954007794</v>
      </c>
      <c r="E12658" s="1">
        <f t="shared" si="507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 t="shared" si="506"/>
        <v>3.8274338954007794</v>
      </c>
      <c r="E12659" s="1">
        <f t="shared" si="507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 t="shared" si="506"/>
        <v>3.8274338954007794</v>
      </c>
      <c r="E12660" s="1">
        <f t="shared" si="507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 t="shared" si="506"/>
        <v>3.8274338954007794</v>
      </c>
      <c r="E12661" s="1">
        <f t="shared" si="507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 t="shared" si="506"/>
        <v>3.8274338954007794</v>
      </c>
      <c r="E12662" s="1">
        <f t="shared" si="507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 t="shared" si="506"/>
        <v>3.8274338954007794</v>
      </c>
      <c r="E12663" s="1">
        <f t="shared" si="507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 t="shared" si="506"/>
        <v>3.8274338954007794</v>
      </c>
      <c r="E12664" s="1">
        <f t="shared" si="507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 t="shared" si="506"/>
        <v>3.8274338954007794</v>
      </c>
      <c r="E12665" s="1">
        <f t="shared" si="507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 t="shared" si="506"/>
        <v>3.8274338954007794</v>
      </c>
      <c r="E12666" s="1">
        <f t="shared" si="507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 t="shared" si="506"/>
        <v>3.8274338954007794</v>
      </c>
      <c r="E12667" s="1">
        <f t="shared" si="507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 t="shared" si="506"/>
        <v>3.8274338954007794</v>
      </c>
      <c r="E12668" s="1">
        <f t="shared" si="507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 t="shared" si="506"/>
        <v>3.8274338954007794</v>
      </c>
      <c r="E12669" s="1">
        <f t="shared" si="507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 t="shared" si="506"/>
        <v>3.8274338954007794</v>
      </c>
      <c r="E12670" s="1">
        <f t="shared" si="507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 t="shared" si="506"/>
        <v>3.8274338954007794</v>
      </c>
      <c r="E12671" s="1">
        <f t="shared" si="507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 t="shared" si="506"/>
        <v>3.8274338954007794</v>
      </c>
      <c r="E12672" s="1">
        <f t="shared" si="507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 t="shared" si="506"/>
        <v>3.8274338954007794</v>
      </c>
      <c r="E12673" s="1">
        <f t="shared" si="507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 t="shared" si="506"/>
        <v>3.8274338954007794</v>
      </c>
      <c r="E12674" s="1">
        <f t="shared" si="507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 t="shared" si="506"/>
        <v>3.8274338954007794</v>
      </c>
      <c r="E12675" s="1">
        <f t="shared" si="507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 t="shared" si="506"/>
        <v>3.8274338954007794</v>
      </c>
      <c r="E12676" s="1">
        <f t="shared" si="507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 t="shared" si="506"/>
        <v>3.8274338954007794</v>
      </c>
      <c r="E12677" s="1">
        <f t="shared" si="507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 t="shared" si="506"/>
        <v>3.8274338954007794</v>
      </c>
      <c r="E12678" s="1">
        <f t="shared" si="507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 t="shared" si="506"/>
        <v>3.8274338954007794</v>
      </c>
      <c r="E12679" s="1">
        <f t="shared" si="507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 t="shared" si="506"/>
        <v>3.8274338954007794</v>
      </c>
      <c r="E12680" s="1">
        <f t="shared" si="507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 t="shared" si="506"/>
        <v>3.8274338954007794</v>
      </c>
      <c r="E12681" s="1">
        <f t="shared" si="507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 t="shared" si="506"/>
        <v>3.8274338954007794</v>
      </c>
      <c r="E12682" s="1">
        <f t="shared" si="507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 t="shared" si="506"/>
        <v>3.8274338954007794</v>
      </c>
      <c r="E12683" s="1">
        <f t="shared" si="507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 t="shared" si="506"/>
        <v>3.8274338954007794</v>
      </c>
      <c r="E12684" s="1">
        <f t="shared" si="507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 t="shared" si="506"/>
        <v>3.8274338954007794</v>
      </c>
      <c r="E12685" s="1">
        <f t="shared" si="507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 t="shared" si="506"/>
        <v>3.8274338954007794</v>
      </c>
      <c r="E12686" s="1">
        <f t="shared" si="507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 t="shared" si="506"/>
        <v>3.8274338954007794</v>
      </c>
      <c r="E12687" s="1">
        <f t="shared" si="507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 t="shared" si="506"/>
        <v>3.8274338954007794</v>
      </c>
      <c r="E12688" s="1">
        <f t="shared" si="507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 t="shared" si="506"/>
        <v>3.8274338954007794</v>
      </c>
      <c r="E12689" s="1">
        <f t="shared" si="507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 t="shared" si="506"/>
        <v>3.8274338954007794</v>
      </c>
      <c r="E12690" s="1">
        <f t="shared" si="507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 t="shared" si="506"/>
        <v>3.8274338954007794</v>
      </c>
      <c r="E12691" s="1">
        <f t="shared" si="507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 t="shared" si="506"/>
        <v>3.8274338954007794</v>
      </c>
      <c r="E12692" s="1">
        <f t="shared" si="507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 t="shared" si="506"/>
        <v>3.8274338954007794</v>
      </c>
      <c r="E12693" s="1">
        <f t="shared" si="507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 t="shared" si="506"/>
        <v>3.8274338954007794</v>
      </c>
      <c r="E12694" s="1">
        <f t="shared" si="507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 t="shared" si="506"/>
        <v>3.8274338954007794</v>
      </c>
      <c r="E12695" s="1">
        <f t="shared" si="507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 t="shared" si="506"/>
        <v>3.8274338954007794</v>
      </c>
      <c r="E12696" s="1">
        <f t="shared" si="507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 t="shared" si="506"/>
        <v>3.8274338954007794</v>
      </c>
      <c r="E12697" s="1">
        <f t="shared" si="507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 t="shared" si="506"/>
        <v>3.8274338954007794</v>
      </c>
      <c r="E12698" s="1">
        <f t="shared" si="507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 t="shared" si="506"/>
        <v>3.8274338954007794</v>
      </c>
      <c r="E12699" s="1">
        <f t="shared" si="507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 t="shared" si="506"/>
        <v>3.8274338954007794</v>
      </c>
      <c r="E12700" s="1">
        <f t="shared" si="507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 t="shared" si="506"/>
        <v>3.8274338954007794</v>
      </c>
      <c r="E12701" s="1">
        <f t="shared" si="507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 t="shared" si="506"/>
        <v>3.8274338954007794</v>
      </c>
      <c r="E12702" s="1">
        <f t="shared" si="507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 t="shared" si="506"/>
        <v>3.8274338954007794</v>
      </c>
      <c r="E12703" s="1">
        <f t="shared" si="507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 t="shared" ref="D12704:D12767" si="508">LOG(B12704)</f>
        <v>3.8274338954007794</v>
      </c>
      <c r="E12704" s="1">
        <f t="shared" ref="E12704:E12767" si="509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 t="shared" si="508"/>
        <v>3.8274338954007794</v>
      </c>
      <c r="E12705" s="1">
        <f t="shared" si="509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 t="shared" si="508"/>
        <v>3.8274338954007794</v>
      </c>
      <c r="E12706" s="1">
        <f t="shared" si="509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 t="shared" si="508"/>
        <v>3.8274338954007794</v>
      </c>
      <c r="E12707" s="1">
        <f t="shared" si="509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 t="shared" si="508"/>
        <v>3.8274338954007794</v>
      </c>
      <c r="E12708" s="1">
        <f t="shared" si="509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 t="shared" si="508"/>
        <v>3.8274338954007794</v>
      </c>
      <c r="E12709" s="1">
        <f t="shared" si="509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 t="shared" si="508"/>
        <v>3.8274338954007794</v>
      </c>
      <c r="E12710" s="1">
        <f t="shared" si="509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 t="shared" si="508"/>
        <v>3.8274338954007794</v>
      </c>
      <c r="E12711" s="1">
        <f t="shared" si="509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 t="shared" si="508"/>
        <v>3.8274338954007794</v>
      </c>
      <c r="E12712" s="1">
        <f t="shared" si="509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 t="shared" si="508"/>
        <v>3.8274338954007794</v>
      </c>
      <c r="E12713" s="1">
        <f t="shared" si="509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 t="shared" si="508"/>
        <v>3.8274338954007794</v>
      </c>
      <c r="E12714" s="1">
        <f t="shared" si="509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 t="shared" si="508"/>
        <v>3.8274338954007794</v>
      </c>
      <c r="E12715" s="1">
        <f t="shared" si="509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 t="shared" si="508"/>
        <v>3.8274338954007794</v>
      </c>
      <c r="E12716" s="1">
        <f t="shared" si="509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 t="shared" si="508"/>
        <v>3.8274338954007794</v>
      </c>
      <c r="E12717" s="1">
        <f t="shared" si="509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 t="shared" si="508"/>
        <v>3.8274338954007794</v>
      </c>
      <c r="E12718" s="1">
        <f t="shared" si="509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 t="shared" si="508"/>
        <v>3.8274338954007794</v>
      </c>
      <c r="E12719" s="1">
        <f t="shared" si="509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 t="shared" si="508"/>
        <v>3.8274338954007794</v>
      </c>
      <c r="E12720" s="1">
        <f t="shared" si="509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 t="shared" si="508"/>
        <v>3.8274338954007794</v>
      </c>
      <c r="E12721" s="1">
        <f t="shared" si="509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 t="shared" si="508"/>
        <v>3.8274338954007794</v>
      </c>
      <c r="E12722" s="1">
        <f t="shared" si="509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 t="shared" si="508"/>
        <v>3.8274338954007794</v>
      </c>
      <c r="E12723" s="1">
        <f t="shared" si="509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 t="shared" si="508"/>
        <v>3.8274338954007794</v>
      </c>
      <c r="E12724" s="1">
        <f t="shared" si="509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 t="shared" si="508"/>
        <v>3.8274338954007794</v>
      </c>
      <c r="E12725" s="1">
        <f t="shared" si="509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 t="shared" si="508"/>
        <v>3.8274338954007794</v>
      </c>
      <c r="E12726" s="1">
        <f t="shared" si="509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 t="shared" si="508"/>
        <v>3.8274338954007794</v>
      </c>
      <c r="E12727" s="1">
        <f t="shared" si="509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 t="shared" si="508"/>
        <v>3.8274338954007794</v>
      </c>
      <c r="E12728" s="1">
        <f t="shared" si="509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 t="shared" si="508"/>
        <v>3.8274338954007794</v>
      </c>
      <c r="E12729" s="1">
        <f t="shared" si="509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 t="shared" si="508"/>
        <v>3.8274338954007794</v>
      </c>
      <c r="E12730" s="1">
        <f t="shared" si="509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 t="shared" si="508"/>
        <v>3.8274338954007794</v>
      </c>
      <c r="E12731" s="1">
        <f t="shared" si="509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 t="shared" si="508"/>
        <v>3.8274338954007794</v>
      </c>
      <c r="E12732" s="1">
        <f t="shared" si="509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 t="shared" si="508"/>
        <v>3.8274338954007794</v>
      </c>
      <c r="E12733" s="1">
        <f t="shared" si="509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 t="shared" si="508"/>
        <v>3.8274338954007794</v>
      </c>
      <c r="E12734" s="1">
        <f t="shared" si="509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 t="shared" si="508"/>
        <v>3.8274338954007794</v>
      </c>
      <c r="E12735" s="1">
        <f t="shared" si="509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 t="shared" si="508"/>
        <v>3.8274338954007794</v>
      </c>
      <c r="E12736" s="1">
        <f t="shared" si="509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 t="shared" si="508"/>
        <v>3.8274338954007794</v>
      </c>
      <c r="E12737" s="1">
        <f t="shared" si="509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 t="shared" si="508"/>
        <v>3.8274338954007794</v>
      </c>
      <c r="E12738" s="1">
        <f t="shared" si="509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 t="shared" si="508"/>
        <v>3.8274338954007794</v>
      </c>
      <c r="E12739" s="1">
        <f t="shared" si="509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 t="shared" si="508"/>
        <v>3.8274338954007794</v>
      </c>
      <c r="E12740" s="1">
        <f t="shared" si="509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 t="shared" si="508"/>
        <v>3.8274338954007794</v>
      </c>
      <c r="E12741" s="1">
        <f t="shared" si="509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 t="shared" si="508"/>
        <v>3.8274338954007794</v>
      </c>
      <c r="E12742" s="1">
        <f t="shared" si="509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 t="shared" si="508"/>
        <v>3.8274338954007794</v>
      </c>
      <c r="E12743" s="1">
        <f t="shared" si="509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 t="shared" si="508"/>
        <v>3.8274338954007794</v>
      </c>
      <c r="E12744" s="1">
        <f t="shared" si="509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 t="shared" si="508"/>
        <v>3.8274338954007794</v>
      </c>
      <c r="E12745" s="1">
        <f t="shared" si="509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 t="shared" si="508"/>
        <v>3.8274338954007794</v>
      </c>
      <c r="E12746" s="1">
        <f t="shared" si="509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 t="shared" si="508"/>
        <v>3.8274338954007794</v>
      </c>
      <c r="E12747" s="1">
        <f t="shared" si="509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 t="shared" si="508"/>
        <v>3.8274338954007794</v>
      </c>
      <c r="E12748" s="1">
        <f t="shared" si="509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 t="shared" si="508"/>
        <v>3.8274338954007794</v>
      </c>
      <c r="E12749" s="1">
        <f t="shared" si="509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 t="shared" si="508"/>
        <v>3.8274338954007794</v>
      </c>
      <c r="E12750" s="1">
        <f t="shared" si="509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 t="shared" si="508"/>
        <v>3.8274338954007794</v>
      </c>
      <c r="E12751" s="1">
        <f t="shared" si="509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 t="shared" si="508"/>
        <v>3.8274338954007794</v>
      </c>
      <c r="E12752" s="1">
        <f t="shared" si="509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 t="shared" si="508"/>
        <v>3.8274338954007794</v>
      </c>
      <c r="E12753" s="1">
        <f t="shared" si="509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 t="shared" si="508"/>
        <v>3.8274338954007794</v>
      </c>
      <c r="E12754" s="1">
        <f t="shared" si="509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 t="shared" si="508"/>
        <v>3.8274338954007794</v>
      </c>
      <c r="E12755" s="1">
        <f t="shared" si="509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 t="shared" si="508"/>
        <v>3.8274338954007794</v>
      </c>
      <c r="E12756" s="1">
        <f t="shared" si="509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 t="shared" si="508"/>
        <v>3.8274338954007794</v>
      </c>
      <c r="E12757" s="1">
        <f t="shared" si="509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 t="shared" si="508"/>
        <v>3.8274338954007794</v>
      </c>
      <c r="E12758" s="1">
        <f t="shared" si="509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 t="shared" si="508"/>
        <v>3.8274338954007794</v>
      </c>
      <c r="E12759" s="1">
        <f t="shared" si="509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 t="shared" si="508"/>
        <v>3.8274338954007794</v>
      </c>
      <c r="E12760" s="1">
        <f t="shared" si="509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 t="shared" si="508"/>
        <v>3.8274338954007794</v>
      </c>
      <c r="E12761" s="1">
        <f t="shared" si="509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 t="shared" si="508"/>
        <v>3.8274338954007794</v>
      </c>
      <c r="E12762" s="1">
        <f t="shared" si="509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 t="shared" si="508"/>
        <v>3.8274338954007794</v>
      </c>
      <c r="E12763" s="1">
        <f t="shared" si="509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 t="shared" si="508"/>
        <v>3.8274338954007794</v>
      </c>
      <c r="E12764" s="1">
        <f t="shared" si="509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 t="shared" si="508"/>
        <v>3.8274338954007794</v>
      </c>
      <c r="E12765" s="1">
        <f t="shared" si="509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 t="shared" si="508"/>
        <v>3.8274338954007794</v>
      </c>
      <c r="E12766" s="1">
        <f t="shared" si="509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 t="shared" si="508"/>
        <v>3.8274338954007794</v>
      </c>
      <c r="E12767" s="1">
        <f t="shared" si="509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 t="shared" ref="D12768:D12831" si="510">LOG(B12768)</f>
        <v>3.8274338954007794</v>
      </c>
      <c r="E12768" s="1">
        <f t="shared" ref="E12768:E12831" si="511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 t="shared" si="510"/>
        <v>3.8274338954007794</v>
      </c>
      <c r="E12769" s="1">
        <f t="shared" si="511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 t="shared" si="510"/>
        <v>3.8274338954007794</v>
      </c>
      <c r="E12770" s="1">
        <f t="shared" si="511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 t="shared" si="510"/>
        <v>3.8274338954007794</v>
      </c>
      <c r="E12771" s="1">
        <f t="shared" si="511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 t="shared" si="510"/>
        <v>3.8274338954007794</v>
      </c>
      <c r="E12772" s="1">
        <f t="shared" si="511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 t="shared" si="510"/>
        <v>3.8274338954007794</v>
      </c>
      <c r="E12773" s="1">
        <f t="shared" si="511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 t="shared" si="510"/>
        <v>3.8274338954007794</v>
      </c>
      <c r="E12774" s="1">
        <f t="shared" si="511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 t="shared" si="510"/>
        <v>3.8274338954007794</v>
      </c>
      <c r="E12775" s="1">
        <f t="shared" si="511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 t="shared" si="510"/>
        <v>3.8274338954007794</v>
      </c>
      <c r="E12776" s="1">
        <f t="shared" si="511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 t="shared" si="510"/>
        <v>3.8274338954007794</v>
      </c>
      <c r="E12777" s="1">
        <f t="shared" si="511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 t="shared" si="510"/>
        <v>3.8274338954007794</v>
      </c>
      <c r="E12778" s="1">
        <f t="shared" si="511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 t="shared" si="510"/>
        <v>3.8274338954007794</v>
      </c>
      <c r="E12779" s="1">
        <f t="shared" si="511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 t="shared" si="510"/>
        <v>3.8274338954007794</v>
      </c>
      <c r="E12780" s="1">
        <f t="shared" si="511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 t="shared" si="510"/>
        <v>3.8274338954007794</v>
      </c>
      <c r="E12781" s="1">
        <f t="shared" si="511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 t="shared" si="510"/>
        <v>3.8274338954007794</v>
      </c>
      <c r="E12782" s="1">
        <f t="shared" si="511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 t="shared" si="510"/>
        <v>3.8274338954007794</v>
      </c>
      <c r="E12783" s="1">
        <f t="shared" si="511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 t="shared" si="510"/>
        <v>3.8274338954007794</v>
      </c>
      <c r="E12784" s="1">
        <f t="shared" si="511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 t="shared" si="510"/>
        <v>3.8274338954007794</v>
      </c>
      <c r="E12785" s="1">
        <f t="shared" si="511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 t="shared" si="510"/>
        <v>3.8274338954007794</v>
      </c>
      <c r="E12786" s="1">
        <f t="shared" si="511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 t="shared" si="510"/>
        <v>3.8274338954007794</v>
      </c>
      <c r="E12787" s="1">
        <f t="shared" si="511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 t="shared" si="510"/>
        <v>3.8274338954007794</v>
      </c>
      <c r="E12788" s="1">
        <f t="shared" si="511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 t="shared" si="510"/>
        <v>3.8274338954007794</v>
      </c>
      <c r="E12789" s="1">
        <f t="shared" si="511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 t="shared" si="510"/>
        <v>3.8274338954007794</v>
      </c>
      <c r="E12790" s="1">
        <f t="shared" si="511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 t="shared" si="510"/>
        <v>3.8274338954007794</v>
      </c>
      <c r="E12791" s="1">
        <f t="shared" si="511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 t="shared" si="510"/>
        <v>3.8274338954007794</v>
      </c>
      <c r="E12792" s="1">
        <f t="shared" si="511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 t="shared" si="510"/>
        <v>3.8274338954007794</v>
      </c>
      <c r="E12793" s="1">
        <f t="shared" si="511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 t="shared" si="510"/>
        <v>3.8274338954007794</v>
      </c>
      <c r="E12794" s="1">
        <f t="shared" si="511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 t="shared" si="510"/>
        <v>3.8274338954007794</v>
      </c>
      <c r="E12795" s="1">
        <f t="shared" si="511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 t="shared" si="510"/>
        <v>3.8274338954007794</v>
      </c>
      <c r="E12796" s="1">
        <f t="shared" si="511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 t="shared" si="510"/>
        <v>3.8274338954007794</v>
      </c>
      <c r="E12797" s="1">
        <f t="shared" si="511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 t="shared" si="510"/>
        <v>3.8274338954007794</v>
      </c>
      <c r="E12798" s="1">
        <f t="shared" si="511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 t="shared" si="510"/>
        <v>3.8274338954007794</v>
      </c>
      <c r="E12799" s="1">
        <f t="shared" si="511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 t="shared" si="510"/>
        <v>3.8274338954007794</v>
      </c>
      <c r="E12800" s="1">
        <f t="shared" si="511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 t="shared" si="510"/>
        <v>3.8274338954007794</v>
      </c>
      <c r="E12801" s="1">
        <f t="shared" si="511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 t="shared" si="510"/>
        <v>3.8274338954007794</v>
      </c>
      <c r="E12802" s="1">
        <f t="shared" si="511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 t="shared" si="510"/>
        <v>3.8274338954007794</v>
      </c>
      <c r="E12803" s="1">
        <f t="shared" si="511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 t="shared" si="510"/>
        <v>3.8274338954007794</v>
      </c>
      <c r="E12804" s="1">
        <f t="shared" si="511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 t="shared" si="510"/>
        <v>3.8274338954007794</v>
      </c>
      <c r="E12805" s="1">
        <f t="shared" si="511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 t="shared" si="510"/>
        <v>3.8274338954007794</v>
      </c>
      <c r="E12806" s="1">
        <f t="shared" si="511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 t="shared" si="510"/>
        <v>3.8274338954007794</v>
      </c>
      <c r="E12807" s="1">
        <f t="shared" si="511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 t="shared" si="510"/>
        <v>3.8274338954007794</v>
      </c>
      <c r="E12808" s="1">
        <f t="shared" si="511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 t="shared" si="510"/>
        <v>3.8274338954007794</v>
      </c>
      <c r="E12809" s="1">
        <f t="shared" si="511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 t="shared" si="510"/>
        <v>3.8274338954007794</v>
      </c>
      <c r="E12810" s="1">
        <f t="shared" si="511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 t="shared" si="510"/>
        <v>3.8274338954007794</v>
      </c>
      <c r="E12811" s="1">
        <f t="shared" si="511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 t="shared" si="510"/>
        <v>3.8274338954007794</v>
      </c>
      <c r="E12812" s="1">
        <f t="shared" si="511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 t="shared" si="510"/>
        <v>3.8274338954007794</v>
      </c>
      <c r="E12813" s="1">
        <f t="shared" si="511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 t="shared" si="510"/>
        <v>3.8274338954007794</v>
      </c>
      <c r="E12814" s="1">
        <f t="shared" si="511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 t="shared" si="510"/>
        <v>3.8274338954007794</v>
      </c>
      <c r="E12815" s="1">
        <f t="shared" si="511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 t="shared" si="510"/>
        <v>3.8274338954007794</v>
      </c>
      <c r="E12816" s="1">
        <f t="shared" si="511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 t="shared" si="510"/>
        <v>3.8274338954007794</v>
      </c>
      <c r="E12817" s="1">
        <f t="shared" si="511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 t="shared" si="510"/>
        <v>3.8274338954007794</v>
      </c>
      <c r="E12818" s="1">
        <f t="shared" si="511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 t="shared" si="510"/>
        <v>3.8274338954007794</v>
      </c>
      <c r="E12819" s="1">
        <f t="shared" si="511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 t="shared" si="510"/>
        <v>3.8274338954007794</v>
      </c>
      <c r="E12820" s="1">
        <f t="shared" si="511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 t="shared" si="510"/>
        <v>3.8274338954007794</v>
      </c>
      <c r="E12821" s="1">
        <f t="shared" si="511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 t="shared" si="510"/>
        <v>3.8274338954007794</v>
      </c>
      <c r="E12822" s="1">
        <f t="shared" si="511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 t="shared" si="510"/>
        <v>3.8274338954007794</v>
      </c>
      <c r="E12823" s="1">
        <f t="shared" si="511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 t="shared" si="510"/>
        <v>3.8274338954007794</v>
      </c>
      <c r="E12824" s="1">
        <f t="shared" si="511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 t="shared" si="510"/>
        <v>3.8274338954007794</v>
      </c>
      <c r="E12825" s="1">
        <f t="shared" si="511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 t="shared" si="510"/>
        <v>3.8274338954007794</v>
      </c>
      <c r="E12826" s="1">
        <f t="shared" si="511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 t="shared" si="510"/>
        <v>3.8274338954007794</v>
      </c>
      <c r="E12827" s="1">
        <f t="shared" si="511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 t="shared" si="510"/>
        <v>3.8274338954007794</v>
      </c>
      <c r="E12828" s="1">
        <f t="shared" si="511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 t="shared" si="510"/>
        <v>3.8274338954007794</v>
      </c>
      <c r="E12829" s="1">
        <f t="shared" si="511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 t="shared" si="510"/>
        <v>3.8274338954007794</v>
      </c>
      <c r="E12830" s="1">
        <f t="shared" si="511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 t="shared" si="510"/>
        <v>3.8274338954007794</v>
      </c>
      <c r="E12831" s="1">
        <f t="shared" si="511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 t="shared" ref="D12832:D12895" si="512">LOG(B12832)</f>
        <v>3.8274338954007794</v>
      </c>
      <c r="E12832" s="1">
        <f t="shared" ref="E12832:E12895" si="513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 t="shared" si="512"/>
        <v>3.8274338954007794</v>
      </c>
      <c r="E12833" s="1">
        <f t="shared" si="513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 t="shared" si="512"/>
        <v>3.8274338954007794</v>
      </c>
      <c r="E12834" s="1">
        <f t="shared" si="513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 t="shared" si="512"/>
        <v>3.8274338954007794</v>
      </c>
      <c r="E12835" s="1">
        <f t="shared" si="513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 t="shared" si="512"/>
        <v>3.8274338954007794</v>
      </c>
      <c r="E12836" s="1">
        <f t="shared" si="513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 t="shared" si="512"/>
        <v>3.8274338954007794</v>
      </c>
      <c r="E12837" s="1">
        <f t="shared" si="513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 t="shared" si="512"/>
        <v>3.8274338954007794</v>
      </c>
      <c r="E12838" s="1">
        <f t="shared" si="513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 t="shared" si="512"/>
        <v>3.8274338954007794</v>
      </c>
      <c r="E12839" s="1">
        <f t="shared" si="513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 t="shared" si="512"/>
        <v>3.8274338954007794</v>
      </c>
      <c r="E12840" s="1">
        <f t="shared" si="513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 t="shared" si="512"/>
        <v>3.8274338954007794</v>
      </c>
      <c r="E12841" s="1">
        <f t="shared" si="513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 t="shared" si="512"/>
        <v>3.8274338954007794</v>
      </c>
      <c r="E12842" s="1">
        <f t="shared" si="513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 t="shared" si="512"/>
        <v>3.8274338954007794</v>
      </c>
      <c r="E12843" s="1">
        <f t="shared" si="513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 t="shared" si="512"/>
        <v>3.8274338954007794</v>
      </c>
      <c r="E12844" s="1">
        <f t="shared" si="513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 t="shared" si="512"/>
        <v>3.8274338954007794</v>
      </c>
      <c r="E12845" s="1">
        <f t="shared" si="513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 t="shared" si="512"/>
        <v>3.8274338954007794</v>
      </c>
      <c r="E12846" s="1">
        <f t="shared" si="513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 t="shared" si="512"/>
        <v>3.8274338954007794</v>
      </c>
      <c r="E12847" s="1">
        <f t="shared" si="513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 t="shared" si="512"/>
        <v>3.8274338954007794</v>
      </c>
      <c r="E12848" s="1">
        <f t="shared" si="513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 t="shared" si="512"/>
        <v>3.8274338954007794</v>
      </c>
      <c r="E12849" s="1">
        <f t="shared" si="513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 t="shared" si="512"/>
        <v>3.8274338954007794</v>
      </c>
      <c r="E12850" s="1">
        <f t="shared" si="513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 t="shared" si="512"/>
        <v>3.8274338954007794</v>
      </c>
      <c r="E12851" s="1">
        <f t="shared" si="513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 t="shared" si="512"/>
        <v>3.8274338954007794</v>
      </c>
      <c r="E12852" s="1">
        <f t="shared" si="513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 t="shared" si="512"/>
        <v>3.8274338954007794</v>
      </c>
      <c r="E12853" s="1">
        <f t="shared" si="513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 t="shared" si="512"/>
        <v>3.8274338954007794</v>
      </c>
      <c r="E12854" s="1">
        <f t="shared" si="513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 t="shared" si="512"/>
        <v>3.8274338954007794</v>
      </c>
      <c r="E12855" s="1">
        <f t="shared" si="513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 t="shared" si="512"/>
        <v>3.8274338954007794</v>
      </c>
      <c r="E12856" s="1">
        <f t="shared" si="513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 t="shared" si="512"/>
        <v>3.8274338954007794</v>
      </c>
      <c r="E12857" s="1">
        <f t="shared" si="513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 t="shared" si="512"/>
        <v>3.8274338954007794</v>
      </c>
      <c r="E12858" s="1">
        <f t="shared" si="513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 t="shared" si="512"/>
        <v>3.8274338954007794</v>
      </c>
      <c r="E12859" s="1">
        <f t="shared" si="513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 t="shared" si="512"/>
        <v>3.8274338954007794</v>
      </c>
      <c r="E12860" s="1">
        <f t="shared" si="513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 t="shared" si="512"/>
        <v>3.8274338954007794</v>
      </c>
      <c r="E12861" s="1">
        <f t="shared" si="513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 t="shared" si="512"/>
        <v>3.8274338954007794</v>
      </c>
      <c r="E12862" s="1">
        <f t="shared" si="513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 t="shared" si="512"/>
        <v>3.8274338954007794</v>
      </c>
      <c r="E12863" s="1">
        <f t="shared" si="513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 t="shared" si="512"/>
        <v>3.8274338954007794</v>
      </c>
      <c r="E12864" s="1">
        <f t="shared" si="513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 t="shared" si="512"/>
        <v>3.8274338954007794</v>
      </c>
      <c r="E12865" s="1">
        <f t="shared" si="513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 t="shared" si="512"/>
        <v>3.8274338954007794</v>
      </c>
      <c r="E12866" s="1">
        <f t="shared" si="513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 t="shared" si="512"/>
        <v>3.8274338954007794</v>
      </c>
      <c r="E12867" s="1">
        <f t="shared" si="513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 t="shared" si="512"/>
        <v>3.8274338954007794</v>
      </c>
      <c r="E12868" s="1">
        <f t="shared" si="513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 t="shared" si="512"/>
        <v>3.8274338954007794</v>
      </c>
      <c r="E12869" s="1">
        <f t="shared" si="513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 t="shared" si="512"/>
        <v>3.8274338954007794</v>
      </c>
      <c r="E12870" s="1">
        <f t="shared" si="513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 t="shared" si="512"/>
        <v>3.8274338954007794</v>
      </c>
      <c r="E12871" s="1">
        <f t="shared" si="513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 t="shared" si="512"/>
        <v>3.8274338954007794</v>
      </c>
      <c r="E12872" s="1">
        <f t="shared" si="513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 t="shared" si="512"/>
        <v>3.8274338954007794</v>
      </c>
      <c r="E12873" s="1">
        <f t="shared" si="513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 t="shared" si="512"/>
        <v>3.8274338954007794</v>
      </c>
      <c r="E12874" s="1">
        <f t="shared" si="513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 t="shared" si="512"/>
        <v>3.8274338954007794</v>
      </c>
      <c r="E12875" s="1">
        <f t="shared" si="513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 t="shared" si="512"/>
        <v>3.8274338954007794</v>
      </c>
      <c r="E12876" s="1">
        <f t="shared" si="513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 t="shared" si="512"/>
        <v>3.8274338954007794</v>
      </c>
      <c r="E12877" s="1">
        <f t="shared" si="513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 t="shared" si="512"/>
        <v>3.8274338954007794</v>
      </c>
      <c r="E12878" s="1">
        <f t="shared" si="513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 t="shared" si="512"/>
        <v>3.8274338954007794</v>
      </c>
      <c r="E12879" s="1">
        <f t="shared" si="513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 t="shared" si="512"/>
        <v>3.8274338954007794</v>
      </c>
      <c r="E12880" s="1">
        <f t="shared" si="513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 t="shared" si="512"/>
        <v>3.8274338954007794</v>
      </c>
      <c r="E12881" s="1">
        <f t="shared" si="513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 t="shared" si="512"/>
        <v>3.8274338954007794</v>
      </c>
      <c r="E12882" s="1">
        <f t="shared" si="513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 t="shared" si="512"/>
        <v>3.8274338954007794</v>
      </c>
      <c r="E12883" s="1">
        <f t="shared" si="513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 t="shared" si="512"/>
        <v>3.8274338954007794</v>
      </c>
      <c r="E12884" s="1">
        <f t="shared" si="513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 t="shared" si="512"/>
        <v>3.8274338954007794</v>
      </c>
      <c r="E12885" s="1">
        <f t="shared" si="513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 t="shared" si="512"/>
        <v>3.8274338954007794</v>
      </c>
      <c r="E12886" s="1">
        <f t="shared" si="513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 t="shared" si="512"/>
        <v>3.8274338954007794</v>
      </c>
      <c r="E12887" s="1">
        <f t="shared" si="513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 t="shared" si="512"/>
        <v>3.8274338954007794</v>
      </c>
      <c r="E12888" s="1">
        <f t="shared" si="513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 t="shared" si="512"/>
        <v>3.8274338954007794</v>
      </c>
      <c r="E12889" s="1">
        <f t="shared" si="513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 t="shared" si="512"/>
        <v>3.8274338954007794</v>
      </c>
      <c r="E12890" s="1">
        <f t="shared" si="513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 t="shared" si="512"/>
        <v>3.8274338954007794</v>
      </c>
      <c r="E12891" s="1">
        <f t="shared" si="513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 t="shared" si="512"/>
        <v>3.8274338954007794</v>
      </c>
      <c r="E12892" s="1">
        <f t="shared" si="513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 t="shared" si="512"/>
        <v>3.8274338954007794</v>
      </c>
      <c r="E12893" s="1">
        <f t="shared" si="513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 t="shared" si="512"/>
        <v>3.8274338954007794</v>
      </c>
      <c r="E12894" s="1">
        <f t="shared" si="513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 t="shared" si="512"/>
        <v>3.8274338954007794</v>
      </c>
      <c r="E12895" s="1">
        <f t="shared" si="513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 t="shared" ref="D12896:D12959" si="514">LOG(B12896)</f>
        <v>3.8274338954007794</v>
      </c>
      <c r="E12896" s="1">
        <f t="shared" ref="E12896:E12959" si="515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 t="shared" si="514"/>
        <v>3.8274338954007794</v>
      </c>
      <c r="E12897" s="1">
        <f t="shared" si="515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 t="shared" si="514"/>
        <v>3.8274338954007794</v>
      </c>
      <c r="E12898" s="1">
        <f t="shared" si="515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 t="shared" si="514"/>
        <v>3.8274338954007794</v>
      </c>
      <c r="E12899" s="1">
        <f t="shared" si="515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 t="shared" si="514"/>
        <v>3.8274338954007794</v>
      </c>
      <c r="E12900" s="1">
        <f t="shared" si="515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 t="shared" si="514"/>
        <v>3.8274338954007794</v>
      </c>
      <c r="E12901" s="1">
        <f t="shared" si="515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 t="shared" si="514"/>
        <v>3.8274338954007794</v>
      </c>
      <c r="E12902" s="1">
        <f t="shared" si="515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 t="shared" si="514"/>
        <v>3.8274338954007794</v>
      </c>
      <c r="E12903" s="1">
        <f t="shared" si="515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 t="shared" si="514"/>
        <v>3.8274338954007794</v>
      </c>
      <c r="E12904" s="1">
        <f t="shared" si="515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 t="shared" si="514"/>
        <v>3.8274338954007794</v>
      </c>
      <c r="E12905" s="1">
        <f t="shared" si="515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 t="shared" si="514"/>
        <v>3.8274338954007794</v>
      </c>
      <c r="E12906" s="1">
        <f t="shared" si="515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 t="shared" si="514"/>
        <v>3.8274338954007794</v>
      </c>
      <c r="E12907" s="1">
        <f t="shared" si="515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 t="shared" si="514"/>
        <v>3.8274338954007794</v>
      </c>
      <c r="E12908" s="1">
        <f t="shared" si="515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 t="shared" si="514"/>
        <v>3.8274338954007794</v>
      </c>
      <c r="E12909" s="1">
        <f t="shared" si="515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 t="shared" si="514"/>
        <v>3.8274338954007794</v>
      </c>
      <c r="E12910" s="1">
        <f t="shared" si="515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 t="shared" si="514"/>
        <v>3.8274338954007794</v>
      </c>
      <c r="E12911" s="1">
        <f t="shared" si="515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 t="shared" si="514"/>
        <v>3.8274338954007794</v>
      </c>
      <c r="E12912" s="1">
        <f t="shared" si="515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 t="shared" si="514"/>
        <v>3.8274338954007794</v>
      </c>
      <c r="E12913" s="1">
        <f t="shared" si="515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 t="shared" si="514"/>
        <v>3.8274338954007794</v>
      </c>
      <c r="E12914" s="1">
        <f t="shared" si="515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 t="shared" si="514"/>
        <v>3.8274338954007794</v>
      </c>
      <c r="E12915" s="1">
        <f t="shared" si="515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 t="shared" si="514"/>
        <v>3.8274338954007794</v>
      </c>
      <c r="E12916" s="1">
        <f t="shared" si="515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 t="shared" si="514"/>
        <v>3.8274338954007794</v>
      </c>
      <c r="E12917" s="1">
        <f t="shared" si="515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 t="shared" si="514"/>
        <v>3.8274338954007794</v>
      </c>
      <c r="E12918" s="1">
        <f t="shared" si="515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 t="shared" si="514"/>
        <v>3.8274338954007794</v>
      </c>
      <c r="E12919" s="1">
        <f t="shared" si="515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 t="shared" si="514"/>
        <v>3.8274338954007794</v>
      </c>
      <c r="E12920" s="1">
        <f t="shared" si="515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 t="shared" si="514"/>
        <v>3.8274338954007794</v>
      </c>
      <c r="E12921" s="1">
        <f t="shared" si="515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 t="shared" si="514"/>
        <v>3.8274338954007794</v>
      </c>
      <c r="E12922" s="1">
        <f t="shared" si="515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 t="shared" si="514"/>
        <v>3.8274338954007794</v>
      </c>
      <c r="E12923" s="1">
        <f t="shared" si="515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 t="shared" si="514"/>
        <v>3.8274338954007794</v>
      </c>
      <c r="E12924" s="1">
        <f t="shared" si="515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 t="shared" si="514"/>
        <v>3.8274338954007794</v>
      </c>
      <c r="E12925" s="1">
        <f t="shared" si="515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 t="shared" si="514"/>
        <v>3.8274338954007794</v>
      </c>
      <c r="E12926" s="1">
        <f t="shared" si="515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 t="shared" si="514"/>
        <v>3.8274338954007794</v>
      </c>
      <c r="E12927" s="1">
        <f t="shared" si="515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 t="shared" si="514"/>
        <v>3.8274338954007794</v>
      </c>
      <c r="E12928" s="1">
        <f t="shared" si="515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 t="shared" si="514"/>
        <v>3.8274338954007794</v>
      </c>
      <c r="E12929" s="1">
        <f t="shared" si="515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 t="shared" si="514"/>
        <v>3.8274338954007794</v>
      </c>
      <c r="E12930" s="1">
        <f t="shared" si="515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 t="shared" si="514"/>
        <v>3.8274338954007794</v>
      </c>
      <c r="E12931" s="1">
        <f t="shared" si="515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 t="shared" si="514"/>
        <v>3.8274338954007794</v>
      </c>
      <c r="E12932" s="1">
        <f t="shared" si="515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 t="shared" si="514"/>
        <v>3.8274338954007794</v>
      </c>
      <c r="E12933" s="1">
        <f t="shared" si="515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 t="shared" si="514"/>
        <v>3.8274338954007794</v>
      </c>
      <c r="E12934" s="1">
        <f t="shared" si="515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 t="shared" si="514"/>
        <v>3.8274338954007794</v>
      </c>
      <c r="E12935" s="1">
        <f t="shared" si="515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 t="shared" si="514"/>
        <v>3.8274338954007794</v>
      </c>
      <c r="E12936" s="1">
        <f t="shared" si="515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 t="shared" si="514"/>
        <v>3.8274338954007794</v>
      </c>
      <c r="E12937" s="1">
        <f t="shared" si="515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 t="shared" si="514"/>
        <v>3.8274338954007794</v>
      </c>
      <c r="E12938" s="1">
        <f t="shared" si="515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 t="shared" si="514"/>
        <v>3.8274338954007794</v>
      </c>
      <c r="E12939" s="1">
        <f t="shared" si="515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 t="shared" si="514"/>
        <v>3.8274338954007794</v>
      </c>
      <c r="E12940" s="1">
        <f t="shared" si="515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 t="shared" si="514"/>
        <v>3.8274338954007794</v>
      </c>
      <c r="E12941" s="1">
        <f t="shared" si="515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 t="shared" si="514"/>
        <v>3.8274338954007794</v>
      </c>
      <c r="E12942" s="1">
        <f t="shared" si="515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 t="shared" si="514"/>
        <v>3.8274338954007794</v>
      </c>
      <c r="E12943" s="1">
        <f t="shared" si="515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 t="shared" si="514"/>
        <v>3.8274338954007794</v>
      </c>
      <c r="E12944" s="1">
        <f t="shared" si="515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 t="shared" si="514"/>
        <v>3.8274338954007794</v>
      </c>
      <c r="E12945" s="1">
        <f t="shared" si="515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 t="shared" si="514"/>
        <v>3.8274338954007794</v>
      </c>
      <c r="E12946" s="1">
        <f t="shared" si="515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 t="shared" si="514"/>
        <v>3.8274338954007794</v>
      </c>
      <c r="E12947" s="1">
        <f t="shared" si="515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 t="shared" si="514"/>
        <v>3.8274338954007794</v>
      </c>
      <c r="E12948" s="1">
        <f t="shared" si="515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 t="shared" si="514"/>
        <v>3.8274338954007794</v>
      </c>
      <c r="E12949" s="1">
        <f t="shared" si="515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 t="shared" si="514"/>
        <v>3.8274338954007794</v>
      </c>
      <c r="E12950" s="1">
        <f t="shared" si="515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 t="shared" si="514"/>
        <v>3.8274338954007794</v>
      </c>
      <c r="E12951" s="1">
        <f t="shared" si="515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 t="shared" si="514"/>
        <v>3.8274338954007794</v>
      </c>
      <c r="E12952" s="1">
        <f t="shared" si="515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 t="shared" si="514"/>
        <v>3.8274338954007794</v>
      </c>
      <c r="E12953" s="1">
        <f t="shared" si="515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 t="shared" si="514"/>
        <v>3.8274338954007794</v>
      </c>
      <c r="E12954" s="1">
        <f t="shared" si="515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 t="shared" si="514"/>
        <v>3.8274338954007794</v>
      </c>
      <c r="E12955" s="1">
        <f t="shared" si="515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 t="shared" si="514"/>
        <v>3.8274338954007794</v>
      </c>
      <c r="E12956" s="1">
        <f t="shared" si="515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 t="shared" si="514"/>
        <v>3.8274338954007794</v>
      </c>
      <c r="E12957" s="1">
        <f t="shared" si="515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 t="shared" si="514"/>
        <v>3.8274338954007794</v>
      </c>
      <c r="E12958" s="1">
        <f t="shared" si="515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 t="shared" si="514"/>
        <v>3.8274338954007794</v>
      </c>
      <c r="E12959" s="1">
        <f t="shared" si="515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 t="shared" ref="D12960:D13023" si="516">LOG(B12960)</f>
        <v>3.8274338954007794</v>
      </c>
      <c r="E12960" s="1">
        <f t="shared" ref="E12960:E13023" si="517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 t="shared" si="516"/>
        <v>3.8274338954007794</v>
      </c>
      <c r="E12961" s="1">
        <f t="shared" si="517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 t="shared" si="516"/>
        <v>3.8274338954007794</v>
      </c>
      <c r="E12962" s="1">
        <f t="shared" si="517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 t="shared" si="516"/>
        <v>3.8274338954007794</v>
      </c>
      <c r="E12963" s="1">
        <f t="shared" si="517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 t="shared" si="516"/>
        <v>3.8274338954007794</v>
      </c>
      <c r="E12964" s="1">
        <f t="shared" si="517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 t="shared" si="516"/>
        <v>3.8274338954007794</v>
      </c>
      <c r="E12965" s="1">
        <f t="shared" si="517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 t="shared" si="516"/>
        <v>3.8274338954007794</v>
      </c>
      <c r="E12966" s="1">
        <f t="shared" si="517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 t="shared" si="516"/>
        <v>3.8274338954007794</v>
      </c>
      <c r="E12967" s="1">
        <f t="shared" si="517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 t="shared" si="516"/>
        <v>3.8274338954007794</v>
      </c>
      <c r="E12968" s="1">
        <f t="shared" si="517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 t="shared" si="516"/>
        <v>3.8274338954007794</v>
      </c>
      <c r="E12969" s="1">
        <f t="shared" si="517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 t="shared" si="516"/>
        <v>3.8274338954007794</v>
      </c>
      <c r="E12970" s="1">
        <f t="shared" si="517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 t="shared" si="516"/>
        <v>3.8274338954007794</v>
      </c>
      <c r="E12971" s="1">
        <f t="shared" si="517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 t="shared" si="516"/>
        <v>3.8274338954007794</v>
      </c>
      <c r="E12972" s="1">
        <f t="shared" si="517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 t="shared" si="516"/>
        <v>3.8274338954007794</v>
      </c>
      <c r="E12973" s="1">
        <f t="shared" si="517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 t="shared" si="516"/>
        <v>3.8274338954007794</v>
      </c>
      <c r="E12974" s="1">
        <f t="shared" si="517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 t="shared" si="516"/>
        <v>3.8274338954007794</v>
      </c>
      <c r="E12975" s="1">
        <f t="shared" si="517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 t="shared" si="516"/>
        <v>3.8274338954007794</v>
      </c>
      <c r="E12976" s="1">
        <f t="shared" si="517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 t="shared" si="516"/>
        <v>3.8274338954007794</v>
      </c>
      <c r="E12977" s="1">
        <f t="shared" si="517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 t="shared" si="516"/>
        <v>3.8274338954007794</v>
      </c>
      <c r="E12978" s="1">
        <f t="shared" si="517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 t="shared" si="516"/>
        <v>3.8274338954007794</v>
      </c>
      <c r="E12979" s="1">
        <f t="shared" si="517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 t="shared" si="516"/>
        <v>3.8274338954007794</v>
      </c>
      <c r="E12980" s="1">
        <f t="shared" si="517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 t="shared" si="516"/>
        <v>3.8274338954007794</v>
      </c>
      <c r="E12981" s="1">
        <f t="shared" si="517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 t="shared" si="516"/>
        <v>3.8274338954007794</v>
      </c>
      <c r="E12982" s="1">
        <f t="shared" si="517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 t="shared" si="516"/>
        <v>3.8274338954007794</v>
      </c>
      <c r="E12983" s="1">
        <f t="shared" si="517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 t="shared" si="516"/>
        <v>3.8274338954007794</v>
      </c>
      <c r="E12984" s="1">
        <f t="shared" si="517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 t="shared" si="516"/>
        <v>3.8274338954007794</v>
      </c>
      <c r="E12985" s="1">
        <f t="shared" si="517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 t="shared" si="516"/>
        <v>3.8274338954007794</v>
      </c>
      <c r="E12986" s="1">
        <f t="shared" si="517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 t="shared" si="516"/>
        <v>3.8274338954007794</v>
      </c>
      <c r="E12987" s="1">
        <f t="shared" si="517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 t="shared" si="516"/>
        <v>3.8274338954007794</v>
      </c>
      <c r="E12988" s="1">
        <f t="shared" si="517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 t="shared" si="516"/>
        <v>3.8274338954007794</v>
      </c>
      <c r="E12989" s="1">
        <f t="shared" si="517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 t="shared" si="516"/>
        <v>3.8274338954007794</v>
      </c>
      <c r="E12990" s="1">
        <f t="shared" si="517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 t="shared" si="516"/>
        <v>3.8274338954007794</v>
      </c>
      <c r="E12991" s="1">
        <f t="shared" si="517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 t="shared" si="516"/>
        <v>3.8274338954007794</v>
      </c>
      <c r="E12992" s="1">
        <f t="shared" si="517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 t="shared" si="516"/>
        <v>3.8274338954007794</v>
      </c>
      <c r="E12993" s="1">
        <f t="shared" si="517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 t="shared" si="516"/>
        <v>3.8274338954007794</v>
      </c>
      <c r="E12994" s="1">
        <f t="shared" si="517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 t="shared" si="516"/>
        <v>3.8274338954007794</v>
      </c>
      <c r="E12995" s="1">
        <f t="shared" si="517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 t="shared" si="516"/>
        <v>3.8274338954007794</v>
      </c>
      <c r="E12996" s="1">
        <f t="shared" si="517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 t="shared" si="516"/>
        <v>3.8274338954007794</v>
      </c>
      <c r="E12997" s="1">
        <f t="shared" si="517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 t="shared" si="516"/>
        <v>3.8274338954007794</v>
      </c>
      <c r="E12998" s="1">
        <f t="shared" si="517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 t="shared" si="516"/>
        <v>3.8274338954007794</v>
      </c>
      <c r="E12999" s="1">
        <f t="shared" si="517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 t="shared" si="516"/>
        <v>3.8274338954007794</v>
      </c>
      <c r="E13000" s="1">
        <f t="shared" si="517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 t="shared" si="516"/>
        <v>3.8274338954007794</v>
      </c>
      <c r="E13001" s="1">
        <f t="shared" si="517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 t="shared" si="516"/>
        <v>3.8274338954007794</v>
      </c>
      <c r="E13002" s="1">
        <f t="shared" si="517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 t="shared" si="516"/>
        <v>3.8274338954007794</v>
      </c>
      <c r="E13003" s="1">
        <f t="shared" si="517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 t="shared" si="516"/>
        <v>3.8274338954007794</v>
      </c>
      <c r="E13004" s="1">
        <f t="shared" si="517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 t="shared" si="516"/>
        <v>3.8274338954007794</v>
      </c>
      <c r="E13005" s="1">
        <f t="shared" si="517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 t="shared" si="516"/>
        <v>3.8274338954007794</v>
      </c>
      <c r="E13006" s="1">
        <f t="shared" si="517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 t="shared" si="516"/>
        <v>3.8274338954007794</v>
      </c>
      <c r="E13007" s="1">
        <f t="shared" si="517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 t="shared" si="516"/>
        <v>3.8274338954007794</v>
      </c>
      <c r="E13008" s="1">
        <f t="shared" si="517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 t="shared" si="516"/>
        <v>3.8274338954007794</v>
      </c>
      <c r="E13009" s="1">
        <f t="shared" si="517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 t="shared" si="516"/>
        <v>3.8274338954007794</v>
      </c>
      <c r="E13010" s="1">
        <f t="shared" si="517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 t="shared" si="516"/>
        <v>3.8274338954007794</v>
      </c>
      <c r="E13011" s="1">
        <f t="shared" si="517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 t="shared" si="516"/>
        <v>3.8274338954007794</v>
      </c>
      <c r="E13012" s="1">
        <f t="shared" si="517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 t="shared" si="516"/>
        <v>3.8274338954007794</v>
      </c>
      <c r="E13013" s="1">
        <f t="shared" si="517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 t="shared" si="516"/>
        <v>3.8274338954007794</v>
      </c>
      <c r="E13014" s="1">
        <f t="shared" si="517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 t="shared" si="516"/>
        <v>3.8274338954007794</v>
      </c>
      <c r="E13015" s="1">
        <f t="shared" si="517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 t="shared" si="516"/>
        <v>3.8274338954007794</v>
      </c>
      <c r="E13016" s="1">
        <f t="shared" si="517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 t="shared" si="516"/>
        <v>3.8274338954007794</v>
      </c>
      <c r="E13017" s="1">
        <f t="shared" si="517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 t="shared" si="516"/>
        <v>3.8274338954007794</v>
      </c>
      <c r="E13018" s="1">
        <f t="shared" si="517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 t="shared" si="516"/>
        <v>3.8274338954007794</v>
      </c>
      <c r="E13019" s="1">
        <f t="shared" si="517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 t="shared" si="516"/>
        <v>3.8274338954007794</v>
      </c>
      <c r="E13020" s="1">
        <f t="shared" si="517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 t="shared" si="516"/>
        <v>3.8274338954007794</v>
      </c>
      <c r="E13021" s="1">
        <f t="shared" si="517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 t="shared" si="516"/>
        <v>3.8274338954007794</v>
      </c>
      <c r="E13022" s="1">
        <f t="shared" si="517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 t="shared" si="516"/>
        <v>3.8274338954007794</v>
      </c>
      <c r="E13023" s="1">
        <f t="shared" si="517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 t="shared" ref="D13024:D13052" si="518">LOG(B13024)</f>
        <v>3.8274338954007794</v>
      </c>
      <c r="E13024" s="1">
        <f t="shared" ref="E13024:E13052" si="519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 t="shared" si="518"/>
        <v>3.8274338954007794</v>
      </c>
      <c r="E13025" s="1">
        <f t="shared" si="519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 t="shared" si="518"/>
        <v>3.8274338954007794</v>
      </c>
      <c r="E13026" s="1">
        <f t="shared" si="519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 t="shared" si="518"/>
        <v>3.8274338954007794</v>
      </c>
      <c r="E13027" s="1">
        <f t="shared" si="519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 t="shared" si="518"/>
        <v>3.8274338954007794</v>
      </c>
      <c r="E13028" s="1">
        <f t="shared" si="519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 t="shared" si="518"/>
        <v>3.8274338954007794</v>
      </c>
      <c r="E13029" s="1">
        <f t="shared" si="519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 t="shared" si="518"/>
        <v>3.8274338954007794</v>
      </c>
      <c r="E13030" s="1">
        <f t="shared" si="519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 t="shared" si="518"/>
        <v>3.8274338954007794</v>
      </c>
      <c r="E13031" s="1">
        <f t="shared" si="519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 t="shared" si="518"/>
        <v>3.8274338954007794</v>
      </c>
      <c r="E13032" s="1">
        <f t="shared" si="519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 t="shared" si="518"/>
        <v>3.8274338954007794</v>
      </c>
      <c r="E13033" s="1">
        <f t="shared" si="519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 t="shared" si="518"/>
        <v>3.8274338954007794</v>
      </c>
      <c r="E13034" s="1">
        <f t="shared" si="519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 t="shared" si="518"/>
        <v>3.8274338954007794</v>
      </c>
      <c r="E13035" s="1">
        <f t="shared" si="519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 t="shared" si="518"/>
        <v>3.8274338954007794</v>
      </c>
      <c r="E13036" s="1">
        <f t="shared" si="519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 t="shared" si="518"/>
        <v>3.8274338954007794</v>
      </c>
      <c r="E13037" s="1">
        <f t="shared" si="519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 t="shared" si="518"/>
        <v>3.8274338954007794</v>
      </c>
      <c r="E13038" s="1">
        <f t="shared" si="519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 t="shared" si="518"/>
        <v>3.8274338954007794</v>
      </c>
      <c r="E13039" s="1">
        <f t="shared" si="519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 t="shared" si="518"/>
        <v>3.8274338954007794</v>
      </c>
      <c r="E13040" s="1">
        <f t="shared" si="519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 t="shared" si="518"/>
        <v>3.8274338954007794</v>
      </c>
      <c r="E13041" s="1">
        <f t="shared" si="519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 t="shared" si="518"/>
        <v>3.8274338954007794</v>
      </c>
      <c r="E13042" s="1">
        <f t="shared" si="519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 t="shared" si="518"/>
        <v>3.8274338954007794</v>
      </c>
      <c r="E13043" s="1">
        <f t="shared" si="519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 t="shared" si="518"/>
        <v>3.8274338954007794</v>
      </c>
      <c r="E13044" s="1">
        <f t="shared" si="519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 t="shared" si="518"/>
        <v>3.8274338954007794</v>
      </c>
      <c r="E13045" s="1">
        <f t="shared" si="519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 t="shared" si="518"/>
        <v>3.8274338954007794</v>
      </c>
      <c r="E13046" s="1">
        <f t="shared" si="519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 t="shared" si="518"/>
        <v>3.8274338954007794</v>
      </c>
      <c r="E13047" s="1">
        <f t="shared" si="519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 t="shared" si="518"/>
        <v>3.8274338954007794</v>
      </c>
      <c r="E13048" s="1">
        <f t="shared" si="519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 t="shared" si="518"/>
        <v>3.8274338954007794</v>
      </c>
      <c r="E13049" s="1">
        <f t="shared" si="519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 t="shared" si="518"/>
        <v>3.8274338954007794</v>
      </c>
      <c r="E13050" s="1">
        <f t="shared" si="519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 t="shared" si="518"/>
        <v>3.8274338954007794</v>
      </c>
      <c r="E13051" s="1">
        <f t="shared" si="519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 t="shared" si="518"/>
        <v>3.8274338954007794</v>
      </c>
      <c r="E13052" s="1">
        <f t="shared" si="519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2021-11-11T07:04:44Z</dcterms:modified>
</cp:coreProperties>
</file>