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815"/>
  <workbookPr/>
  <mc:AlternateContent xmlns:mc="http://schemas.openxmlformats.org/markup-compatibility/2006">
    <mc:Choice Requires="x15">
      <x15ac:absPath xmlns:x15ac="http://schemas.microsoft.com/office/spreadsheetml/2010/11/ac" url="/Users/davidbianchi/Downloads/"/>
    </mc:Choice>
  </mc:AlternateContent>
  <bookViews>
    <workbookView xWindow="0" yWindow="460" windowWidth="28800" windowHeight="16860" tabRatio="500"/>
  </bookViews>
  <sheets>
    <sheet name="Syn3A_annotation_compilation_co" sheetId="1" r:id="rId1"/>
  </sheets>
  <calcPr calcId="150001" concurrentCalc="0"/>
  <fileRecoveryPr repairLoad="1"/>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CalcA1"/>
    </ext>
  </extLst>
</workbook>
</file>

<file path=xl/calcChain.xml><?xml version="1.0" encoding="utf-8"?>
<calcChain xmlns="http://schemas.openxmlformats.org/spreadsheetml/2006/main">
  <c r="C2" i="1" l="1"/>
  <c r="C3" i="1"/>
  <c r="C4" i="1"/>
  <c r="C5" i="1"/>
  <c r="C6" i="1"/>
  <c r="C7" i="1"/>
  <c r="C8" i="1"/>
  <c r="C9" i="1"/>
  <c r="C10" i="1"/>
  <c r="C11" i="1"/>
  <c r="C12" i="1"/>
  <c r="C13" i="1"/>
  <c r="C16" i="1"/>
  <c r="C17" i="1"/>
  <c r="C18" i="1"/>
  <c r="C19" i="1"/>
  <c r="C20" i="1"/>
  <c r="C21" i="1"/>
  <c r="C22" i="1"/>
  <c r="C23" i="1"/>
  <c r="C24" i="1"/>
  <c r="C25" i="1"/>
  <c r="C26" i="1"/>
  <c r="C27" i="1"/>
  <c r="C28" i="1"/>
  <c r="C29"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3" i="1"/>
  <c r="C264" i="1"/>
  <c r="C265" i="1"/>
  <c r="C266" i="1"/>
  <c r="C267" i="1"/>
  <c r="C268" i="1"/>
  <c r="C270" i="1"/>
  <c r="C271" i="1"/>
  <c r="C272" i="1"/>
  <c r="C273" i="1"/>
  <c r="C274" i="1"/>
  <c r="C275" i="1"/>
  <c r="C276" i="1"/>
  <c r="C277" i="1"/>
  <c r="C278" i="1"/>
  <c r="C279" i="1"/>
  <c r="C280" i="1"/>
  <c r="C281" i="1"/>
  <c r="C282" i="1"/>
  <c r="C283" i="1"/>
  <c r="C284" i="1"/>
  <c r="C285" i="1"/>
  <c r="C286" i="1"/>
  <c r="C287" i="1"/>
  <c r="C288" i="1"/>
  <c r="C289" i="1"/>
  <c r="C290" i="1"/>
  <c r="C291" i="1"/>
  <c r="C292" i="1"/>
  <c r="C293" i="1"/>
  <c r="C297" i="1"/>
  <c r="C298" i="1"/>
  <c r="C299" i="1"/>
  <c r="C300" i="1"/>
  <c r="C301" i="1"/>
  <c r="C302" i="1"/>
  <c r="C303" i="1"/>
  <c r="C304" i="1"/>
  <c r="C305" i="1"/>
  <c r="C306" i="1"/>
  <c r="C307" i="1"/>
  <c r="C308" i="1"/>
  <c r="C309" i="1"/>
  <c r="C310" i="1"/>
  <c r="C311" i="1"/>
  <c r="C312" i="1"/>
  <c r="C313" i="1"/>
  <c r="C314" i="1"/>
  <c r="C315" i="1"/>
  <c r="C316" i="1"/>
  <c r="C317"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3" i="1"/>
  <c r="C474" i="1"/>
  <c r="C475" i="1"/>
  <c r="C476" i="1"/>
  <c r="C477" i="1"/>
  <c r="C478" i="1"/>
  <c r="C479" i="1"/>
  <c r="C481" i="1"/>
  <c r="C482" i="1"/>
  <c r="C483" i="1"/>
  <c r="C484" i="1"/>
  <c r="C485" i="1"/>
  <c r="C486" i="1"/>
  <c r="C487" i="1"/>
  <c r="C488" i="1"/>
  <c r="C489" i="1"/>
  <c r="C490" i="1"/>
  <c r="C491" i="1"/>
  <c r="C492" i="1"/>
  <c r="C493" i="1"/>
  <c r="C494" i="1"/>
  <c r="C495" i="1"/>
  <c r="C496" i="1"/>
  <c r="C497" i="1"/>
  <c r="C498" i="1"/>
  <c r="C499" i="1"/>
  <c r="C500" i="1"/>
  <c r="C501" i="1"/>
  <c r="C502" i="1"/>
  <c r="C503" i="1"/>
  <c r="C504" i="1"/>
  <c r="C507" i="1"/>
  <c r="R504" i="1"/>
  <c r="U504" i="1"/>
  <c r="S504" i="1"/>
  <c r="R503" i="1"/>
  <c r="U503" i="1"/>
  <c r="S503" i="1"/>
  <c r="R502" i="1"/>
  <c r="U502" i="1"/>
  <c r="S502" i="1"/>
  <c r="R501" i="1"/>
  <c r="U501" i="1"/>
  <c r="S501" i="1"/>
  <c r="R500" i="1"/>
  <c r="U500" i="1"/>
  <c r="S500" i="1"/>
  <c r="R499" i="1"/>
  <c r="U499" i="1"/>
  <c r="S499" i="1"/>
  <c r="R498" i="1"/>
  <c r="U498" i="1"/>
  <c r="S498" i="1"/>
  <c r="R497" i="1"/>
  <c r="U497" i="1"/>
  <c r="S497" i="1"/>
  <c r="R496" i="1"/>
  <c r="U496" i="1"/>
  <c r="S496" i="1"/>
  <c r="R495" i="1"/>
  <c r="U495" i="1"/>
  <c r="S495" i="1"/>
  <c r="R494" i="1"/>
  <c r="U494" i="1"/>
  <c r="S494" i="1"/>
  <c r="R493" i="1"/>
  <c r="U493" i="1"/>
  <c r="S493" i="1"/>
  <c r="R492" i="1"/>
  <c r="U492" i="1"/>
  <c r="S492" i="1"/>
  <c r="R491" i="1"/>
  <c r="U491" i="1"/>
  <c r="S491" i="1"/>
  <c r="R490" i="1"/>
  <c r="U490" i="1"/>
  <c r="S490" i="1"/>
  <c r="R489" i="1"/>
  <c r="U489" i="1"/>
  <c r="S489" i="1"/>
  <c r="R488" i="1"/>
  <c r="U488" i="1"/>
  <c r="S488" i="1"/>
  <c r="R487" i="1"/>
  <c r="U487" i="1"/>
  <c r="S487" i="1"/>
  <c r="R486" i="1"/>
  <c r="U486" i="1"/>
  <c r="S486" i="1"/>
  <c r="R485" i="1"/>
  <c r="U485" i="1"/>
  <c r="S485" i="1"/>
  <c r="R484" i="1"/>
  <c r="U484" i="1"/>
  <c r="S484" i="1"/>
  <c r="R483" i="1"/>
  <c r="U483" i="1"/>
  <c r="S483" i="1"/>
  <c r="R482" i="1"/>
  <c r="U482" i="1"/>
  <c r="S482" i="1"/>
  <c r="R481" i="1"/>
  <c r="U481" i="1"/>
  <c r="S481" i="1"/>
  <c r="R480" i="1"/>
  <c r="U480" i="1"/>
  <c r="R479" i="1"/>
  <c r="U479" i="1"/>
  <c r="S479" i="1"/>
  <c r="R478" i="1"/>
  <c r="U478" i="1"/>
  <c r="S478" i="1"/>
  <c r="R477" i="1"/>
  <c r="U477" i="1"/>
  <c r="S477" i="1"/>
  <c r="R476" i="1"/>
  <c r="U476" i="1"/>
  <c r="S476" i="1"/>
  <c r="R475" i="1"/>
  <c r="U475" i="1"/>
  <c r="S475" i="1"/>
  <c r="R474" i="1"/>
  <c r="U474" i="1"/>
  <c r="S474" i="1"/>
  <c r="R473" i="1"/>
  <c r="U473" i="1"/>
  <c r="S473" i="1"/>
  <c r="R472" i="1"/>
  <c r="R471" i="1"/>
  <c r="U471" i="1"/>
  <c r="S471" i="1"/>
  <c r="R470" i="1"/>
  <c r="U470" i="1"/>
  <c r="S470" i="1"/>
  <c r="R469" i="1"/>
  <c r="U469" i="1"/>
  <c r="S469" i="1"/>
  <c r="R468" i="1"/>
  <c r="U468" i="1"/>
  <c r="S468" i="1"/>
  <c r="R467" i="1"/>
  <c r="U467" i="1"/>
  <c r="S467" i="1"/>
  <c r="R466" i="1"/>
  <c r="U466" i="1"/>
  <c r="S466" i="1"/>
  <c r="R465" i="1"/>
  <c r="U465" i="1"/>
  <c r="S465" i="1"/>
  <c r="R464" i="1"/>
  <c r="U464" i="1"/>
  <c r="S464" i="1"/>
  <c r="R463" i="1"/>
  <c r="U463" i="1"/>
  <c r="S463" i="1"/>
  <c r="R462" i="1"/>
  <c r="U462" i="1"/>
  <c r="S462" i="1"/>
  <c r="R461" i="1"/>
  <c r="U461" i="1"/>
  <c r="S461" i="1"/>
  <c r="R460" i="1"/>
  <c r="U460" i="1"/>
  <c r="S460" i="1"/>
  <c r="R459" i="1"/>
  <c r="U459" i="1"/>
  <c r="S459" i="1"/>
  <c r="R458" i="1"/>
  <c r="U458" i="1"/>
  <c r="S458" i="1"/>
  <c r="R457" i="1"/>
  <c r="U457" i="1"/>
  <c r="S457" i="1"/>
  <c r="R456" i="1"/>
  <c r="U456" i="1"/>
  <c r="S456" i="1"/>
  <c r="R455" i="1"/>
  <c r="U455" i="1"/>
  <c r="S455" i="1"/>
  <c r="R454" i="1"/>
  <c r="U454" i="1"/>
  <c r="S454" i="1"/>
  <c r="R453" i="1"/>
  <c r="U453" i="1"/>
  <c r="S453" i="1"/>
  <c r="R452" i="1"/>
  <c r="U452" i="1"/>
  <c r="S452" i="1"/>
  <c r="R451" i="1"/>
  <c r="U451" i="1"/>
  <c r="S451" i="1"/>
  <c r="R450" i="1"/>
  <c r="U450" i="1"/>
  <c r="S450" i="1"/>
  <c r="R449" i="1"/>
  <c r="U449" i="1"/>
  <c r="S449" i="1"/>
  <c r="R448" i="1"/>
  <c r="U448" i="1"/>
  <c r="S448" i="1"/>
  <c r="R447" i="1"/>
  <c r="U447" i="1"/>
  <c r="S447" i="1"/>
  <c r="R446" i="1"/>
  <c r="U446" i="1"/>
  <c r="S446" i="1"/>
  <c r="R445" i="1"/>
  <c r="U445" i="1"/>
  <c r="S445" i="1"/>
  <c r="R444" i="1"/>
  <c r="U444" i="1"/>
  <c r="S444" i="1"/>
  <c r="R443" i="1"/>
  <c r="U443" i="1"/>
  <c r="S443" i="1"/>
  <c r="R442" i="1"/>
  <c r="U442" i="1"/>
  <c r="S442" i="1"/>
  <c r="R441" i="1"/>
  <c r="U441" i="1"/>
  <c r="S441" i="1"/>
  <c r="R440" i="1"/>
  <c r="U440" i="1"/>
  <c r="S440" i="1"/>
  <c r="R439" i="1"/>
  <c r="U439" i="1"/>
  <c r="S439" i="1"/>
  <c r="R438" i="1"/>
  <c r="U438" i="1"/>
  <c r="S438" i="1"/>
  <c r="R437" i="1"/>
  <c r="U437" i="1"/>
  <c r="S437" i="1"/>
  <c r="R436" i="1"/>
  <c r="U436" i="1"/>
  <c r="S436" i="1"/>
  <c r="R435" i="1"/>
  <c r="U435" i="1"/>
  <c r="S435" i="1"/>
  <c r="R434" i="1"/>
  <c r="U434" i="1"/>
  <c r="S434" i="1"/>
  <c r="R433" i="1"/>
  <c r="U433" i="1"/>
  <c r="S433" i="1"/>
  <c r="R432" i="1"/>
  <c r="U432" i="1"/>
  <c r="S432" i="1"/>
  <c r="R431" i="1"/>
  <c r="U431" i="1"/>
  <c r="S431" i="1"/>
  <c r="R430" i="1"/>
  <c r="U430" i="1"/>
  <c r="S430" i="1"/>
  <c r="R429" i="1"/>
  <c r="U429" i="1"/>
  <c r="S429" i="1"/>
  <c r="R428" i="1"/>
  <c r="U428" i="1"/>
  <c r="S428" i="1"/>
  <c r="R427" i="1"/>
  <c r="U427" i="1"/>
  <c r="S427" i="1"/>
  <c r="R426" i="1"/>
  <c r="U426" i="1"/>
  <c r="R425" i="1"/>
  <c r="U425" i="1"/>
  <c r="S425" i="1"/>
  <c r="R424" i="1"/>
  <c r="U424" i="1"/>
  <c r="S424" i="1"/>
  <c r="R423" i="1"/>
  <c r="U423" i="1"/>
  <c r="S423" i="1"/>
  <c r="R422" i="1"/>
  <c r="U422" i="1"/>
  <c r="S422" i="1"/>
  <c r="R421" i="1"/>
  <c r="U421" i="1"/>
  <c r="S421" i="1"/>
  <c r="R420" i="1"/>
  <c r="U420" i="1"/>
  <c r="S420" i="1"/>
  <c r="R419" i="1"/>
  <c r="U419" i="1"/>
  <c r="S419" i="1"/>
  <c r="R418" i="1"/>
  <c r="U418" i="1"/>
  <c r="S418" i="1"/>
  <c r="R417" i="1"/>
  <c r="U417" i="1"/>
  <c r="S417" i="1"/>
  <c r="R416" i="1"/>
  <c r="U416" i="1"/>
  <c r="S416" i="1"/>
  <c r="R415" i="1"/>
  <c r="U415" i="1"/>
  <c r="S415" i="1"/>
  <c r="R414" i="1"/>
  <c r="U414" i="1"/>
  <c r="S414" i="1"/>
  <c r="R413" i="1"/>
  <c r="U413" i="1"/>
  <c r="S413" i="1"/>
  <c r="R412" i="1"/>
  <c r="U412" i="1"/>
  <c r="S412" i="1"/>
  <c r="R411" i="1"/>
  <c r="U411" i="1"/>
  <c r="S411" i="1"/>
  <c r="R410" i="1"/>
  <c r="U410" i="1"/>
  <c r="S410" i="1"/>
  <c r="R409" i="1"/>
  <c r="U409" i="1"/>
  <c r="S409" i="1"/>
  <c r="R408" i="1"/>
  <c r="U408" i="1"/>
  <c r="S408" i="1"/>
  <c r="R407" i="1"/>
  <c r="U407" i="1"/>
  <c r="S407" i="1"/>
  <c r="R406" i="1"/>
  <c r="U406" i="1"/>
  <c r="S406" i="1"/>
  <c r="R405" i="1"/>
  <c r="U405" i="1"/>
  <c r="S405" i="1"/>
  <c r="R404" i="1"/>
  <c r="U404" i="1"/>
  <c r="S404" i="1"/>
  <c r="R403" i="1"/>
  <c r="U403" i="1"/>
  <c r="S403" i="1"/>
  <c r="R402" i="1"/>
  <c r="U402" i="1"/>
  <c r="S402" i="1"/>
  <c r="R401" i="1"/>
  <c r="U401" i="1"/>
  <c r="S401" i="1"/>
  <c r="R400" i="1"/>
  <c r="U400" i="1"/>
  <c r="S400" i="1"/>
  <c r="R399" i="1"/>
  <c r="U399" i="1"/>
  <c r="S399" i="1"/>
  <c r="R398" i="1"/>
  <c r="U398" i="1"/>
  <c r="S398" i="1"/>
  <c r="R397" i="1"/>
  <c r="U397" i="1"/>
  <c r="S397" i="1"/>
  <c r="R396" i="1"/>
  <c r="U396" i="1"/>
  <c r="S396" i="1"/>
  <c r="R395" i="1"/>
  <c r="U395" i="1"/>
  <c r="S395" i="1"/>
  <c r="R394" i="1"/>
  <c r="U394" i="1"/>
  <c r="S394" i="1"/>
  <c r="R393" i="1"/>
  <c r="U393" i="1"/>
  <c r="S393" i="1"/>
  <c r="R392" i="1"/>
  <c r="U392" i="1"/>
  <c r="S392" i="1"/>
  <c r="R391" i="1"/>
  <c r="U391" i="1"/>
  <c r="S391" i="1"/>
  <c r="R390" i="1"/>
  <c r="U390" i="1"/>
  <c r="S390" i="1"/>
  <c r="R389" i="1"/>
  <c r="U389" i="1"/>
  <c r="S389" i="1"/>
  <c r="R388" i="1"/>
  <c r="U388" i="1"/>
  <c r="S388" i="1"/>
  <c r="R387" i="1"/>
  <c r="U387" i="1"/>
  <c r="S387" i="1"/>
  <c r="R386" i="1"/>
  <c r="U386" i="1"/>
  <c r="S386" i="1"/>
  <c r="R385" i="1"/>
  <c r="U385" i="1"/>
  <c r="S385" i="1"/>
  <c r="R384" i="1"/>
  <c r="U384" i="1"/>
  <c r="S384" i="1"/>
  <c r="R383" i="1"/>
  <c r="U383" i="1"/>
  <c r="S383" i="1"/>
  <c r="R382" i="1"/>
  <c r="U382" i="1"/>
  <c r="S382" i="1"/>
  <c r="R381" i="1"/>
  <c r="U381" i="1"/>
  <c r="S381" i="1"/>
  <c r="R380" i="1"/>
  <c r="U380" i="1"/>
  <c r="S380" i="1"/>
  <c r="R379" i="1"/>
  <c r="U379" i="1"/>
  <c r="S379" i="1"/>
  <c r="R378" i="1"/>
  <c r="U378" i="1"/>
  <c r="S378" i="1"/>
  <c r="R377" i="1"/>
  <c r="U377" i="1"/>
  <c r="S377" i="1"/>
  <c r="R376" i="1"/>
  <c r="U376" i="1"/>
  <c r="S376" i="1"/>
  <c r="R375" i="1"/>
  <c r="U375" i="1"/>
  <c r="S375" i="1"/>
  <c r="R374" i="1"/>
  <c r="U374" i="1"/>
  <c r="S374" i="1"/>
  <c r="R373" i="1"/>
  <c r="U373" i="1"/>
  <c r="S373" i="1"/>
  <c r="R372" i="1"/>
  <c r="U372" i="1"/>
  <c r="S372" i="1"/>
  <c r="R371" i="1"/>
  <c r="U371" i="1"/>
  <c r="S371" i="1"/>
  <c r="R370" i="1"/>
  <c r="U370" i="1"/>
  <c r="S370" i="1"/>
  <c r="R369" i="1"/>
  <c r="U369" i="1"/>
  <c r="S369" i="1"/>
  <c r="R368" i="1"/>
  <c r="U368" i="1"/>
  <c r="S368" i="1"/>
  <c r="R367" i="1"/>
  <c r="U367" i="1"/>
  <c r="S367" i="1"/>
  <c r="R366" i="1"/>
  <c r="U366" i="1"/>
  <c r="S366" i="1"/>
  <c r="R365" i="1"/>
  <c r="U365" i="1"/>
  <c r="S365" i="1"/>
  <c r="R364" i="1"/>
  <c r="U364" i="1"/>
  <c r="S364" i="1"/>
  <c r="R363" i="1"/>
  <c r="U363" i="1"/>
  <c r="S363" i="1"/>
  <c r="R361" i="1"/>
  <c r="U361" i="1"/>
  <c r="S361" i="1"/>
  <c r="R360" i="1"/>
  <c r="U360" i="1"/>
  <c r="S360" i="1"/>
  <c r="R359" i="1"/>
  <c r="U359" i="1"/>
  <c r="S359" i="1"/>
  <c r="R358" i="1"/>
  <c r="U358" i="1"/>
  <c r="S358" i="1"/>
  <c r="R357" i="1"/>
  <c r="U357" i="1"/>
  <c r="S357" i="1"/>
  <c r="R356" i="1"/>
  <c r="U356" i="1"/>
  <c r="S356" i="1"/>
  <c r="R355" i="1"/>
  <c r="U355" i="1"/>
  <c r="S355" i="1"/>
  <c r="R354" i="1"/>
  <c r="U354" i="1"/>
  <c r="S354" i="1"/>
  <c r="R353" i="1"/>
  <c r="U353" i="1"/>
  <c r="S353" i="1"/>
  <c r="R352" i="1"/>
  <c r="U352" i="1"/>
  <c r="S352" i="1"/>
  <c r="R351" i="1"/>
  <c r="U351" i="1"/>
  <c r="S351" i="1"/>
  <c r="R350" i="1"/>
  <c r="U350" i="1"/>
  <c r="S350" i="1"/>
  <c r="R349" i="1"/>
  <c r="U349" i="1"/>
  <c r="S349" i="1"/>
  <c r="R348" i="1"/>
  <c r="U348" i="1"/>
  <c r="S348" i="1"/>
  <c r="R346" i="1"/>
  <c r="U346" i="1"/>
  <c r="S346" i="1"/>
  <c r="R345" i="1"/>
  <c r="U345" i="1"/>
  <c r="S345" i="1"/>
  <c r="R344" i="1"/>
  <c r="U344" i="1"/>
  <c r="S344" i="1"/>
  <c r="R343" i="1"/>
  <c r="U343" i="1"/>
  <c r="S343" i="1"/>
  <c r="R342" i="1"/>
  <c r="U342" i="1"/>
  <c r="S342" i="1"/>
  <c r="R341" i="1"/>
  <c r="U341" i="1"/>
  <c r="S341" i="1"/>
  <c r="R340" i="1"/>
  <c r="U340" i="1"/>
  <c r="S340" i="1"/>
  <c r="R339" i="1"/>
  <c r="U339" i="1"/>
  <c r="S339" i="1"/>
  <c r="R338" i="1"/>
  <c r="U338" i="1"/>
  <c r="S338" i="1"/>
  <c r="R337" i="1"/>
  <c r="U337" i="1"/>
  <c r="S337" i="1"/>
  <c r="R336" i="1"/>
  <c r="U336" i="1"/>
  <c r="S336" i="1"/>
  <c r="R335" i="1"/>
  <c r="U335" i="1"/>
  <c r="S335" i="1"/>
  <c r="R334" i="1"/>
  <c r="U334" i="1"/>
  <c r="S334" i="1"/>
  <c r="R333" i="1"/>
  <c r="U333" i="1"/>
  <c r="S333" i="1"/>
  <c r="R332" i="1"/>
  <c r="U332" i="1"/>
  <c r="S332" i="1"/>
  <c r="R331" i="1"/>
  <c r="U331" i="1"/>
  <c r="S331" i="1"/>
  <c r="R330" i="1"/>
  <c r="U330" i="1"/>
  <c r="S330" i="1"/>
  <c r="R329" i="1"/>
  <c r="U329" i="1"/>
  <c r="S329" i="1"/>
  <c r="R328" i="1"/>
  <c r="U328" i="1"/>
  <c r="S328" i="1"/>
  <c r="R327" i="1"/>
  <c r="U327" i="1"/>
  <c r="S327" i="1"/>
  <c r="R326" i="1"/>
  <c r="U326" i="1"/>
  <c r="S326" i="1"/>
  <c r="R324" i="1"/>
  <c r="S324" i="1"/>
  <c r="R323" i="1"/>
  <c r="U323" i="1"/>
  <c r="S323" i="1"/>
  <c r="R322" i="1"/>
  <c r="U322" i="1"/>
  <c r="S322" i="1"/>
  <c r="R321" i="1"/>
  <c r="U321" i="1"/>
  <c r="S321" i="1"/>
  <c r="R320" i="1"/>
  <c r="U320" i="1"/>
  <c r="S320" i="1"/>
  <c r="R319" i="1"/>
  <c r="U319" i="1"/>
  <c r="R318" i="1"/>
  <c r="U318" i="1"/>
  <c r="R317" i="1"/>
  <c r="U317" i="1"/>
  <c r="S317" i="1"/>
  <c r="R316" i="1"/>
  <c r="U316" i="1"/>
  <c r="S316" i="1"/>
  <c r="R315" i="1"/>
  <c r="S315" i="1"/>
  <c r="R313" i="1"/>
  <c r="U313" i="1"/>
  <c r="S313" i="1"/>
  <c r="R312" i="1"/>
  <c r="U312" i="1"/>
  <c r="S312" i="1"/>
  <c r="R311" i="1"/>
  <c r="U311" i="1"/>
  <c r="S311" i="1"/>
  <c r="R310" i="1"/>
  <c r="U310" i="1"/>
  <c r="S310" i="1"/>
  <c r="R309" i="1"/>
  <c r="U309" i="1"/>
  <c r="S309" i="1"/>
  <c r="R308" i="1"/>
  <c r="U308" i="1"/>
  <c r="S308" i="1"/>
  <c r="R307" i="1"/>
  <c r="U307" i="1"/>
  <c r="S307" i="1"/>
  <c r="R306" i="1"/>
  <c r="U306" i="1"/>
  <c r="S306" i="1"/>
  <c r="R305" i="1"/>
  <c r="U305" i="1"/>
  <c r="S305" i="1"/>
  <c r="R304" i="1"/>
  <c r="U304" i="1"/>
  <c r="S304" i="1"/>
  <c r="R303" i="1"/>
  <c r="U303" i="1"/>
  <c r="S303" i="1"/>
  <c r="R301" i="1"/>
  <c r="U301" i="1"/>
  <c r="S301" i="1"/>
  <c r="R300" i="1"/>
  <c r="U300" i="1"/>
  <c r="S300" i="1"/>
  <c r="R299" i="1"/>
  <c r="U299" i="1"/>
  <c r="S299" i="1"/>
  <c r="R298" i="1"/>
  <c r="U298" i="1"/>
  <c r="S298" i="1"/>
  <c r="R297" i="1"/>
  <c r="U297" i="1"/>
  <c r="S297" i="1"/>
  <c r="R296" i="1"/>
  <c r="U296" i="1"/>
  <c r="R295" i="1"/>
  <c r="U295" i="1"/>
  <c r="R294" i="1"/>
  <c r="U294" i="1"/>
  <c r="R293" i="1"/>
  <c r="U293" i="1"/>
  <c r="S293" i="1"/>
  <c r="R292" i="1"/>
  <c r="U292" i="1"/>
  <c r="S292" i="1"/>
  <c r="R291" i="1"/>
  <c r="U291" i="1"/>
  <c r="S291" i="1"/>
  <c r="R290" i="1"/>
  <c r="U290" i="1"/>
  <c r="S290" i="1"/>
  <c r="R289" i="1"/>
  <c r="U289" i="1"/>
  <c r="S289" i="1"/>
  <c r="R288" i="1"/>
  <c r="U288" i="1"/>
  <c r="S288" i="1"/>
  <c r="R287" i="1"/>
  <c r="U287" i="1"/>
  <c r="S287" i="1"/>
  <c r="R286" i="1"/>
  <c r="U286" i="1"/>
  <c r="S286" i="1"/>
  <c r="R285" i="1"/>
  <c r="U285" i="1"/>
  <c r="S285" i="1"/>
  <c r="R284" i="1"/>
  <c r="U284" i="1"/>
  <c r="S284" i="1"/>
  <c r="R283" i="1"/>
  <c r="U283" i="1"/>
  <c r="S283" i="1"/>
  <c r="R282" i="1"/>
  <c r="U282" i="1"/>
  <c r="S282" i="1"/>
  <c r="R281" i="1"/>
  <c r="U281" i="1"/>
  <c r="S281" i="1"/>
  <c r="R280" i="1"/>
  <c r="U280" i="1"/>
  <c r="S280" i="1"/>
  <c r="R279" i="1"/>
  <c r="U279" i="1"/>
  <c r="S279" i="1"/>
  <c r="R278" i="1"/>
  <c r="U278" i="1"/>
  <c r="S278" i="1"/>
  <c r="R277" i="1"/>
  <c r="U277" i="1"/>
  <c r="S277" i="1"/>
  <c r="R276" i="1"/>
  <c r="U276" i="1"/>
  <c r="S276" i="1"/>
  <c r="R275" i="1"/>
  <c r="U275" i="1"/>
  <c r="S275" i="1"/>
  <c r="R274" i="1"/>
  <c r="U274" i="1"/>
  <c r="S274" i="1"/>
  <c r="R273" i="1"/>
  <c r="U273" i="1"/>
  <c r="S273" i="1"/>
  <c r="R272" i="1"/>
  <c r="U272" i="1"/>
  <c r="S272" i="1"/>
  <c r="R271" i="1"/>
  <c r="U271" i="1"/>
  <c r="S271" i="1"/>
  <c r="R270" i="1"/>
  <c r="U270" i="1"/>
  <c r="S270" i="1"/>
  <c r="R269" i="1"/>
  <c r="U269" i="1"/>
  <c r="R268" i="1"/>
  <c r="U268" i="1"/>
  <c r="S268" i="1"/>
  <c r="R267" i="1"/>
  <c r="U267" i="1"/>
  <c r="S267" i="1"/>
  <c r="R266" i="1"/>
  <c r="U266" i="1"/>
  <c r="S266" i="1"/>
  <c r="R265" i="1"/>
  <c r="U265" i="1"/>
  <c r="S265" i="1"/>
  <c r="R264" i="1"/>
  <c r="U264" i="1"/>
  <c r="S264" i="1"/>
  <c r="R263" i="1"/>
  <c r="U263" i="1"/>
  <c r="S263" i="1"/>
  <c r="R262" i="1"/>
  <c r="U262" i="1"/>
  <c r="R261" i="1"/>
  <c r="U261" i="1"/>
  <c r="S261" i="1"/>
  <c r="R260" i="1"/>
  <c r="U260" i="1"/>
  <c r="S260" i="1"/>
  <c r="R259" i="1"/>
  <c r="U259" i="1"/>
  <c r="S259" i="1"/>
  <c r="R258" i="1"/>
  <c r="U258" i="1"/>
  <c r="S258" i="1"/>
  <c r="R257" i="1"/>
  <c r="U257" i="1"/>
  <c r="S257" i="1"/>
  <c r="R256" i="1"/>
  <c r="U256" i="1"/>
  <c r="S256" i="1"/>
  <c r="R255" i="1"/>
  <c r="U255" i="1"/>
  <c r="S255" i="1"/>
  <c r="R254" i="1"/>
  <c r="U254" i="1"/>
  <c r="S254" i="1"/>
  <c r="R253" i="1"/>
  <c r="U253" i="1"/>
  <c r="S253" i="1"/>
  <c r="R252" i="1"/>
  <c r="U252" i="1"/>
  <c r="S252" i="1"/>
  <c r="R251" i="1"/>
  <c r="U251" i="1"/>
  <c r="S251" i="1"/>
  <c r="R250" i="1"/>
  <c r="U250" i="1"/>
  <c r="S250" i="1"/>
  <c r="R249" i="1"/>
  <c r="U249" i="1"/>
  <c r="S249" i="1"/>
  <c r="R248" i="1"/>
  <c r="U248" i="1"/>
  <c r="S248" i="1"/>
  <c r="R247" i="1"/>
  <c r="U247" i="1"/>
  <c r="S247" i="1"/>
  <c r="R246" i="1"/>
  <c r="U246" i="1"/>
  <c r="S246" i="1"/>
  <c r="R245" i="1"/>
  <c r="U245" i="1"/>
  <c r="S245" i="1"/>
  <c r="R244" i="1"/>
  <c r="U244" i="1"/>
  <c r="S244" i="1"/>
  <c r="R243" i="1"/>
  <c r="U243" i="1"/>
  <c r="S243" i="1"/>
  <c r="R242" i="1"/>
  <c r="U242" i="1"/>
  <c r="S242" i="1"/>
  <c r="R241" i="1"/>
  <c r="U241" i="1"/>
  <c r="S241" i="1"/>
  <c r="R240" i="1"/>
  <c r="U240" i="1"/>
  <c r="S240" i="1"/>
  <c r="R239" i="1"/>
  <c r="U239" i="1"/>
  <c r="S239" i="1"/>
  <c r="R238" i="1"/>
  <c r="U238" i="1"/>
  <c r="S238" i="1"/>
  <c r="R237" i="1"/>
  <c r="U237" i="1"/>
  <c r="S237" i="1"/>
  <c r="R236" i="1"/>
  <c r="U236" i="1"/>
  <c r="S236" i="1"/>
  <c r="R235" i="1"/>
  <c r="U235" i="1"/>
  <c r="S235" i="1"/>
  <c r="R234" i="1"/>
  <c r="U234" i="1"/>
  <c r="S234" i="1"/>
  <c r="R233" i="1"/>
  <c r="U233" i="1"/>
  <c r="S233" i="1"/>
  <c r="R232" i="1"/>
  <c r="U232" i="1"/>
  <c r="S232" i="1"/>
  <c r="R231" i="1"/>
  <c r="U231" i="1"/>
  <c r="S231" i="1"/>
  <c r="R230" i="1"/>
  <c r="U230" i="1"/>
  <c r="S230" i="1"/>
  <c r="R229" i="1"/>
  <c r="U229" i="1"/>
  <c r="S229" i="1"/>
  <c r="R228" i="1"/>
  <c r="U228" i="1"/>
  <c r="S228" i="1"/>
  <c r="R227" i="1"/>
  <c r="U227" i="1"/>
  <c r="S227" i="1"/>
  <c r="R226" i="1"/>
  <c r="U226" i="1"/>
  <c r="S226" i="1"/>
  <c r="R225" i="1"/>
  <c r="U225" i="1"/>
  <c r="S225" i="1"/>
  <c r="R224" i="1"/>
  <c r="U224" i="1"/>
  <c r="S224" i="1"/>
  <c r="R223" i="1"/>
  <c r="U223" i="1"/>
  <c r="S223" i="1"/>
  <c r="R222" i="1"/>
  <c r="U222" i="1"/>
  <c r="S222" i="1"/>
  <c r="R221" i="1"/>
  <c r="U221" i="1"/>
  <c r="S221" i="1"/>
  <c r="R220" i="1"/>
  <c r="U220" i="1"/>
  <c r="S220" i="1"/>
  <c r="R219" i="1"/>
  <c r="U219" i="1"/>
  <c r="S219" i="1"/>
  <c r="R218" i="1"/>
  <c r="U218" i="1"/>
  <c r="S218" i="1"/>
  <c r="R217" i="1"/>
  <c r="U217" i="1"/>
  <c r="S217" i="1"/>
  <c r="R216" i="1"/>
  <c r="U216" i="1"/>
  <c r="S216" i="1"/>
  <c r="R215" i="1"/>
  <c r="U215" i="1"/>
  <c r="S215" i="1"/>
  <c r="R214" i="1"/>
  <c r="U214" i="1"/>
  <c r="S214" i="1"/>
  <c r="R213" i="1"/>
  <c r="U213" i="1"/>
  <c r="S213" i="1"/>
  <c r="R212" i="1"/>
  <c r="U212" i="1"/>
  <c r="S212" i="1"/>
  <c r="R211" i="1"/>
  <c r="U211" i="1"/>
  <c r="S211" i="1"/>
  <c r="R210" i="1"/>
  <c r="U210" i="1"/>
  <c r="S210" i="1"/>
  <c r="R209" i="1"/>
  <c r="U209" i="1"/>
  <c r="S209" i="1"/>
  <c r="R208" i="1"/>
  <c r="U208" i="1"/>
  <c r="S208" i="1"/>
  <c r="R207" i="1"/>
  <c r="U207" i="1"/>
  <c r="S207" i="1"/>
  <c r="R206" i="1"/>
  <c r="U206" i="1"/>
  <c r="S206" i="1"/>
  <c r="R205" i="1"/>
  <c r="U205" i="1"/>
  <c r="S205" i="1"/>
  <c r="R204" i="1"/>
  <c r="U204" i="1"/>
  <c r="S204" i="1"/>
  <c r="R203" i="1"/>
  <c r="U203" i="1"/>
  <c r="S203" i="1"/>
  <c r="R202" i="1"/>
  <c r="U202" i="1"/>
  <c r="S202" i="1"/>
  <c r="R201" i="1"/>
  <c r="U201" i="1"/>
  <c r="S201" i="1"/>
  <c r="R200" i="1"/>
  <c r="U200" i="1"/>
  <c r="S200" i="1"/>
  <c r="R199" i="1"/>
  <c r="U199" i="1"/>
  <c r="S199" i="1"/>
  <c r="R198" i="1"/>
  <c r="U198" i="1"/>
  <c r="S198" i="1"/>
  <c r="R197" i="1"/>
  <c r="U197" i="1"/>
  <c r="S197" i="1"/>
  <c r="R196" i="1"/>
  <c r="U196" i="1"/>
  <c r="S196" i="1"/>
  <c r="R195" i="1"/>
  <c r="U195" i="1"/>
  <c r="S195" i="1"/>
  <c r="R194" i="1"/>
  <c r="U194" i="1"/>
  <c r="S194" i="1"/>
  <c r="R193" i="1"/>
  <c r="U193" i="1"/>
  <c r="S193" i="1"/>
  <c r="R192" i="1"/>
  <c r="U192" i="1"/>
  <c r="S192" i="1"/>
  <c r="R191" i="1"/>
  <c r="U191" i="1"/>
  <c r="S191" i="1"/>
  <c r="R190" i="1"/>
  <c r="U190" i="1"/>
  <c r="S190" i="1"/>
  <c r="R189" i="1"/>
  <c r="U189" i="1"/>
  <c r="S189" i="1"/>
  <c r="R188" i="1"/>
  <c r="U188" i="1"/>
  <c r="S188" i="1"/>
  <c r="R187" i="1"/>
  <c r="U187" i="1"/>
  <c r="S187" i="1"/>
  <c r="R186" i="1"/>
  <c r="U186" i="1"/>
  <c r="S186" i="1"/>
  <c r="R185" i="1"/>
  <c r="U185" i="1"/>
  <c r="S185" i="1"/>
  <c r="R184" i="1"/>
  <c r="U184" i="1"/>
  <c r="S184" i="1"/>
  <c r="R183" i="1"/>
  <c r="U183" i="1"/>
  <c r="S183" i="1"/>
  <c r="R182" i="1"/>
  <c r="U182" i="1"/>
  <c r="S182" i="1"/>
  <c r="R181" i="1"/>
  <c r="U181" i="1"/>
  <c r="S181" i="1"/>
  <c r="R180" i="1"/>
  <c r="S180" i="1"/>
  <c r="R179" i="1"/>
  <c r="U179" i="1"/>
  <c r="S179" i="1"/>
  <c r="R178" i="1"/>
  <c r="U178" i="1"/>
  <c r="S178" i="1"/>
  <c r="R177" i="1"/>
  <c r="U177" i="1"/>
  <c r="S177" i="1"/>
  <c r="R176" i="1"/>
  <c r="U176" i="1"/>
  <c r="S176" i="1"/>
  <c r="R175" i="1"/>
  <c r="U175" i="1"/>
  <c r="S175" i="1"/>
  <c r="R174" i="1"/>
  <c r="U174" i="1"/>
  <c r="S174" i="1"/>
  <c r="R173" i="1"/>
  <c r="U173" i="1"/>
  <c r="S173" i="1"/>
  <c r="R172" i="1"/>
  <c r="U172" i="1"/>
  <c r="S172" i="1"/>
  <c r="R171" i="1"/>
  <c r="U171" i="1"/>
  <c r="S171" i="1"/>
  <c r="R170" i="1"/>
  <c r="U170" i="1"/>
  <c r="S170" i="1"/>
  <c r="R169" i="1"/>
  <c r="U169" i="1"/>
  <c r="S169" i="1"/>
  <c r="R168" i="1"/>
  <c r="U168" i="1"/>
  <c r="S168" i="1"/>
  <c r="R167" i="1"/>
  <c r="U167" i="1"/>
  <c r="S167" i="1"/>
  <c r="R166" i="1"/>
  <c r="U166" i="1"/>
  <c r="S166" i="1"/>
  <c r="R165" i="1"/>
  <c r="U165" i="1"/>
  <c r="S165" i="1"/>
  <c r="R164" i="1"/>
  <c r="U164" i="1"/>
  <c r="S164" i="1"/>
  <c r="R163" i="1"/>
  <c r="U163" i="1"/>
  <c r="S163" i="1"/>
  <c r="R162" i="1"/>
  <c r="U162" i="1"/>
  <c r="S162" i="1"/>
  <c r="R161" i="1"/>
  <c r="U161" i="1"/>
  <c r="S161" i="1"/>
  <c r="R160" i="1"/>
  <c r="U160" i="1"/>
  <c r="S160" i="1"/>
  <c r="R159" i="1"/>
  <c r="U159" i="1"/>
  <c r="S159" i="1"/>
  <c r="R158" i="1"/>
  <c r="U158" i="1"/>
  <c r="S158" i="1"/>
  <c r="R157" i="1"/>
  <c r="U157" i="1"/>
  <c r="S157" i="1"/>
  <c r="R156" i="1"/>
  <c r="U156" i="1"/>
  <c r="S156" i="1"/>
  <c r="R155" i="1"/>
  <c r="U155" i="1"/>
  <c r="S155" i="1"/>
  <c r="R154" i="1"/>
  <c r="U154" i="1"/>
  <c r="S154" i="1"/>
  <c r="R153" i="1"/>
  <c r="U153" i="1"/>
  <c r="S153" i="1"/>
  <c r="R152" i="1"/>
  <c r="U152" i="1"/>
  <c r="S152" i="1"/>
  <c r="R151" i="1"/>
  <c r="U151" i="1"/>
  <c r="S151" i="1"/>
  <c r="R150" i="1"/>
  <c r="U150" i="1"/>
  <c r="S150" i="1"/>
  <c r="R149" i="1"/>
  <c r="U149" i="1"/>
  <c r="S149" i="1"/>
  <c r="R148" i="1"/>
  <c r="U148" i="1"/>
  <c r="S148" i="1"/>
  <c r="R147" i="1"/>
  <c r="U147" i="1"/>
  <c r="S147" i="1"/>
  <c r="R146" i="1"/>
  <c r="U146" i="1"/>
  <c r="S146" i="1"/>
  <c r="R145" i="1"/>
  <c r="U145" i="1"/>
  <c r="S145" i="1"/>
  <c r="R144" i="1"/>
  <c r="U144" i="1"/>
  <c r="S144" i="1"/>
  <c r="R143" i="1"/>
  <c r="U143" i="1"/>
  <c r="S143" i="1"/>
  <c r="R142" i="1"/>
  <c r="U142" i="1"/>
  <c r="S142" i="1"/>
  <c r="R141" i="1"/>
  <c r="U141" i="1"/>
  <c r="S141" i="1"/>
  <c r="R140" i="1"/>
  <c r="U140" i="1"/>
  <c r="S140" i="1"/>
  <c r="R139" i="1"/>
  <c r="U139" i="1"/>
  <c r="S139" i="1"/>
  <c r="R138" i="1"/>
  <c r="U138" i="1"/>
  <c r="S138" i="1"/>
  <c r="R137" i="1"/>
  <c r="U137" i="1"/>
  <c r="S137" i="1"/>
  <c r="R136" i="1"/>
  <c r="U136" i="1"/>
  <c r="S136" i="1"/>
  <c r="R135" i="1"/>
  <c r="U135" i="1"/>
  <c r="S135" i="1"/>
  <c r="R134" i="1"/>
  <c r="U134" i="1"/>
  <c r="S134" i="1"/>
  <c r="R133" i="1"/>
  <c r="U133" i="1"/>
  <c r="S133" i="1"/>
  <c r="R132" i="1"/>
  <c r="U132" i="1"/>
  <c r="S132" i="1"/>
  <c r="R131" i="1"/>
  <c r="U131" i="1"/>
  <c r="S131" i="1"/>
  <c r="R130" i="1"/>
  <c r="U130" i="1"/>
  <c r="S130" i="1"/>
  <c r="R129" i="1"/>
  <c r="S129" i="1"/>
  <c r="R128" i="1"/>
  <c r="U128" i="1"/>
  <c r="S128" i="1"/>
  <c r="R127" i="1"/>
  <c r="U127" i="1"/>
  <c r="S127" i="1"/>
  <c r="R126" i="1"/>
  <c r="U126" i="1"/>
  <c r="S126" i="1"/>
  <c r="R125" i="1"/>
  <c r="U125" i="1"/>
  <c r="S125" i="1"/>
  <c r="R124" i="1"/>
  <c r="U124" i="1"/>
  <c r="S124" i="1"/>
  <c r="R123" i="1"/>
  <c r="U123" i="1"/>
  <c r="S123" i="1"/>
  <c r="R122" i="1"/>
  <c r="U122" i="1"/>
  <c r="S122" i="1"/>
  <c r="R121" i="1"/>
  <c r="U121" i="1"/>
  <c r="S121" i="1"/>
  <c r="R120" i="1"/>
  <c r="U120" i="1"/>
  <c r="S120" i="1"/>
  <c r="R119" i="1"/>
  <c r="U119" i="1"/>
  <c r="S119" i="1"/>
  <c r="R118" i="1"/>
  <c r="U118" i="1"/>
  <c r="S118" i="1"/>
  <c r="R117" i="1"/>
  <c r="U117" i="1"/>
  <c r="S117" i="1"/>
  <c r="R116" i="1"/>
  <c r="U116" i="1"/>
  <c r="S116" i="1"/>
  <c r="R115" i="1"/>
  <c r="U115" i="1"/>
  <c r="S115" i="1"/>
  <c r="R114" i="1"/>
  <c r="U114" i="1"/>
  <c r="S114" i="1"/>
  <c r="R113" i="1"/>
  <c r="U113" i="1"/>
  <c r="S113" i="1"/>
  <c r="R112" i="1"/>
  <c r="U112" i="1"/>
  <c r="S112" i="1"/>
  <c r="R111" i="1"/>
  <c r="U111" i="1"/>
  <c r="S111" i="1"/>
  <c r="R110" i="1"/>
  <c r="U110" i="1"/>
  <c r="S110" i="1"/>
  <c r="R109" i="1"/>
  <c r="U109" i="1"/>
  <c r="S109" i="1"/>
  <c r="R108" i="1"/>
  <c r="U108" i="1"/>
  <c r="S108" i="1"/>
  <c r="R107" i="1"/>
  <c r="U107" i="1"/>
  <c r="S107" i="1"/>
  <c r="R106" i="1"/>
  <c r="U106" i="1"/>
  <c r="S106" i="1"/>
  <c r="R105" i="1"/>
  <c r="U105" i="1"/>
  <c r="S105" i="1"/>
  <c r="R104" i="1"/>
  <c r="U104" i="1"/>
  <c r="S104" i="1"/>
  <c r="R103" i="1"/>
  <c r="U103" i="1"/>
  <c r="S103" i="1"/>
  <c r="R102" i="1"/>
  <c r="U102" i="1"/>
  <c r="S102" i="1"/>
  <c r="R101" i="1"/>
  <c r="U101" i="1"/>
  <c r="S101" i="1"/>
  <c r="R100" i="1"/>
  <c r="U100" i="1"/>
  <c r="S100" i="1"/>
  <c r="R99" i="1"/>
  <c r="U99" i="1"/>
  <c r="S99" i="1"/>
  <c r="R98" i="1"/>
  <c r="U98" i="1"/>
  <c r="S98" i="1"/>
  <c r="R97" i="1"/>
  <c r="U97" i="1"/>
  <c r="S97" i="1"/>
  <c r="R96" i="1"/>
  <c r="U96" i="1"/>
  <c r="S96" i="1"/>
  <c r="R95" i="1"/>
  <c r="U95" i="1"/>
  <c r="S95" i="1"/>
  <c r="R94" i="1"/>
  <c r="U94" i="1"/>
  <c r="S94" i="1"/>
  <c r="R93" i="1"/>
  <c r="U93" i="1"/>
  <c r="S93" i="1"/>
  <c r="R92" i="1"/>
  <c r="U92" i="1"/>
  <c r="S92" i="1"/>
  <c r="R91" i="1"/>
  <c r="U91" i="1"/>
  <c r="S91" i="1"/>
  <c r="R90" i="1"/>
  <c r="U90" i="1"/>
  <c r="S90" i="1"/>
  <c r="R89" i="1"/>
  <c r="U89" i="1"/>
  <c r="S89" i="1"/>
  <c r="R88" i="1"/>
  <c r="U88" i="1"/>
  <c r="S88" i="1"/>
  <c r="R87" i="1"/>
  <c r="S87" i="1"/>
  <c r="R85" i="1"/>
  <c r="U85" i="1"/>
  <c r="S85" i="1"/>
  <c r="R84" i="1"/>
  <c r="U84" i="1"/>
  <c r="S84" i="1"/>
  <c r="R83" i="1"/>
  <c r="U83" i="1"/>
  <c r="S83" i="1"/>
  <c r="R82" i="1"/>
  <c r="U82" i="1"/>
  <c r="S82" i="1"/>
  <c r="R81" i="1"/>
  <c r="U81" i="1"/>
  <c r="S81" i="1"/>
  <c r="R80" i="1"/>
  <c r="U80" i="1"/>
  <c r="S80" i="1"/>
  <c r="R79" i="1"/>
  <c r="U79" i="1"/>
  <c r="S79" i="1"/>
  <c r="R78" i="1"/>
  <c r="U78" i="1"/>
  <c r="S78" i="1"/>
  <c r="R77" i="1"/>
  <c r="U77" i="1"/>
  <c r="S77" i="1"/>
  <c r="R76" i="1"/>
  <c r="U76" i="1"/>
  <c r="S76" i="1"/>
  <c r="R75" i="1"/>
  <c r="U75" i="1"/>
  <c r="S75" i="1"/>
  <c r="R74" i="1"/>
  <c r="U74" i="1"/>
  <c r="S74" i="1"/>
  <c r="R73" i="1"/>
  <c r="U73" i="1"/>
  <c r="S73" i="1"/>
  <c r="R72" i="1"/>
  <c r="U72" i="1"/>
  <c r="S72" i="1"/>
  <c r="R71" i="1"/>
  <c r="U71" i="1"/>
  <c r="S71" i="1"/>
  <c r="R70" i="1"/>
  <c r="U70" i="1"/>
  <c r="S70" i="1"/>
  <c r="R69" i="1"/>
  <c r="U69" i="1"/>
  <c r="S69" i="1"/>
  <c r="R68" i="1"/>
  <c r="U68" i="1"/>
  <c r="S68" i="1"/>
  <c r="R67" i="1"/>
  <c r="U67" i="1"/>
  <c r="S67" i="1"/>
  <c r="R66" i="1"/>
  <c r="U66" i="1"/>
  <c r="S66" i="1"/>
  <c r="R65" i="1"/>
  <c r="U65" i="1"/>
  <c r="S65" i="1"/>
  <c r="R64" i="1"/>
  <c r="U64" i="1"/>
  <c r="S64" i="1"/>
  <c r="R63" i="1"/>
  <c r="U63" i="1"/>
  <c r="S63" i="1"/>
  <c r="R62" i="1"/>
  <c r="U62" i="1"/>
  <c r="S62" i="1"/>
  <c r="R61" i="1"/>
  <c r="U61" i="1"/>
  <c r="S61" i="1"/>
  <c r="R60" i="1"/>
  <c r="U60" i="1"/>
  <c r="S60" i="1"/>
  <c r="R59" i="1"/>
  <c r="U59" i="1"/>
  <c r="S59" i="1"/>
  <c r="R58" i="1"/>
  <c r="U58" i="1"/>
  <c r="S58" i="1"/>
  <c r="R57" i="1"/>
  <c r="U57" i="1"/>
  <c r="S57" i="1"/>
  <c r="R56" i="1"/>
  <c r="U56" i="1"/>
  <c r="S56" i="1"/>
  <c r="R55" i="1"/>
  <c r="U55" i="1"/>
  <c r="S55" i="1"/>
  <c r="R54" i="1"/>
  <c r="U54" i="1"/>
  <c r="S54" i="1"/>
  <c r="R53" i="1"/>
  <c r="U53" i="1"/>
  <c r="S53" i="1"/>
  <c r="R52" i="1"/>
  <c r="U52" i="1"/>
  <c r="S52" i="1"/>
  <c r="R51" i="1"/>
  <c r="U51" i="1"/>
  <c r="S51" i="1"/>
  <c r="R50" i="1"/>
  <c r="U50" i="1"/>
  <c r="S50" i="1"/>
  <c r="R49" i="1"/>
  <c r="U49" i="1"/>
  <c r="S49" i="1"/>
  <c r="R48" i="1"/>
  <c r="U48" i="1"/>
  <c r="S48" i="1"/>
  <c r="R47" i="1"/>
  <c r="U47" i="1"/>
  <c r="S47" i="1"/>
  <c r="R46" i="1"/>
  <c r="U46" i="1"/>
  <c r="S46" i="1"/>
  <c r="R45" i="1"/>
  <c r="U45" i="1"/>
  <c r="S45" i="1"/>
  <c r="R44" i="1"/>
  <c r="U44" i="1"/>
  <c r="S44" i="1"/>
  <c r="R43" i="1"/>
  <c r="U43" i="1"/>
  <c r="S43" i="1"/>
  <c r="R42" i="1"/>
  <c r="U42" i="1"/>
  <c r="S42" i="1"/>
  <c r="R41" i="1"/>
  <c r="U41" i="1"/>
  <c r="S41" i="1"/>
  <c r="R40" i="1"/>
  <c r="U40" i="1"/>
  <c r="S40" i="1"/>
  <c r="R39" i="1"/>
  <c r="U39" i="1"/>
  <c r="S39" i="1"/>
  <c r="R38" i="1"/>
  <c r="U38" i="1"/>
  <c r="S38" i="1"/>
  <c r="R37" i="1"/>
  <c r="U37" i="1"/>
  <c r="S37" i="1"/>
  <c r="R36" i="1"/>
  <c r="U36" i="1"/>
  <c r="S36" i="1"/>
  <c r="R35" i="1"/>
  <c r="U35" i="1"/>
  <c r="S35" i="1"/>
  <c r="R34" i="1"/>
  <c r="U34" i="1"/>
  <c r="S34" i="1"/>
  <c r="R33" i="1"/>
  <c r="U33" i="1"/>
  <c r="S33" i="1"/>
  <c r="R32" i="1"/>
  <c r="S32" i="1"/>
  <c r="R31" i="1"/>
  <c r="U31" i="1"/>
  <c r="S31" i="1"/>
  <c r="R30" i="1"/>
  <c r="R29" i="1"/>
  <c r="U29" i="1"/>
  <c r="S29" i="1"/>
  <c r="R28" i="1"/>
  <c r="U28" i="1"/>
  <c r="S28" i="1"/>
  <c r="R27" i="1"/>
  <c r="U27" i="1"/>
  <c r="S27" i="1"/>
  <c r="R26" i="1"/>
  <c r="U26" i="1"/>
  <c r="S26" i="1"/>
  <c r="R25" i="1"/>
  <c r="U25" i="1"/>
  <c r="S25" i="1"/>
  <c r="R24" i="1"/>
  <c r="U24" i="1"/>
  <c r="S24" i="1"/>
  <c r="R23" i="1"/>
  <c r="U23" i="1"/>
  <c r="S23" i="1"/>
  <c r="R22" i="1"/>
  <c r="U22" i="1"/>
  <c r="S22" i="1"/>
  <c r="R21" i="1"/>
  <c r="U21" i="1"/>
  <c r="S21" i="1"/>
  <c r="R20" i="1"/>
  <c r="U20" i="1"/>
  <c r="S20" i="1"/>
  <c r="R19" i="1"/>
  <c r="U19" i="1"/>
  <c r="S19" i="1"/>
  <c r="R18" i="1"/>
  <c r="U18" i="1"/>
  <c r="S18" i="1"/>
  <c r="R17" i="1"/>
  <c r="U17" i="1"/>
  <c r="S17" i="1"/>
  <c r="R16" i="1"/>
  <c r="U16" i="1"/>
  <c r="S16" i="1"/>
  <c r="R15" i="1"/>
  <c r="U15" i="1"/>
  <c r="R14" i="1"/>
  <c r="U14" i="1"/>
  <c r="R13" i="1"/>
  <c r="U13" i="1"/>
  <c r="S13" i="1"/>
  <c r="R12" i="1"/>
  <c r="U12" i="1"/>
  <c r="S12" i="1"/>
  <c r="R11" i="1"/>
  <c r="U11" i="1"/>
  <c r="S11" i="1"/>
  <c r="R10" i="1"/>
  <c r="U10" i="1"/>
  <c r="S10" i="1"/>
  <c r="R9" i="1"/>
  <c r="U9" i="1"/>
  <c r="S9" i="1"/>
  <c r="R8" i="1"/>
  <c r="U8" i="1"/>
  <c r="S8" i="1"/>
  <c r="R7" i="1"/>
  <c r="U7" i="1"/>
  <c r="S7" i="1"/>
  <c r="R6" i="1"/>
  <c r="U6" i="1"/>
  <c r="S6" i="1"/>
  <c r="R5" i="1"/>
  <c r="U5" i="1"/>
  <c r="S5" i="1"/>
  <c r="R4" i="1"/>
  <c r="U4" i="1"/>
  <c r="S4" i="1"/>
  <c r="R3" i="1"/>
  <c r="U3" i="1"/>
  <c r="S3" i="1"/>
  <c r="R2" i="1"/>
  <c r="U2" i="1"/>
  <c r="S2" i="1"/>
</calcChain>
</file>

<file path=xl/sharedStrings.xml><?xml version="1.0" encoding="utf-8"?>
<sst xmlns="http://schemas.openxmlformats.org/spreadsheetml/2006/main" count="7647" uniqueCount="4429">
  <si>
    <t>Begin. The first nucleotide that is also part of the gene. As with genbank nomenclature, this may be the first nucleotide of the start codon or the complement of the last nucleotide of the stop codon. Numbering according to accession CP002027.</t>
  </si>
  <si>
    <t>End.  The last nucleotide that is also part of the gene. As with genbank nomenclature, this may be the complement of the first nucleotide of the start codon or the last nucleotide of the stop codon. Numbering according to accession CP002027.</t>
  </si>
  <si>
    <t>Direction. Forward and reverse. Direction according to accession CP002027</t>
  </si>
  <si>
    <t>.</t>
  </si>
  <si>
    <t xml:space="preserve">Locus tag (accession CP002027). </t>
  </si>
  <si>
    <t>Amino acid sequence. RNA's are labeled xrna.</t>
  </si>
  <si>
    <t>Current annotation</t>
  </si>
  <si>
    <t>Functional classification</t>
  </si>
  <si>
    <t>Functional category</t>
  </si>
  <si>
    <t>NCBI locus name (Syn3.0)</t>
  </si>
  <si>
    <t>NCBI annotation (Syn3.0)</t>
  </si>
  <si>
    <t>NCBI locus name (Syn3.0 (6d))</t>
  </si>
  <si>
    <t>NCBI annotation (Syn3.0 (6d))</t>
  </si>
  <si>
    <t>Begin (Syn3.0 (6d))</t>
  </si>
  <si>
    <t>End (Syn3.0 (6d))</t>
  </si>
  <si>
    <t>Length (Syn3.0 (6d))</t>
  </si>
  <si>
    <t>Start</t>
  </si>
  <si>
    <t>Stop</t>
  </si>
  <si>
    <t>Length (bp)</t>
  </si>
  <si>
    <t>RAST Function (green: more specific annotation, orange: conflicting (and less plausible) annotation, yellow: other (not sure what to make of it))</t>
  </si>
  <si>
    <t>RAST Subsystems</t>
  </si>
  <si>
    <t>Feature ID</t>
  </si>
  <si>
    <t>Danchin annotation</t>
  </si>
  <si>
    <t>Danchin notes</t>
  </si>
  <si>
    <t>Danchin justification</t>
  </si>
  <si>
    <t>Danchin references</t>
  </si>
  <si>
    <t>Hanson annotation</t>
  </si>
  <si>
    <t>Hanson function</t>
  </si>
  <si>
    <t>Dispensable by excess…</t>
  </si>
  <si>
    <t>f</t>
  </si>
  <si>
    <t>MMSYN1_0001</t>
  </si>
  <si>
    <t>MNVNDILKELKLSLMANKNIDESVYNDYIKTINIHKKGFSDYIVVVKSQFGLLAIKQFRQTIENEIKNILKEPVNISFTYEQEYKKQLEKDELINKDHSDIITKKVKKTNENTFENFVIGASNEQAFIAVQTVSKNPGISYNPLFIYGESGMGKTHLLKAAKNYIESNFSDLKVSYMSGDEFARKAVDILQKTHKEIEQFKNEVCQNDVLIIDDVQFLSYKEKTNEIFFTIFNNFIENDKQLFFSSDKSPELLNGFDNRLITRFNMGLSIAIQKLDNKTATAIIKKEIKNQNIKSEVTSEAINFISNYYSDDVRKIKGSVSRLNFWSQQNPEEKIITIEIISDLFRDIPTSKLGILNVKKIKEVVSEKYGISVNAIDGKARSKSIVTARHIAMFLTKEILNHTLAQIGEEFGGRDHTTVINAERKIETMLKKDKQLKKTVDILKNKILTK</t>
  </si>
  <si>
    <t>dnaA</t>
  </si>
  <si>
    <t>5=Equivalog</t>
  </si>
  <si>
    <t>DNA replication</t>
  </si>
  <si>
    <t xml:space="preserve">JCVISYN3_0001 </t>
  </si>
  <si>
    <t xml:space="preserve"> DnaA: initiation of DNA replication in bacteria</t>
  </si>
  <si>
    <t xml:space="preserve">JCVSYN2_00005 </t>
  </si>
  <si>
    <t xml:space="preserve"> chromosomal replication initiator protein DnaA </t>
  </si>
  <si>
    <t>Chromosomal replication initiator protein DnaA</t>
  </si>
  <si>
    <t>Cell Division Subsystem including YidCD</t>
  </si>
  <si>
    <t>fig|1806462.14.peg.1</t>
  </si>
  <si>
    <t>MMSYN1_0002</t>
  </si>
  <si>
    <t>MNFSINRMVLLDNLSKAAKVIDPKNVNPSLAGIYLNVLSDQVNIIATSGILSFKSILNNQNSDLEVKQEGKVLLKPKFVLEMLRRLDDEFVVFSMVEDNELIIKTDNSDFSIGVLNSEDYPLIGFREKGIEFNLNPKEVKKTIYQVFVSMNENNKKLILTGLNLKLNNNKAIFSTTDSFRISQKILEIQSDNNEDIDITIPFKTALELPKLLDNAENLKIIIVEGYITFIIDNVIFQSNLIDGRFPNVQIAFPTKFETIITVKQKSILKVLSRFDLVADDGLPAIVNIKVNEDKIEFKSFISEVGKYEEDFDDFVIEGNKSLSISFNTRFLIDAIKTLDEDRIELKLINSTKPIVINNVYDEHLKQVILPTFLSN</t>
  </si>
  <si>
    <t>DNA polymerase III, beta subunit</t>
  </si>
  <si>
    <t xml:space="preserve">JCVISYN3_0002 </t>
  </si>
  <si>
    <t xml:space="preserve"> DNA polymerase III, beta subunit: sliding clamp</t>
  </si>
  <si>
    <t xml:space="preserve">JCVSYN2_00010 </t>
  </si>
  <si>
    <t xml:space="preserve"> DNA polymerase III subunit beta </t>
  </si>
  <si>
    <t>DNA polymerase III beta subunit (EC 2.7.7.7)</t>
  </si>
  <si>
    <t>fig|1806462.14.peg.2</t>
  </si>
  <si>
    <t>MMSYN1_0003</t>
  </si>
  <si>
    <t>MSKIKQIIIVEGKTDSDKLKSIYGNDLKTIQTKGLSLNKKTLEMIKEFNNKTGVIIFTDPDGAGKKIRQTIIDYLDNKVLNAFIKKDDISKTSKKVGIAEASDDAIKKALDNLIIYDKNNVSLSWTDYINNDFYLKSNRIVICKYFNFDNNISSKTLFKWLNWMNVSIDDIKKIIGEYES</t>
  </si>
  <si>
    <t>rnmV</t>
  </si>
  <si>
    <t>Ribosome biogenesis</t>
  </si>
  <si>
    <t xml:space="preserve">JCVISYN3_0003 </t>
  </si>
  <si>
    <t xml:space="preserve"> RnmV: processing of the 5' and 3' ends of 5S rRNA</t>
  </si>
  <si>
    <t xml:space="preserve">JCVSYN2_00015 </t>
  </si>
  <si>
    <t xml:space="preserve"> ribonuclease M5 </t>
  </si>
  <si>
    <t>Ribonuclease M5 (EC 3.1.26.8)</t>
  </si>
  <si>
    <t>Ribosome biogenesis bacterial</t>
  </si>
  <si>
    <t>fig|1806462.14.peg.3</t>
  </si>
  <si>
    <t>MMSYN1_0004</t>
  </si>
  <si>
    <t>MKAKKYYGQNFISDLNLINKIVDVLDQNKDQLIIEIGPGKGALTKELVKRFDKVVVIEIDKDMVEILKTKFNHSNLEIIQADVLEIDLKQLISKYDYKNISIISNTPYYITSEILFKTLQISDLLTKAVFMLQKEVALRICSNKNENNYNNLSIACQFYSQRNFEFVVNKKMFYPIPKVDSAIISLTFNDIYKKQVNNDKKFIDFVRLLFNNKRKTILNNLNNIIQNKNKALEYLNTLNISSNLRPEQLDIDQYIKLFNLIYNSNF</t>
  </si>
  <si>
    <t>ksgA</t>
  </si>
  <si>
    <t>rRNA modification</t>
  </si>
  <si>
    <t xml:space="preserve">JCVISYN3_0004 </t>
  </si>
  <si>
    <t xml:space="preserve"> KsgA: rRNA adenine dimethyltransferase</t>
  </si>
  <si>
    <t xml:space="preserve">JCVSYN2_00020 </t>
  </si>
  <si>
    <t xml:space="preserve"> 16S rRNA (adenine(1518)-N(6)/adenine(1519)-N(6))- dimethyltransferase </t>
  </si>
  <si>
    <t>SSU rRNA (adenine(1518)-N(6)/adenine(1519)-N(6))-dimethyltransferase (EC 2.1.1.182)</t>
  </si>
  <si>
    <t>fig|1806462.14.peg.4</t>
  </si>
  <si>
    <t>MMSYN1_0005</t>
  </si>
  <si>
    <t>MIRDFNNQEVTLDDLEQNNNKTDKNKPKVQFLMRFSLVFSNISTHIFLFVLIVIASLFFGLRYTYYNYKVDLITNAHKIKPSIPKLKEVYKEALQVVEEVKRETDKNSSDSLINKIDEIKTIVKEVTEFANEFNDRSKKVEPKVREVIDQGKKITTDLEKVTKEIEELRKTGDSLTNRVRRGLNNFSTLGNLVGTANNDFKSVNESVIRITDLAKKISEEGKKITANVETIKKEVDYFSKRSEIPLRDIEKLKEIYRQKFPLFERNNKRLQEIWSKLMGIFNQFTVEKTQSNYYNHLIYILLFLIIDSIVLLVLTYMSMISKTMKKILLFYIFGILSFNPFVWVSVVISFLSRPIKNRKRKFS</t>
  </si>
  <si>
    <t>hypothetical protein</t>
  </si>
  <si>
    <t>1=Unknown</t>
  </si>
  <si>
    <t>Unclear</t>
  </si>
  <si>
    <t xml:space="preserve">JCVISYN3_0005 </t>
  </si>
  <si>
    <t xml:space="preserve"> hypothetical protein</t>
  </si>
  <si>
    <t xml:space="preserve">JCVSYN2_00025 </t>
  </si>
  <si>
    <t xml:space="preserve"> hypothetical protein </t>
  </si>
  <si>
    <t>Hypothetical purine NTPase</t>
  </si>
  <si>
    <t>- none -</t>
  </si>
  <si>
    <t>fig|1806462.14.peg.5</t>
  </si>
  <si>
    <t>MMSYN1_0006</t>
  </si>
  <si>
    <t>MSQEYSAESIKVLKGLEAVRTRPGMYIGSTSKTGLHHLVWEILDNSIDEAMAGYADLINVTITKENEVIVQDNGRGIPVGINSDTKKSALSLVFTQLHAGGKFDSETYKISGGLHGVGASVVNALSLYVEVEVYRNNIHYHQLFSEGGTKESELQQLGHTDLRGTKVKFKPDPEIFKETVVFDYEIIKNKVKQLAFLNKGLKITLTDERIEKTVEYLFLNGILDYIKEKNETKNKINPNIFYVDSKYEDIEVEMALQYNSDYQENIITFVNNINTHEGGTHEDGLKQALIRDINRYADTVIKNNKTPSKFSWDDIKEGMMCILSVRHTDPQYEGQTKTKLSNPDAKEAVNIIIGNAFEEFLLKSPEDAKAILDKNVNAQKARIAAQKAREETRRKSALDSFSLPGKLADCETKDSSIAELYLVEGDSAGGSAKTGRNRKFQAILPLRGKVLNVERVTEARAFSNNEIKSIITAVGTGIKEELDLSKLRYKKIVIMTDADVDGAHIRTLLLTFFYRYMKPLVANGHIYIAQPPLYKIEAGKKIAYAYTDSQLDELKNNEFNNLKYTIQRYKGLGEMDPLQLWETTMDPQQRTMLQISLEDATLANEVFSDLMGEDPELRKIYIQDNAKFVENIDF</t>
  </si>
  <si>
    <t>gyrB</t>
  </si>
  <si>
    <t>DNA topology</t>
  </si>
  <si>
    <t xml:space="preserve">JCVISYN3_0006 </t>
  </si>
  <si>
    <t xml:space="preserve"> GyrB: catalyzes the interconversion of DNA topological isomers</t>
  </si>
  <si>
    <t xml:space="preserve">JCVSYN2_00030 </t>
  </si>
  <si>
    <t xml:space="preserve"> DNA gyrase subunit B </t>
  </si>
  <si>
    <t>DNA gyrase subunit B (EC 5.99.1.3)</t>
  </si>
  <si>
    <t>Cell Division Subsystem including YidCD, DNA topoisomerases, Type II, ATP-dependent, Resistance to fluoroquinolones</t>
  </si>
  <si>
    <t>fig|1806462.14.peg.6</t>
  </si>
  <si>
    <t>MMSYN1_0007</t>
  </si>
  <si>
    <t>MNNENNNNDSLNENQDHYHGKISPIDISTEVRKDFLEYAMSVIVSRALPDLKDGLKPVHRRIIYAMNDLGITSDKPHKKSARIVGEVIGKYHPHGDSAVYETMVRMAQEFSYRYPLIDGHGNFGSIDGDGAAAMRYTEARLAKISNYLIKDIDMDTVPFIDNYDASEREPAYLTGYLPNLLVNGTMGIAVGMATSIPPHNLKEVVSAINAYIDNNDITIDEILNDHILGPDFPTGALMTNGSKMREGYKTGRGSVIIRAKIDFEENKKHDRFVVTEIPYQTNKAKIIEKIAELVKDKTIEGIFDIRDESNYEGIRIIIELKKDANPDVVLSKLYKYTALQSSFSINLLTLNNNLPVLLDLKTIIKNYVEFQISVIIKRSIFEKNKLTKRYHILEALHIALDNVDDVINIIKNSKTSEEAKVQLTNKYNFDEEQNKAILDMRLQRLVGLERDKITLEMTNIKERLTYLDVLINTKEEQDNVLKNQLNEIADKFGDNRRTELIDEELINIEDEELIPDLKWMILLSQEGYIRRINPDEFRIQKRGGRGVSVNAEPSDPIDIATMGKAKDWVLFFTNSGKVYRTKLYNIRSYSRTARGLPIVNFLNDLTSEDKITAILPLRNNKEKFNYLTFVTQKGMIKRTKISEFENINRNGKKAINLRDNDQLVSVFATTGQDTVFIANESGKVIRIKESVVNPQSRVGGGVKALKLEDDDVVVGAISSFKLTHITTVSNKGLFKKTPIDDYRISGRNGKGIKVMNLNQRTGKFKAIIGARETDLIMIISSDGNLIKTKVSNIPSLSRNASGVKAIRLTDNQEINAITLEYRKHGLENEDFEED</t>
  </si>
  <si>
    <t>gyrA</t>
  </si>
  <si>
    <t xml:space="preserve">JCVISYN3_0007 </t>
  </si>
  <si>
    <t xml:space="preserve"> GyrA: catalyzes the interconversion of DNA topological isomers</t>
  </si>
  <si>
    <t xml:space="preserve">JCVSYN2_00035 </t>
  </si>
  <si>
    <t xml:space="preserve"> DNA gyrase subunit A </t>
  </si>
  <si>
    <t>DNA gyrase subunit A (EC 5.99.1.3)</t>
  </si>
  <si>
    <t>fig|1806462.14.peg.7</t>
  </si>
  <si>
    <t>r</t>
  </si>
  <si>
    <t>MMSYN1_0008</t>
  </si>
  <si>
    <t>MTILFNTSILTWALALVGVLLFASLSSLVSEKAGVVNIAVEGMMIIGALVVSILGTYLTSNDNKSNYTQIPIVLLAGVITAVFALLHAFPAITLKANQIISGTAINILALGLGIFLSTSNWFGKQSQVIASGYSSIDVINITKVVNGKTQQVASMLPIWTIIAIILAIGLFVFFKYTKQGMRYAMVGENPNAIDAAGISVTKYRYLAVILSGFLAGVGGGVFVVTAVSGGGLFSGNMLGYGFLGIAIMIFGQWRISFIVIGSIIFSWLFALGQQIGTLSTNKTIQAISTLFNTLPFVLTILAMVAFSKTSRAPAAVGVPFDKAKR</t>
  </si>
  <si>
    <t>rnsD</t>
  </si>
  <si>
    <t>3=Putative</t>
  </si>
  <si>
    <t>Transport</t>
  </si>
  <si>
    <t xml:space="preserve">JCVISYN3_0008 </t>
  </si>
  <si>
    <t xml:space="preserve"> RnsD: nucleoside ABC transporter, permease protein</t>
  </si>
  <si>
    <t xml:space="preserve">JCVSYN2_00040 </t>
  </si>
  <si>
    <t xml:space="preserve"> ABC transporter permease </t>
  </si>
  <si>
    <t>Unspecified monosaccharide ABC transport system, permease component 2</t>
  </si>
  <si>
    <t>fig|1806462.14.peg.8</t>
  </si>
  <si>
    <t>MMSYN1_0009</t>
  </si>
  <si>
    <t>MQSKISWTLSKKSKYLFGSDTTKTKLKYIKGSIFSIIVGFIVSGIFLSFLNINPFTYFALLFGINFDKNFYQISLNWMAVYIVAGLSMAIAFKSGVFNIGASGQILTATSVATIVFFSISGKDASSITPFMIILMLITCIISAAFIAFIAGILKALFNIHEVVSTILLNWSVFYIFKWFFGRYQDFSSGLSYTSKNIPSDQLSIGSNTVIIPLLIALICVIIIWILFSKTVLGFKLKAVGSSITGSKYIGINVKRQIITSLTLSGAVAGIAGFLSMFTVSPNNFFASNSLPTLGFDAIAVSLVAFNNPIGIIAIGWLWAIIKTGGGPISSLYSISTQISGLISGILIYFTAIVSVFIAFKPWELLKNKYNLYTSKVNREIYWKLKLYTFKLRLKKIFLIFTKDYKQEVNNKYQIYTKQNQITNKTSNPHLFWNGRKNIEIELKNDLKQSIYLVKSKIDEIKKFVDQDKNSLNVSGLKNDLNKQVNLLASKYIQNLRDLDLELADHKYKIQKITSSILNEYQTNIKQAKKTHRLKIQQIKVFKESQIGIITYKFDSHNNIIEIKANKLKTIAQLKEQIKNIKSELRLEKQISNLNKSSTQTNNSEKLEKIKQLKEQIKVVRKQANAKILEQKNKYKNQKNSVKQEQVQLQDILHQYNNYLNKEKDRFKESKKAALVLKQKRLQAIDMNLSQSDVNKAVSLLNDLKTLITDNLDLNLNKQAIKSNQKTLKNALEIKSKIDEVLTQNIISEYDAPEHIKQKSKISLTTFKLITNLKKQISYVITRVEEQELIDKYQQWISQAKQVVQDEKNNYEQIIKKAPRKNLADLENLFNLEKSLKEQTNLKILNLTNTMLKETK</t>
  </si>
  <si>
    <t>rnsC</t>
  </si>
  <si>
    <t xml:space="preserve">JCVISYN3_0009 </t>
  </si>
  <si>
    <t xml:space="preserve"> RnsC: nucleoside ABC transporter, permease protein</t>
  </si>
  <si>
    <t xml:space="preserve">JCVSYN2_00045 </t>
  </si>
  <si>
    <t>Ribose ABC transport system, permease protein RbsC (TC 3.A.1.2.1)</t>
  </si>
  <si>
    <t>fig|1806462.14.peg.9</t>
  </si>
  <si>
    <t>MMSYN1_0010</t>
  </si>
  <si>
    <t>MNKEQKIDYAIEMQNITKMFLNGAIVANDDITIKVKKGDIHALVGENGAGKSTLMSILFGLYQPTSGTIKVNGKEEVISNPIKANKLGIGMVHQHFKLVEVNTVLENIILGVEQTKSNIFLNKTKMRSELIDIMNKYDLYVDLDAKIQDISVGLQQRVEILKVLYRKADILVFDEPTAVLTPQQIQSLLQIMKNLQKAGKTIIFISHKMDEIKQVANIATVIRLGKKIVDLDVSMVSGNEIAEAMVGRKLVEVKNKYKKPLSDEPILDVINLTVKKDTNHKVYGLETFNIKVRPGEIVAVAGVEGNGQRELIQAITGLVKPVSGGIVYKKINIVNSNIKTRYDMGMSHIPEDRHKYGMLLDFSVEENIVSQEIDKKPFSQFGFINKKAISRYAQLIIKEFDIRGSRNGTAIARGLSGGNQQKAIVGREIKKDHDLLIVVQPTRGLDVGAIENVHSHILKEKEKGRAILLVSYDLNEVIALADRIVVINDGKLIGELPAKKAKKEEIGALMIGQTLEQIKQNQVTKTIKNRKEMKTNAI</t>
  </si>
  <si>
    <t>rnsA</t>
  </si>
  <si>
    <t xml:space="preserve">JCVISYN3_0010 </t>
  </si>
  <si>
    <t xml:space="preserve"> RnsA: nucleoside ABC transporter, ATP-binding protein</t>
  </si>
  <si>
    <t xml:space="preserve">JCVSYN2_00050 </t>
  </si>
  <si>
    <t xml:space="preserve"> sugar ABC transporter ATP-binding protein </t>
  </si>
  <si>
    <t>Ribose/Galactose ABC transporter, ATP-binding component</t>
  </si>
  <si>
    <t>fig|1806462.14.peg.10</t>
  </si>
  <si>
    <t>MMSYN1_0011</t>
  </si>
  <si>
    <t>MKKLLTVLTTFIGISGSVSMVISCKVPTFAEGILGQRVLVVTDGGNIRDKTFNESSWEGVIKYGSQIHSNFDIKNELEARQFNYKSSIGGHTKWDETKHMFINEDYEYAKQNSNNYVETPDHTIDAFRTSYNTAIYKKADALLLAGFGHLGAVDYAADRMKKAGNKTVVFLDAQYKKDNVISVIFNSELAGFNAGWDAIMWANLPKMTSLNSGEFSKEAIDASNSKTDMVLQGSATGNKYISIGMFGGITNKNAVDNYMWGLLAAMHVYNNKFAGKEIELTDNKENKVKYKLQPVYYANLGSKAEVEKLNDVNESSWFSKGFDVGGAKKSGIVDSLIKNQADIIFPVAGPQINDVLESTGHKPYVIGVDTDQVTSVGSSKKGNETRFITSAKKNIVSASVYALNRARSLQKAIIKDKTYTSKHEKEIKDGTTLVGEQADWSISSSRKADTKWSVEKVNGSLTNAANLSVESIDYSKDKAKEIEKNLKETLLKSGETFKQYLTKTSLDKALESISKSIKDEEWEKLTLKDNGIAGIKNYWEMLIQSTKK</t>
  </si>
  <si>
    <t>rnsB</t>
  </si>
  <si>
    <t>Lipoprotein</t>
  </si>
  <si>
    <t xml:space="preserve">JCVISYN3_0011 </t>
  </si>
  <si>
    <t xml:space="preserve"> RnsB: nucleoside ABC transporter, solute binding protein</t>
  </si>
  <si>
    <t xml:space="preserve">JCVSYN2_00055 </t>
  </si>
  <si>
    <t xml:space="preserve"> sugar ABC transporter substrate-binding protein </t>
  </si>
  <si>
    <t>Ribose ABC transporter, periplasmic ribose-binding protein RbsB (TC 3.A.1.2.1)</t>
  </si>
  <si>
    <t>fig|1806462.14.peg.11</t>
  </si>
  <si>
    <t>MMSYN1_0012</t>
  </si>
  <si>
    <t>MSKKFYITTPIYYPSGNLHLGHAYTTTLADILNRYKKEQGYETFFLTGSDEHGQKIENKAKEANLTPLEYLNPKVQAFKDLWTKLNINYDKFIRTTDDYHEKAVQKIFTILLEKGYIYKGQYEGIYCVSCEEFLTNEQIDENGLCKISNTKPQLVNEDTYFLKVSQFQEFVQNVLKSDFLIPEYRRNEMLKNFVEPGLKDLSVTRVSFKWGIPITEDQRHIIYVWLDALSNYITALGYLQEDDSLFKKFWQNDDCEILQLAGKEIIRFHSIYWPVMLEALNLKQPTHLLGHGWILNKNTKMSKSLGNVIDPVKIIELYSADALRFYIANDLPTEKDGNFSLELFIESFNAHLANNVGNLISRTHNMISKYFNGYINLSNVNYDQELINLGIKTIDNYVFNMDQYKISESIKAVLELSNACNKYIETKAPWNLEKENKIEELKTVLATLQRNIAIISYLLKPVLVDSYKDMIEQSGLENVQIDFENLKSFSNIKFNKLNNKKVIFNRIKE</t>
  </si>
  <si>
    <t>metRS</t>
  </si>
  <si>
    <t>Translation</t>
  </si>
  <si>
    <t xml:space="preserve">JCVISYN3_0012 </t>
  </si>
  <si>
    <t xml:space="preserve"> MetRS: Methionyl-tRNA synthetase</t>
  </si>
  <si>
    <t xml:space="preserve">JCVSYN2_00060 </t>
  </si>
  <si>
    <t xml:space="preserve"> methionine--tRNA ligase </t>
  </si>
  <si>
    <t>Methionyl-tRNA synthetase (EC 6.1.1.10)</t>
  </si>
  <si>
    <t>tRNA aminoacylation, Met</t>
  </si>
  <si>
    <t>fig|1806462.14.peg.12</t>
  </si>
  <si>
    <t xml:space="preserve">JCVSYN2_00065 </t>
  </si>
  <si>
    <t>-</t>
  </si>
  <si>
    <t>Imidazoleglycerol-phosphate dehydratase (EC 4.2.1.19)</t>
  </si>
  <si>
    <t>fig|1806462.14.peg.13</t>
  </si>
  <si>
    <t xml:space="preserve">JCVSYN2_00070 </t>
  </si>
  <si>
    <t xml:space="preserve"> tetracycline resistance ribosomal protection protein Tet(M) </t>
  </si>
  <si>
    <t>Tetracycline resistance protein TetM</t>
  </si>
  <si>
    <t>Translation elongation factor G family</t>
  </si>
  <si>
    <t>fig|1806462.14.peg.14</t>
  </si>
  <si>
    <t>MMSYN1_0025</t>
  </si>
  <si>
    <t>MQVKKIKKRKKVNFFQKNNIKYIDYKDIELLKKFISPNGQILPRRITGTSPKDQRQLALAIKRARQMALLPYVIE</t>
  </si>
  <si>
    <t>S18</t>
  </si>
  <si>
    <t xml:space="preserve">JCVISYN3_0025 </t>
  </si>
  <si>
    <t xml:space="preserve"> S18: ribosomal protein S18</t>
  </si>
  <si>
    <t xml:space="preserve">JCVSYN2_00075 </t>
  </si>
  <si>
    <t xml:space="preserve"> 30S ribosomal protein S18 </t>
  </si>
  <si>
    <t>SSU ribosomal protein S18p @ SSU ribosomal protein S18p, zinc-independent</t>
  </si>
  <si>
    <t>Ribosome SSU bacterial, Ribosome SSU bacterial</t>
  </si>
  <si>
    <t>fig|1806462.14.peg.15</t>
  </si>
  <si>
    <t>MMSYN1_0026</t>
  </si>
  <si>
    <t>MNRVNLVGRITRDLELRVAKNGSKFVFFTVAVSEFSTREEKTNYIPCSAFDKTAENMVKYLSKGSLISVEGRITTRNNQTPDGKFETIVNVLAERVNFLEPSKNRNNMTTEQNDNFTPNQPTQQNSDSSFDDLVVSDDDELSILWE</t>
  </si>
  <si>
    <t>priB</t>
  </si>
  <si>
    <t>4=Probable</t>
  </si>
  <si>
    <t xml:space="preserve">JCVISYN3_0026 </t>
  </si>
  <si>
    <t xml:space="preserve"> SsbA: single-strand DNA-binding protein</t>
  </si>
  <si>
    <t xml:space="preserve">JCVSYN2_00080 </t>
  </si>
  <si>
    <t xml:space="preserve"> single-stranded DNA-binding protein </t>
  </si>
  <si>
    <t>Single-stranded DNA-binding protein</t>
  </si>
  <si>
    <t>DNA repair, bacterial, DNA repair, bacterial RecFOR pathway</t>
  </si>
  <si>
    <t>fig|1806462.14.peg.16</t>
  </si>
  <si>
    <t>MMSYN1_0027</t>
  </si>
  <si>
    <t>MIKKYEVMYILDQDVKDTKELVTKLDAILAENGKILESNDLGLLDFTYEINHKKKGFYHVVIVEATTQAIKEFERIAKIDKNVVRTLVLNTENIQNYEQSVVLSKTDMTKYEEEQREKKNFRKPFIKREEAAVKESK</t>
  </si>
  <si>
    <t>S6</t>
  </si>
  <si>
    <t xml:space="preserve">JCVISYN3_0027 </t>
  </si>
  <si>
    <t xml:space="preserve"> S6: ribosomal protein S6</t>
  </si>
  <si>
    <t xml:space="preserve">JCVSYN2_00085 </t>
  </si>
  <si>
    <t xml:space="preserve"> 30S ribosomal protein S6 </t>
  </si>
  <si>
    <t>SSU ribosomal protein S6p</t>
  </si>
  <si>
    <t>Ribosome SSU bacterial</t>
  </si>
  <si>
    <t>fig|1806462.14.peg.17</t>
  </si>
  <si>
    <t>MMSYN1_0029</t>
  </si>
  <si>
    <t>MSKVLVLKTTAQADEVSNSVALTNRFLEEYKKFNPDDEIIIVDLNKDEVGTSILTSETFSTFYQQEVTKKYINLLKSVDKLVIACPMYNFSTPVTLKSFIDHVSVANETFSYKYSKKGDAIGLITNLKAQILGVQGAPLGWYPWGQHTQYVEGAMRFLGIEFNKTVLLAGVKVAPLLQLTPEQRVETIIDEVIEAARTF</t>
  </si>
  <si>
    <t>FMN-dependent NADH-azoreductase 1</t>
  </si>
  <si>
    <t>2=Generic</t>
  </si>
  <si>
    <t xml:space="preserve">JCVISYN3_0029 </t>
  </si>
  <si>
    <t xml:space="preserve"> FMN-dependent NADH-azoreductase 1 family protein</t>
  </si>
  <si>
    <t xml:space="preserve">JCVSYN2_00090 </t>
  </si>
  <si>
    <t xml:space="preserve"> FMN-dependent NADH-azoreductase </t>
  </si>
  <si>
    <t>FMN-dependent NADH-azoreductase</t>
  </si>
  <si>
    <t>fig|1806462.14.peg.18</t>
  </si>
  <si>
    <t>AzoJ/YocJ</t>
  </si>
  <si>
    <t>NADH-dependentl oxidoreductase</t>
  </si>
  <si>
    <t>actual substrate unknown; repairs  YodB-Cys-S-adducts</t>
  </si>
  <si>
    <t>FMN-dependent reductase family</t>
  </si>
  <si>
    <t>Thiol damage-pre-emption</t>
  </si>
  <si>
    <t>MMSYN1_0030</t>
  </si>
  <si>
    <t>MAKDKKNTEVSINIEQIQPISKKDPDFEEMKSSKKPKKTKTIKSEPVLLEQMDQREYIVIPNDQKFEPGIKGLKQKQKLQKQLTNKYSKDILNKGHIITTQNYKPNLDKHIIELKNVQKSYITGDLETPVLKGIDIKLDKSDFIVILGPSGSGKTTFLNIISGLDKASQGDVFVLGSNLSLLKDSHMTKFRRRTVGFVFQQYNLLTNLTAKENAEVGENLSSKKNGMSIDEIFETIGMKDQMHKYPHQMSGGQQQRVSIARALAKNPDILFADEPTGALDEEMGRKVLEILVKVNKEYKTTVIVVTHNPNIAKIANTVIHIKNGIIDNLEHNANPADPQTIEWS</t>
  </si>
  <si>
    <t>ABC transporter, ATP-binding protein</t>
  </si>
  <si>
    <t xml:space="preserve">JCVISYN3_0030 </t>
  </si>
  <si>
    <t xml:space="preserve"> ABC transporter, ATP-binding protein</t>
  </si>
  <si>
    <t xml:space="preserve">JCVSYN2_00095 </t>
  </si>
  <si>
    <t xml:space="preserve"> ABC transporter ATP-binding protein </t>
  </si>
  <si>
    <t>fig|1806462.14.peg.19</t>
  </si>
  <si>
    <t>MMSYN1_0033</t>
  </si>
  <si>
    <t>MLKFIKNNKWWVAIISVFAIFLSSFGIFAKSYVDSNKQKIVNKVQNYVQASSYAVQSRILKETENLNEDYLNQKIGKKSLLDEFSNDFIWRPNNTKTTSTDTISDLWNTYFGSSTNVLDKNLQIQYKNNNEYKNIENSKGEITPQNIDFLFSISKSLEKFLNGFAPSLASLGLSFIQNTVLNNREKSNFKNYKDGLNKFADIIENNKNLFSYLGKILTPKQLEKDYYNNLTVQQALIKNINQIAAAISNDQEFSKEVETDKIPEALDKLLTELGLDSLSEIIGELINSQNGSTNLTQLFNKIKNIFTLKNFEKLKAKALELLDRITPHLATYLYSEIFFGLYYAANQHIKDPNELLVQKVDSNKFLALTNNKLDLGILLNGIEVILKDKKGFERFYNFIFKRFDENKIFNNLNNISSNKGTGNLTYDLLNWLEDKLNGFSNVLNILIKFAEIALNDSNIIKTIQEKIVSFIKEKLPKISSGDWKVEFKFESIEISLSFLGIRTPLYLKANLFGKAGLLSQVINILKSLNNFVDYLSNWFFKYIKNTFYLKSSEKLSVVLLQKLINDIDVLLKDNKNIYITIAQDVISVWPFGKPDVEIKTIYDFLTLPYNKEFLNGLVYKRAEKDIKPAVEKLKTFLESLKTYNFITESTKLKEQFPQYLENLSKYIKKYEEIEITDFNLLNSLYEGNIISDFALKWIEFLTKDISKEDNPVLPILRTIFKDEKFEKLGQIKNKWTTKISELANKIKEFENITKIKNIKINLPEDLLKQFGLESLNTQTIYQLIQTLTTYFNDYLSINPNKVIGLNISSIGKILTALTIKVSVEYNTRNKDKNFLYNKDPLKDKSKTLLKALAYGFDTHDNYSDNIVNISNIRPSESYYNWDKIDFYINGSDKPFTINRTNLKEEQSYSPLHILLGIDVDKTSYIKDSLGYVFGTLFGGLSASDPNYKLSIENKTDATSILNVFNYVLDKKDKQLKKQEDQIATQYYDKTAWSTKILNSSENEINYQLIRLKTSNTDKSKQLGTKFEVKLLKNKNNSYWTINKIIALDYKTA</t>
  </si>
  <si>
    <t xml:space="preserve">JCVISYN3_0033 </t>
  </si>
  <si>
    <t xml:space="preserve">JCVSYN2_00100 </t>
  </si>
  <si>
    <t xml:space="preserve"> STREFT protein </t>
  </si>
  <si>
    <t>FIG00834567: hypothetical protein</t>
  </si>
  <si>
    <t>fig|1806462.14.peg.20</t>
  </si>
  <si>
    <t>MMSYN1_0034</t>
  </si>
  <si>
    <t>MLKQGVKWILKFKLQLIVIVVLTFIASSILTISFTTNKRLSSAYDQVVNNQKSPKFDSTYQITVGSKAKPEKGDPLFIPIFDFVDKQYTGFKDEGYDNFNLAFNDIYKNKDLLTITTSSQEFKDAWAKKKEVFEYKENLDDIKQLSKEQEQFDFAINDVFFNTMAELLSKNDPAIKNTVIGRYTLSNPNWYKHFYDKEKNIKSNWSEFIKDKQKIENLKKSNPDDLKTYFYSYYAFESLSQYFFKTIQTFLQNKDSELAQQSNNNKNEAHKYFYEFLFGKYFDNNKASYKEDYIANNNNLYTLTFDSTVSSSEFEKMNFLISSENKEQNSQDQNFFNELVKKGFKGILRPLQITYQNFGDQVDIKNVVQYSETQELRGFVSNSNIYSQNVKELPEIFKNNSFVDILAMNADPFANIGEKSVNFYTSKTNDLETTVASDFPITAAFLTHHKLTALANGYDLYIRPETIFNDPITKKTFRIVDITNKDFTNYIILDGQTPSSASEITISKQFAKANKIQIGDRLTLGNAKGLIVTGYAVDTYSFFPTSDPNVPLPKSDSGGLIYADFATINQILGDGNSATGNDQTSTFNFFLIKKNNSLNIKNVFFDHFSVANRIRDNILAKQKGTEIQTFYQEYEFSNSWYSLNWTLYQKIAFWYSLATFLTASLIALVSALAVFVGVIKSIQANSKQIGILKANGASSATISWSYVSYAVILVFIAIPLGWMAGTMLQVPFVAIFKDYFSFKTNVLIYDWLAPLISIIIFGVLIGVFSFLVALFHIKKPVLDIIKSSKKWSKPKITDWLHKRIFKKPRFATLLMLKLTESGKKPFSLLLVLVFVGTLFVSAGVAIPSVTKYAKDNYFKKVNYDNQYEIYNSLSNSPLGKDVFNFWNGHEQIDNTYKEVKDPSGTINYYEDPNSYTLSNQNSSVLPQLIYKINTNKNNDSNNAEILTPYKSIIKEYLKTGVSNLYKNLLDWASYQISISNGKSISIGTIEQLYAYILNDADLNERFKNDIDKVKETNNVTQPLTQFVGELLKTIFKDKVQTTGEWKEKILNLILGYSPSFIKSYLTSESRRAQFSFGWQKQTIIPQKDQLATIFKPKSNNIETNYSILGLDKNQQTYKLSDKQKNQLFLSNNQVQKLYQIINNPYDKNQNDDIYLNNIKVYDHKTNTLTIPTIVNKNLNYKLNKFGDNIISNLSANNIQLSYKTRNNDFNVLPKQAWIYDDSDYLKTEYVNKHTKWEDQPIQIINNKNNSSSYGYEVVENDNEKYYYLNPYNLDVNKFTQRQVIDIWSNNSNSSLVAKQHENIVDESPLFGDFVINNNGQITKSFIRPYYQLRNLLLFVPITNQVSWEDFALYASGWSESAEHGLDIKRVISDLDKTDDHTRNYKYPAIKKLNASLVPQSVKNGWQSVIKDLKSDTAYLAIRPYDFSIQQEKWANNHYEYFILDNSTKKILGVNPPSADKSIPNILLNSVPHFYRRAVGKRKSIPAILKLQDKNVSYVNKDLKIKLQKVDDIDIYGKAYALVDSDLANMLYGFDISRSTNYDYRPFDTSKIIKKGELFNTYKTTNWLKVNNKDPWKQAFISQKDTFSYSPHYYYNTIFSNSSEPLIITSSVSLISEQRLGIAILDLMNLSDYKAGIVDVDFTFETKQLLNQIAKTAIYIAIIIITAIMLCASLLIMLITDIYISQYKSFMIMLRSMGYTNTQVMFYTLGIATIFSLLISFITTIIVFSSTSIIDKVFSANGFSIPINVYWVSVVFCILLILVSFFTSLWVSTKRVRNAEPSTMLSEVDE</t>
  </si>
  <si>
    <t>efflux ABC transporter, permease protein</t>
  </si>
  <si>
    <t>Efflux</t>
  </si>
  <si>
    <t xml:space="preserve">JCVISYN3_0034 </t>
  </si>
  <si>
    <t xml:space="preserve"> efflux ABC transporter, permease protein</t>
  </si>
  <si>
    <t xml:space="preserve">JCVSYN2_00105 </t>
  </si>
  <si>
    <t>FIG00835962: hypothetical protein</t>
  </si>
  <si>
    <t>fig|1806462.14.peg.21</t>
  </si>
  <si>
    <t>MMSYN1_0039</t>
  </si>
  <si>
    <t>MNKKKKKSTFWFWIILIVGFIILLSVISITSRGTTQNLTIEQLNSLFDQGKPFNNVVLQRNNIQGIDIITGWYNNGSGWTKFTVNTNPNAINGFSDAFKNFVWRSNTTRYTESSWFSLLSSLLPMLILILFYIGLFYFMAKGGAAGAGANGLFGMGKNKARREKSNVKFSDVAGIEEEKSELVELVDYLKQPAKYASAGARAPKGVLMEGPPGTGKTLLAKAVAGEANVSFFSIAGSEFEEMFVGVGASRVREMFNEAKKAAPAIIFIDEIDAVGRKRNSAIGTGTNEQTLNQLLVELDGFETNSGIIVMAATNRVDVLDPALLRPGRFDRVIQVSLPDIKEREQILKLHARNKKIDPSIDWHRIAERTPGFSGAQLENVLNEAAILMVREGKTVIGINEIDEAIDRVVGGPAKKSRAMTMHDKEIVSYHESGHALIGLKLESASKVQKVTIIPRGNAGGYTIMTPKDETLFSSKTDLYAMIAGYLGGRAAEEIKFGKDNVTTGAHDDFDKATAIARRMVMQFGMSELGITKFLTMADEAYGKTEGSYSEKTAAKIDAEVERILEESYKLAIKVISENMETLELLAESLRVLETITAEQIDYINKNKKLPEAVIYEKEKYKQEQEKINSGKIIDLDINDVKEEEDKDK</t>
  </si>
  <si>
    <t>ftsH peptidase?</t>
  </si>
  <si>
    <t>Protein export</t>
  </si>
  <si>
    <t xml:space="preserve">JCVISYN3_0039 </t>
  </si>
  <si>
    <t xml:space="preserve"> Putative FtsH peptidase</t>
  </si>
  <si>
    <t xml:space="preserve">JCVSYN2_00110 </t>
  </si>
  <si>
    <t xml:space="preserve"> cell division protein FtsH </t>
  </si>
  <si>
    <t>Cell division protein FtsH (EC 3.4.24.-)</t>
  </si>
  <si>
    <t>Cell division-ribosomal stress proteins cluster</t>
  </si>
  <si>
    <t>fig|1806462.14.peg.22</t>
  </si>
  <si>
    <t>FtsH</t>
  </si>
  <si>
    <t>membrane protease involved in cell division</t>
  </si>
  <si>
    <t>PPG conserved in ATP binding site</t>
  </si>
  <si>
    <t>MMSYN1_0040</t>
  </si>
  <si>
    <t>MKLFNINKSKKYLIAVSGGPDSVFLLCNVVKLVDPNNLVVCHVNYNFRSDSNNDQMIVTNLCKQFNLKLEILNINKDYSLLKQNFESWARVQRYDFFNMIASKYQIYNLLVAHNFNDLIETYLLQLQRNNLVDYYGLKPVSHYKDLVVYRPLLDIKKSQILNYLNTNKISYAIDSTNSDTKYQRNKIRTTLNENNFTKILDQINKANNNLNSIKKIVDNYLKDNIINNELNLTKELFLFDQNSIQRIIYTYFKLINKESLLLNRSNKTIIEIVKRLVNSNKNHWKINLNDHSLIKDYNKLFVIKNSLLEPKTIIINDLNDLINQTTFKNIKEIEQIILKDKNFSYVITNNYEMYKSITTIANKKTNRYFIDRKISYKTRLLSPVVYNVKDKVILNKIKKHY</t>
  </si>
  <si>
    <t>tilS</t>
  </si>
  <si>
    <t>tRNA modification</t>
  </si>
  <si>
    <t xml:space="preserve">JCVISYN3_0040 </t>
  </si>
  <si>
    <t xml:space="preserve"> TilS: tRNA(Ile)-lysidine synthase</t>
  </si>
  <si>
    <t xml:space="preserve">JCVSYN2_00115 </t>
  </si>
  <si>
    <t xml:space="preserve"> tRNA lysidine(34) synthetase TilS </t>
  </si>
  <si>
    <t>tRNA(Ile)-lysidine synthetase (EC 6.3.4.19)</t>
  </si>
  <si>
    <t>Cell division-ribosomal stress proteins cluster, tRNA processing</t>
  </si>
  <si>
    <t>fig|1806462.14.peg.23</t>
  </si>
  <si>
    <t>MMSYN1_0042</t>
  </si>
  <si>
    <t>MDVTKLILKLDQLSKEHSSASGITSRIILDNIELITNSTISKVAQITYTSPATITRFCQRHLDISGFSELQTLLRVYLNQQEEQNRLLLQNKDKKISKFEEISKAINATDALIETNQVDKLVKAIYNTKTVALISYDNSVNHAVTELAEKMNLIGIPPVIINQQDLLDYYTKISDSSWVFIVISHFAENITTYQSIVQLKKNGSRIGLISMNKPNKYSSVCDYWIKYAVTDADPLQKIKHSANFSLLYVVQVLFNRILTKDHDRFEKIIKTLKIE</t>
  </si>
  <si>
    <t>transcriptional regulator, RpiR family</t>
  </si>
  <si>
    <t>Regulation</t>
  </si>
  <si>
    <t xml:space="preserve">JCVISYN3_0042 </t>
  </si>
  <si>
    <t xml:space="preserve"> transcriptional regulator, RpiR family</t>
  </si>
  <si>
    <t xml:space="preserve">JCVSYN2_00120 </t>
  </si>
  <si>
    <t xml:space="preserve"> RpiR family transcriptional regulator </t>
  </si>
  <si>
    <t>FIG00835147: hypothetical protein</t>
  </si>
  <si>
    <t>fig|1806462.14.peg.24</t>
  </si>
  <si>
    <t>MMSYN1_0043</t>
  </si>
  <si>
    <t>MKVLNDLLGYKNRKLYQDNKMFNFTLDSILVARFCNLNSKKKKICDFGTNNAVIPLILSKYTKAKIIGVEIQNKAVEIAKQNIKLNGLEEQIEIIHADIKEFSKLHNQEFDLVVCNPPFFKMDGNPKLKEISLEVANARHELLITLEDIIKSASRCLKNKGNFTIVHRSERLSEIINLFYKYNIYPKRLRLIQSKKTDNAKMILLDGIYQGNEGMELLPTLITHNDDETYTDELLKYFHD</t>
  </si>
  <si>
    <t>ribosomal protein L11 methyltransferase-like protein</t>
  </si>
  <si>
    <t xml:space="preserve">JCVISYN3_0043 </t>
  </si>
  <si>
    <t xml:space="preserve"> ribosomal protein L11 methyltransferase-like protein</t>
  </si>
  <si>
    <t xml:space="preserve">JCVSYN2_00125 </t>
  </si>
  <si>
    <t xml:space="preserve"> DNA methyltransferase </t>
  </si>
  <si>
    <t>tRNA (adenine37-N(6))-methyltransferase TrmN6 (EC 2.1.1.223)</t>
  </si>
  <si>
    <t>fig|1806462.14.peg.25</t>
  </si>
  <si>
    <t>TrmNF</t>
  </si>
  <si>
    <t>tRNA1(Val) (adenine(37)-N6)-methyltransferase</t>
  </si>
  <si>
    <t>conserved PP dipeptide; TrmN6 in modomics, EcYfiC; similar to PrmC; could be promiscuous</t>
  </si>
  <si>
    <t>MMSYN1_0044</t>
  </si>
  <si>
    <t>MKKEQVISRLKKLIDNNSLFSNIILNCKDEQTSWDVIYQIIYYAFNKNVKDLDFNKLKDQIQNNTHVDILTIGNNINITNQEVLDLINKMSLSATATQNIKFFIIKNAQNLKQSAANSLLKFLEEPPINTYGILLTNNYSEIINTIWSRCQLINIDNETKIDNKLNRFEELLISKNKDEILLFNKEMKAMNKNELVKMIDDAYNRTIIYQFTNLISCTLELLDDLKFLPLTNIAIDNYLIRIVEQI</t>
  </si>
  <si>
    <t>DNA polymerase III delta subunit</t>
  </si>
  <si>
    <t xml:space="preserve">JCVISYN3_0044 </t>
  </si>
  <si>
    <t xml:space="preserve"> DNA polymerase III delta subunit</t>
  </si>
  <si>
    <t xml:space="preserve">JCVSYN2_00130 </t>
  </si>
  <si>
    <t xml:space="preserve"> DNA polymerase III subunit delta </t>
  </si>
  <si>
    <t>DNA polymerase III delta prime subunit (EC 2.7.7.7)</t>
  </si>
  <si>
    <t>fig|1806462.14.peg.26</t>
  </si>
  <si>
    <t>MMSYN1_0045</t>
  </si>
  <si>
    <t>MFITFEGMDGSGKTTALLKVKEELERLNYKVLITREPGGEAIAEQIRQIILDNKNKDMDAWTEALLFIASRNQHLQKVIKPALEKNIIVISDRFIDSTSAYQGSARNIGVDVVSEVQQIVLKNCLPDLTLFFDVSFSEAEKRMQIRGESSKNRLDKEKSDFKQKVYQGYLELVKNNPKRIKVIDANQDIDQVYNQAIKIILEKLKENEKRTSN</t>
  </si>
  <si>
    <t>tmk</t>
  </si>
  <si>
    <t>Nucleotide salvage</t>
  </si>
  <si>
    <t xml:space="preserve">JCVISYN3_0045 </t>
  </si>
  <si>
    <t xml:space="preserve"> tmk: thymidylate kinase</t>
  </si>
  <si>
    <t xml:space="preserve">JCVSYN2_00135 </t>
  </si>
  <si>
    <t xml:space="preserve"> dTMP kinase </t>
  </si>
  <si>
    <t>Thymidylate kinase (EC 2.7.4.9)</t>
  </si>
  <si>
    <t>fig|1806462.14.peg.27</t>
  </si>
  <si>
    <t>MMSYN1_0046</t>
  </si>
  <si>
    <t>MLETTFDEIIESIRTNQGLTKKTSERLLVDLLINKDKLDQFIDQLNKAKQLISTCKICGYLSENDKCLVCSLENRNQNIICIVSTILDAKNIENTNKYKGVYHILNGEINLNKNITLDKLNISSIFKRINDNTEIILALNSTFEGELTANYLYKLLSTKNIKITRLAKGIPMGASLDYMDEFTLQSAFLNRKKYGE</t>
  </si>
  <si>
    <t>recR: recombination protein RecR</t>
  </si>
  <si>
    <t>DNA repair</t>
  </si>
  <si>
    <t xml:space="preserve">JCVISYN3_0046 </t>
  </si>
  <si>
    <t xml:space="preserve"> RecR: Recombination protein</t>
  </si>
  <si>
    <t xml:space="preserve">JCVSYN2_00140 </t>
  </si>
  <si>
    <t xml:space="preserve"> recombination protein RecR </t>
  </si>
  <si>
    <t>Recombination protein RecR</t>
  </si>
  <si>
    <t>DNA processing cluster, DNA repair, bacterial RecFOR pathway</t>
  </si>
  <si>
    <t>fig|1806462.14.peg.28</t>
  </si>
  <si>
    <t xml:space="preserve">JCVSYN2_00155 </t>
  </si>
  <si>
    <t>MMSYN1_0047</t>
  </si>
  <si>
    <t>MNTNKQSLYRTYRPKDFNSVAGHNNIKEILEKQIKDNRINHALLFSGQRGTGKTSVARIFAKTINCLNLTNSTACEQCNNCKLANQNQLIDIIEIDAASNNGVDEIREIKNSVSTLPLNSKYKVYIIDEVHMLTKQAFNALLKTLEEPPVYAIFILATTEFNKIPQTILSRCQIFNFTKIDKNSLKNRLQYIANQENYQIEKEVLDEMFYLSEGSLRDAINILEQLMLATDDLITIKTLKSIFLIATKQEQLQVVHQSLNNNTSFIISYFQKANDQGMNWDVFALGLIEILKEIIEYKLTNNTEFLNILEKNEVEQFNSVNANNLFILADNLAEAYFKTKAANISFNYLLLSLLKTINSNNNNLQTVSKTINTKQVEQNQEILKPNDITPEILDEPIIDEPVIQQPIIDEPVLQQPVIDEPVIQQPVIDNLSLTKDLDDKTLIKNTIENDKPLDSTNLDDPINEFDFYNQKEQTIDEICKTLSELKIKFNIHISQAINSKVKMLFNEDLISILIETKNYKNQIHNIEQLLEDLFLQDDNQLVNAQIASELFMLLDSKIISLTNDVIVLKTQTKAQANLINDSMLDNHVLQQIYNWFKKPYLIFAIDKMKWDEIKTIFIDLKNKNKLSEYSEINLKQLKEKYLTINDEIDQDLINKAKDLFNDDFMIGD</t>
  </si>
  <si>
    <t>DNA polymerase III, subunit gamma and tau</t>
  </si>
  <si>
    <t xml:space="preserve">JCVISYN3_0047 </t>
  </si>
  <si>
    <t xml:space="preserve"> DNA polymerase III, subunit gamma and tau</t>
  </si>
  <si>
    <t xml:space="preserve">JCVSYN2_00145 </t>
  </si>
  <si>
    <t xml:space="preserve"> DNA polymerase III, subunit gamma and tau </t>
  </si>
  <si>
    <t>DNA polymerase III subunits gamma and tau (EC 2.7.7.7)</t>
  </si>
  <si>
    <t>DNA processing cluster</t>
  </si>
  <si>
    <t>fig|1806462.14.peg.29</t>
  </si>
  <si>
    <t>MMSYN1_0049</t>
  </si>
  <si>
    <t>xrna</t>
  </si>
  <si>
    <t>srpB</t>
  </si>
  <si>
    <t>RNA</t>
  </si>
  <si>
    <t xml:space="preserve">JCVISYN3_0049 </t>
  </si>
  <si>
    <t xml:space="preserve"> srpB: signal recognition particle RNA.</t>
  </si>
  <si>
    <t xml:space="preserve">JCVSYN2_00150 </t>
  </si>
  <si>
    <t xml:space="preserve"> signal recognition particle sRNA small type </t>
  </si>
  <si>
    <t>NOT FOUND?</t>
  </si>
  <si>
    <t>MMSYN1_0054</t>
  </si>
  <si>
    <t>MKNYQLQDHKNNLVELNSLVGQKGLIIFFYPKAKTSLCTLEVIEYQKHLDEFKQLGFNVVGVSQDEPNKNDEFCCEQNLSFLLLSDLNKDLVNEFNLTSETIVLDDEPFVKYERSTFVLDNQLNLLKEFRNVDHIEHVSDLLEYLKKND</t>
  </si>
  <si>
    <t>redoxin</t>
  </si>
  <si>
    <t>Redox homeostasis</t>
  </si>
  <si>
    <t xml:space="preserve">JCVISYN3_0054 </t>
  </si>
  <si>
    <t xml:space="preserve"> Putative redoxin</t>
  </si>
  <si>
    <t xml:space="preserve">JCVSYN2_00160 </t>
  </si>
  <si>
    <t xml:space="preserve"> peroxiredoxin </t>
  </si>
  <si>
    <t>Alkyl hydroperoxide reductase subunit C-like protein</t>
  </si>
  <si>
    <t>Oxidative stress, Thioredoxin-disulfide reductase</t>
  </si>
  <si>
    <t>fig|1806462.14.peg.30</t>
  </si>
  <si>
    <t>YgaF</t>
  </si>
  <si>
    <t>peroxiredoxin</t>
  </si>
  <si>
    <t>expression controlled by PerR in Staphylococcus aureus</t>
  </si>
  <si>
    <t>Region name: PRX_BCP, peroxiredoxin family; active site is catalytic triad, no mention of cofactor (like Fe-S cluster)</t>
  </si>
  <si>
    <t>MMSYN1_0060</t>
  </si>
  <si>
    <t>MKKYFCNLKTSISQNKKQYLIRLGCLLIGLYLFSLSIALYVPTAVGASHVDFTNFSILALFKDWAKVNEKTVEGLVAATNYKLALMSLYGFLLLVSVVFLVLSIIREYKVTKDKKLWLQLIPLIVLDVIINVGLSYVIDGQIEMLKVIGYLDWMFNQSTAYQFRTIFFTIAFVLYIAGLTFWIHSGWLLGSYNSINTNFMRLTKLPFNVSRVLMDVLIIVPGVIMLLVNPISWDIKAKFLLNYVNIGTIGFLFLAGPMLGKTLGLLNKITKIYQ</t>
  </si>
  <si>
    <t>membrane protein, putative</t>
  </si>
  <si>
    <t xml:space="preserve">JCVISYN3_0060 </t>
  </si>
  <si>
    <t xml:space="preserve"> membrane protein, putative</t>
  </si>
  <si>
    <t xml:space="preserve">JCVSYN2_00165 </t>
  </si>
  <si>
    <t>Hypothetical transmembrane protein</t>
  </si>
  <si>
    <t>fig|1806462.14.peg.31</t>
  </si>
  <si>
    <t>MMSYN1_0061</t>
  </si>
  <si>
    <t>MLDINYIEQNLDEVIQRLNKRNQQDYSEDLKYAVEKNFKRKEILVKSEALKSRKNQLSKEIGILIKDNKNKEAEKAKAEVVSLNEQIIKLDDELRIVNEQILEKLSYIPNLPHKDIYFGKSDEDNVEIRKTKHNPLLTHSTPHWEIATKLGLVDFEKGVKLSGSRFLIYTGLGSKLVRAIADILLKRHEKHNYKEIFCPLIVNKSAMLGTGQLPKFSEDMYQVGEQYLIPTSEVPLTNLHANEILTYDMLPLKYTSFTQCFRQEAGSAGRDTKGMIRLHQFNKVELVKIVHPDQSMNELELLVKDAEDVLNMFDLPYRVVELCSGDIGFSSAKTYDLEVWFPEQNKYREISSCSNCTDFQARNIQTRFKDKDGKIKLVHTLNGSGVAVDRLIAAILENYWDGEKLVLPTILRPYFDKKEFLK</t>
  </si>
  <si>
    <t>serRS</t>
  </si>
  <si>
    <t xml:space="preserve">JCVISYN3_0061 </t>
  </si>
  <si>
    <t xml:space="preserve"> SerRS: Seryl-tRNA synthetase</t>
  </si>
  <si>
    <t xml:space="preserve">JCVSYN2_00170 </t>
  </si>
  <si>
    <t xml:space="preserve"> serine--tRNA ligase </t>
  </si>
  <si>
    <t>Seryl-tRNA synthetase (EC 6.1.1.11)</t>
  </si>
  <si>
    <t>tRNA aminoacylation, Ser</t>
  </si>
  <si>
    <t>fig|1806462.14.peg.32</t>
  </si>
  <si>
    <t>MMSYN1_0063</t>
  </si>
  <si>
    <t>MKIRDIQIDGKVVQGPMAGVSNEAFRIISKQHGASLVYAEMVSVAGMVHDNKKTLNMLNVNEIEHPMSMQIFGNDVDEFIKATQWIEKNVDCDIIDLNLGCPAPKVAIRSQSGSALLKTPDLIYEIVKNVVKNTTKPVTAKIRLGWDKNSVNAVEVAKLIEKAGASAIAVHARTRNDFYTGHADWEKIKEVKQAVSIPVIGNGDVIDAKSAKKMLDETGCDAVMVSRACQGNPWIFDQINHYLKTGKELEKPSFEEWKTTVLQHLDLLVKLKTEQHAIKEFRKHLTWYLDVLNNKALTKILKEKANKIETIKDVEEIIKEYKEE</t>
  </si>
  <si>
    <t>putative tRNA-dihydrouridine synthase B</t>
  </si>
  <si>
    <t xml:space="preserve">JCVISYN3_0063 </t>
  </si>
  <si>
    <t xml:space="preserve"> putative tRNA-dihydrouridine synthase B</t>
  </si>
  <si>
    <t xml:space="preserve">JCVSYN2_00175 </t>
  </si>
  <si>
    <t xml:space="preserve"> tRNA dihydrouridine synthase DusB </t>
  </si>
  <si>
    <t>tRNA dihydrouridine synthase B (EC 1.-.-.-)</t>
  </si>
  <si>
    <t>fig|1806462.14.peg.33</t>
  </si>
  <si>
    <t>DusB</t>
  </si>
  <si>
    <t>tRNA-dihydrouridine synthase B</t>
  </si>
  <si>
    <t xml:space="preserve">COG0042-encoded family members act site-specifically on the tRNA D-loop </t>
  </si>
  <si>
    <t>MMSYN1_0064</t>
  </si>
  <si>
    <t>MLDDRKFSEQELVRRNKYKTLVEQNKDPYKITNWKRNTTLLKLNEKYKDYSKEDLLNLNQELVVVAGRIKLYREAGKKAAFVNIDDQDSSIQLYVRLDEIGDQSFEDFRNFDLGDIIGVKGIMMRTDHGELSIRCKEVVLLSKALRPLPDKHAGIQDIEEKYRRRYVDLIMNHDVRKTFQARTKIIRTLQNFLDNKGYMEVETPILHSLKGGASAKPFITHYNVLNTDVYLRIATELHLKRLIVGGFEGVYEIGRIFRNEGMSTRHNPEFTSIELYVAYEDMFFLMDLTEEIFRVCNAAVNSSSIIEYNNVKIDLSKPFKRLHMVDGIKQVTGVDFWQEMTVQQALELAKKHKVHVEKHQESVGHIINLFYEEFVESTIVEPTFVYGHPKEISPLAKSNPSDPRFTDRFELFILGREYANAFSELNDPIDQYERFKAQIEEESKGNDEANDMDIDFIEALEHAMPPTAGIGIGIDRLVMLLTNSESIKDVLLFPQMKPRE</t>
  </si>
  <si>
    <t>lysRS</t>
  </si>
  <si>
    <t xml:space="preserve">JCVISYN3_0064 </t>
  </si>
  <si>
    <t xml:space="preserve"> LysRS: Lysyl-tRNA synthetase</t>
  </si>
  <si>
    <t xml:space="preserve">JCVSYN2_00180 </t>
  </si>
  <si>
    <t xml:space="preserve"> lysine--tRNA ligase </t>
  </si>
  <si>
    <t>Lysyl-tRNA synthetase (class II) (EC 6.1.1.6)</t>
  </si>
  <si>
    <t>tRNA aminoacylation, Lys</t>
  </si>
  <si>
    <t>fig|1806462.14.peg.34</t>
  </si>
  <si>
    <t>MMSYN1_0065</t>
  </si>
  <si>
    <t>MADIIKITSKEQFDKEIKEGKVLVDFNATWCGPCKMLAPILHDFAKKVGGVKFLDVDVDLNRQVAEEFRIMSIPTLITFENGNQVNKHIGFATPDQLKKLID</t>
  </si>
  <si>
    <t>trxA</t>
  </si>
  <si>
    <t xml:space="preserve">JCVISYN3_0065 </t>
  </si>
  <si>
    <t xml:space="preserve"> TrxA: thioredoxin</t>
  </si>
  <si>
    <t xml:space="preserve">JCVSYN2_00185 </t>
  </si>
  <si>
    <t xml:space="preserve"> thioredoxin </t>
  </si>
  <si>
    <t>Thioredoxin</t>
  </si>
  <si>
    <t>fig|1806462.14.peg.35</t>
  </si>
  <si>
    <t xml:space="preserve">0887: - ! - https://www.ebi.ac.uk/interpro/entry/IPR000103: Thioredoxin reductase is in fact a member of this group! It is “pyridine”, not “pyrimidine” nucleotides! Also, FAD is the cofactor, so probably no Fe-S cluster. And that refers to the nicotinamide moiety! </t>
  </si>
  <si>
    <t>MMSYN1_0066</t>
  </si>
  <si>
    <t>MDKKNIIIFSDLDGTLLYDDYIFSPKTIEVVEKLYKKGIYLVPITARTIKDLKQKASLLQIDKFKGIIVASNGAQIYDYKTDKIIFDKTLPKEFIKEMFNRYHNKFFAKMIFYSPNCCYVFAEGKNSKYWAHQVMGLKYISVDSPDQIDEPITHFYIVTNSKATPEENLNEYKYLMNNYADSYKVDSYNNRVFDISVKGVDKGCGVAEVMKYLNLDEKTTHSYGFGDGPNDFSLLKACTTGIAMKNGIIELKEIADDITDYSNDKDGVARYICDKILNID</t>
  </si>
  <si>
    <t>Cof-like hydrolase</t>
  </si>
  <si>
    <t xml:space="preserve">JCVISYN3_0066 </t>
  </si>
  <si>
    <t xml:space="preserve"> Cof-like hydrolase</t>
  </si>
  <si>
    <t xml:space="preserve">JCVSYN2_00190 </t>
  </si>
  <si>
    <t xml:space="preserve"> HAD family hydrolase </t>
  </si>
  <si>
    <t>cof-like hydrolase, HAD-superfamily</t>
  </si>
  <si>
    <t>fig|1806462.14.peg.36</t>
  </si>
  <si>
    <t>promiscuous phosphatase</t>
  </si>
  <si>
    <t>similar to RibZ phosphatase family</t>
  </si>
  <si>
    <t>HAD phosphatase, Cof subfamily</t>
  </si>
  <si>
    <t>Phosphoester editing</t>
  </si>
  <si>
    <t>Riboflavin</t>
  </si>
  <si>
    <t>MMSYN1_0067</t>
  </si>
  <si>
    <t>5S rRNA</t>
  </si>
  <si>
    <t xml:space="preserve">JCVISYN3_0067 </t>
  </si>
  <si>
    <t xml:space="preserve"> 5S ribosomal RNA</t>
  </si>
  <si>
    <t xml:space="preserve">JCVSYN2_00195 </t>
  </si>
  <si>
    <t xml:space="preserve"> 5S ribosomal RNA </t>
  </si>
  <si>
    <t>5S ribosomal RNA</t>
  </si>
  <si>
    <t>fig|1806462.14.rna.1</t>
  </si>
  <si>
    <t>MMSYN1_0068</t>
  </si>
  <si>
    <t>23S rrna</t>
  </si>
  <si>
    <t xml:space="preserve">JCVISYN3_0068 </t>
  </si>
  <si>
    <t xml:space="preserve"> 23S ribosomal RNA</t>
  </si>
  <si>
    <t xml:space="preserve">JCVSYN2_00200 </t>
  </si>
  <si>
    <t xml:space="preserve"> 23S ribosomal RNA </t>
  </si>
  <si>
    <t>23S ribosomal RNA</t>
  </si>
  <si>
    <t>fig|1806462.14.rna.2</t>
  </si>
  <si>
    <t>MMSYN1_0069</t>
  </si>
  <si>
    <t>16S rRNA</t>
  </si>
  <si>
    <t xml:space="preserve">JCVISYN3_0069 </t>
  </si>
  <si>
    <t xml:space="preserve"> 16S ribosomal RNA</t>
  </si>
  <si>
    <t xml:space="preserve">JCVSYN2_00205 </t>
  </si>
  <si>
    <t xml:space="preserve"> 16S ribosomal RNA </t>
  </si>
  <si>
    <t>16S ribosomal RNA</t>
  </si>
  <si>
    <t>fig|1806462.14.rna.3</t>
  </si>
  <si>
    <t>MMSYN1_0070</t>
  </si>
  <si>
    <t>tRNA-Leu</t>
  </si>
  <si>
    <t xml:space="preserve">JCVISYN3_0070 </t>
  </si>
  <si>
    <t xml:space="preserve"> tRNA-Leu</t>
  </si>
  <si>
    <t xml:space="preserve">JCVSYN2_00210 </t>
  </si>
  <si>
    <t xml:space="preserve"> tRNA-Leu </t>
  </si>
  <si>
    <t>tRNAs</t>
  </si>
  <si>
    <t>fig|1806462.14.rna.4</t>
  </si>
  <si>
    <t>MMSYN1_0071</t>
  </si>
  <si>
    <t>tRNA-Lys</t>
  </si>
  <si>
    <t xml:space="preserve">JCVISYN3_0071 </t>
  </si>
  <si>
    <t xml:space="preserve"> tRNA-Lys</t>
  </si>
  <si>
    <t xml:space="preserve">JCVSYN2_00215 </t>
  </si>
  <si>
    <t xml:space="preserve"> tRNA-Lys </t>
  </si>
  <si>
    <t>fig|1806462.14.rna.5</t>
  </si>
  <si>
    <t>MMSYN1_0076</t>
  </si>
  <si>
    <t>MEIRQIFEQHSELLDKEVEILGRVRSNRQGKFVSFMILNDGTTFTDLQVVYKTKTKGYEQALQARVSSIVKVIGRVVLTPEKQQKFELQADEIELIDQAIEDYPLQKKEHTTEYLREIAHLRAKTKTFNAIFKIRSAAAYAIHRFFNERNFVYIHSPIITSNDAEGAGEAFLVTTREDADYEKDFFGKKASLTVSGQLHAEAFAQAFKKVYTFGPTFRAENSNTAKHAAEFWMIEPEVAFADLKDNIQLIQDMVKYIINYIFKHNRRELEFCNEHLENGLIDKLNNVRNSEFKITTYTQAIEILKQAVKDGHKFEVSDIEFGLDLGTEHERYICEQVNKAPTFVTNYPKEIKAFYMKQNDDNKTVAAVDLLVPGIGELVGGSQREDNYEKLIKRCKEVNIDIDQLEWYNNLRLYGYYKSAGFGLGFERLVMYITGASNIRDVIPFPRTPKNLLF</t>
  </si>
  <si>
    <t>asnRS</t>
  </si>
  <si>
    <t xml:space="preserve">JCVISYN3_0076 </t>
  </si>
  <si>
    <t xml:space="preserve"> AsnRS: Asparaginyl-tRNA synthetase</t>
  </si>
  <si>
    <t xml:space="preserve">JCVSYN2_00220 </t>
  </si>
  <si>
    <t xml:space="preserve"> asparagine--tRNA ligase </t>
  </si>
  <si>
    <t>Asparaginyl-tRNA synthetase (EC 6.1.1.22)</t>
  </si>
  <si>
    <t>tRNA aminoacylation, Asp and Asn</t>
  </si>
  <si>
    <t>fig|1806462.14.peg.37</t>
  </si>
  <si>
    <t>MMSYN1_0077</t>
  </si>
  <si>
    <t>MLKNIKLIVTDLDGTVLHHGKLANDIDKPILEKAIKNNIHVTIATGQPYKSAKPRADLFNIGEHVDLAVLANGALISKISNFEPVYVNKIDNAIVNKMVKKLTELNICTVIFTATASDVYWNNIPFEVDSMIKRNWFERFNKTICSTDGNFDFIDPVQIMIFVPLEKNQILEDWFKAEKLDEHLTSMRNHIETIPIYEFTNITATKGKAIKKMAEILNVDINDVLVFGDNMNDMTMFEEIPNCVAVENAVDPIKQKAKYITDTNINGGVGKFIEKYILN</t>
  </si>
  <si>
    <t xml:space="preserve">JCVISYN3_0077 </t>
  </si>
  <si>
    <t xml:space="preserve">JCVSYN2_00225 </t>
  </si>
  <si>
    <t xml:space="preserve"> hydrolase </t>
  </si>
  <si>
    <t>HMP-PP hydrolase (pyridoxal phosphatase) Cof, detected in genetic screen for thiamin metabolic genes (PMID:15292217)</t>
  </si>
  <si>
    <t>fig|1806462.14.peg.38</t>
  </si>
  <si>
    <t>MMSYN1_0079</t>
  </si>
  <si>
    <t>MKILAIESSCDEFSISIIDNNKILTNVISSQIKDHQVFGGVVPELAARLHVQNFNWVLKAALTEANLSIKDIDYVAYTKSPGLIGSLIVGKLVAETISLYINKPILALDHIQGHIFGASIENEFIYPVLAMVVSGGHTQIEIINSANDFQIIGSTRDDAIGECYDKVARVLGLSYPGGPILDKLALKGNKDSYLLPVLKDEDNYDFSYSGLKTACINLIHNLNQKNQEINLEDFAASFQYTATNIVEKKLEKAIKEFKPKTLTVAGGVSANSEIRKIILRLGEKYSIKNTFVPKMSYCTDNAAMIAKLAYEKILLNNK</t>
  </si>
  <si>
    <t>tsaD tRNA threonylcarbamoyladenosine. Found in tRNAs decoding ANN (ile, Met, Thr, Lys, Asn, Ser and Arg).</t>
  </si>
  <si>
    <t xml:space="preserve">JCVISYN3_0079 </t>
  </si>
  <si>
    <t xml:space="preserve"> TsaD: tRNA(NNU) t(6)A37 threonylcarbamoyladenosine modification</t>
  </si>
  <si>
    <t xml:space="preserve">JCVSYN2_00230 </t>
  </si>
  <si>
    <t xml:space="preserve"> tRNA (adenosine(37)-N6)-threonylcarbamoyltransferase complex transferase subunit TsaD </t>
  </si>
  <si>
    <t>TsaD/Kae1/Qri7 protein, required for threonylcarbamoyladenosine t(6)A37 formation in tRNA</t>
  </si>
  <si>
    <t>Bacterial RNA-metabolizing Zn-dependent hydrolases, Macromolecular synthesis operon, YgjD and YeaZ</t>
  </si>
  <si>
    <t>fig|1806462.14.peg.39</t>
  </si>
  <si>
    <t>MMSYN1_0080</t>
  </si>
  <si>
    <t>MAEKQATVYHVTPYDGKWQVKGVGNTRPTKLFDTQKEAIAYANELTKKRQGSVIIHRTTGQVRDSINNKDKKK</t>
  </si>
  <si>
    <t>PF09954 family protein</t>
  </si>
  <si>
    <t xml:space="preserve">JCVISYN3_0080 </t>
  </si>
  <si>
    <t xml:space="preserve"> PF09954 family protein</t>
  </si>
  <si>
    <t xml:space="preserve">JCVSYN2_00235 </t>
  </si>
  <si>
    <t>FIG00835683: hypothetical protein</t>
  </si>
  <si>
    <t>fig|1806462.14.peg.40</t>
  </si>
  <si>
    <t>MMSYN1_0081</t>
  </si>
  <si>
    <t>MLINDTVVAPATNISTQAIALIRVSGSEAFLIVNKLIKDKKLEEKRGLFLRKLYFENELIDEVVLSCFVAPNSFTGENVVEIACHGGILNTNKIINILIQSGARMALRGEFSQRSFLNGKIDLIQAEGINNLIHAKNDLALKIGVANMSGSNNKAIIELKDNLLDIISRIQVSIDYPDYDDVEGSSIEDLTNLLEVINDQINKLLMRSKMAFKNSEGIKTAIIGQTNVGKSSILNALINEDKAIVTDIPGTTRDIVEGQINLENVSLNLIDTAGIRKTSDVVENLGILKSKNLINEADLVLFVVNKENINDSDNQEIFELLKDKTYILIVNKAEKLSQTEKQNLEKKYENIVFTSAINHDIDQLVLRINQMFLNEEISKNDELILIGLNQITLVEQIKNKLSTALSVIKSGMPIDIVNVDLYDAWNLLNELIGVEYEDEIIDNIFRKYCLGK</t>
  </si>
  <si>
    <t>mnmE_trmE_thdF: tRNA modification GTPase TrmE</t>
  </si>
  <si>
    <t xml:space="preserve">JCVISYN3_0081 </t>
  </si>
  <si>
    <t xml:space="preserve"> mnmE_trmE_thdF: tRNA modification GTPase TrmE</t>
  </si>
  <si>
    <t xml:space="preserve">JCVSYN2_00240 </t>
  </si>
  <si>
    <t xml:space="preserve"> tRNA uridine(34) 5-carboxymethylaminomethyl synthesis GTPase MnmE </t>
  </si>
  <si>
    <t>GTPase and tRNA-U34 5-formylation enzyme TrmE</t>
  </si>
  <si>
    <t>Cell Division Subsystem including YidCD, Universal GTPases</t>
  </si>
  <si>
    <t>fig|1806462.14.peg.41</t>
  </si>
  <si>
    <t>MMSYN1_0082</t>
  </si>
  <si>
    <t>MANIKSQEKRVLTNEKSRLANKAFKSEIKTAIKKALNAKSNDDANKAELVNHAVSLVDKGLKKGIFKDNKAAREKSRLMSA</t>
  </si>
  <si>
    <t>S20</t>
  </si>
  <si>
    <t xml:space="preserve">JCVISYN3_0082 </t>
  </si>
  <si>
    <t xml:space="preserve"> S20: ribosomal protein S20</t>
  </si>
  <si>
    <t xml:space="preserve">JCVSYN2_00245 </t>
  </si>
  <si>
    <t xml:space="preserve"> 30S ribosomal protein S20 </t>
  </si>
  <si>
    <t>SSU ribosomal protein S20p</t>
  </si>
  <si>
    <t>fig|1806462.14.peg.42</t>
  </si>
  <si>
    <t>MMSYN1_0094</t>
  </si>
  <si>
    <t>MQKRTIKSDTIFYSVILFLNLLTNFIYWITHAFNVVYVDEPTNLDIVLALDSASIAIWGLWISTFYAGICLYHSFIKKQLYQAYLLQLFIISMLISTGLIFIGISIINKTANINNWSALLRVVNVHFLLPTSMLLYLIFFRTNMIISKKSKLVGMWRILAVGLSYISWITYRTVPNVQVNLINKPFLYTSLQPSNIGWAIFMSLSFSSFILYFLTYLIIVLINNKINDKYGGCDAKTI</t>
  </si>
  <si>
    <t xml:space="preserve">JCVISYN3_0094 </t>
  </si>
  <si>
    <t xml:space="preserve">JCVSYN2_00250 </t>
  </si>
  <si>
    <t>fig|1806462.14.peg.43</t>
  </si>
  <si>
    <t>MMSYN1_0095</t>
  </si>
  <si>
    <t>MVSDKRLLKKFGKIADKIIALEPQMRQLKDEDFILKTQEFKQMLEDGKSLDDILIEVYAVAREAARRVLGLNAYKVQLIGGIILNSGDIAEMRTGEGKTLTGIFPAYLNALSGKGVHIVTVNEYLSKRDSEINGQVFDLLGISVGLNGSSLTKTEKREAYNKDITYTTNAELGFDYLRDNMVSDYSLKVQRKLNYCIIDEADSVLIDEARTPLIISGGTSTRINLYKAANNFALTLKEHDDLDIDLESKQVYLNEQGMKKANEFFSLKNLFAIENTEIFHLIMNALKAQFAFKEGVEYTVRDNEILLIDQFTGRIMHGRSYSDGLQQALQAKENVDIEEETVTLATITYQNFYRLYSKIAGMTGTAKTEEEEFIKIYNTRVIQTPTNKPVIRKDEPDLTFGTKNAALKKLVEDVLEAHEKGAPILIGTTSVESSEQIARYLKKANLKFETINAKNHDREAEIVSKAGEIGAITLATNMAGRGTDIKLAKGVAELGGLRVFGVERNEARRIDNQLRGRSGRQGDPGLSRFYISMDDDLMMRFTAPKTRQRFKALGDDYIKSKMFTRAVTNAQKKLEGMNFDQRKNVLDYDNILAQQREIIYAQRDDILEANDLSVVIEKMQITAAYELIEKHSTLVHGEKTINKKELLDAIDGTLVPKNKFRVDDFNNKEKMDLAVEIAEGMMQLYKARISDIPDDVIIGMERKIILDSFDKYWTKHLDIAGKLKSGIYLQQYAQNNPLAIYVEQATDLFNKMKINIANEVVENLANVILRVVEDEEQREERIEVTDKDIEEILFETGLQPSDINNKAINQRFDELEEEFKDDKQKLRRLRIQRDVMLGLVLELERRAEMIISPQNDQQAITQLIKELQNDIDIASITIDQIHQNFNNMVEQINDPEKLKHLVIAKDVLLQLVARMDDIKEQEKQTRKKKKKKPHEDESSKTKIG</t>
  </si>
  <si>
    <t>secA: preprotein translocase, SecA subunit</t>
  </si>
  <si>
    <t xml:space="preserve">JCVISYN3_0095 </t>
  </si>
  <si>
    <t xml:space="preserve"> secA: preprotein translocase, SecA subunit</t>
  </si>
  <si>
    <t xml:space="preserve">JCVSYN2_00255 </t>
  </si>
  <si>
    <t xml:space="preserve"> preprotein translocase subunit SecA </t>
  </si>
  <si>
    <t>Protein export cytoplasm protein SecA ATPase RNA helicase (TC 3.A.5.1.1)</t>
  </si>
  <si>
    <t>fig|1806462.14.peg.44</t>
  </si>
  <si>
    <t>MMSYN1_0097</t>
  </si>
  <si>
    <t>MITNETKPILLIDGYHLLHKGYYGTLKRTIVSKNKDGIVINAIYSFVANILKFVQSDRYHSVIVAFDFDENCWRKELYSEYKAKRKPTPIDLVPQLQIARDFLTSANISWYEKYNYEGDDVIGSICRIANKLGYDVCILTNDKDIYQLVNNKTSIITNISKKEKTKIIKPQQVYEHFLCQPNQVADIKAILGDQSDNIKGVKYIKRKQAENLINKYENVENILAHINELNEPLKTIISENKQLIIDNKKITKILTNVKLGRINFKPTKITYYGLIRFLKEQEMYAFIKPIRRYLDRTNKNLKK</t>
  </si>
  <si>
    <t>5'-3' exonuclease, N-terminal resolvase-like domain protein</t>
  </si>
  <si>
    <t>DNA metabolism</t>
  </si>
  <si>
    <t xml:space="preserve">JCVISYN3_0097 </t>
  </si>
  <si>
    <t xml:space="preserve"> 5'-3' exonuclease, N-terminal resolvase-like domain protein</t>
  </si>
  <si>
    <t xml:space="preserve">JCVSYN2_00260 </t>
  </si>
  <si>
    <t xml:space="preserve"> 5'-3' exonuclease </t>
  </si>
  <si>
    <t>DNA polymerase I (EC 2.7.7.7)</t>
  </si>
  <si>
    <t>fig|1806462.14.peg.45</t>
  </si>
  <si>
    <t>ExnP/YpcP</t>
  </si>
  <si>
    <t>proofreading 5'3'-exonuclease</t>
  </si>
  <si>
    <t>exonuclease activity associated to PolA; the 5'-3' exonuclease activity encoded by either polA or ypcP xni was required for the growth of B. subtilis and E. coli; essential domain</t>
  </si>
  <si>
    <t>MMSYN1_0105</t>
  </si>
  <si>
    <t>MSNKSKSYDELISEIKEDTKKLSSNEISVEQAMEIFEQNIEKIKLAKEKLTQYKGQIYKVMQDDELEEFKD</t>
  </si>
  <si>
    <t>xseB</t>
  </si>
  <si>
    <t xml:space="preserve">JCVISYN3_0105 </t>
  </si>
  <si>
    <t xml:space="preserve"> XseB: exodeoxyribonuclease VII, small subunit</t>
  </si>
  <si>
    <t xml:space="preserve">JCVSYN2_00265 </t>
  </si>
  <si>
    <t xml:space="preserve"> exodeoxyribonuclease VII small subunit </t>
  </si>
  <si>
    <t>Exodeoxyribonuclease VII small subunit (EC 3.1.11.6)</t>
  </si>
  <si>
    <t>DNA repair, bacterial</t>
  </si>
  <si>
    <t>fig|1806462.14.peg.46</t>
  </si>
  <si>
    <t>MMSYN1_0106</t>
  </si>
  <si>
    <t>MEKILTVQELNEALKTLIENKQEFKDIYVQGELSNLTFNKSGHIYFSIKEQDAAINCMMWKTNAYKIQSLNLEDGMQIICYGRLTYYIPTGRVSFEVRDIKIHGIGDLQKIFEQRYKELEQKGWFDPNLKKPIPEFVKNVGIITADSGAAIYDLIRTIHRRLPLINIFLFPAQVQGDKAEKDIANKIKQANDFKVQLDVLIVGRGGGSYEDLWAFNELEVLQAIKNSQIPIISAVGHEPDWVLSDYVADIRAATPTAAGELVSKSIIEIKNQLKHYYQNYKTLILNKLDFFDEKLNNYKKEQTKYIKNNFSFKYLQLKQLSIDNTKWTKNKINLVIDKLENYKQSINNSTLHIINSQNKTLKNYLIADEQKILNYLKKQISEFNYTISSFKGHINQILKYEELSFNTLENKLNSLDPLKPLQNGYSIVTNLNHQKIRSYKQVKLNEDLKVILTDSKLTVTIKEVKINEQ</t>
  </si>
  <si>
    <t>xseA, exodeoxyribonuclease VII, large subunit</t>
  </si>
  <si>
    <t xml:space="preserve">JCVISYN3_0106 </t>
  </si>
  <si>
    <t xml:space="preserve"> XseA, exodeoxyribonuclease VII, large subunit</t>
  </si>
  <si>
    <t xml:space="preserve">JCVSYN2_00270 </t>
  </si>
  <si>
    <t xml:space="preserve"> exodeoxyribonuclease VII large subunit </t>
  </si>
  <si>
    <t>Exodeoxyribonuclease VII large subunit (EC 3.1.11.6)</t>
  </si>
  <si>
    <t>fig|1806462.14.peg.47</t>
  </si>
  <si>
    <t>MMSYN1_0107</t>
  </si>
  <si>
    <t>METKISFSKKRKLLIQTFYKYQLLNASIDYIHQDILDDVQNINNKDVLFEIEQIAKKQTDLINHININVSSSWKWDRIPAVIRAILIVGTYEILYTNTPKPVTINEMVKYVKEIEPDFDYKFVNAVLDKLVK</t>
  </si>
  <si>
    <t>nusB: transcription antitermination factor NusB</t>
  </si>
  <si>
    <t>Transcription</t>
  </si>
  <si>
    <t xml:space="preserve">JCVISYN3_0107 </t>
  </si>
  <si>
    <t xml:space="preserve"> NusB: transcription antitermination factor NusB</t>
  </si>
  <si>
    <t xml:space="preserve">JCVSYN2_00275 </t>
  </si>
  <si>
    <t xml:space="preserve"> transcription antitermination factor NusB </t>
  </si>
  <si>
    <t>Transcription termination protein NusB</t>
  </si>
  <si>
    <t>Transcription factors bacterial</t>
  </si>
  <si>
    <t>fig|1806462.14.peg.48</t>
  </si>
  <si>
    <t>MMSYN1_0108</t>
  </si>
  <si>
    <t>MKKLLSIITGFSLLITPSLFAISCSSKVQVISKFDDITSIKNTGAFKNNQAFISRNELKEIVNSNNTTNSSTASSTAVMTSTSTTSTGTQPNNNDAKYASERLKALAANNFTKNKKQAWDSLQNTSMTFYKKVEPTAVNVLGYEQITKDNVEKLEKNLKTVFLVFKDNTKETEKLEVELLPEINNGNKVIDNGSLYLDLLEKPENLKLANQKSIIEVLRPEITKIKVVLQNTKNNNSTNKEDIKNTEVFNLLIKQLSIYLANTVKYFNSESGIITTNPTFSYKTRSNQIYDYIVKNKKDELYKKLETAFTSEFNKINFIDIFKDFQFDENNSNDNKKITTKIIKSSTNSSTSSSNSSTTTTTEPSSTTTR</t>
  </si>
  <si>
    <t>lipoprotein, putative</t>
  </si>
  <si>
    <t xml:space="preserve">JCVISYN3_0108 </t>
  </si>
  <si>
    <t xml:space="preserve"> lipoprotein, putative</t>
  </si>
  <si>
    <t xml:space="preserve">JCVSYN2_00280 </t>
  </si>
  <si>
    <t xml:space="preserve"> lipoprotein </t>
  </si>
  <si>
    <t>FIG00834533: hypothetical protein</t>
  </si>
  <si>
    <t>fig|1806462.14.peg.49</t>
  </si>
  <si>
    <t>MMSYN1_0109</t>
  </si>
  <si>
    <t>MNKVLLGCHVSMNKQNNYLVGSVNEAISYKANTFMIFTGPPQSTLRTNTNHLYINQMHELMNSYKIDAKDLVVHAPYIINIANSVDQNKWKFAVDFLIQEIKRCEEIKIPTLVLHPGSHTTGNYKDSLNQIIKALDIVSNYQVNVKIALETMSGKGTEVCSKLEDFKYILDNVKNKDKVGVCLDTCHLHDAGYDLSKWDEFKEQMKQNFDLNKVLCIHLNDSKNMISSHKDRHANIGYGYVGFDTLVNVVFDKDFSNISKILETPYIDKKPPYKIEIEDLLNKTFTNRL</t>
  </si>
  <si>
    <t>apurinic endonuclease (APN1)?</t>
  </si>
  <si>
    <t xml:space="preserve">JCVISYN3_0109 </t>
  </si>
  <si>
    <t xml:space="preserve"> Putative apurinic endonuclease</t>
  </si>
  <si>
    <t xml:space="preserve">JCVSYN2_00285 </t>
  </si>
  <si>
    <t xml:space="preserve"> deoxyribonuclease IV </t>
  </si>
  <si>
    <t>Endonuclease IV (EC 3.1.21.2)</t>
  </si>
  <si>
    <t>fig|1806462.14.peg.50</t>
  </si>
  <si>
    <t>Nfo</t>
  </si>
  <si>
    <t>apurinic/apyrimidinic endonuclease IV; repair enzyme</t>
  </si>
  <si>
    <t>one PP conserved (not general);  CH conserved</t>
  </si>
  <si>
    <t>TIM barrel, endonuclease IV family</t>
  </si>
  <si>
    <t>Flavin damage product hydrolase</t>
  </si>
  <si>
    <t>MMSYN1_0113</t>
  </si>
  <si>
    <t>MFAYTKNKKKLAKHKPKKNRSFAIVIPAHNESMVVGKLIDSIKAQKYDGVIDIYLVADNCTDNRKTYNVGIEKGITVLERFHSTLKGGNFAIRHGWRYIRDNNLLDKYDCFCSFDADNLLDENWVYEVNKTFDFYNDIEVVTTYRNSKNYADNWISSACSIQFLKESDIINKGRATLNHSSYVNGTGFCITRKIFEQTNWWDFNSLSHDIEFTQWLMLNKIKTGYAPNACFYDEQPIDFKNSWKQRMRWCVGFKQVWKIYRSEMIKNMFTFKINKIKLWVNFTMIFPAVITLLINLLFWLITFGLIISNYIVNYLNSSLVIIEQANNYLRDLIIYCTTTPIVIFGIIFINYLLWGFIIVARNKKSIQATSWQKFKSIFTYPFFMLTYIPISFLALFKSTYSTTPVARKAQLVQN</t>
  </si>
  <si>
    <t>glycosyltransferase, group 2 family protein</t>
  </si>
  <si>
    <t>Lipid salvage and biogenesis</t>
  </si>
  <si>
    <t xml:space="preserve">JCVISYN3_0113 </t>
  </si>
  <si>
    <t xml:space="preserve"> glycosyltransferase, group 2 family protein</t>
  </si>
  <si>
    <t xml:space="preserve">JCVSYN2_00290 </t>
  </si>
  <si>
    <t xml:space="preserve"> glycosyl transferase </t>
  </si>
  <si>
    <t>Glycosyltransferase</t>
  </si>
  <si>
    <t>fig|1806462.14.peg.51</t>
  </si>
  <si>
    <t>MMSYN1_0114</t>
  </si>
  <si>
    <t>MSNKKLCTIIIPCYNMQDFLNQCLDSIYQNKESEKYLDVLIIDDGSTDNTIKIANKYLKKHKNIFIYSKPNAHWGSVINYVKHNKLINTKYAFILDADDRISKDFTNLLINVVEPSNVDLGIFKTKILYKNKNSIVVNPRWLSKKQKTFLPMIIPCSTIFKTDIFYKSVDLVEKVPYQDYVLYSWMYLNSTNVQFLSHTIGTYWYSRPNNTMSSSWNDKRIAGEKALLNELKKLNLEHLFLARIALPGYIKGLSKANIKIAFNKNKVDLLLKNASRFFKLVFRINLKRAIRYDVIKWTKDQVDIIL</t>
  </si>
  <si>
    <t xml:space="preserve">JCVISYN3_0114 </t>
  </si>
  <si>
    <t xml:space="preserve">JCVSYN2_00295 </t>
  </si>
  <si>
    <t>Glycosyltransferase( EC:2.- )</t>
  </si>
  <si>
    <t>fig|1806462.14.peg.52</t>
  </si>
  <si>
    <t>MMSYN1_0115</t>
  </si>
  <si>
    <t>MTIRKAVIPCAGFGTRFLPFTKSQAKEMLPIIDTPTIEYIVKEAIDSGIKEILIVLNDKKSEIMNYFSRNIELERFLYNKDKINELEQIKTKYDADIHYIMQDEPLGLGHAISLCKGFINNESFAVLLGDDLFKCQTPAIKQLMDLYEEKHSTILGTILIDKKDCKKYGICKTESSNDNVYKVCSVVEKPDEQNAPSNVAIAGRYILTPEIFNYLDLQLKGETGEIELTDSILRTIKDVDCYAKVIDGKRYDIGNKLGYLEAFVDFASNRDDTKNEFIKIVKKLNEEETL</t>
  </si>
  <si>
    <t>galU: UDP-glucose pyrophosphorylase</t>
  </si>
  <si>
    <t xml:space="preserve">JCVISYN3_0115 </t>
  </si>
  <si>
    <t xml:space="preserve"> galU: UTP--glucose-1-phosphate uridylyltransferase</t>
  </si>
  <si>
    <t xml:space="preserve">JCVSYN2_00300 </t>
  </si>
  <si>
    <t xml:space="preserve"> UTP--glucose-1-phosphate uridylyltransferase </t>
  </si>
  <si>
    <t>UTP--glucose-1-phosphate uridylyltransferase (EC 2.7.7.9)</t>
  </si>
  <si>
    <t>fig|1806462.14.peg.53</t>
  </si>
  <si>
    <t>MMSYN1_0116</t>
  </si>
  <si>
    <t>MQNKSGLILLKEVFINNYSNKIDFLKTVFSDKQINELESITNIKELLTNLKELLDNQILIHQNKIKEYQLELKKTNKKILNKLWLWWLLPIIGMFIFFIIYNTRLQNPYYANQLVDIKVKITDLDIKNIYIDKLLEEINSSVKLKF</t>
  </si>
  <si>
    <t xml:space="preserve">JCVISYN3_0116 </t>
  </si>
  <si>
    <t xml:space="preserve">JCVSYN2_00305 </t>
  </si>
  <si>
    <t>FIG00834541: hypothetical protein</t>
  </si>
  <si>
    <t>fig|1806462.14.peg.54</t>
  </si>
  <si>
    <t>MMSYN1_0117</t>
  </si>
  <si>
    <t>MHYLGIIIASVIGYFLGSISWSIIIVKKVGNIDIRTVGSGNPGATNTVRALGKRWGLVVAFLDALKVVFTAISAILLSMIPNDLFSQTSYFIPCIFALIGHCYPIYYKFKGGKAVSCFLGLLFVVNVLYLIIFLIIWFISVAISRKVSVASMFSALIILLIMWIPYLSGVSYFIWEWNGLEKFSFAWKNYILFSLLNSFHYWLSNTWASGILEGNIIILIGGLILAWRHSQNIKRIKNKTEPDTFPKKVKPVR</t>
  </si>
  <si>
    <t>plsY: glycerol-3-phosphate acyl transferase</t>
  </si>
  <si>
    <t xml:space="preserve">JCVISYN3_0117 </t>
  </si>
  <si>
    <t xml:space="preserve"> plsY: glycerol-3-phosphate acyltransferase</t>
  </si>
  <si>
    <t xml:space="preserve">JCVSYN2_00310 </t>
  </si>
  <si>
    <t xml:space="preserve"> acyl-phosphate glycerol 3-phosphate acyltransferase </t>
  </si>
  <si>
    <t>Acyl-phosphate:glycerol-3-phosphate O-acyltransferase PlsY</t>
  </si>
  <si>
    <t>fig|1806462.14.peg.55</t>
  </si>
  <si>
    <t>MMSYN1_0126</t>
  </si>
  <si>
    <t>MSFRLRYAPSPTGFLHIGNTRTALMNYLFAKHYNGSFIVRIEDTDLTRNVDGAIESQFENLNWLGIFPDESIFNVGDQKYGKYMQSQKFDRYKQLAEQLVDQNKAYRCFCTSEELEKDYEEQTSKGIIATKYSQKCLFLTQDQIQKNLENKKEYSIRFKVPENKTWTINDIVRGDVSFDSKDLGDFVILKSNGVATYNFAVVIDDYDMQITHVLRGEEHISNTPRQMMIYDAFNWNYPKFGHLTLIVDNTGKKLSKRSGNALFFIEQYKKQGYLSQAIFNYIALLGWSPPGEQEILSQNELIKIFDEKRFSKSPSTFDMVKMKWINSVYMKKLDDDKYLEFVKSFINTNKFDITSKSEAWLNHLLLLYKKELEYAEQINDHLDLFFNKNTLDNNTIDVLNNLTNYKNVVEIFKNQINDLKDWTIENIKQIIKNTSTLANVKGKDLFMPIRIFATKSEHGPSLADVIYLLGKTTVLNNINSLER</t>
  </si>
  <si>
    <t>gluRS</t>
  </si>
  <si>
    <t xml:space="preserve">JCVISYN3_0126 </t>
  </si>
  <si>
    <t xml:space="preserve"> GluRS: Glutamyl-tRNA synthetase</t>
  </si>
  <si>
    <t xml:space="preserve">JCVSYN2_00315 </t>
  </si>
  <si>
    <t xml:space="preserve"> glutamate--tRNA ligase </t>
  </si>
  <si>
    <t>Glutamyl-tRNA synthetase (EC 6.1.1.17) @ Glutamyl-tRNA(Gln) synthetase (EC 6.1.1.24)</t>
  </si>
  <si>
    <t>tRNA aminoacylation, Glu and Gln, tRNA aminoacylation, Glu and Gln</t>
  </si>
  <si>
    <t>fig|1806462.14.peg.56</t>
  </si>
  <si>
    <t>MMSYN1_0127</t>
  </si>
  <si>
    <t>MYLKVIRDNVHGDIYFDDVIYIQLINTYEMQRLRRILQLAGTQLAYPSATHTRFSHCIGTYYILKEFFKNKAFLKISSYEQKLVKIAGLLHDIGHGAFSHTFEKITHKNHEQYTSEIILNKKGNIYPILKKHHINPQDIVDIINGTYKNKIINLLVSSQIDADRFDYLKRDSISCGVDYATLDFKWMIRNAFIIGDKIVFPKKTIYAIESYLLGRYHMYQQVYNHKTSTIFDAMFISWFKRVTDLFNNNYKFKDNRIIELFINVFNNKDIDLDAYLKIDDYLMFDIFKNCSSEKDVILSDLSKRLTDRKLFTIRDEKLINKTTLINKLNKLGLDPTYYLLEANIRPLSMYNPVIKNNKDENIYLYDSNNQQVHELSYYSKLVKFFQKSNSQKNLRKIIFPKEIV</t>
  </si>
  <si>
    <t>HD domain protein</t>
  </si>
  <si>
    <t xml:space="preserve">JCVISYN3_0127 </t>
  </si>
  <si>
    <t xml:space="preserve"> HD domain protein</t>
  </si>
  <si>
    <t xml:space="preserve">JCVSYN2_00320 </t>
  </si>
  <si>
    <t xml:space="preserve"> HD family phosphohydrolase </t>
  </si>
  <si>
    <t>Deoxyguanosinetriphosphate triphosphohydrolase (EC 3.1.5.1)</t>
  </si>
  <si>
    <t>fig|1806462.14.peg.57</t>
  </si>
  <si>
    <t>YwfO</t>
  </si>
  <si>
    <t xml:space="preserve"> modified (deoxy)ribonucleotide (pyro)phosphohydrolase</t>
  </si>
  <si>
    <t>linked to DNA damage, regulated by DnaA,  affected by treatment with UV, MMC, and HPUra</t>
  </si>
  <si>
    <t>HD superfamily phosphohydrolase</t>
  </si>
  <si>
    <t>Glutaminyl-tRNA editing</t>
  </si>
  <si>
    <t>Cholate</t>
  </si>
  <si>
    <t>MMSYN1_0128</t>
  </si>
  <si>
    <t>MSKVRNLDLVYSYLQSTKTPSSLNEIWKSISKDIISQKKDEISVIADLYGDMVLDNRFALTTDNLWALSSNSSVENIKKQYDDFINTDHKHRYSDSDEELTIDDEMLLDEDYDSDFTQELDDFDEDFDDTDQTYIDDDEYNR</t>
  </si>
  <si>
    <t>RNA polymerase delta subunit</t>
  </si>
  <si>
    <t xml:space="preserve">JCVISYN3_0128 </t>
  </si>
  <si>
    <t xml:space="preserve"> RNA polymerase delta subunit</t>
  </si>
  <si>
    <t xml:space="preserve">JCVSYN2_00325 </t>
  </si>
  <si>
    <t xml:space="preserve"> DNA-directed RNA polymerase subunit delta </t>
  </si>
  <si>
    <t>DNA-directed RNA polymerase delta subunit (EC 2.7.7.6)</t>
  </si>
  <si>
    <t>RNA polymerase bacterial</t>
  </si>
  <si>
    <t>fig|1806462.14.peg.58</t>
  </si>
  <si>
    <t>MMSYN1_0129</t>
  </si>
  <si>
    <t>MAKFIFVTGGVVSGLGKGITASSIGALLKASGLKVFMQKFDPYLNVDPGTMSPYQHGEVFVTKDGGETDLDLGHYERFIDEELTKLSSTTSGKIYLSVIQGERKGVNSGKTIQVVPHITDAIKQKVYQAAEQSQADVIISEIGGTVGDIESQPFIEAIRQIRLEQGKENVMFVHVVLLLWLAASKEYKTKPIQNSVKAMASLGIQPDVIVCRSDSSSPKDIKEKISLFCNVPITNIIDAIDQDSIYRVPLALAKQNIQDIIIEQLQLKAKNIDLSLWKQFNKKIDSSTEEIEISFVGKYIELQDAYLSVLESLKIAGWEFNKKIKIRWVQADKLDESNYKEILKNSQGILVPGGFGKRGIEGMMLASRYARENDIPYLGICLGMQIATISIARDLLNWTDADSTEFNKNTTHPIFDYIKGIDRDNIGGTLRLGTMVTKLEKDSLVSKLYNSDVALERHRHRYEFNNEYKKDLESVGLRFSGIYEEKNLVEVVEMPSLKFFVASQFHPEFTSRPNKPTPLFRGFIKAIVENNK</t>
  </si>
  <si>
    <t>PyrG: CTP synthase</t>
  </si>
  <si>
    <t xml:space="preserve">JCVISYN3_0129 </t>
  </si>
  <si>
    <t xml:space="preserve"> PyrG: CTP synthase</t>
  </si>
  <si>
    <t xml:space="preserve">JCVSYN2_00330 </t>
  </si>
  <si>
    <t xml:space="preserve"> CTP synthase </t>
  </si>
  <si>
    <t>CTP synthase (EC 6.3.4.2)</t>
  </si>
  <si>
    <t>fig|1806462.14.peg.59</t>
  </si>
  <si>
    <t>MMSYN1_0131</t>
  </si>
  <si>
    <t>MPKLYHKKLVNAKQMVIDAHRHRYAIGHFNINNLEWTKAILEAAEASKTPVIIATSEGAIKYMGGVNTVVGMVNGLLDYLNITVPVALHLDHGQSLEMAKKCILAGYSSVMFDGSHFPYAENLEMTKELIKFAEEYEVSVEAEIGSIGGEEDGVIGQGELGDPLQAEEISKTGITMLAAGIGNIHGKYPSWWQSLSFDTLERLQKACKMPMVLHGGSGIPQEQVKKAISMGIAKINVNTELQLAFRDATRKYVEERKDLDDAKKGFDPRKLLKPGYDALKTTFLELTNWFGCQGKAK</t>
  </si>
  <si>
    <t>fruc_bis_ald_: fructose-1,6-bisphosphate aldolase, class II</t>
  </si>
  <si>
    <t>Glucose transport &amp; catabolism</t>
  </si>
  <si>
    <t xml:space="preserve">JCVISYN3_0131 </t>
  </si>
  <si>
    <t xml:space="preserve"> fruc_bis_ald_: fructose-1,6-bisphosphate aldolase, class II</t>
  </si>
  <si>
    <t xml:space="preserve">JCVSYN2_00335 </t>
  </si>
  <si>
    <t xml:space="preserve"> fructose-1,6-bisphosphate aldolase, class II </t>
  </si>
  <si>
    <t>Fructose-bisphosphate aldolase class II (EC 4.1.2.13)</t>
  </si>
  <si>
    <t>Glycolysis and Gluconeogenesis</t>
  </si>
  <si>
    <t>fig|1806462.14.peg.60</t>
  </si>
  <si>
    <t>MMSYN1_0132</t>
  </si>
  <si>
    <t>MKKANVLNLIRYHIEENDISFRKEARIIAEEFYKMGDDELAEYVLFMLRDANHFVPQIDQEYDIQIPFTQKIELERNSEPLPLPQVISEEIKGVINAISKNRKINKFLFQGFPGTGKTETVKQIARILNRNLFMVDFNNLIDSHLGQSSKNIAELFQKINQTPNPKKIIICFDEIDALALDRTNKTDLREMGRVTTAVFQGLDKLDTDIIVFATTNLFKHFDKALIRRFDLVIDFNRYTKKDMLDIAEIILKHYIKKVDNIKSELRLFRKIISLSEELIYPGDLKNIIKSSIYLSDYEDQYDYLKRIYKKITDDKLDIRQLNENNFTVREIEILKGLSKSSVALKVKELNSNE</t>
  </si>
  <si>
    <t>ATPase, AAA family</t>
  </si>
  <si>
    <t xml:space="preserve">JCVISYN3_0132 </t>
  </si>
  <si>
    <t xml:space="preserve"> ATPase, AAA family</t>
  </si>
  <si>
    <t xml:space="preserve">JCVSYN2_00340 </t>
  </si>
  <si>
    <t xml:space="preserve"> AAA family ATPase </t>
  </si>
  <si>
    <t>AAA superfamily ATPase</t>
  </si>
  <si>
    <t>fig|1806462.14.peg.61</t>
  </si>
  <si>
    <t>ATP-dependent informational activity</t>
  </si>
  <si>
    <t>not ClpX (no cysteine cluster); not FtsH (no membrane binding); not Lon, not Clp; involved in global protein disaggregation</t>
  </si>
  <si>
    <t>MMSYN1_0133</t>
  </si>
  <si>
    <t>MNNLIVLKGKFEPGKNTKKPNSPQIPKTSIIKLEDCYRILDQLIKASSFWKEQKIDINPIINVKYKRIISKSNRVSYLLLKSLQKNNEHIIGSSFLDELVEKKIVKKQVITYCLTQKDLQEAIKRLDTITNILKKTHFKRIDNNLINLIANEQYLPIKKEIQKYEFLSRTAFISTLVDLNYIEEIFIKTTHIDNNVDSVVTLYDTGIKAIDLLNKLDINVNMSDFIDDYTLFLDRNQYNELKTKAPFLISMSVDDLTKFIIDDKQEEITKNDIISIPDPTNEPIVGVIDTMFCKDVYFSKWVDFRKEVSDDILLDSKDYQHGTQVSSIIVDGPSFNKKLEDGCGRFRVRHFGVMAHSSGNVFSLFKKIKSIVINNLDIKVWNLSLGSIREVSSNYISLLGSLLDQLQYENDVIFIVAGTNDNECKQKIVGSPADSINSIVVNSVDFKNKPANYSRKGPVLTYFNKPDISYYGGVDNNKITVCGCYGEAKVQGTSFAAPWITRKVAYLIYKMNYSKEEAKALIIDSAIKFDKQKDNNRDLIGYGVVPIHINEILQSKNTDIKVLLSYNTKAYYTYNFNLPVPTKENKFPFIAKLTFAYFAESQRSQGVDYTQDELDIQFGPIDNKSESINDINENNQSSSSSNAYIYEYEARKMFAKWNTVKSIIKWSKTNKGKKRQFIKTTNNRWGIRVIRKTRTDNINNKSIKFSLVITFRSIDNKDRIEEFISLCNKSGYWVASKVQIDNKIDIHGKSNEYLDFE</t>
  </si>
  <si>
    <t>peptidase, S8/S53 family</t>
  </si>
  <si>
    <t>Proteolysis</t>
  </si>
  <si>
    <t xml:space="preserve">JCVISYN3_0133 </t>
  </si>
  <si>
    <t xml:space="preserve"> peptidase, S8/S53 family</t>
  </si>
  <si>
    <t xml:space="preserve">JCVSYN2_00345 </t>
  </si>
  <si>
    <t>putative serine protease</t>
  </si>
  <si>
    <t>fig|1806462.14.peg.62</t>
  </si>
  <si>
    <t>protease/peptidase</t>
  </si>
  <si>
    <t>conserved catalytic site, similar to Vpr, AprX, Bpr</t>
  </si>
  <si>
    <t>MMSYN1_0137</t>
  </si>
  <si>
    <t>MPKIDIQPKYFDQAKFICTTCASEWVCGTSKSEEVRVDVCSNCHPFYTGAQTYTNVAGRVEQFKSKFAKRDTIKAQAEKQSQAQKAKNKENK</t>
  </si>
  <si>
    <t>L31</t>
  </si>
  <si>
    <t xml:space="preserve">JCVISYN3_0137 </t>
  </si>
  <si>
    <t xml:space="preserve"> L31: ribosomal protein L31</t>
  </si>
  <si>
    <t xml:space="preserve">JCVSYN2_00350 </t>
  </si>
  <si>
    <t xml:space="preserve"> 50S ribosomal protein L31 </t>
  </si>
  <si>
    <t>LSU ribosomal protein L31p @ LSU ribosomal protein L31p, zinc-dependent</t>
  </si>
  <si>
    <t>Ribosome LSU bacterial, Ribosome LSU bacterial</t>
  </si>
  <si>
    <t>fig|1806462.14.peg.63</t>
  </si>
  <si>
    <t>MMSYN1_0138</t>
  </si>
  <si>
    <t>MSYKIKELTFRSKNPSLNKVDFIADDGQIVDIVIDNKKEMDFFIKVLLGKKKNSSGRFQIDDFDIINRAYTKKHVEFIKRDTWFQRIIPSKWVLVLSLLFDQNFLKTASNKYLEKKYEYLSLVASKGEANDKKLRQNIDNLISKHIISKTREEQKALNESINTQKKHNQEKFLAIAEKWPIQIRLLSKAVENLKTEIKTATLMLMFQQTLWDNVYALDELRDNCSCEYNAKHSSNKKLKKSWKKFAYQQTYYAVHKQLRIISTKIADLRLSIFRQQKRLKQFEKQLDFEFKKYLRSLLSSTTNKTEKKDINNNWEQTKKYFTDWKNANKNTLNDLEKQQIELHIEPIRKTTQQLGETINFLIHQYHERVLSDELEYIDKRRFLKQKKEKKKEIKSVFKQAVEKMSTSVDNYNIKFEWFIKSSVKYLSLNIVYLKILKAINLKKRNIIFFNITKHLSEKELLQLFETIKSIQQHHPLMTFIFLNDSINDVYDLNKSIYYTNNKLELKEMLAVDIFDSLLKKQDNNINKISYKKINENEIKFLNESTWVLTNYNLKDTGYISFNPLKISTEPKKRINLLLSATVIKSKKFIDKSMYFALTEEKEKIYFYDRTNLYKDNDEIVLYISKDSISSIN</t>
  </si>
  <si>
    <t xml:space="preserve">JCVISYN3_0138 </t>
  </si>
  <si>
    <t xml:space="preserve">JCVSYN2_00355 </t>
  </si>
  <si>
    <t>FIG00836353: hypothetical protein</t>
  </si>
  <si>
    <t>fig|1806462.14.peg.64</t>
  </si>
  <si>
    <t>MMSYN1_0139</t>
  </si>
  <si>
    <t>MLDQKKSQLLLDKIKQYQNIIITKHKQPDWDAQGSAIGLANIINDNFKNKTIYVVGSRISDDDSFFIDETNLSDEFVKNSLIITVDTATKKRVDFNRFDLSCDSFKIDHHINVEDYCKNDLIDDSSISNTQVISLWALENDLFISPTAAYNLYLGLLTDSNRFLYDKTNQTTFYVASKLLEAGANLKKANDFLYVSDLKLRQWVMYSFSKMKLTNTGIAYIVLLDEDLKDWDLSYEETKLALSAMSGIKEIKIWFTIIQVEDILKVSLRSRDFSIDKIANKYNGGGHRLASGAEISSLDQINDLINDLEQLIKGEQ</t>
  </si>
  <si>
    <t>DHHA1 domain protein</t>
  </si>
  <si>
    <t xml:space="preserve">JCVISYN3_0139 </t>
  </si>
  <si>
    <t xml:space="preserve"> DHHA1 domain protein</t>
  </si>
  <si>
    <t xml:space="preserve">JCVSYN2_00360 </t>
  </si>
  <si>
    <t xml:space="preserve"> phosphoesterase </t>
  </si>
  <si>
    <t>FIG146085: 3'-to-5' oligoribonuclease A, Bacillus type</t>
  </si>
  <si>
    <t>CBSS-138119.3.peg.2719, RNA processing and degradation, bacterial</t>
  </si>
  <si>
    <t>fig|1806462.14.peg.65</t>
  </si>
  <si>
    <t>NrnA</t>
  </si>
  <si>
    <t>nanoRNase</t>
  </si>
  <si>
    <t>degradation of oligonucleotides shorter than 5nt</t>
  </si>
  <si>
    <t>DHH phosphoesterase family</t>
  </si>
  <si>
    <t>Proofreading of thymidylate kinase</t>
  </si>
  <si>
    <t>MMSYN1_0140</t>
  </si>
  <si>
    <t>MTELDINEIEAYNSNKMGWIELITGCMFAGKTEEFIRRLRVLSYAKKRVLAFKPSIDNRYSVENIISHSGSKLDSYLVHSSDEIKQIIEKENQIQQVDVIGIDEVQFFDEQVVELIEQLANQGIIVIVNGLDKDFRCLPFKNVDKLLVTAEFVTKLRARCHLCGNFANRSQRIVNGQPALWDSPLILVDGKESYEARCRNCFIAPKKEV</t>
  </si>
  <si>
    <t>tdk</t>
  </si>
  <si>
    <t xml:space="preserve">JCVISYN3_0140 </t>
  </si>
  <si>
    <t xml:space="preserve"> tdk: deoxythymidine kinase</t>
  </si>
  <si>
    <t xml:space="preserve">JCVSYN2_00365 </t>
  </si>
  <si>
    <t xml:space="preserve"> thymidine kinase </t>
  </si>
  <si>
    <t>Thymidine kinase (EC 2.7.1.21)</t>
  </si>
  <si>
    <t>fig|1806462.14.peg.66</t>
  </si>
  <si>
    <t>MMSYN1_0141</t>
  </si>
  <si>
    <t>MNAKTYEALETMQKRLLQILKDLEDENILKDIKKFTELNKEKSNLEEVVEKFVEYKQAVEHIKDAKVILENEKDQELIELAKIELDENNDKVEHLQQVIEEMLLPKDPNDDKNVIVEIRGAAGGDEANIFAGDLLRMYKLYAETQNWKINILEASVGEAGGYSQVVFMIKGDRVYSKLKFESGAHRVQRVPKTEAKGRIQTSTATVAVLPEMSEVEIEIRSNDLRIDTYRASGAGGQHVNTTDSAVRITHLPTGIVVTSQDGRSQHDNKDIAMTMLRAKVYEAEVEKQQAQADATRKNAVGTGARSEKIRTYNYPQNRVTDHRVGLTLNKLDQVMEGNIDEFIIALINEEQRQKVAEQLEKNNE</t>
  </si>
  <si>
    <t>prfA: peptide chain release factor 1</t>
  </si>
  <si>
    <t xml:space="preserve">JCVISYN3_0141 </t>
  </si>
  <si>
    <t xml:space="preserve"> PrfA: peptide chain release factor 1</t>
  </si>
  <si>
    <t xml:space="preserve">JCVSYN2_00370 </t>
  </si>
  <si>
    <t xml:space="preserve"> peptide chain release factor 1 </t>
  </si>
  <si>
    <t>Peptide chain release factor 1</t>
  </si>
  <si>
    <t>Translation termination factors bacterial</t>
  </si>
  <si>
    <t>fig|1806462.14.peg.67</t>
  </si>
  <si>
    <t>MMSYN1_0142</t>
  </si>
  <si>
    <t>MNNTIFNVLNKIKNTNISLNKADVYHILEHIINKDYQWIISNLDYKLTKKQIYKIDQILDLLKQNYPLAYILKSKYFYSNNFFINKDVLIPRNESELIIDHASEFVKNNNDLLIVDLCTGSGCLGISCALLNDQNKVILTDISYKALKVANKNIKKFNLTNTSCLNGNFIDVLIKNNLKANLIICNPPYIDINDQNIDKNVIDFEPSIALFAPNKGLYFYEILIKNIDKILDTNKNFLIVLEFGWLQKDSIEQLLINNCLKYKWEFKKDYNDYWRNLIIKNF</t>
  </si>
  <si>
    <t>PrmC: protein-(glutamine-N5) methyltransferase</t>
  </si>
  <si>
    <t xml:space="preserve">JCVISYN3_0142 </t>
  </si>
  <si>
    <t xml:space="preserve"> PrmC: Release factor glutamine methyltransferase</t>
  </si>
  <si>
    <t xml:space="preserve">JCVSYN2_00375 </t>
  </si>
  <si>
    <t xml:space="preserve"> protein-(glutamine-N5) methyltransferase, release factor-specific </t>
  </si>
  <si>
    <t>Protein-N(5)-glutamine methyltransferase PrmC, methylates polypeptide chain release factors RF1 and RF2</t>
  </si>
  <si>
    <t>fig|1806462.14.peg.68</t>
  </si>
  <si>
    <t>MMSYN1_0143</t>
  </si>
  <si>
    <t>MYKNKNFKIKIINNKFSMRIKDIDPKIEQKNFSIYLKAILGLVVFLITLLPFYAYLHLIFKHESLSFYFANYSIISKYVDLPSKSQIWGLAISALVFMAIVITMFISFKALVNISNNKRYKQAIIALIIIFGILTILFQGISQYFYGYFQDFFNYQVISGLDNKISDFKKITTQFIEFEKNTSSIYNWIDVNNIWWIIFVQIFLMFVTSISLQNITFFEYEKNSEDKYINYFVQKNKVIYQNRIKLYVNNLFSFTDKTLSNWLIILVLMICFPILIYIVAISTRGSEKSLIYWTHQLPNLLKDYQNWNTIFDQYKNQLNLTKSSPLLILSSPIIFLGITLSTVLFLLTISIRGQKSSQLVLRTKFILLSILISLLILSIFISQLELHKLLVAWNTSNNEQIIGSNYIQAIKQITGQKVFENIDQKLFLLNNIDQKIDSIFNDRYIISVCISFLVVSTITGFCIILKGMLDKRLAIDFVKNQFKNKKLFRK</t>
  </si>
  <si>
    <t xml:space="preserve">JCVISYN3_0143 </t>
  </si>
  <si>
    <t xml:space="preserve">JCVSYN2_00380 </t>
  </si>
  <si>
    <t>fig|1806462.14.peg.69</t>
  </si>
  <si>
    <t>MMSYN1_0144</t>
  </si>
  <si>
    <t>MLTDIKINKAIELLKNNQIIILPTDTIYGLSAIYSLENQIRVNQVKNADITKPLIVLISNLDQLNDLEITDLTDKDYLLNDEPTTVIFKTKSSSIAIRLVKREDIKQIINKTGPIISTSVNLHNFKPLIKENDLINFNKNIELFFDTQLNNKPSKIYSSIIKKYLR</t>
  </si>
  <si>
    <t>tsaC</t>
  </si>
  <si>
    <t xml:space="preserve">JCVISYN3_0144 </t>
  </si>
  <si>
    <t xml:space="preserve"> tsaC: tRNA(ANN) t(6)A37 threonylcarbamoyladenosine modification</t>
  </si>
  <si>
    <t xml:space="preserve">JCVSYN2_00385 </t>
  </si>
  <si>
    <t xml:space="preserve"> translation factor </t>
  </si>
  <si>
    <t>TsaC protein (YrdC domain) required for threonylcarbamoyladenosine t(6)A37 modification in tRNA</t>
  </si>
  <si>
    <t>fig|1806462.14.peg.70</t>
  </si>
  <si>
    <t>MMSYN1_0145</t>
  </si>
  <si>
    <t>MNSHSLVFNYRDNKHFLQEMHTIIKKRGPKTFEEWMVNNNFDSAYIPVTIVNERNGVLAVSGFIKSKAIINKTVLNTILLTNTFTKAKESNPLMVNELIQGVVKKYENISDFIYTFSNVENDDVLIRNGFKKIKEYTYFMQWDPNKEAKLSVLKRLDLDTNQADFEFVKDELFHSSKNNSLFYIREDGALPIYSLLKYYRNNVFYISNLDAIVIFSINNKTFQLIGLYSKNEIDVLELLDAIVPKGISLIEFYFVPNIKSKFVVKELRKVMAADCQHRSFLYVRQSTTNLEASKFVVPLLNRLK</t>
  </si>
  <si>
    <t>Acetyltransferase, GNAT family</t>
  </si>
  <si>
    <t xml:space="preserve">JCVISYN3_0145 </t>
  </si>
  <si>
    <t xml:space="preserve"> Acetyltransferase, GNAT family</t>
  </si>
  <si>
    <t xml:space="preserve">JCVSYN2_00390 </t>
  </si>
  <si>
    <t>PhnO protein</t>
  </si>
  <si>
    <t>fig|1806462.14.peg.71</t>
  </si>
  <si>
    <t>Damage-control acetyltransferase</t>
  </si>
  <si>
    <t>MMSYN1_0146</t>
  </si>
  <si>
    <t>MKRKIIKKNLALVKKKRLFLDFLKNNQLEDIYLKNTDFNKKSNILLNNFIIILKINNLNYKNFWANISFINFCIYYLYHKFYKSLSEQKLNQINLTIKKIATNRKYNSLDINYEKQLIEIAKQYDIKFSTDFINTYFNNHQIYHYISNSFSLMFENDKKMLAYSYCYWLILFIYIKKYLSLQLNYKYSYSLFNLEMICNENYIKNIKQLTPIFFNLLIMKNNKWISKLDIKRKKK</t>
  </si>
  <si>
    <t xml:space="preserve">JCVISYN3_0146 </t>
  </si>
  <si>
    <t xml:space="preserve">JCVSYN2_00395 </t>
  </si>
  <si>
    <t>fig|1806462.14.peg.72</t>
  </si>
  <si>
    <t>MMSYN1_0147</t>
  </si>
  <si>
    <t>MKKLIITVLSLIFMFGLTIFGLLLLNIYFFNWPLIGFGIFHLLAIIWAFIVLADKKRRFETRIRWFCFIVCIPIIGVLSYLFFGRSYKYKITKNYKFLEIQNKHSENELEQIDQILTNQIPQFKRAFKTASISQTNNIFLNTKVEFLENGNQLFLNLFKDIKNAKHYILLNFYIFKDGKLLDELTNLLIKKLKENVKVYIIYDFAGSYTLFEEAKIKLLEYGCQIVCYAPIRFPFIKWTANYRDHRKDIIIDNKIGYIGGINIGDEYINLDNKFGYWNDCSLKITGNAVSEIQRIFISDYDFYKPSFKKNSIKQDLDLDNVYSVKCKDQLVQIVSSGPNHEEPLHLSIFINLINSAQKRIWISTPYFIPPQEIRTALINAANSKLDVRILIPGLTDKAFLLDQTKQWTRELYKAGVKIYSINNVFNHNKTYLFDDEITFIGSTNLDFRALFADQQTMGLIYSKSLNKTISNKFEQDFKNSYLYDHLPNKNINWFRKIVIKIYNIIQPLL</t>
  </si>
  <si>
    <t>bac_cardiolipin: cardiolipin synthase</t>
  </si>
  <si>
    <t xml:space="preserve">JCVISYN3_0147 </t>
  </si>
  <si>
    <t xml:space="preserve"> bac_cardiolipin: cardiolipin synthase</t>
  </si>
  <si>
    <t xml:space="preserve">JCVSYN2_00400 </t>
  </si>
  <si>
    <t xml:space="preserve"> cardiolipin synthase </t>
  </si>
  <si>
    <t>Cardiolipin synthetase (EC 2.7.8.-)</t>
  </si>
  <si>
    <t>fig|1806462.14.peg.73</t>
  </si>
  <si>
    <t>MMSYN1_0148</t>
  </si>
  <si>
    <t>MPTINQLVKVNRKAKTWKTKAPALNRGINTLIKKVTKIASPQKRGVCTRVATMTPKKPNSALRKYARVRLTNGMEVNAYIPGEGHNLQEHSVVLIRGGRVKDLPGVRYHVIRGTLDTQGVAKRSQGRSLYGVKRPKVKK</t>
  </si>
  <si>
    <t>S12</t>
  </si>
  <si>
    <t xml:space="preserve">JCVISYN3_0148 </t>
  </si>
  <si>
    <t xml:space="preserve"> S12: ribosomal protein S12</t>
  </si>
  <si>
    <t xml:space="preserve">JCVSYN2_00405 </t>
  </si>
  <si>
    <t xml:space="preserve"> 30S ribosomal protein S12 </t>
  </si>
  <si>
    <t>SSU ribosomal protein S12p (S23e)</t>
  </si>
  <si>
    <t>Mycobacterium virulence operon involved in protein synthesis (SSU ribosomal proteins), Ribosome SSU bacterial</t>
  </si>
  <si>
    <t>fig|1806462.14.peg.74</t>
  </si>
  <si>
    <t>MMSYN1_0149</t>
  </si>
  <si>
    <t>MRKNRAEKRDVLADPIYNSKLVTRAINKIMLDGKRGIAQSIIYDAFNIIKEKTNKEPIEVFNKAIENIKPHLELKVRRIGGANYQVPVEVSAERQITLALRWLINYARLRNEKVMTIKLANEIIDASNNIGGSVKKREDTHKMAEPNKAFAHYRW</t>
  </si>
  <si>
    <t>S7</t>
  </si>
  <si>
    <t xml:space="preserve">JCVISYN3_0149 </t>
  </si>
  <si>
    <t xml:space="preserve"> S7: ribosomal protein S7</t>
  </si>
  <si>
    <t xml:space="preserve">JCVSYN2_00410 </t>
  </si>
  <si>
    <t xml:space="preserve"> 30S ribosomal protein S7 </t>
  </si>
  <si>
    <t>SSU ribosomal protein S7p (S5e)</t>
  </si>
  <si>
    <t>fig|1806462.14.peg.75</t>
  </si>
  <si>
    <t>MMSYN1_0150</t>
  </si>
  <si>
    <t>MAREYSLLNTRNIGIMAHIDAGKTTTTERILFHTGKIHKIGETHEGASQMDWMAQEQERGITITSAATTAFWKNTRFNIIDTPGHVDFTVEVERSLRVLDGAVAVLDGQSGVEPQTETVWRQATNYKVPRIVFVNKMDKTGADFIYSVKTIGDRLGAKAAPIQLPIGAEENFTGIIDLVEMKAYEFDGKPEENYKEIEIPTNLLEQAKELRAHLVEVAVEYDEELLMKFLDGGEISISELKSAIRKGVINADFFPVLAGSAFKNKGVKLLLDAVVDYLPSPLDIPSIKGILPTGEEVERHADDTEPFSALAFKVMTDPFVGKLTFFRVYSGILTKGSYVLNSTKQQKERVGRILQMHANNRTEIEEVYSGDIAAAVGLKNTTTGDTLCDEKGEIILESMVFPEPVIQLALEPKTKADQEKMSIALSKLAEEDPTFRTYTDDETGQTIIAGMGELHLDIIVDRMKREFNVATNVGAPQVSYRETIKLPGKAEGKYIKQSGGRGSYGHVVIEFEPNKDKGFEWVDKITGGRVSKEYINSARVGLENALRNGVIAGYPMIDVKATIVDGSMHEVDSNEMAYKIAASMALKEASKKMNPVVLEPIMNVEVTVPDEYYGDVMGNISSKRGIIEGSEQRGNAQTIKSKVPLTEMFGYATELRSFTQGRGNYTMIFSHYAEAPKAIADEIIKKSGK</t>
  </si>
  <si>
    <t>EF-G: translation elongation factor G</t>
  </si>
  <si>
    <t xml:space="preserve">JCVISYN3_0150 </t>
  </si>
  <si>
    <t xml:space="preserve"> EF-G: translation elongation factor G</t>
  </si>
  <si>
    <t xml:space="preserve">JCVSYN2_00415 </t>
  </si>
  <si>
    <t xml:space="preserve"> translation elongation factor G </t>
  </si>
  <si>
    <t>Translation elongation factor G</t>
  </si>
  <si>
    <t>Mycobacterium virulence operon involved in protein synthesis (SSU ribosomal proteins), Translation elongation factor G family, Translation elongation factors bacterial, Universal GTPases</t>
  </si>
  <si>
    <t>fig|1806462.14.peg.76</t>
  </si>
  <si>
    <t>MMSYN1_0151</t>
  </si>
  <si>
    <t>MAKEQFDRSLPHVNIGTIGHVDHGKTTLTAAITKVLSEQGNAEFKDYANIDNAPEERERGITINTAHVEYKTANRHYAHVDCPGHADYVKNMITGAAQMDGAILVVAATDGPMPQTREHILLSRQVGVPKIVVFLNKCDMVEDDEMIDLVEMEIRDLLTEYDFDGEGAPVIRGSALGALNGDSKWTGAINELMAAVDEYIPTPQRDADKTFLMPVEDVFTITGRGTVATGRVERGTVKVNEEVEIIGLKEEPTKTVVTGLEMFRKLLDFAVAGDNVGALLRGVDRHSVERGQVLAKPGTIKPHTVLKASVYALTQEEGGRHKPFFNKYRPQFYFRTTDVTGEVTLPEGTDMVMPGDNVEMEIQLIKPVAVEEGTKFSIREGGRTIGAGTVISIEK</t>
  </si>
  <si>
    <t>EF-Tu: translation elongation factor Tu</t>
  </si>
  <si>
    <t xml:space="preserve">JCVISYN3_0151 </t>
  </si>
  <si>
    <t xml:space="preserve"> EF-Tu: translation elongation factor Tu</t>
  </si>
  <si>
    <t xml:space="preserve">JCVSYN2_00420 </t>
  </si>
  <si>
    <t xml:space="preserve"> translation elongation factor Tu </t>
  </si>
  <si>
    <t>Translation elongation factor Tu</t>
  </si>
  <si>
    <t>Mycobacterium virulence operon involved in protein synthesis (SSU ribosomal proteins), Translation elongation factors bacterial, Universal GTPases</t>
  </si>
  <si>
    <t>fig|1806462.14.peg.77</t>
  </si>
  <si>
    <t>MMSYN1_0154</t>
  </si>
  <si>
    <t>MIKFNDKKEELTLVCLTEVNNKPYVSDADLSTTFISEDKTIYMVIKKDHKCLKTKIRNAFKKFVSTNKFNINVDVDSFLVFFDMCGCKKDAIEGIYESIAFETFDKVSYKKDTKPNEVVYNLITSEDVKELEQKEAIKMEFVNFARMLQDTPPNIATSEYLAEKVVQKAKEIEGLKVTVLNKKEATKLGMNLFLAVNAGSPYEPQAVVLEYVGDENEPKKALVGKGITFDSGGYNLKPSSAMEGMKFDMSGAAIMLSTVMALAKMKAKVNVVGIGMFTDNRIGSTATLPQSVIKSMNGLTVEIDNTDAEGRLVLADGITYVIREKQATEIWEASTLTGAMVIALGSFATGVFTNCDKRWELISQASHKTSEKVWRMPIFDEHLEKVKADSVNADLTNAAKGREAGSSTAAAFLSAFAEEKPFVHFDIAGTADKAGRGQGVLVRTLFEIFNK</t>
  </si>
  <si>
    <t>cytosol aminopeptidase family, catalytic domain protein</t>
  </si>
  <si>
    <t xml:space="preserve">JCVISYN3_0154 </t>
  </si>
  <si>
    <t xml:space="preserve"> cytosol aminopeptidase family, catalytic domain protein</t>
  </si>
  <si>
    <t>Not included in 6d or not found?</t>
  </si>
  <si>
    <t>MMSYN1_0158</t>
  </si>
  <si>
    <t>ssrA</t>
  </si>
  <si>
    <t xml:space="preserve">JCVISYN3_0158 </t>
  </si>
  <si>
    <t xml:space="preserve"> ssrA: Transfer-messenger RNA.</t>
  </si>
  <si>
    <t xml:space="preserve">JCVSYN2_00425 </t>
  </si>
  <si>
    <t xml:space="preserve"> transfer-messenger RNA </t>
  </si>
  <si>
    <t>ssrA/tmRNA not found?</t>
  </si>
  <si>
    <t>MMSYN1_0163</t>
  </si>
  <si>
    <t>MKKLSTNQIRKIWLDFFISKNHYFLETVSLIPVDDPSLLWINSGVATLKPYFDGRKTPPSPRLTNSQKAIRTNDIENVGVTARHHTMFEMLGNFSIGDYFKKEAIELAWELLTDKNYFDIDKDKLYITVFNEDTEAYNIWKDVIKIDEDHIFRLSRKTNFWDVGQGPCGPNTEIFYDRGEIWDPNKIGPRLISDDIENDRYIEVWNIVFSQFNNDGNDNYTELPRKNIDTGAGLERFASIFQNTPTNFETDIFYPTIKKVEQLTNDQFKYSIDNYFNPNKKQTRINTAFKVIADHIRATVFAISDGVFPGNKDRGYIIRRLIRRSCVFGKELGIKQAFLYKLVDSVIESMKEFYPYLIDKKTLVEQTIKDEEEKFLKTLSKGYDLLENIIKTKNTVSDKDALLLFESYGFPIEQTIEISELSNVTVDIEGFKKLLEQTKQATRNARKDLKAWDKQNELFTKLKVESEFTGWSETSRDNAKVIYMFTDQKQVESITDQEAFVILDKTPFYAEKGGQAADSGIIFNDQMKGFVIDVQQGPMHQNIHRIKVQGTLKVNDLVNCRVDEEKRIYTMKNHSGTHMIHYALREVLGTSVMQSGSYNDENGLRMDFTYHRLPTNQELLKAQNLVLEKIKNKIDRQTYFCSLEESVKKHQALAFFTEKYDEIVRVIKFGDFSSELCGGTHVNNTSEIEDFIITGIESKGSGLYRIKCLTSFKTVNEYLNEQFKIYKDQAEIIIDKYNQNKDLLKNDQLENIYLQIKNITINKDNLLVIKDLLDKLKEINKDYDKKVNDLITANKLLKYKDLTPSLNKDNINEIRLETTDLNIKDLKQLADDLRNKYDDLIVILLSSTSENNFVVVAVSQSLQNKYKAIDIFNNLEGYETKGGGNANLAQGKFVKK</t>
  </si>
  <si>
    <t>alaRS</t>
  </si>
  <si>
    <t xml:space="preserve">JCVISYN3_0163 </t>
  </si>
  <si>
    <t xml:space="preserve"> AlaRS: Alanyl-tRNA synthetase</t>
  </si>
  <si>
    <t xml:space="preserve">JCVSYN2_00430 </t>
  </si>
  <si>
    <t xml:space="preserve"> alanine--tRNA ligase </t>
  </si>
  <si>
    <t>Alanyl-tRNA synthetase (EC 6.1.1.7)</t>
  </si>
  <si>
    <t>tRNA aminoacylation, Ala</t>
  </si>
  <si>
    <t>fig|1806462.14.peg.78</t>
  </si>
  <si>
    <t>MMSYN1_0164</t>
  </si>
  <si>
    <t>MKKSKVFKELKDIDKFTKEQHEKQVNKSISQVYDSDDFKMNFYDYQQAKKLRLIGWLIVFLIFIIGSLIGVLVGYLTLNVSSLDNWKGINYFNVLYTTILFFIGFIIGVIKNRQATKFFNDRRRRYQKTLELSEAKLIRLKKIFYLSGLLMLVLTIILFLVFKI</t>
  </si>
  <si>
    <t xml:space="preserve">JCVISYN3_0164 </t>
  </si>
  <si>
    <t xml:space="preserve">JCVSYN2_00435 </t>
  </si>
  <si>
    <t>fig|1806462.14.peg.79</t>
  </si>
  <si>
    <t>MMSYN1_0165</t>
  </si>
  <si>
    <t>MKSTLKTKQEVLNLNSELLLDDFSLLNETNQQHKVSKWTTFKYWYYDTSANIYKYFLRHPLYGYSFKRILYGLITLLLSIIILYVVIRLITPDTKYLPPDIEKTGLSRAQQDKLLEDRMKRFGVYGPLIPQILTYLKNITPFIPKQIVLGSEVTILQNGNAIIDSSKLITETRWVYLGVTTATTIAEEGSDALSIFLKAMPYSFAIGSVSVLISYALAILIGVRAAKKKGKLFDNVFNGISALLLAIPSIVIIIGTFIFSVAVLGNSGIYNTGSFATRFWPIFAIVVINLPGIATFVRRYIVDEMTVDYAKFALAKGTSSNKTYYVHIFRNAGVRIIRSIPSEIILTVFGSSMIVETQWAIPGMGRLIKESAGGNDFFVFLGFTVLSSFVSIFAKLLADLVHVLLDPRVSLTKD</t>
  </si>
  <si>
    <t>AmiC?</t>
  </si>
  <si>
    <t xml:space="preserve">JCVISYN3_0165 </t>
  </si>
  <si>
    <t xml:space="preserve"> Putative AmiC</t>
  </si>
  <si>
    <t xml:space="preserve">JCVSYN2_00440 </t>
  </si>
  <si>
    <t>Oligopeptide transport system permease protein OppB (TC 3.A.1.5.1)</t>
  </si>
  <si>
    <t>ABC transporter oligopeptide (TC 3.A.1.5.1)</t>
  </si>
  <si>
    <t>fig|1806462.14.peg.80</t>
  </si>
  <si>
    <t>OppB</t>
  </si>
  <si>
    <t>oligopeptide transporter, permease</t>
  </si>
  <si>
    <t>PP conserved, consseved in Streptococci and Lactobacilli</t>
  </si>
  <si>
    <t>MMSYN1_0166</t>
  </si>
  <si>
    <t>MKTKQLEQPDFSALLDSEREAFFKRHGLDIYQIDHSLFELVGSQAQTSETIITKPYSYWKAVGKILITSKVFIICSIILLALLLTSIIVPYGKEAIPLKTPGVTQEHPSAQHWFGLGRNGEDYWIEIWLGLRSSLSFAFVMTFLQLSIGIIMGLIWGYYRKLDILFYQLTSLILVIPQLILIIVIMSVFGIGYWPMILGIVIQAWIGPAFSIRILVLSIRDADYNIASITLGTRSDKIIRKNVLPKILPVLIQVSTFSIPTAIAIESTLAYFDRGFVDGKVNTSLGKILQSIMQSSEWQVYPHLIVLPILFICIISTLFFLVLKVFADSLDPKNHR</t>
  </si>
  <si>
    <t>AmiD?</t>
  </si>
  <si>
    <t xml:space="preserve">JCVISYN3_0166 </t>
  </si>
  <si>
    <t xml:space="preserve"> Putative AmiD</t>
  </si>
  <si>
    <t xml:space="preserve">JCVSYN2_00445 </t>
  </si>
  <si>
    <t xml:space="preserve"> peptide ABC transporter permease </t>
  </si>
  <si>
    <t>Oligopeptide transport system permease protein OppC (TC 3.A.1.5.1)</t>
  </si>
  <si>
    <t>fig|1806462.14.peg.81</t>
  </si>
  <si>
    <t>OppC</t>
  </si>
  <si>
    <t>oligopeptide ABC transporter (permease)</t>
  </si>
  <si>
    <t>interacts with OppB</t>
  </si>
  <si>
    <t>MMSYN1_0167</t>
  </si>
  <si>
    <t>MKNVILSIKDLVVKFRVRSKVLTSIRNISFDIYDGETVAIVGESGSGKSVLTKTLTNMLESNGYIANGSIMYYPNKATRENESAVFKKDTDLVEFHKNSLESESRKGIKKYNNKKIKDALLTIKELEESTIESLNLKIDELQQKADLLKKYEFTNSTKKLVKRNEYLEQIKQLKEQIEWKKDPKKLDFEIQQLEKTIQTAKKEIYNFKTVNIYKKFRYFQIINLINKVNNNQLEDINKLEPHIKWLDEIEYKNNFESLALEILYDIRSNQTKKLDQEKLETLKELWDFIKRFNFWIKRSTDKNLQHLRGGTIATIFQDPMTSLNPLLSVGYQISEVLRNHSKLNRAEAKVEAINLMKRVGIPNAEKRYKDLPGKYSGGMRQRVVIAIALACRPKVLICDEPTTALDVTIQAQILDLIKELKEEYKFTVIFITHDLGVVANIADRVAVMYAGQIIEYGTTQDVFFNSKHPYTWALLSSLPQLGTKGEELYSISGTPPSLFKEIKADAFAPRNTFALAVDYKYEPPMFKISDTHYAKTWLLDPRAPKIKRPKQLNNLKKAVSDSKVGE</t>
  </si>
  <si>
    <t>AmiE?</t>
  </si>
  <si>
    <t xml:space="preserve">JCVISYN3_0167 </t>
  </si>
  <si>
    <t xml:space="preserve"> Putative AmiE</t>
  </si>
  <si>
    <t xml:space="preserve">JCVSYN2_00450 </t>
  </si>
  <si>
    <t>fig|1806462.14.peg.82</t>
  </si>
  <si>
    <t>OppD</t>
  </si>
  <si>
    <t>oligopeptide ABC transporter (ATP-binding protein)</t>
  </si>
  <si>
    <t>two PP are conserved in the same distance, an internal domain with other specificity</t>
  </si>
  <si>
    <t>3926486, 19202088</t>
  </si>
  <si>
    <t>MMSYN1_0168</t>
  </si>
  <si>
    <t>MIKKKNEAILKVRDLLIEFGNGRNKLKAVKGVTFDVYKGETFGLVGESGSGKTTIGRAIIGIQPISDGAIYFENKLLRGKSPDVYKINQKIARHLYIMQQNQLTTSLSLNDYSNEFKRVYYKYVQSKFFDFKTQELKDYEDGKSRIIKEGVNLNTTKLVSVKKNANLSIVIQAITDNLKRLLKIIRLQEKASRITKNISKHTSVKVELQDAINKYQDFVHDSILKVKDLENTIYNTLQEMLAIRNDVNEGKYTSVTKFFDQMGSRLKLVIKSQKLITPQLEDASHDQLMNLALTCPKYKNNYYLKKLKQRIEYLNLNNKTKLAQEYESVIQTVENSDFYDNLKTAEIFKSPNKKELKENKKDMQMIFQDPSSSLNERMAVEEIIKEGLDNFPELYSNDEVKKAYQQWFNQKNPENKIVEISEIDKKDIKRFLINQLLETVGLLPEHLSRYPHEFSGGQRQRIGIARALIMKPKFVVADEPISALDVSIRAQIMNLLAKFQKQFDLTYIFIAHDLSVVRFATDRIAVIYRGDIVELAESNELFDLPLHPYTRSLLSAIPLPDPVQESKKVHFVYQPEVEHHDYLVDFPKWVEVSKNHFVYANEREIKAYKKQIKAYKEQLKNK</t>
  </si>
  <si>
    <t>AmiF?</t>
  </si>
  <si>
    <t xml:space="preserve">JCVISYN3_0168 </t>
  </si>
  <si>
    <t xml:space="preserve"> Putative AmiF</t>
  </si>
  <si>
    <t xml:space="preserve">JCVSYN2_00455 </t>
  </si>
  <si>
    <t>Oligopeptide transport ATP-binding protein OppF (TC 3.A.1.5.1)</t>
  </si>
  <si>
    <t>fig|1806462.14.peg.83</t>
  </si>
  <si>
    <t>OppF</t>
  </si>
  <si>
    <t>may be involved in cell to cell communication (essential for colony formation)</t>
  </si>
  <si>
    <t>MMSYN1_0169</t>
  </si>
  <si>
    <t>MKKVLGMTLLGSIIATAVASAVSCSVGISLDKILNRKNSNTRVLRELTNYSLANLNSATNNTSNDADIIANLQDVLLAVNNHDHYEGALAEYWDHNKDSDYWKFRLRKNAYWTKIENSKQVKGDLITGQDLFNTFRYVLNKNNLALTTEHFLTNFKYVPQLMDFIDKLSDPKYDKSNGQAKPDKLYDSRFNKDLPGDLRTNELRSSYWIDRAILAFNIEPTNEEKAKNLALDLSMSTKQLAKKSFEEGKIVDNGKSKEKNDNSNGLDSSIFDIGFHLSKKISYFESVISYLAFAPIPEVALLYAEDSGQKSNIYAGTNYGKPLARKSGYNGLWYSGPYVIQDYFPGSNLNLTKNEFYYNKENVHIEKILYSYVNKADAATRRFLFETGDVSSTRINANDLAGYKKYVGSDESNPVFEGTNVLKQKPTTTWAFGFNFNTKETSIYDDIKLDQEGSLVPTKRRVRTPEEDSILNRAIALKSLRIMTRFVLNRSLYAKFFSEAKDGNNHPVSSQLRNTFTSKYVSTYNDKEHKVLDKKSQNTVADYADFLAKDYYDITKYDDNNKKLNNTNSVSSTPVRTRRATPSGTSESSSASTEQQSWSDWMIKVLQKHSLYDESRLTSWANRFGKVKDKKDLKNTEKVSVYSEGNDAFLENDLLAFTAFLKEDQLQSKNGGQDGTFDLKRDPNKVEFKNPELAKEFGKLIGVYDKDFDPKKDYQNQDSKLSTLYKKINLLKQQVKEDLKNTSGITSNKPITIPFLLDPTGADDFKIKIQRLFGAFNYLVRNKGNGDIDSPFVFDIDKPIDQSAYLKQRRDSKFGLGAFGWSPDYDDPTNYLATLKYGGVYEHIQGWKKLFNGSELKTTNGSNKKGIKLTLKKSDGTSEKAFKELKDALQFFTNELTEIDENEVDIYKRYTRLAQLENFYTLSSAIIIPTHTHQADTLPIISYLDEFSKPTWPTGSHARRLVGVRMFDKIVTKEQFKKQKENFDKETLNGYRSVYPKTFDSKSNKNIYFDQFKGNWREEWKKEYESKNKKLNK</t>
  </si>
  <si>
    <t>AmiA?</t>
  </si>
  <si>
    <t xml:space="preserve">JCVISYN3_0169 </t>
  </si>
  <si>
    <t xml:space="preserve"> Putative AmiA</t>
  </si>
  <si>
    <t xml:space="preserve">JCVSYN2_00460 </t>
  </si>
  <si>
    <t xml:space="preserve"> ABC transporter substrate-binding protein </t>
  </si>
  <si>
    <t>Oligopeptide ABC transporter, periplasmic oligopeptide-binding protein OppA (TC 3.A.1.5.1)</t>
  </si>
  <si>
    <t>fig|1806462.14.peg.84</t>
  </si>
  <si>
    <t>OppA</t>
  </si>
  <si>
    <t>external peptide binding lipoprotein</t>
  </si>
  <si>
    <t>lipoprotein signal; extracellular protein associated to the membrane</t>
  </si>
  <si>
    <t>MMSYN1_0195</t>
  </si>
  <si>
    <t>MKKLLKRSYFAFVLLFIYAPILAMVVFSFNNGDTTIKWTHASFSWYESFFKNSPFIKSIITSLFVAVISTIVSLVIGTLAAIGLSRVSRVTRNKWVSVANIPLINADVITAVSLMIVFLIMGLKFGLLTLIMAHISFNVPYVLVTIMPRLKKIDPSLIDASYDLGAKNHQVMFKVILPILKPAIITAAAIAFAMSFDDFIISYFTGGMQTNVSTFIYTAKKTRPFIFVFGTCLVLVIALSIITWNAINLIKQSRLETKQKLINNNYKLKTISKLNKQLDELNQILKTKTIIKKSHNLSLWIKYFILKTKLYFYKLKSLDKKISKLQWKQYKLKSKIQKEERYYSRLKKSEKKLKQLIKQFSSEKDVKKAAKLSLQIETLQEKVEFLKDQIEVIKEREQTANLKVKKLQNKIKLLKQDLSEEVNPSKKTINWYNKKIKYFEEWIIELEEGKDYYKLKLVVEKLKDLKNIKNNKISDLTDQLNELINRIYVPVLITKDIDLKIQNTTDIESLNNLNHKREVIIDKFTKLYNRKIDKTTLLIQKVNQKTDKLKTRLLPSSNENASHFKSFISRSWKAILITFIGIGAFSGLTAAYVLNNIYDLVVANWGEYIDPSLIGEFEQQASQKHNRRIRINYQIYNSNEILYNKLHTVDYDIMIPSDYMVQRLASENYLQKIDYSKLNIWGEFNEKNFNKDIKSKDFEKLQVNKSLLELMAKSPIHLEDETKEVITKNPNGTYLSTNSILDYSIPYLWGDLVIVVNPTQENIKFLEDNQIKFKNQKDDENNNENKVEIDNSSLSWDILWKAAAAGKKVALNNDPKNVFMLGSQKLYQKVNLTKKSEIDEVGKELSQLLSNSGVSLHSDDLISLVVREKFDFAVMYNGDAAYANYVHNEGDDDYEKAGNSINFIYGRPNKKNKKNNRHESTNVFSDNIVLYKDAQNLDLAYEFINFLYENSTKISDYVGVTSPLDSAIEEMTAAPKEGNKEDEGGTYQDFKNIYDPITHQNNGSKYETNNEQLSFTYNGKIDEYLVNSFNNLLANK</t>
  </si>
  <si>
    <t>potCD or potHI?</t>
  </si>
  <si>
    <t xml:space="preserve">JCVISYN3_0195 </t>
  </si>
  <si>
    <t xml:space="preserve"> Putative potCD or potHI</t>
  </si>
  <si>
    <t xml:space="preserve">JCVSYN2_00465 </t>
  </si>
  <si>
    <t xml:space="preserve"> spermidine/putrescine ABC transporter permease </t>
  </si>
  <si>
    <t>Spermidine Putrescine ABC transporter permease component potC (TC_3.A.1.11.1) / ABC transporter, periplasmic spermidine putrescine-binding protein PotD (TC 3.A.1.11.1)</t>
  </si>
  <si>
    <t>Polyamine Metabolism, Polyamine Metabolism</t>
  </si>
  <si>
    <t>fig|1806462.14.peg.85</t>
  </si>
  <si>
    <t>PotCXD</t>
  </si>
  <si>
    <t>spermidine /putrescine transporter permease and binding domains</t>
  </si>
  <si>
    <t xml:space="preserve">polyamine transporter permease and binding domain;  highly conserved essential residues in the PotC domain for spermidine uptake, PotD domain and an internal domain ending with a transmembrane helix; </t>
  </si>
  <si>
    <t>MMSYN1_0196</t>
  </si>
  <si>
    <t>METKNLKDNNVIENKIINQDELEHVIETIEKQKKRESARLKVKDINHYLSKTKLFHFTKDKVWPILAPFILVMVILVILPLVSILIYAFIQPADGITLFKISFEKFVKLFTSNGILYSLFLSILYAIVAGMLCVLIGYPIALMMAQMKSKILARNMWVIVTMPMWISMLLKVLGLQTLFYLLADFAIGTPIAIIIGMTYMFLPFAIAPIYDSLESRQTDLEEAALDLGASKFRTFWSITLRSSMPGVLTAFSLVLVQAATSLIVVHYMGGGRIYLVSAAIESYFFQGNDFGYGAAVSVVLAILVFGLMLVMKLISNKFEMKGNKRKWKNS</t>
  </si>
  <si>
    <t>potB or potG?</t>
  </si>
  <si>
    <t xml:space="preserve">JCVISYN3_0196 </t>
  </si>
  <si>
    <t xml:space="preserve"> Putative potB or potG</t>
  </si>
  <si>
    <t xml:space="preserve">JCVSYN2_00470 </t>
  </si>
  <si>
    <t>Spermidine Putrescine ABC transporter permease component PotB (TC 3.A.1.11.1)</t>
  </si>
  <si>
    <t>Polyamine Metabolism</t>
  </si>
  <si>
    <t>fig|1806462.14.peg.86</t>
  </si>
  <si>
    <t>PotB</t>
  </si>
  <si>
    <t>spermidine /putrescine ABC transporter - permease subunit</t>
  </si>
  <si>
    <t>permease domain; conserved residues (W100 and L110) for interaction with PotC</t>
  </si>
  <si>
    <t>MMSYN1_0197</t>
  </si>
  <si>
    <t>MENNILELRNVTKEYDGQVVLKGISFNVKEGEFITLLGPSGCGKTTILKIIGGSQKPNSGEILFEDKNLIPIPINKRQFNTIFQSYALFPHLNVFDNVAFGLTIKKTKKDIIEREVMRQIRQVGLEGYENKKIDELSGGQKQRVAIARALVMKPKVLLLDEPMAALDVKLRKTMQEELKRLQQDIGITFIMVSHDQEEALSMSDRIVVMNQGTIQQIGTPEEIYNEPENAWVANFIGSSNIITDGIFLEDNKIKFDGKVFECIDTNFGENESSIDIIIRPEDIIIKNPNNGFFNAKVIKTTFKGIHWEVVVETSKKRQWIIHTINEYDIDQQVSIKWKPANVHVMWKEVDN</t>
  </si>
  <si>
    <t>potA or potF?</t>
  </si>
  <si>
    <t xml:space="preserve">JCVISYN3_0197 </t>
  </si>
  <si>
    <t xml:space="preserve"> Putative potA or potF</t>
  </si>
  <si>
    <t xml:space="preserve">JCVSYN2_00475 </t>
  </si>
  <si>
    <t xml:space="preserve"> spermidine/putrescine ABC transporter ATP-binding protein </t>
  </si>
  <si>
    <t>Putrescine transport ATP-binding protein PotA (TC 3.A.1.11.1)</t>
  </si>
  <si>
    <t>fig|1806462.14.peg.87</t>
  </si>
  <si>
    <t>PotA</t>
  </si>
  <si>
    <t>spermidine /putrescine ABC transporter - ATP binding subunit</t>
  </si>
  <si>
    <t>polyamine transporter; ATP binding site; ATPase activity during transport</t>
  </si>
  <si>
    <t>MMSYN1_0198</t>
  </si>
  <si>
    <t>MARVKYGKVTRARRKRWIKLAKGYFGTKKSSYKKAHEQVIRSMAYAFIGRKERKRDFRSLWIVRINAAVRPEGLSYSTFMHGLKLANININRKMLSELAINNSEEFKQIVQQAKKALNK</t>
  </si>
  <si>
    <t>L20</t>
  </si>
  <si>
    <t xml:space="preserve">JCVISYN3_0198 </t>
  </si>
  <si>
    <t xml:space="preserve"> L20: ribosomal protein L20</t>
  </si>
  <si>
    <t xml:space="preserve">JCVSYN2_00480 </t>
  </si>
  <si>
    <t xml:space="preserve"> 50S ribosomal protein L20 </t>
  </si>
  <si>
    <t>LSU ribosomal protein L20p</t>
  </si>
  <si>
    <t>Mycobacterium virulence operon involved in protein synthesis (LSU ribosomal proteins), Ribosome LSU bacterial</t>
  </si>
  <si>
    <t>fig|1806462.14.peg.88</t>
  </si>
  <si>
    <t>MMSYN1_0199</t>
  </si>
  <si>
    <t>MPKMKTKKSLAKRVTVKSNGTLKRAKAYRSHRATGKTTKQKRQLSKATIISKVDMKNLKGLLQ</t>
  </si>
  <si>
    <t>L35</t>
  </si>
  <si>
    <t xml:space="preserve">JCVISYN3_0199 </t>
  </si>
  <si>
    <t xml:space="preserve"> L35: ribosomal protein L35</t>
  </si>
  <si>
    <t xml:space="preserve">JCVSYN2_00485 </t>
  </si>
  <si>
    <t xml:space="preserve"> 50S ribosomal protein L35 </t>
  </si>
  <si>
    <t>LSU ribosomal protein L35p</t>
  </si>
  <si>
    <t>fig|1806462.14.peg.89</t>
  </si>
  <si>
    <t>MMSYN1_0200</t>
  </si>
  <si>
    <t>MENRNRNSRPIKNQDPVNEFIRAHQVLVIDEDKQNLGVMSKRQALEIARSKNLDLYQVGVQPDGTVITRIVNFGKLKYEQQKKSKEAKKHQTKIENKEIRITVNIGKHDLETKARKAKEFLEEGSRVKVSLKFRGREVVYLDLGQQTLNNFFELVSDVGKMEKEAKLNGKFLDMYIVPKKN</t>
  </si>
  <si>
    <t>infC: translation initiation factor IF-3</t>
  </si>
  <si>
    <t xml:space="preserve">JCVISYN3_0200 </t>
  </si>
  <si>
    <t xml:space="preserve"> infC: translation initiation factor IF-3</t>
  </si>
  <si>
    <t xml:space="preserve">JCVSYN2_00490 </t>
  </si>
  <si>
    <t xml:space="preserve"> translation initiation factor IF-3 </t>
  </si>
  <si>
    <t>Translation initiation factor 3</t>
  </si>
  <si>
    <t>Mycobacterium virulence operon involved in protein synthesis (LSU ribosomal proteins), Translation initiation factors bacterial</t>
  </si>
  <si>
    <t>fig|1806462.14.peg.90</t>
  </si>
  <si>
    <t>MMSYN1_0201</t>
  </si>
  <si>
    <t>MDKSYLLQDQIPSNSWLVKDHKKEIIRTKSTKIIDPTNLSNDEELVLKKLIDFVTFSQDENNNNINNKDYLRPAVGLAAPQIGVNKDMFYVRFQLDNNKIEQYAMINTKLISTSTQIACLKNGEGCLSVDNDHLGFVPRHYKIVVQGYDWLTKQYLTLTLRNYQAIVFQHEMDHNIGVLYYDHINKADPLYKDNSWIIIE</t>
  </si>
  <si>
    <t>pept_deformyl: peptide deformylase</t>
  </si>
  <si>
    <t xml:space="preserve">JCVISYN3_0201 </t>
  </si>
  <si>
    <t xml:space="preserve"> pept_deformyl: peptide deformylase</t>
  </si>
  <si>
    <t xml:space="preserve">JCVSYN2_00495 </t>
  </si>
  <si>
    <t xml:space="preserve"> peptide deformylase </t>
  </si>
  <si>
    <t>Peptide deformylase (EC 3.5.1.88)</t>
  </si>
  <si>
    <t>Bacterial RNA-metabolizing Zn-dependent hydrolases, Translation termination factors bacterial</t>
  </si>
  <si>
    <t>fig|1806462.14.peg.91</t>
  </si>
  <si>
    <t>MMSYN1_0202</t>
  </si>
  <si>
    <t>MHIISGKYKKMKLQTLDSSITRPTLTRIKEDMFNIISNYFIFENKTSLDLFGGSGSLSIEGLSRGIKFAIINDLNKDANKIISFNLKKIPTSDYVLYQKDYLELLNLLKIQHQKVDLVYLDPPFKEIDYYYVVFDFLINNNLLNDWAIIISETNQKLDLTKIKDLNLLKFKDYNKKYLYIFRLEK</t>
  </si>
  <si>
    <t>16S rRNA (guanine(966)-N(2))-methyltransferase RsmD</t>
  </si>
  <si>
    <t xml:space="preserve">JCVISYN3_0202 </t>
  </si>
  <si>
    <t xml:space="preserve"> RsmD: 16S rRNA (guanine(966)-N(2))-methyltransferase</t>
  </si>
  <si>
    <t xml:space="preserve">JCVSYN2_00500 </t>
  </si>
  <si>
    <t xml:space="preserve"> 16S rRNA (guanine(966)-N(2))-methyltransferase RsmD </t>
  </si>
  <si>
    <t>Ribosomal RNA small subunit methyltransferase D (EC 2.1.1.-)</t>
  </si>
  <si>
    <t>fig|1806462.14.peg.92</t>
  </si>
  <si>
    <t>MMSYN1_0203</t>
  </si>
  <si>
    <t>MKKGKMIIISGPSGVGKGSVNGELLQNPDLRLKYSVSMTTRKPRNGEINGVNYFFVSNEEFAKAIVNDELIEYAHFVGNSYGTPRKYVEQELKKGNNVILEIEVDGATQVLNKEANVLSIFLMPPNLTELANRIRGRQTEDEEKIKARLDKALLEIPLKHNYQYVIENDNVANAVAKITDVLHLEGLTDIKTPTVYERLEQIVEQIVKEKYMYFVNNWETNVKLLAKNEEEKNKAKNFDAETYLIKLLTKKVYHKVLGHGDFSKLLDKDFVDFKIQKLMFKINFFSVEQKHYNNDEF</t>
  </si>
  <si>
    <t>guanyl_kin: guanylate kinase</t>
  </si>
  <si>
    <t xml:space="preserve">JCVISYN3_0203 </t>
  </si>
  <si>
    <t xml:space="preserve"> guanyl_kin: guanylate kinase</t>
  </si>
  <si>
    <t xml:space="preserve">JCVSYN2_00505 </t>
  </si>
  <si>
    <t xml:space="preserve"> guanylate kinase </t>
  </si>
  <si>
    <t>Guanylate kinase (EC 2.7.4.8)</t>
  </si>
  <si>
    <t>Purine conversions</t>
  </si>
  <si>
    <t>fig|1806462.14.peg.93</t>
  </si>
  <si>
    <t>MMSYN1_0213</t>
  </si>
  <si>
    <t>MSRIERIFAREILDSRGTPTVEVEVWTEFGGYGCAKAPSGASTGVNEALELRDGDKARYNGKGVLKAVKNVNEIIAPKLIGIDALDQLTVDRIMLDLDGTEFKTKLGANGILAVSLAVAKAAASELDIPLYKYLGGVQAKKLPVPMLNVINGGEHADSAIDFQEFMIMPVGAKSFSEALRWSSETFQALKSLLKSKKDITAVGDEGGFAPNFEWAYEKHDLKSFKAKTPAEIALDLLVEAIKKAGYKPGKDGIMIAMDCASSELYLEDKKYHFKKIEKVTNQEWSLTTDEMISYLEKLVDNYPIISIEDGLAETDWEGFTKLTQKIGDKVQIVGDDLFTTNPKFIKQGISKKAANSTLIKLNQIGTLSETVEAITMTQKAGWTAVVSHRSGETEDTTIADLAVAFNTGQIKTGSMSRSDRIAKYNRLLQIESELEKNAVYDGLEAFYNLNK</t>
  </si>
  <si>
    <t>eno: phosphopyruvate hydratase</t>
  </si>
  <si>
    <t xml:space="preserve">JCVISYN3_0213 </t>
  </si>
  <si>
    <t xml:space="preserve"> eno: phosphopyruvate hydratase</t>
  </si>
  <si>
    <t xml:space="preserve">JCVSYN2_00510 </t>
  </si>
  <si>
    <t xml:space="preserve"> phosphopyruvate hydratase </t>
  </si>
  <si>
    <t>Enolase (EC 4.2.1.11)</t>
  </si>
  <si>
    <t>fig|1806462.14.peg.94</t>
  </si>
  <si>
    <t>MKNKINHYYIYSGIVFIILISLFILGSVYDFKIASFKRAENLSLAVFISNLGVVIPSIPLTIALIYLIKSLKLKNKLKINNIIETLIYFIIPLVFIVFNFFYEKQSIVYSIISNLLCLIIISSLIYYFHINKEIISDPDLSIYKSIIVLITIIGLLILVNILKLTFNRPRPTNLELYRNWWNIKWTSWKHNSFPSGHTYSATTLLFVLLLFNKINKKTYLWISFTWLIIIIVAMSRIVLNKHFLTDVVFSMLLSFTILTTILIINQKKGKLFI</t>
  </si>
  <si>
    <t>phosphatidylglycerophosphatase</t>
  </si>
  <si>
    <t xml:space="preserve">JCVISYN3_0214 </t>
  </si>
  <si>
    <t xml:space="preserve"> phosphatidylglycerophosphatase</t>
  </si>
  <si>
    <t>FIG00791463: hypothetical protein</t>
  </si>
  <si>
    <t>fig|1806462.14.peg.95</t>
  </si>
  <si>
    <t>MMSYN1_0215</t>
  </si>
  <si>
    <t>MTQSIIALDIGSKTIGLAYSSGVIASSLDTIRFEEYNFNQGLKQLDSYLKKYNPSIIVVGYPKNMNNTIGERAEMVDYVIEMFLDMYKNFNEDQIIKIDERRTTKIAKNILIQANLTREKQKKYKDSLAAQLILELYLESRKL</t>
  </si>
  <si>
    <t>RNAse H domain protein, YqgF family</t>
  </si>
  <si>
    <t xml:space="preserve">JCVISYN3_0215 </t>
  </si>
  <si>
    <t xml:space="preserve"> RNAse H domain protein, YqgF family</t>
  </si>
  <si>
    <t xml:space="preserve">JCVSYN2_00520 </t>
  </si>
  <si>
    <t xml:space="preserve"> Holliday junction resolvase </t>
  </si>
  <si>
    <t>Putative Holliday junction resolvase YqgF</t>
  </si>
  <si>
    <t>fig|1806462.14.peg.96</t>
  </si>
  <si>
    <t>RimF/YrrK</t>
  </si>
  <si>
    <t>pre-16S ribosomal RNA maturation enzyme</t>
  </si>
  <si>
    <t>EcYqgF is monomeric and exhibits no branched DNA binding or cleavage activity; purified YqgF processes the 5' end of pre-16S rRNA within 70S ribosomes in vitro; RNase H-like motif</t>
  </si>
  <si>
    <t>12202748, 22353788, 25545592</t>
  </si>
  <si>
    <t>MMSYN1_0216</t>
  </si>
  <si>
    <t>MQNLHPLVKEVLFTREQIQNRTKDIAKEIESYYKDKHLKDNSLLVVGLLKGCVPFYTDFCMVCDLTMEMDFMVVSSYHGSTSSNSAPKINLDLNTDVKDRDILIVEDIIDTGFTLKYVKEYLLNKGAKSVKILTMLDKPSGRKIDLVADWVCFTIDPCFVIGYGLDYQEKIRNLPYVAVCDTTKLDDWKW</t>
  </si>
  <si>
    <t>HGPRTase: hypoxanthine phosphoribosyltransferase</t>
  </si>
  <si>
    <t xml:space="preserve">JCVISYN3_0216 </t>
  </si>
  <si>
    <t xml:space="preserve"> HGPRTase: hypoxanthine phosphoribosyltransferase</t>
  </si>
  <si>
    <t xml:space="preserve">JCVSYN2_00525 </t>
  </si>
  <si>
    <t xml:space="preserve"> hypoxanthine phosphoribosyltransferase </t>
  </si>
  <si>
    <t>Hypoxanthine-guanine phosphoribosyltransferase (EC 2.4.2.8)</t>
  </si>
  <si>
    <t>Cell division-ribosomal stress proteins cluster, Purine conversions</t>
  </si>
  <si>
    <t>fig|1806462.14.peg.97</t>
  </si>
  <si>
    <t>MMSYN1_0218</t>
  </si>
  <si>
    <t>MTDSKKYILTLDEGTTSARALITDKQGNIIAVEQSEFTQYFPKEGWVEHDAIEIWNTQRSALVQVLNKSGIDPSQIEAIGITNQRETAVIWNKETGLPIYNAIVWQDQRTADYCQTFDKDTLEMVKERSGLIINPYFSGTKVKWILDNVPNARQLAKDGKLMFGTINTWLIYRLTGGEVFVTDHTNAQRTLLYNIHTNDWDDELLKLFDIPRNILPEIKSCSEVYGYTFKGLFSKGNEQRIKIASSIGDQQSALFGQLCLEKGQVKVTYGTGCFILTNTGEEIVKSNHGLLTTVAYSFKDKVYYALEGSVMIAGAAVQWLRDNLRIVYNAIETEWYAGQVKDDRRVYVVPSFTGLGSPYWDSFSRGAIFGLDRGTRREHIVRATLEAIAYQANDVVDAMGKDMKKPIEIFKVDGGAANNKFLMQFQSNISQSKVIKPTNVETTAMGAAFMAGLAVGYWENVEELKKTYKVHFELTPELSKPEVDKLIKGWKVAVQRTFKWVEEIE</t>
  </si>
  <si>
    <t>glycerol_kin: glycerol kinase</t>
  </si>
  <si>
    <t xml:space="preserve">JCVISYN3_0218 </t>
  </si>
  <si>
    <t xml:space="preserve"> glycerol_kin: glycerol kinase</t>
  </si>
  <si>
    <t xml:space="preserve">JCVSYN2_00530 </t>
  </si>
  <si>
    <t xml:space="preserve"> glycerol kinase </t>
  </si>
  <si>
    <t>Glycerol kinase (EC 2.7.1.30)</t>
  </si>
  <si>
    <t>fig|1806462.14.peg.98</t>
  </si>
  <si>
    <t>MMSYN1_0220</t>
  </si>
  <si>
    <t>MIKKIGILTSGGDAPGMNNAIAGVVKTAASKGIEVYGINDGYKGLVNGWFEKLNVEKTLDILSRGGTYLGSARLPEFKELEVRQKAVANLKKAGIEALVVIGGDGSYMGAQKLTEMGINCIGLPGTIDNDISSTDYTIGFHTALNTIVEAVDRIRDTMQSHNRADVVEIMGNGCGDLVTYTAVATGAEIFSPAEDLLTIEQMGQKAKQFRLLGKKSLIILVSEKSYGISAEEIAEKIQKISGYETKATVLGHIQRGGRPTAMDRYIAFTAGMFAVEKLAEGKGGLFIGLENNKLVARDIDSTLNMKKEDKKPFINYLREINGYFSK</t>
  </si>
  <si>
    <t>PFKA_ATP: 6-phosphofructokinase</t>
  </si>
  <si>
    <t xml:space="preserve">JCVISYN3_0220 </t>
  </si>
  <si>
    <t xml:space="preserve"> PFKA_ATP: 6-phosphofructokinase</t>
  </si>
  <si>
    <t xml:space="preserve">JCVSYN2_00535 </t>
  </si>
  <si>
    <t xml:space="preserve"> 6-phosphofructokinase </t>
  </si>
  <si>
    <t>6-phosphofructokinase (EC 2.7.1.11)</t>
  </si>
  <si>
    <t>fig|1806462.14.peg.99</t>
  </si>
  <si>
    <t>MMSYN1_0221</t>
  </si>
  <si>
    <t>MTKETLQKRMKRTKVITTIGPSTHSAEAIKELFNNGMTTIRLNFSHGSYEEHGYRIKAAKKISKALNKPISIILDTKGPEIRLGKFKDNKQEVVKGQSITIYTDTYSYLNKECVQGEMTVAYDMSVDLKPGDMILIDDGKLELTVDSVEPQIIKATAFNHHIVKTNKRVNLPGIDFSLPFLSEKDEKDILFGCEQGVDYIAASFVNTAENVRQIKEILNKANANHIQIISKIESQVGLDNIDEIIEESDGIMIARGDLGLEIPYYDVPYWEKIIIRKCREKGKIVIVATQMLETMTENPSPTRAEVTDVYFATELGADATMLSGESAAGDYPFLTVHTMSTINKRAEVEFYNKIYYQVQLDNARNSTSGPRAEIADLLATKTKDGEYKYAIVLSKTGELLKTISKFRPNVTILGVSPDKKLWTSFGVWHSIFMNKVDTLDNLDNNIEKLSEIAKSWGAKLGEKVLVVRSTAIKEIEVI</t>
  </si>
  <si>
    <t>pyruv_kin: pyruvate kinase</t>
  </si>
  <si>
    <t xml:space="preserve">JCVISYN3_0221 </t>
  </si>
  <si>
    <t xml:space="preserve"> pyruv_kin: pyruvate kinase</t>
  </si>
  <si>
    <t xml:space="preserve">JCVSYN2_00540 </t>
  </si>
  <si>
    <t xml:space="preserve"> pyruvate kinase </t>
  </si>
  <si>
    <t>Pyruvate kinase (EC 2.7.1.40)</t>
  </si>
  <si>
    <t>Glycolysis and Gluconeogenesis, Pyruvate metabolism I: anaplerotic reactions, PEP</t>
  </si>
  <si>
    <t>fig|1806462.14.peg.100</t>
  </si>
  <si>
    <t>MMSYN1_0222</t>
  </si>
  <si>
    <t>MKIKLLDGSIKEYNQEISIKDISSEIGLKNVIGAKINDQLFDINYLIKNDCDLELITNKSKEYDLMLNLTAAFITSYAINSFKSISQAENFYNADEMEFSTTFDTEPRLVLDDLKNIQTNINNLLTSNLEIKSNIYDLNKALEILNNDYQKHLAKQMYEKYNYVKVYSINDFYMVIDKALILNSNFIKIIDIEQLTGSYWLNDKNNIMLQRVHGLCATSSSELKNKKVILEDRRSRDHRLINKTLNIFGFDQLVGAGLPLWLPNGFIVKNEIEKYLRQKEWEYDYIPVETPPIGTVELYKTSGHWDHYGEDMFQPFNGGKGSDEQFILRPMNCPHHIAVYKQEQRSYRDLPLRICEHAIQHRFESSGSLTGLERVRGMKLTDSHIFVRSDQIEDEFRSTYKLISEVLKTFNIQIDYLSLSLRDPNDKVKFYKDDLMWDKAESSLEKVLIDLGLKYEKRIGDAAFYGPKLDIQIKTAQNHEITVSTIQLDFLMPNKFDLTYIDKDQKLVRPIMIHRGLIGTYERFIATLLEQTKGVLSLWLAPKQVEIIPISESNLEYANLIHQKLKKEFIRSHIDLRDERLSYKIRDAQTKKVPYQLVLGNKEVENNTITYRQYGSDAQITVPIQEFIDMLKQQINDKK</t>
  </si>
  <si>
    <t>thrRS</t>
  </si>
  <si>
    <t xml:space="preserve">JCVISYN3_0222 </t>
  </si>
  <si>
    <t xml:space="preserve"> ThrRS: Threonyl-tRNA synthetase</t>
  </si>
  <si>
    <t xml:space="preserve">JCVSYN2_00545 </t>
  </si>
  <si>
    <t xml:space="preserve"> threonine--tRNA ligase </t>
  </si>
  <si>
    <t>Threonyl-tRNA synthetase (EC 6.1.1.3)</t>
  </si>
  <si>
    <t>tRNA aminoacylation, Thr</t>
  </si>
  <si>
    <t>fig|1806462.14.peg.101</t>
  </si>
  <si>
    <t>MMSYN1_0227</t>
  </si>
  <si>
    <t>MFKVKFADIGEGLTEGTVAEVLVKVGDVVKEGQSLYFVETDKVNSEIPAPVAGKIAVINIKAGQEIKVGDVVMEIDEGSGASVASEPKAEAKQEAKVEVVEENASVVGATPVSNDLIVRKQASTVTKSSTIKATPLARKVAADLNIDLSLVTPTGPNQRILVADIKNYHSSSAQPASQPAPTPTLVASQPAPAPTPAITPAIKVVEPSAPLSWDEVPMNGVRKATVKAMTKSHTEIAAFTGMKNTDITETHKMRTELKDHAAASGIKLTYLAFIIKAVAKSLRDMPNINVRGDFANNKIQFMHNINIGIAVDTPNGLMVPVIKGADHLSVFEIAIKISELANKAKDGKLTRAEMTEATFTVSNFGSVGLDYATPIINSPESAILGVGTMSQTPLYINGELQKRFIMPLSMTCDHRIIDGADAGRFLIKVQDYLSKPVLLFM</t>
  </si>
  <si>
    <t>pdhC</t>
  </si>
  <si>
    <t>Metabolic process</t>
  </si>
  <si>
    <t xml:space="preserve">JCVISYN3_0227 </t>
  </si>
  <si>
    <t xml:space="preserve"> PdhC: pyruvate dehydrogenase (dihydrolipoamide acetyltransferase E2 subunit)</t>
  </si>
  <si>
    <t xml:space="preserve">JCVSYN2_00550 </t>
  </si>
  <si>
    <t xml:space="preserve"> branched-chain alpha-keto acid dehydrogenase subunit E2 </t>
  </si>
  <si>
    <t>Dihydrolipoamide acetyltransferase component of pyruvate dehydrogenase complex (EC 2.3.1.12)</t>
  </si>
  <si>
    <t>5-FCL-like protein, Pyruvate metabolism II: acetyl-CoA, acetogenesis from pyruvate</t>
  </si>
  <si>
    <t>fig|1806462.14.peg.102</t>
  </si>
  <si>
    <t>MMSYN1_0228</t>
  </si>
  <si>
    <t>MFKVKFADIGEGLTEGTVAEVLVKVGDVVKEGQPLYFVETDKVNSEIPSPVAGKIAVINISTGQEIKVGDVVIEIDDGTSSSTTEPKVEVVEENASVVGATPVSNDVLPSRAPKPKAETKKTEQVEENASVVGATPVSNDVLPSRAPKPKAEAPKVDVQIEDTFDVCVVGAGIGGYVTAIKSAQLGLKTLIIEKEYYGGVCLNVGCIPTKTLLKTSHVYHDIMHKAKELGIVLQNTEKVVIDWAQVLQRKNGVVKKLTGGVKYLLDKNKVTQIKGEAVALDKNTISVNNKNYRVNNLIIASGSTPNHLPLPGFDQGRKDGIIIDSTRILSVPKIPETLVVIGGGVIGIEFSCLFASLGTKVTVLQGLPTILEMLDKDIIDAMTKELKNRYNIEVITNASVKEFKNGSVVYEIDGKDQMIKGEYVLESVGRKTSITGFENIGLELTPRKAIVVNEYQETNLDGVYAIGDVVGKVMLAHTAVKGAIVAANRIAKKANKDHAEDIVMDYDRIPSCIYTHPEVSMIGKTEQQLKQENIEYKTFKFPFSAIGKALADDDTSEFVKIIIEPKYKTILGAHIIGNRATEMISEIAAVIECEGTITEIANTIHPHPTMSEAIGEAAEALETGKAIHF</t>
  </si>
  <si>
    <t>lipoamide_DH: dihydrolipoyl dehydrogenase</t>
  </si>
  <si>
    <t xml:space="preserve">JCVISYN3_0228 </t>
  </si>
  <si>
    <t xml:space="preserve"> PdhD: lipoamide_DH: dihydrolipoyl dehydrogenase</t>
  </si>
  <si>
    <t xml:space="preserve">JCVSYN2_00555 </t>
  </si>
  <si>
    <t xml:space="preserve"> dihydrolipoyl dehydrogenase </t>
  </si>
  <si>
    <t>Dihydrolipoamide dehydrogenase of pyruvate dehydrogenase complex (EC 1.8.1.4)</t>
  </si>
  <si>
    <t>Pyruvate metabolism II: acetyl-CoA, acetogenesis from pyruvate</t>
  </si>
  <si>
    <t>fig|1806462.14.peg.103</t>
  </si>
  <si>
    <t>MMSYN1_0229</t>
  </si>
  <si>
    <t>MYTLEEIKNQLVLKSEKKSIVFPEGESEIIQSVAKTLVDEKLGLPILLFKSSKEVPSEIKNNSSIKTICLDEFDTKEFSEEFVKLRKGKATIEVAHQVMQLPNYVGAMLVKLNQADCMLSGLNNTTADTIRPALQIIGTKPGYNIASSIFIMSKGDENYIFTDCALNIKPTSEQLVEITQMAVDFAKTLNVKNVEAALLSYSTNGSGKGEDVDRVHKAVEILKSSQNDYVCEGEIQFDAAFDKKTRDKKFKNCLLTKQTPDIFVFPDINAGNIGYKIAQRMGGFEAIGPFVLGLNQPVNDLSRGATFIDVLNTAIMTLHLSY</t>
  </si>
  <si>
    <t>pta: phosphate acetyltransferase</t>
  </si>
  <si>
    <t xml:space="preserve">JCVISYN3_0229 </t>
  </si>
  <si>
    <t xml:space="preserve"> pta: phosphate acetyltransferase</t>
  </si>
  <si>
    <t xml:space="preserve">JCVSYN2_00560 </t>
  </si>
  <si>
    <t xml:space="preserve"> phosphate acetyltransferase </t>
  </si>
  <si>
    <t>Phosphate acetyltransferase (EC 2.3.1.8)</t>
  </si>
  <si>
    <t>Fermentations: Lactate, Pyruvate metabolism II: acetyl-CoA, acetogenesis from pyruvate</t>
  </si>
  <si>
    <t>fig|1806462.14.peg.104</t>
  </si>
  <si>
    <t>MMSYN1_0230</t>
  </si>
  <si>
    <t>MILVINSGSSSIKFKLFDTSKTIEPILDGLAERIGIDGFLKFEHNNQKYKFEDTLPDHEHAIQLILNKLLELKIISNIDEINGVGFRVVHGGEISHSSIITDEILSKIQDSVKLAPLHNPAAIIAIKAVKKLMPNTNMVACFDTAFHQTMPEVNYLYTVPYKWYEEFGVRKYGFHGISYEYIVNKSSEILNKKKENLNLIVCHLGNGASISCIKDGKSYDTSMGLTPLAGLMMGTRSGDIDVSICEYIAKQTNTDIFTITQTLNKQSGLLGLSQVSADMRDVLEQYDKNDKKAVIAVEKYVQIVADFIVKYANYLDSIDAVVFTAGIGENADVIRDLICKKVKLLDLQIDQDKNQAKYSDYKLISSEESKIPVYAIRTNEEKMICLDTLNLIK</t>
  </si>
  <si>
    <t>ackA: acetate kinase</t>
  </si>
  <si>
    <t xml:space="preserve">JCVISYN3_0230 </t>
  </si>
  <si>
    <t xml:space="preserve"> AckA: acetate kinase</t>
  </si>
  <si>
    <t xml:space="preserve">JCVSYN2_00565 </t>
  </si>
  <si>
    <t xml:space="preserve"> acetate kinase </t>
  </si>
  <si>
    <t>Acetate kinase (EC 2.7.2.1)</t>
  </si>
  <si>
    <t>fig|1806462.14.peg.105</t>
  </si>
  <si>
    <t>MMSYN1_0233</t>
  </si>
  <si>
    <t>MSKQIKGIAASDGISLAKALVIKEIKLDVQKQLIDDVDQQIAKLEQAINQTITDLKKIQKITLEKLGEEKAAIFDAHQDIANDPAIKEEVVQLIKTEKVNAEYALFIVSNNYFEMFSQLEDPYFKERSADIKDVSSRIISHILGLEIHDLSTIDKEVIIISDDLTPSQTAQLDKKFVKGFLTNVGGRTSHAAIMARSLEIPAILGLKNITELVKTDDLIALDGSSGIVELDLNDNDIKNYQTKVKQYLELKDQLKKFKDKPSLTKDKIKKLIEANIGSTNDIQSVLDSGAEGIGLFRTEFLYMNNDHFPTEEEQFEAYKKVVSQIDHLVVFRTLDIGGDKKLSYFKFDEEMNPFLGYRAIRFTLDRKDIFKDQIRALLRASAFGKLGIMFPMIATIDEFKQAKAFVEECKLELDKENIKYDKQVQIGMMVEIPSAAILADQFAKYADFFSIGTNDLIQYSFASDRMNQNVSYLYQPLNPSLLRLIQLTISGAHKHNKWVGMCGEMAGDSKALPILLGLDLDAFSMSATSVLKARSLMSKIESIKAKELANKALECQTSQQVNDLVEEFLKNLD</t>
  </si>
  <si>
    <t>ptsI: enzyme I, phosphoenolpyruvate-protein phosphotransferase</t>
  </si>
  <si>
    <t xml:space="preserve">JCVISYN3_0233 </t>
  </si>
  <si>
    <t xml:space="preserve"> PtsI: phosphoenolpyruvate-protein phosphotransferase</t>
  </si>
  <si>
    <t xml:space="preserve">JCVSYN2_00570 </t>
  </si>
  <si>
    <t xml:space="preserve"> phosphoenolpyruvate--protein phosphotransferase </t>
  </si>
  <si>
    <t>Phosphoenolpyruvate-protein phosphotransferase of PTS system (EC 2.7.3.9)</t>
  </si>
  <si>
    <t>fig|1806462.14.peg.106</t>
  </si>
  <si>
    <t>MMSYN1_0234</t>
  </si>
  <si>
    <t>MWFFNKNLKVLAPCDGKIITLDEVEDDVFRERMLGDGFAIYPTSNDFHAPVSGKLVTAFPTKHAFGIQTKNGVEILLHIGLDTVSLDGNGFESYVIQDQEVNAGDKLVTVDLQEVSKKVPSIKSPIIFTNNGGKTLEIVKMGEVKKGDVVAILK</t>
  </si>
  <si>
    <t>Crr: glucose-specific phosphotransferase enzyme IIA component</t>
  </si>
  <si>
    <t xml:space="preserve">JCVISYN3_0234 </t>
  </si>
  <si>
    <t xml:space="preserve"> crr: glucose-specific phosphotransferase enzyme IIA component</t>
  </si>
  <si>
    <t xml:space="preserve">JCVSYN2_00575 </t>
  </si>
  <si>
    <t xml:space="preserve"> PTS glucose transporter subunit IIA </t>
  </si>
  <si>
    <t>PTS system, glucose-specific IIA component</t>
  </si>
  <si>
    <t>fig|1806462.14.peg.107</t>
  </si>
  <si>
    <t>MMSYN1_0235</t>
  </si>
  <si>
    <t>MLNKLFVTILNNEISKSWAIIFILVSILLAILLILAIFIIKKIKLKQQHEQARSFYINTTKKSDKKFWINFTIICCYLVGVVLSVTFLIIGIIALF</t>
  </si>
  <si>
    <t xml:space="preserve">JCVISYN3_0235 </t>
  </si>
  <si>
    <t xml:space="preserve">JCVSYN2_00580 </t>
  </si>
  <si>
    <t>fig|1806462.14.peg.108</t>
  </si>
  <si>
    <t>MMSYN1_0238</t>
  </si>
  <si>
    <t>MSRFIGSTFKKSRRFGFSILETGKEFSKGKKRITTPGQHGKERAKVKVSEYGQQLQEKQKVKFMYGLSERQFRNTFAKAKKMQGILGTNFLVLLESRLDNIVYRLGFSATRQGARQLVNHGHILVNGKKVDIPSYLLSVGDLVEVKASMKKNEKVLEALQNNEATLEFVKVNKNEVKGEFVRLPERTELSSEISESLIVEWYNRLIKK</t>
  </si>
  <si>
    <t>S4</t>
  </si>
  <si>
    <t xml:space="preserve">JCVISYN3_0238 </t>
  </si>
  <si>
    <t xml:space="preserve"> S4: ribosomal protein S4</t>
  </si>
  <si>
    <t xml:space="preserve">JCVSYN2_00585 </t>
  </si>
  <si>
    <t xml:space="preserve"> 30S ribosomal protein S4 </t>
  </si>
  <si>
    <t>SSU ribosomal protein S4p (S9e)</t>
  </si>
  <si>
    <t>fig|1806462.14.peg.109</t>
  </si>
  <si>
    <t>MMSYN1_0239</t>
  </si>
  <si>
    <t>MWFELMLIITKLSETKAINIVFLTIFLLAFFCSLFTIFKLYVYRNTLKKLHFTFLNIEKTLKHPLANRLVRMQFIVTNSNNQNLSKALEIWKIKYNQIYNVELDILIKQTKEHFDLNSYSKKILFRVLSIKNFYRTRKLYKTSKAIYQKVNLMYSETQQVTNIEFLLRDYRIILQNHINDLFDIVFKEQENNELNIDKKIINNYQESIFKKMIVCEYYIKIGNFKEAFSKLNLLSNNVIEYIKFLDDHYKITKFLEFNGILDSKLQEIKNKVQLDVNQKNNQLIKYQINLLEQQFIDQKQAVEKLLFHGKNNQAFLIIETLIKNIQNLDVILKYDQQILSLFETNVKNIRTILLSFNTELLKTEELINFNNNLNNDISDIKIQFDQLKTSFNNITTEFDKEYQKISSNFIQFNSLIVDYVNYIRNVLIDIKKHYTQLIDIKTLLKNKSLVLRDLETKYDNIKTLLFLSQAIIKKYEKVINWSVYKELINNKFLIINFIYKNLELEANTFTNDYDALLVLNNQLDNQIEQVEQLHLNIEQVVVIYKIAQQIIIYIAKNLAYISNNNAFEEILTKFKEKNHKKVINLAIHLIRKNQL</t>
  </si>
  <si>
    <t xml:space="preserve">JCVISYN3_0239 </t>
  </si>
  <si>
    <t xml:space="preserve">JCVSYN2_00590 </t>
  </si>
  <si>
    <t>Conserved hypothetical transmembrane protein</t>
  </si>
  <si>
    <t>fig|1806462.14.peg.110</t>
  </si>
  <si>
    <t>MMSYN1_0240</t>
  </si>
  <si>
    <t>MKYILIRYGELTLKGNNRFQFIDKLISNIKFKLKQFDKEDIKFIKDHNSLTLEIKDELETQIVEQLKTVFGIYSISIINYVNKDLEQIKKTVLQIAKNSKTKTFKLEVSRKDKSFNYTSIELKQILATEILKNTNHLSVDVHNPELVIEIVVKKDHVDVFDNRIDGLKGLPVGISDKGLCLLSGGIDSPVSAFLTLKRGMQVDFIHFMTPPHTSYQALDKVFNLAKKIAKYNLSNFKLHICDFNLLLQELQHLIDPSYKITIMRRMFLRIANIIAKNNNNKAIITGESLGQVASQTIQSINVINNVSDLPILRPVITYDKEEIIKIAKFIDTYETSILPFDDVCSMFVPKDPIIKPKLDIATKLEENIYWKELLEETIKNNIKTFVYKNGEFAQE</t>
  </si>
  <si>
    <t>thiI</t>
  </si>
  <si>
    <t xml:space="preserve">JCVISYN3_0240 </t>
  </si>
  <si>
    <t xml:space="preserve"> ThiI: Probable tRNA sulfurtransferase, ThiS sulfurtransferase</t>
  </si>
  <si>
    <t xml:space="preserve">JCVSYN2_00595 </t>
  </si>
  <si>
    <t xml:space="preserve"> tRNA 4-thiouridine(8) synthase ThiI </t>
  </si>
  <si>
    <t>tRNA S(4)U 4-thiouridine synthase (former ThiI)</t>
  </si>
  <si>
    <t>Thiamin biosynthesis</t>
  </si>
  <si>
    <t>fig|1806462.14.peg.111</t>
  </si>
  <si>
    <t>MMSYN1_0247</t>
  </si>
  <si>
    <t>MIKQASFITSAANKSNWINDDVSEICLIGRSNVGKSSFINSLTNNNKLAKISNTPGKTRLLNFFEINKGEYRLVDAPGYGYAKVDDNLKIQFAKMMEEYFINRKNLKGVFLLLDLRHKPSNDDIMMYQFLKHYNIPVVIIGTKLDKLKKSEYIKNEKMIKETINFYQEDDFIKISNLDKTNIIKCYELIDKLLGSK</t>
  </si>
  <si>
    <t>GTPase_YsxC: ribosome biogenesis GTP-binding protein YsxC, bsub homolog is essential</t>
  </si>
  <si>
    <t xml:space="preserve">JCVISYN3_0247 </t>
  </si>
  <si>
    <t xml:space="preserve"> GTPase_YsxC: ribosome biogenesis GTP-binding protein YsxC</t>
  </si>
  <si>
    <t xml:space="preserve">JCVSYN2_00600 </t>
  </si>
  <si>
    <t xml:space="preserve"> YihA family ribosome biogenesis GTP-binding protein </t>
  </si>
  <si>
    <t>GTP-binding protein EngB</t>
  </si>
  <si>
    <t>Universal GTPases</t>
  </si>
  <si>
    <t>fig|1806462.14.peg.112</t>
  </si>
  <si>
    <t>MMSYN1_0248</t>
  </si>
  <si>
    <t>MKVDYSASIVLSFTVFILTLVLFLINFYWLSKVKKIYNQIKDQNLEFNFNKNRYSNIKSINIFNCIFWLCILVIFTILKFKNLLNENFLYELIIIGSIMCEFFIFIILTYLVSNLIFVKTEKYLVIVNRLIDLRSVFKIEISERFIKVIYINAFHTKSRLWFYNTNNLDQWFETHFKELIRKDSQW</t>
  </si>
  <si>
    <t xml:space="preserve">JCVISYN3_0248 </t>
  </si>
  <si>
    <t xml:space="preserve">JCVSYN2_00605 </t>
  </si>
  <si>
    <t>hypothetical transmembrane protein</t>
  </si>
  <si>
    <t>fig|1806462.14.peg.113</t>
  </si>
  <si>
    <t>MMSYN1_0249</t>
  </si>
  <si>
    <t>MSSKLIAIIIFIVIYLIFLLITFILTYFYQIKNKDFIEFNKKYLNEWNKYKFDNKNSSLNEIDFKYQLPENEIGLFQKELLISGINQKIKDYKDYFDDDYLVLKKSLSLYQTTSYDFKQVKLYLTNLHLVIDDNNQFYKYKIIEIKSCSICVIRDKNLLQKGCVLKTNDQSLTILGDVFLLVLSIKKLKKEF</t>
  </si>
  <si>
    <t xml:space="preserve">JCVISYN3_0249 </t>
  </si>
  <si>
    <t xml:space="preserve">JCVSYN2_00610 </t>
  </si>
  <si>
    <t>fig|1806462.14.peg.114</t>
  </si>
  <si>
    <t>MMSYN1_0250</t>
  </si>
  <si>
    <t>MNKKEIFNTDFFESGLAYILTNLDFIQEELEQEKLQTSLVEKLITDFEDVEDYETWDLLTNNLIQSEDKILEEIQKIKDSTKFNLLNSYFLAKNLAIYLKSNSFLIEQINKLQTNSPDDLSEDKKEEFINNLKQEILKNNSELYKQNERLFKEIFDKKVEFKKIYQLLIKETEFEDFNYANELLFNMLNNNFKFNNKQDLLKLEVLNNAQSLIDFLTFYESSLFDDEKE</t>
  </si>
  <si>
    <t xml:space="preserve">JCVISYN3_0250 </t>
  </si>
  <si>
    <t xml:space="preserve">JCVSYN2_00615 </t>
  </si>
  <si>
    <t>FIG00836176: hypothetical protein</t>
  </si>
  <si>
    <t>fig|1806462.14.peg.115</t>
  </si>
  <si>
    <t>MMSYN1_0253</t>
  </si>
  <si>
    <t>MSKEIILTQEGLEELKAELKYLLEVVRPKVIEELVEARNQGDLSENADYDAARNRQAEVEARIKEVETLINRAKVIDDSKTHSTGEVKIGSTVQFVSSLDNKLKEIKIVGAIEADPFSNLISNESPIAKAIIGKKVNTTVEIKDISKPYKITIKSIK</t>
  </si>
  <si>
    <t>greA</t>
  </si>
  <si>
    <t xml:space="preserve">JCVISYN3_0253 </t>
  </si>
  <si>
    <t xml:space="preserve"> GreA: Transcription elongation factor</t>
  </si>
  <si>
    <t xml:space="preserve">JCVSYN2_00620 </t>
  </si>
  <si>
    <t xml:space="preserve"> transcription elongation factor GreA </t>
  </si>
  <si>
    <t>Transcription elongation factor GreA</t>
  </si>
  <si>
    <t>fig|1806462.14.peg.116</t>
  </si>
  <si>
    <t>MMSYN1_0254</t>
  </si>
  <si>
    <t>MSLKQQVDLLPNKPGCYLFFNKDNDVIYVGKAKNLKKRVSTYFNKAYNIKTTRLVREITDLKYFIVDNEKESLLLEKNLIKKYHPKYNVLLNDDKTYPYIIITNQKDPMYKYVRKYDKKALKNYGPLPIGSNARSILLTLQRLFPLRMCQGNLNKPCLYYHLNQCSGACFKQVDLSYYEYQIKQVDKFFKGEINQVKQTLIKQMQKASDNLQFEQAQRIKDQITSLDFITAKQNVDIVTNKNIDVINYEINQDKICFVMLFYRLGQLTYKDEYIQNYEGQNLSELFNSYLQQIYQKNIYPDVLLIPNEIELLDLDQNLLEFSSYSLNKQDDVFIKLAKQNAIDSLNKSVISHNVNSGDEIEILEQLKQISNASKYLKRIEIFDISNIYNQFITGACIVYINAKPIRNEFRKYNIDSSYTSDYARMKFMLEKRFLKRIKEKEQLPDLIIVDGGIIQIHAAKEVLNKLNLKIDVIGLSKDDHHKTRYLIDIFEQTIDIKNFKKLYNFLTSLQIRVDEYAKSGFRKKYHNQLNDQILLIKGVGKKTNLKLYKHFKTIDNIKNASFDELNKVINNKKITNLIISNLNK</t>
  </si>
  <si>
    <t>uvrC: excinuclease ABC subunit C</t>
  </si>
  <si>
    <t xml:space="preserve">JCVISYN3_0254 </t>
  </si>
  <si>
    <t xml:space="preserve"> uvrC: excinuclease ABC subunit C</t>
  </si>
  <si>
    <t xml:space="preserve">JCVSYN2_00625 </t>
  </si>
  <si>
    <t xml:space="preserve"> excinuclease ABC subunit C </t>
  </si>
  <si>
    <t>Excinuclease ABC subunit C</t>
  </si>
  <si>
    <t>DNA repair, UvrABC system</t>
  </si>
  <si>
    <t>fig|1806462.14.peg.117</t>
  </si>
  <si>
    <t>MMSYN1_0257</t>
  </si>
  <si>
    <t>MPDIKFTALGGQDERGKNLYVLEIDNDFFILDAGVKYPEKDILGIDTVIPKFDYIKQNKKKIKGIFLTNPSAYNMGAVPYLLKEIEAPIYCNEITELIAKIKFQKLRLKNKDHILKVVHDKDILKIGNTKVEIFRTTSSSPQSFGYVFHTELGSIVYAGDYIIDGKEQSYFSTDYTHLSQIAKNGVLALISDAEFASRKDFTVPNHKIDKYILAPFKEKKTKIIVAIFEEDIHKLSQICMAAKENNRKIAVYGRTMDAVLRSNLIHENLVIKPEDLMSIQEYVNSDNGVLIISGTGDDLYSKLAKIATSNDSLVEFTEKDLIILTNTPVAGVEKRHAQILDELARTDARLLALSDKNIWSMRASYEDIKMLTSILNPKYFIPVKALYKDFLNAEKAAIEAGVNNQNIGIIDNGEILKLSKNHLAISEHSAEHGNVYVDGSGIGDVGSIVLNERKQLATDGVIIVGATIDSRNKELISLIDTQMRGVLYIQEDNPIFKILQREITNLILEGQALYKKEPKKYDLNEIKKDITSKIKQLIKQESGKTPIVLVIINESDGKAYVPRNNKKRYNNNNKSTKSKKDKS</t>
  </si>
  <si>
    <t>rnjB</t>
  </si>
  <si>
    <t>RNA metabolism</t>
  </si>
  <si>
    <t xml:space="preserve">JCVISYN3_0257 </t>
  </si>
  <si>
    <t xml:space="preserve"> RnjB: Ribonuclease J2</t>
  </si>
  <si>
    <t xml:space="preserve">JCVSYN2_00630 </t>
  </si>
  <si>
    <t xml:space="preserve"> RNase J family beta-CASP ribonuclease </t>
  </si>
  <si>
    <t>Ribonuclease J2 (endoribonuclease in RNA processing)</t>
  </si>
  <si>
    <t>Bacterial RNA-metabolizing Zn-dependent hydrolases</t>
  </si>
  <si>
    <t>fig|1806462.14.peg.118</t>
  </si>
  <si>
    <t>MMSYN1_0259</t>
  </si>
  <si>
    <t>MKYSFITNKYEESSDIVDELLNILKNTDFKKDQNNPDICFVIGGDGTFLYAVHKYQSILDKLIFIPIKFGGIGFYTNKNRVDDLKKIDLNKIIEQPNITELGLIEVNYDDQKVYAINEIKITNQVRPLNLDIYINNEFLEQFKGTGLVFSTPSGSTGFMKSANGAIIYPVVSLFEMQELMPISTNKFRTLNAPIIFSDNEHITLKLEDLNNVTLSADTYEYQFKNKELLIKLSRKKIKLLNLNKDKFNKIKILRDIFVLNDKTKN</t>
  </si>
  <si>
    <t>nadK: NAD kinase</t>
  </si>
  <si>
    <t>Cofactor transport and salvage</t>
  </si>
  <si>
    <t xml:space="preserve">JCVISYN3_0259 </t>
  </si>
  <si>
    <t xml:space="preserve"> NadK: NAD kinase</t>
  </si>
  <si>
    <t xml:space="preserve">JCVSYN2_00635 </t>
  </si>
  <si>
    <t xml:space="preserve"> NAD(+) kinase </t>
  </si>
  <si>
    <t xml:space="preserve">NADK not found?! </t>
  </si>
  <si>
    <t>MMSYN1_0260</t>
  </si>
  <si>
    <t>MKKQLNPKYDHLQVEKDKYQYWLDKNLFKADINSNKPKFSIILPPPNVTGKLHIGHAWDTSLQDAIIRFKKLTGYDTLFLPGMDHSGISTQVKVEAKLKQQGIDKNKLGREKFLLEAWKWKEEYANIIRKQWAKLGLSLDYSTEKFTLDEDINQIVKEIFVKFYNDQIIYKDKQIVNWDPEQKTAISNVEVIYKETQSKMYYFKYMLEDSNEYLTVATTRPETMFVDQCLVVNPNDSRYQKYINKKVINPVNKQVIPIISDEYVDIEFGTGVMKCTPAHDLNDYHLAIKHNLKMPICLNIDGSVNQLGGKYQGLDRFVARKEIIKNAINEDLFVKEEDIINQVGFSERSNAIVEPYLSDQWFVKMDKFKNMVIDLQNSDNKINFYPNRFSDVLNRWMTNAHDWCISRQLWWGHQIPCWYHKKTNEMYVGINPPSDIENWTQDQDVLDTWFSSGLWAFSTLLNNKGLESEYFKNYFPTSVLVTGYDIIFFWVARMIFQTLEYTKQIPFKDVLIHGLVRDELNRKMSKSLGNGIDPMDVINNNGCDSLRLFLLTNSTPGQDIRYSNEKILASSNFINKLWNASRYVFLNLDKDFKFDQNFYKTDLEITNQWILTELSKTQAYVYEKMNKYEFSLAGNHLWDFVWNKYCSWYIEFSKVNLNNDKFNHQTKQTLFYVLKEILIMIHPLIPFVSEEIYLNMMLKESILLEQWTNLNSNYDTSFIDDVIKMITSIREFKNTKNIKNDVCLSVNVSNTNQNHTKLFKKHFDQIYSFLINFCNTKLVDYVIKNKTSLSIDEYFIEIANDSFINKNELIKELEQKQNHLNNEITRSQKILNNQEFIKKAKPEKIQSEKIKYQNYLDQLQAIKDKLKELKND</t>
  </si>
  <si>
    <t>valRS</t>
  </si>
  <si>
    <t xml:space="preserve">JCVISYN3_0260 </t>
  </si>
  <si>
    <t xml:space="preserve"> ValRS: Valyl-tRNA synthetase</t>
  </si>
  <si>
    <t xml:space="preserve">JCVSYN2_00640 </t>
  </si>
  <si>
    <t xml:space="preserve"> valine--tRNA ligase </t>
  </si>
  <si>
    <t>Valyl-tRNA synthetase (EC 6.1.1.9)</t>
  </si>
  <si>
    <t>tRNA aminoacylation, Val</t>
  </si>
  <si>
    <t>fig|1806462.14.peg.119</t>
  </si>
  <si>
    <t>MMSYN1_0262</t>
  </si>
  <si>
    <t>MKKYIIAPSVLSANFMELKNELELCKKNNINWIHYDVMDFDFVPNLTFGSKILHDIKKNIDINVDVHFMVSVKTKQFEDFFSDYIKAKPEMMTMHIESLKDDNTINKFIDLCKQNNILASLAISPKTDVSLVYPYLDKLDNVLVMSVEPGFGGQKFISSSLEKIQILDQLRNTKNYKYTIEVDGGINEQTSVLVKQAGVDMIVAGSYLFGSDDFTKRAKGLFDEL-NYFNCYCKN-FKPWNF-QRFNLCYWCWKK</t>
  </si>
  <si>
    <t>ribulose-phosphate 3-epimerase</t>
  </si>
  <si>
    <t xml:space="preserve">JCVISYN3_0262 </t>
  </si>
  <si>
    <t xml:space="preserve"> ribulose-phosphate 3-epimerase</t>
  </si>
  <si>
    <t xml:space="preserve">JCVSYN2_00645 </t>
  </si>
  <si>
    <t xml:space="preserve"> ribulose-phosphate 3-epimerase </t>
  </si>
  <si>
    <t>Ribulose-phosphate 3-epimerase (EC 5.1.3.1)</t>
  </si>
  <si>
    <t>Pentose phosphate pathway</t>
  </si>
  <si>
    <t>fig|1806462.14.peg.120</t>
  </si>
  <si>
    <t>MMSYN1_0263</t>
  </si>
  <si>
    <t>MQGILIKKDSNESYVFYKNNIYKVYAKGNLKKELKPKVGDIVEFSILEDGNGYIKEIKPRKNSLDRPKIANVDQVLIVTALYEPLFSSFLLNKYIMMLETLKIKPILIFTKVDLLKQTPYYQEVMHKINWYEKMHYEVLIINNKDNLENKKAIIEKLKSFLENKISVFTGQTGAGKSTTLNNFLDMNNQIKTNEISKKLNRGKHTTTSIQLYNLENNIFIADTPGFSAFDLNNIDIEHILYSWETFIPFLNKCKFVDCTHTHESKCEVKKAVAEHLLPTFIYNDYVKVYEELKQNRKNKY</t>
  </si>
  <si>
    <t>ribosome small subunit-dependent GTPase A, bsub rsgA is not essential</t>
  </si>
  <si>
    <t xml:space="preserve">JCVISYN3_0263 </t>
  </si>
  <si>
    <t xml:space="preserve"> RsgA: ribosome small subunit-dependent GTPase A</t>
  </si>
  <si>
    <t xml:space="preserve">JCVSYN2_00650 </t>
  </si>
  <si>
    <t xml:space="preserve"> ribosome small subunit-dependent GTPase A </t>
  </si>
  <si>
    <t>Ribosome small subunit-stimulated GTPase EngC</t>
  </si>
  <si>
    <t>fig|1806462.14.peg.121</t>
  </si>
  <si>
    <t>MMSYN1_0264</t>
  </si>
  <si>
    <t>MPKTKKDLGINKEELLNQVVNNRYKLIKYLNSGAFAVVFKALDLDASVLEKKDVFVAVKIILKAKNKNIETIKKRLFLETNTFAKLSFSKNIVKMKDVFSWQNYYVIVMELIEGADLSKKFNAYNNVLSNKEFLYYFLQITKGLKEIHDNNIIHRDVKPANILITNDSKVRISDFGISKIKSIILDDHHNHISPGTPRYTAPEQFINFESRKDAFYFESDIYSIGVIMYEFLTGSMLYLNYGSNHTSSKEKERTNFQQHILKDITRPREINPNISQALENIIMKCLAKDYKNRYHRFDQIIEDLEQAKQQPDVNIDFPNMWWEDENYLNIKNNNTLKYKYFFKNTNFKYFLFWISIVISLFIIFLIVLILK</t>
  </si>
  <si>
    <t>kinase domain protein</t>
  </si>
  <si>
    <t xml:space="preserve">JCVISYN3_0264 </t>
  </si>
  <si>
    <t xml:space="preserve"> kinase domain protein</t>
  </si>
  <si>
    <t xml:space="preserve">JCVSYN2_00655 </t>
  </si>
  <si>
    <t xml:space="preserve"> serine/threonine protein kinase </t>
  </si>
  <si>
    <t>Serine/threonine protein kinase PrkC, regulator of stationary phase, short form</t>
  </si>
  <si>
    <t>fig|1806462.14.peg.122</t>
  </si>
  <si>
    <t>PrkC</t>
  </si>
  <si>
    <t>kinase of unknown substrates</t>
  </si>
  <si>
    <t>may act on EF-Tu and EF-G</t>
  </si>
  <si>
    <t>24390483, 25845974, 26102633</t>
  </si>
  <si>
    <t>MMSYN1_0270</t>
  </si>
  <si>
    <t>MKVKVNNLEQTYKIAKKIKKIIQNQKIPFYILLKGDLGAGKTTFTKALLEQFNIKDNITSPSFVIMNQYFIDDLKINHMDAYRLNNDSEIEMYLDEFLDGLNIIEWYENLDLDLNAINKLIIEIKIIDENQRLFFIGE</t>
  </si>
  <si>
    <t>T6A_YjeE: tRNA threonylcarbamoyl adenosine modification protein YjeE</t>
  </si>
  <si>
    <t xml:space="preserve">JCVISYN3_0270 </t>
  </si>
  <si>
    <t xml:space="preserve"> YjeE: tRNA threonylcarbamoyl adenosine modification protein</t>
  </si>
  <si>
    <t xml:space="preserve">JCVSYN2_00660 </t>
  </si>
  <si>
    <t xml:space="preserve"> tRNA (N6-adenosine(37)-N6)-threonylcarbamoyltransferase complex ATPase TsaE </t>
  </si>
  <si>
    <t>TsaE protein, required for threonylcarbamoyladenosine t(6)A37 formation in tRNA</t>
  </si>
  <si>
    <t>YjeE</t>
  </si>
  <si>
    <t>fig|1806462.14.peg.123</t>
  </si>
  <si>
    <t>TsaE</t>
  </si>
  <si>
    <t>subunit of N(6)-threonylcarbamoyladenosine (t(6)A) modification at position 37 of ANN-decoding tRNAs</t>
  </si>
  <si>
    <t>acts together with TsaD and YeaZ(TsaB) "equivalog"; short-lived L-threonylcarbamoyladenylate (TCA) is synthesized by TsaC and TsaBDE cooperate to transfer the L-threonylcarbamoyl-moiety from TCA onto adenosine at position 37 of substrate tRNA</t>
  </si>
  <si>
    <t>MMSYN1_0271</t>
  </si>
  <si>
    <t>MNLFIDTTNWKLIYLLEKDNQIIDSLIILNNKKLSDIAILKLEEFLKNNNLTLNDLKAFYLTIGPGSYTGVRVGLTIVKTLKVLNNNFDVFIINSLLYQAGLNKIISCIDARSNKYYVSVFNNAKQLLEISLIDQDQINNLINQYQDYKLINDYQFDYLKHYLDLKKHFIKIDDDNKLNPLYIKSFI</t>
  </si>
  <si>
    <t>T6A_YeaZ: tRNA threonylcarbamoyl adenosine modification protein YeaZ</t>
  </si>
  <si>
    <t xml:space="preserve">JCVISYN3_0271 </t>
  </si>
  <si>
    <t xml:space="preserve"> YeaZ: tRNA threonylcarbamoyl adenosine modification protein</t>
  </si>
  <si>
    <t xml:space="preserve">JCVSYN2_00665 </t>
  </si>
  <si>
    <t xml:space="preserve"> tRNA N6-adenosine(37)-N6-threonylcarbamoyltransferase complex dimerization subunit TsaB </t>
  </si>
  <si>
    <t>TsaB protein, required for threonylcarbamoyladenosine (t(6)A) formation in tRNA</t>
  </si>
  <si>
    <t>Bacterial RNA-metabolizing Zn-dependent hydrolases, Ribosome biogenesis bacterial, YgjD and YeaZ, YjeE</t>
  </si>
  <si>
    <t>fig|1806462.14.peg.124</t>
  </si>
  <si>
    <t>MMSYN1_0280</t>
  </si>
  <si>
    <t>tRNA-Ser</t>
  </si>
  <si>
    <t xml:space="preserve">JCVISYN3_0280 </t>
  </si>
  <si>
    <t xml:space="preserve"> tRNA-Ser</t>
  </si>
  <si>
    <t xml:space="preserve">JCVSYN2_00670 </t>
  </si>
  <si>
    <t xml:space="preserve"> tRNA-Ser </t>
  </si>
  <si>
    <t>fig|1806462.14.rna.6</t>
  </si>
  <si>
    <t>MMSYN1_0281</t>
  </si>
  <si>
    <t>MNKKVDKNIKNQSKNTKSFWSKLMFWKSKNDLTQQNYFENILYPFFITKENEKKNVLDFINKQDIQYFLFYTNSKNWLNILQYGICPVKEIKLKADEEYVVWSFQQKDYSIGLAFDISSRAQFWKWLKDTDIKTDQFLTIAINPNTLYRVTKKDWVWDKSLSMVFINEAIQIECIEWILFRDYDLYKKAEEYLRKTLLNDSIRIYYKNNDQFEQIESNNDNEKATR</t>
  </si>
  <si>
    <t xml:space="preserve">JCVISYN3_0281 </t>
  </si>
  <si>
    <t xml:space="preserve">JCVSYN2_00675 </t>
  </si>
  <si>
    <t>FIG00835522: hypothetical protein</t>
  </si>
  <si>
    <t>fig|1806462.14.peg.125</t>
  </si>
  <si>
    <t>MMSYN1_0282</t>
  </si>
  <si>
    <t>MKKQLDKITPRNIDFSQWYTDIVLNTKLASYGPVKGTMIFRPYGYRIWELIQKYLDEEFKKINVDNVYFPLLIPESLFNKEKDHIEGFSPEIATVTKVGEKQLEENLFIRPTSEVVMMDYFSNEINSYRDLPLIYNQWCNVMRWEKTTRPFLRTSEFLWQEGHTVHSSYNEAEDFCLKILNIYEKFAKDILLLPVICGKKTEKEKFAGAKDTYTIESLMFDGQALQCGTSHFFADNFTKVYDIKFQNKENKLEHAYSTSWGVSTRLIGALIMTHSDDNGLVLPSKISPIQIQIIQIKNTEQIDQVVEIIKDKLSDYRIDVDNSDKSFGFKISEAEIKGIPIRIEIGPRDLENNQITISRRDQQENKIKIDYKDVKKVVDQMIKDYDLALYNNALENRKNRTFKADTIEEYIEILKQNQGFVLVPFCGRVECEQDIKTKTATNSRCIPFDQKEVKAKCFNCKKDTCLQVIFARAY</t>
  </si>
  <si>
    <t>proRS</t>
  </si>
  <si>
    <t xml:space="preserve">JCVISYN3_0282 </t>
  </si>
  <si>
    <t xml:space="preserve"> ProRS: Prolyl-tRNA synthetase</t>
  </si>
  <si>
    <t xml:space="preserve">JCVSYN2_00680 </t>
  </si>
  <si>
    <t xml:space="preserve"> proline--tRNA ligase </t>
  </si>
  <si>
    <t>Prolyl-tRNA synthetase (EC 6.1.1.15), archaeal/eukaryal type</t>
  </si>
  <si>
    <t>tRNA aminoacylation, Pro</t>
  </si>
  <si>
    <t>fig|1806462.14.peg.126</t>
  </si>
  <si>
    <t>MMSYN1_0283</t>
  </si>
  <si>
    <t>MSKKYYAIKKGLKPGIYTTWDEAKKQVENYSNAVYKSFSTLKEAEDFLNDSNKQSDNLNSDKNSCIAYTDGSYNTLDNTFSYGVVVFWKNREFHLSQRFDNQNISSLRNVAGEVLAVKQTIMFCVANKIKKVLICHDYQGVSKWALDQWKANLDFTKEYKEFFNKYKNQVEVEFKWIKSHTNNKYNDLADKLAKNASLEFVLKEV</t>
  </si>
  <si>
    <t>caulimovirus viroplasmin / ribonuclease HI multi-domain protein</t>
  </si>
  <si>
    <t xml:space="preserve">JCVISYN3_0283 </t>
  </si>
  <si>
    <t xml:space="preserve"> caulimovirus viroplasmin / ribonuclease HI multi-domain protein</t>
  </si>
  <si>
    <t xml:space="preserve">JCVSYN2_00685 </t>
  </si>
  <si>
    <t xml:space="preserve"> RNase H </t>
  </si>
  <si>
    <t>Ribonuclease HI-related protein</t>
  </si>
  <si>
    <t>fig|1806462.14.peg.127</t>
  </si>
  <si>
    <t>YpeP</t>
  </si>
  <si>
    <t xml:space="preserve">Rnase H-like </t>
  </si>
  <si>
    <t>removal of ribonucleotide in DNA</t>
  </si>
  <si>
    <t>MMSYN1_0285</t>
  </si>
  <si>
    <t>MDKSKIRNFSIIAHIDHGKSTLADRILELTNTVEKREMQDQLLDSMDIERERGITIKLNSVQLKYHSKDNQDYIFNLIDTPGHVDFTYEVSRSLAACEGAILVVDASQGVEAQTLANVYLAIDSNLEIIPVINKIDLPSADVDKVKQEIEEIIGLDCSNAPLISAKTGLNVEDVLQAIVERIPSPSDAIDNAPLKALIFDSYYDKYLGVVMSIRLKQGMLRVGDKIKLMSTNAEYEVTYLGIKTPKIVKKDFLEAGEVGWVAASIKTIKDVNVGDTITSVLNPADEPLEGYKKLKPMVYCGIYPIDTNKYQDFKEALEKIELSDSSLVYEPETSQALGFGFRCGFLGLLHMEVIQERLEREYNLELIATAPSVVYKVHLTNKQIIELDNPALLPEAQKIAKIEEPFVEIKIATPSEYIGDLMNLCQNKLGIYKNMEVIDNNRRILIYQMPLAEIIFDFFNKLKSISKGYASFEYELIGYKESKLVRMDIKLNGEMVDAFSMIVNQKFAYQRGSALTLKLKELIPRQNFEVPVQATIGNKVISRETIKAYRKDVTWKLHAADKSRRKKLLEKQKEGKKKMKEIGTVEVPQEAFVAILKIDD</t>
  </si>
  <si>
    <t>lepA: translation elongation factor 4</t>
  </si>
  <si>
    <t xml:space="preserve">JCVISYN3_0285 </t>
  </si>
  <si>
    <t xml:space="preserve"> lepA: elongation factor 4</t>
  </si>
  <si>
    <t xml:space="preserve">JCVSYN2_00690 </t>
  </si>
  <si>
    <t xml:space="preserve"> elongation factor 4 </t>
  </si>
  <si>
    <t>Translation elongation factor LepA</t>
  </si>
  <si>
    <t>Heat shock dnaK gene cluster extended, Translation elongation factors bacterial, Universal GTPases</t>
  </si>
  <si>
    <t>fig|1806462.14.peg.128</t>
  </si>
  <si>
    <t>MMSYN1_0286</t>
  </si>
  <si>
    <t>MFKYHGNFLKILVDELYLISQQPGKKISEFSKKAVEQWLKKPNISTFRKWINQIESKTTPKFVVADLKKIIQSDFYEIIVIRLQKLLSFFDDFSFWYKTFDKKNPNFCDEYGVDLNIRETFLYLTRTYLTNSLKTLIDLNPSTKLEYMRYDLVELIKIALESDTNEIFIEYLYEIDEVLSECIDEIDDDGFWYIKNQLDLANEFIKFIIIFQTYLYYAILIFEFLEFDQLLNIGIFDFAN
KVYVAKRMQQIDWDKNFDDYMMGKKVGF</t>
  </si>
  <si>
    <t xml:space="preserve">JCVISYN3_0286 </t>
  </si>
  <si>
    <t xml:space="preserve">JCVSYN2_00695 </t>
  </si>
  <si>
    <t>FIG00834655: hypothetical protein</t>
  </si>
  <si>
    <t>fig|1806462.14.peg.129</t>
  </si>
  <si>
    <t>MMSYN1_0287</t>
  </si>
  <si>
    <t>MKRTHTCGELTIDNIDQEVILQGWVKKIRKLGAMVFIDLKDRYGITQLVIEQENIDLINNVKNEYVIEIKGNVVKRKSINKELVTGDIEVIVKELFIINKSELTPFVLENDVNVNEDTRLTYRYLDLRRQVMQNNLIIRAKINHIIRNFLTDLNFLEVETPYFAKSTPEGARDFLVPSRLNKNKFYALPQSPQLFKQLLMISGIDRYYQIVRCFRDEDLRIDRQPEFTQLDLEMSFATSEDVMQISESLIKKILKEVKNFEIKEPLLRLSYKDAIDLYGSDKPDLRYDLKIHTLNDIFKNTNIKFLNNPDLFIRAICIDQLLSKKQLEDLNQQAKQFSFNSIAFIKFEDNNWSGSLASQLTENEKELLIKEFDIKNKATIILNIGKYAEISQLMGAIRISLAKMFNLETKDDFKLLWVVDFPLFEFSEQENRYVAAHHPFTSPKEECLTDFDTNKKDALACAYDLVMNGFEIGGGSQRITNPEIQQRMFDAVELTAKQVETNFGWFMNAYKYGAPYHAGIAWGLDRISMILTDSNSIRDVIAFPKNSLGIDMMSNAPDLVSEKQLEELNIKIVK</t>
  </si>
  <si>
    <t>aspRS</t>
  </si>
  <si>
    <t xml:space="preserve">JCVISYN3_0287 </t>
  </si>
  <si>
    <t xml:space="preserve"> AspRS: Aspartyl-tRNA synthetase</t>
  </si>
  <si>
    <t xml:space="preserve">JCVSYN2_00700 </t>
  </si>
  <si>
    <t xml:space="preserve"> aspartate--tRNA ligase </t>
  </si>
  <si>
    <t>Aspartyl-tRNA synthetase (EC 6.1.1.12)</t>
  </si>
  <si>
    <t>fig|1806462.14.peg.130</t>
  </si>
  <si>
    <t>MMSYN1_0288</t>
  </si>
  <si>
    <t>MLQKPRGTQDFFLDEAKLWNKVETKLKEILDQFNYSEIRTPMFESKELFIRSIGSTTDIVSKEMYEFVDKKNRSLVLKPEGTASVVRAVIENKLYKEENLPLKVYYISPMFRYERPQNGRYRQFHQLGIEVFGSDSIQQDYEVLNIATKIINQFKLNENIKIYTNFLITGKNREDYILELKKYLSDFKLCNDCNTRLEKNPLRVLDCKIDDKQFKNVPSMQDFLTKEQKTRYDQTLELFKKTNISVIHDDKLVRGLDYYTGFIFEIKYLNNNNEQTIIAGGRYNNLVNEIGNINLAACGFGMGLERFINIIKEQNSSLVNQKTNIDLYTICIDDLAIELNQQILDLTRSIGLKADSNYYHLSLKSALKKADKLNPKYVIILGSNEAKTNEFIIKDQINKTQIKTTLTKFIKYLK</t>
  </si>
  <si>
    <t>hisRS</t>
  </si>
  <si>
    <t xml:space="preserve">JCVISYN3_0288 </t>
  </si>
  <si>
    <t xml:space="preserve"> HisRS: Histidyl-tRNA synthetase</t>
  </si>
  <si>
    <t xml:space="preserve">JCVSYN2_00705 </t>
  </si>
  <si>
    <t xml:space="preserve"> histidine--tRNA ligase </t>
  </si>
  <si>
    <t>Histidyl-tRNA synthetase (EC 6.1.1.21)</t>
  </si>
  <si>
    <t>tRNA aminoacylation, His</t>
  </si>
  <si>
    <t>fig|1806462.14.peg.131</t>
  </si>
  <si>
    <t>MMSYN1_0289</t>
  </si>
  <si>
    <t>MANIKTQKRKESLLLRELNLILQREIKSEILKSVSVVETRLSADNSHVKIFYQFIPIPENLTIQSIEEELENKLKEIRMILASKLDWRTVPELTFVYDTSLDRANQIDKILKEDKNK</t>
  </si>
  <si>
    <t>rbfA: ribosome-binding factor A</t>
  </si>
  <si>
    <t xml:space="preserve">JCVISYN3_0289 </t>
  </si>
  <si>
    <t xml:space="preserve"> RbfA: ribosome-binding factor A</t>
  </si>
  <si>
    <t xml:space="preserve">JCVSYN2_00710 </t>
  </si>
  <si>
    <t xml:space="preserve"> ribosome-binding factor A </t>
  </si>
  <si>
    <t>Ribosome-binding factor A</t>
  </si>
  <si>
    <t>CBSS-138119.3.peg.2719, NusA-TFII Cluster, Translation initiation factors bacterial</t>
  </si>
  <si>
    <t>fig|1806462.14.peg.132</t>
  </si>
  <si>
    <t>MMSYN1_0290</t>
  </si>
  <si>
    <t>MQKSGIFILNKPSNISTYQLINQVKKKLNIKKVGHCGTLDLLATGVVICLVNNATKISDYLLNANKAYQVKIKLFTLTDSFDAEGNIIQTQTPFNISLDQINKVISKYNNYTYNQCPPIYSSIKVDGKKLYEYALTNQDVEIKSRKVTIYKTSLLDYDQKNYEIFLDVKCSKGTYIRSLAVDICKDLNTIGYVVYLNRTLSGNFKLENATDLNNISWDHLISINDAIKTNDFKVVNYQNSLEIIQGKKIILNDINDDLVFISDDQINILAVYQKYDNNIFKIKRGGLNNDIY</t>
  </si>
  <si>
    <t>TruB: tRNA pseudouridine(55) synthase</t>
  </si>
  <si>
    <t xml:space="preserve">JCVISYN3_0290 </t>
  </si>
  <si>
    <t xml:space="preserve"> TruB: tRNA pseudouridine(55) synthase</t>
  </si>
  <si>
    <t xml:space="preserve">JCVSYN2_00715 </t>
  </si>
  <si>
    <t xml:space="preserve"> tRNA pseudouridine(55) synthase TruB </t>
  </si>
  <si>
    <t>tRNA pseudouridine synthase B (EC 4.2.1.70)</t>
  </si>
  <si>
    <t>CBSS-138119.3.peg.2719, RNA pseudouridine syntheses, tRNA processing</t>
  </si>
  <si>
    <t>fig|1806462.14.peg.133</t>
  </si>
  <si>
    <t>MMSYN1_0291</t>
  </si>
  <si>
    <t>MIYINDSFDKLEKLNTKKAIITIGNFDGFHIFHQKIINQVINIAKQENLTSIVMSFDKKIKNNKTHTNLATKKQKLEFINTKLTDLDYFIDIKVDDSLIKTTKDQFIDILLNKLNVIKIVEGQDFTFGYLSQGNINDLIRVFSKENVIIFKRDNDISSTKIKKLLDENLVDKAQELLGIDLKLK</t>
  </si>
  <si>
    <t>ribF: Riboflavin kinase/FMN adenylyltransferase</t>
  </si>
  <si>
    <t xml:space="preserve">JCVISYN3_0291 </t>
  </si>
  <si>
    <t xml:space="preserve"> RibF: bifunctional riboflavin kinase / FMN adenylyltransferase</t>
  </si>
  <si>
    <t xml:space="preserve">JCVSYN2_00720 </t>
  </si>
  <si>
    <t xml:space="preserve"> FAD synthetase </t>
  </si>
  <si>
    <t>Riboflavin kinase (EC 2.7.1.26) / FMN adenylyltransferase (EC 2.7.7.2)</t>
  </si>
  <si>
    <t>riboflavin to FAD, riboflavin to FAD</t>
  </si>
  <si>
    <t>fig|1806462.14.peg.134</t>
  </si>
  <si>
    <t>MMSYN1_0294</t>
  </si>
  <si>
    <t>MVSKEQKLALIKEFGGDEKNTGLAEVQIAILTAEISNLTEHLKMHKKDIPTRRTLLKKVAQRRHFLDYLVKKDVNRYKEVIEKLGIRK</t>
  </si>
  <si>
    <t>S15</t>
  </si>
  <si>
    <t xml:space="preserve">JCVISYN3_0294 </t>
  </si>
  <si>
    <t xml:space="preserve"> S15: ribosomal protein S15</t>
  </si>
  <si>
    <t xml:space="preserve">JCVSYN2_00725 </t>
  </si>
  <si>
    <t xml:space="preserve"> 30S ribosomal protein S15 </t>
  </si>
  <si>
    <t>SSU ribosomal protein S15p (S13e)</t>
  </si>
  <si>
    <t>fig|1806462.14.peg.135</t>
  </si>
  <si>
    <t>MMSYN1_0295</t>
  </si>
  <si>
    <t>tRNA-Gly</t>
  </si>
  <si>
    <t xml:space="preserve">JCVISYN3_0295 </t>
  </si>
  <si>
    <t xml:space="preserve"> tRNA-Gly</t>
  </si>
  <si>
    <t xml:space="preserve">JCVSYN2_00730 </t>
  </si>
  <si>
    <t xml:space="preserve"> tRNA-Gly </t>
  </si>
  <si>
    <t>fig|1806462.14.rna.7</t>
  </si>
  <si>
    <t>MMSYN1_0296</t>
  </si>
  <si>
    <t>MENQNKEQLLDNIKFNNTRTPFWINLLVQLFTTIGLFLIILFFIGADLQNYSWNHFNKLGKLTYLYLFLICLAYLIIVFLINLLLVLFKVIKSDSFTYSFGLAFVGILIILTGNLFYYWNTTLVIKTILRFVLVIISMVLGVLFGTFISIIFKNKEYQKEEENLAILNAYLNNQIVPTKKQLKQIKKQEYKLSKQKEYEELLKFKENLYKKKTD</t>
  </si>
  <si>
    <t xml:space="preserve">JCVISYN3_0296 </t>
  </si>
  <si>
    <t xml:space="preserve">JCVSYN2_00735 </t>
  </si>
  <si>
    <t>fig|1806462.14.peg.136</t>
  </si>
  <si>
    <t>MMSYN1_0297</t>
  </si>
  <si>
    <t>MKKQVKNIKKQKAQNQTKNIKKQLKEEVNTGLIDGIFVYTEPLSVIEFATKINKPLTAILKHYFNQGLLLNQNTLLTEEQMGELCLEFGFDFKKETTVTKENILQTLLETVDDEKHLKERPPIVTIMGHVDHGKTTLLDSIKNSNVVASEAGGITQAIGAYQITTKHNKKITFIDTPGHEAFTEMRSRGANVTDIVVLIVAADDGVMPQTEEAIDHAKLANVPIIVFINKIDKPGADPNRVKTELMKYGLVAEEFGGDIPFIEGSAIKKINLDKLQDTIILISELENLKANPDKFASGVVLEAHLDKAKGPVASVLVQQGTLEIKDIMIAGTTFGSIKHIEDEFKHKVLKAEPSKPVVVYGLNQVPKAGDKFVVINDEKMAREISEAQLKKQQEEERRTKQAFTLDAIKQHIDEGELKNITLIIKADTQGSVEALKNSLSKINISGVKINIIRASVGAISLSDISLASTVRDGLVIVYGFNVRPDAIVRKKAEEDHIEIRLHNIIYKVIEELEDAAKGILDPEIKEVVLGQAQVRALFRHSAIGTIGGFYVLDGVIPRNAKIRVIRNGVVVYDGEINSLQHQKQDAKEIKAGFEGGLTIKNFNDIKEEDIFEAYKIEQIK</t>
  </si>
  <si>
    <t>IF-2: translation initiation factor IF-2</t>
  </si>
  <si>
    <t xml:space="preserve">JCVISYN3_0297 </t>
  </si>
  <si>
    <t xml:space="preserve"> IF-2: translation initiation factor IF-2</t>
  </si>
  <si>
    <t xml:space="preserve">JCVSYN2_00740 </t>
  </si>
  <si>
    <t xml:space="preserve"> translation initiation factor IF-2 </t>
  </si>
  <si>
    <t>Translation initiation factor 2</t>
  </si>
  <si>
    <t>CBSS-138119.3.peg.2719, NusA-TFII Cluster, Translation initiation factors bacterial, Universal GTPases</t>
  </si>
  <si>
    <t>fig|1806462.14.peg.137</t>
  </si>
  <si>
    <t>MMSYN1_0298</t>
  </si>
  <si>
    <t>MQKDKLLKAIGMAYTSNNLITGFRLLEEIKLKKVKFVILSSDMGLAQQKKYINKCLSRNIECVFNVLTKQELAKACGKDILVAIGLKDDNFIKLIKSNL</t>
  </si>
  <si>
    <t xml:space="preserve">JCVISYN3_0298 </t>
  </si>
  <si>
    <t xml:space="preserve">JCVSYN2_00745 </t>
  </si>
  <si>
    <t xml:space="preserve"> 50S ribosomal protein L7 </t>
  </si>
  <si>
    <t>ribosomal protein L7Ae family protein</t>
  </si>
  <si>
    <t>NusA-TFII Cluster, Transcription factors bacterial</t>
  </si>
  <si>
    <t>fig|1806462.14.peg.138</t>
  </si>
  <si>
    <t>RulQ/YlxQ/YbxF</t>
  </si>
  <si>
    <t>K-turn RNA binding protein; ribosomal protein L7Ae</t>
  </si>
  <si>
    <t>K-turn binding; present in growing ribosomes (ribosomal RNA folding process)</t>
  </si>
  <si>
    <t xml:space="preserve">17468242, 22355167 </t>
  </si>
  <si>
    <t>MMSYN1_0299</t>
  </si>
  <si>
    <t>MTNTMINKNKNLRKDIASNQMLEKHQLIRIVKNKNNEIFIDTTYKANGRGVYLKPDLNSLNIARQKNLIAKSLKSKIDVSIYDQIEEFINAKR</t>
  </si>
  <si>
    <t>PF04296 family protein</t>
  </si>
  <si>
    <t xml:space="preserve">JCVISYN3_0299 </t>
  </si>
  <si>
    <t xml:space="preserve"> PF04296 family protein</t>
  </si>
  <si>
    <t xml:space="preserve">JCVSYN2_00750 </t>
  </si>
  <si>
    <t xml:space="preserve"> RNA-binding protein </t>
  </si>
  <si>
    <t>COG2740: Predicted nucleic-acid-binding protein implicated in transcription termination</t>
  </si>
  <si>
    <t>fig|1806462.14.peg.139</t>
  </si>
  <si>
    <t>RulR/YlxR</t>
  </si>
  <si>
    <t>RNA binding protein, presumably involved in translation termination</t>
  </si>
  <si>
    <t>conserved synteny with ylxQ, RNA binding fold</t>
  </si>
  <si>
    <t>MMSYN1_0300</t>
  </si>
  <si>
    <t>MLNGTELLESIKLIEKEKGISKESIINGLKEGLQKAYERFYDTDAIIKIDINENTGLITMHQELKVVDDEQLDDDWLEITLSKAKLKNPDIQIGDTIYKPIEFSEEFSRMVVNQVRQIFQQKIREAERARIYEQFVSLEGEVVQAKVVGMNRENNYVLDINGTTAYLWKSKTINNEIFQINEIIDVYIEVVEKESKLSQISISRTAPNFLTKLIEREVPEVRMGIVEIKAVSREPGKRSKVAVITHNNNVEPIGAIIGVGGNRINRISDILKGEKIDIIRWDEDQITYLINAMTPVKVISINKIGDEYDIVVPDTQLSLAIGKQGVAAKLIASLLKTKINIFSYSTALKENMDILWNGDTTIQEVETNTYTPKTKATKKEEKPVITTTKKPIKQTTKKEENQIDVDALIAFQAEVEHEQELKDQEELLKQESMYKEYENNFNDFENEKEILLAEKQLETQNQIIKEPVVEVQEFEIEKQSKIEDQITENKQPEIKTEVETKPNIVEQVNKLNTNKPNNKFEQNRFNYKKQKQKEEELELDFDIKNEPDIDEIDANLKAFNDAILKQEDDEDLDIDLDDYDKYYD</t>
  </si>
  <si>
    <t>nusA</t>
  </si>
  <si>
    <t xml:space="preserve">JCVISYN3_0300 </t>
  </si>
  <si>
    <t xml:space="preserve"> NusA: Transcription termination/antitermination protein</t>
  </si>
  <si>
    <t xml:space="preserve">JCVSYN2_00755 </t>
  </si>
  <si>
    <t xml:space="preserve"> transcription termination/antitermination protein NusA </t>
  </si>
  <si>
    <t>Transcription termination protein NusA</t>
  </si>
  <si>
    <t>fig|1806462.14.peg.140</t>
  </si>
  <si>
    <t>MMSYN1_0301</t>
  </si>
  <si>
    <t>MKDFESLKFQINELVNKELEVLNLKVYQINNLKEFENDMIQILVEDALQANKPLDFDILIKANDLVSNKIDQIIKTNQKYLLEISSSGIEKQIRNQEELLKALEQWVYVQLNNETKKVKEFEGYVTKYNDQTNTFTFSFFIKGQKKNLDVKFDDIKFIRYAVRF</t>
  </si>
  <si>
    <t>rimP</t>
  </si>
  <si>
    <t xml:space="preserve">JCVISYN3_0301 </t>
  </si>
  <si>
    <t xml:space="preserve"> RimP: Ribosome maturation factor</t>
  </si>
  <si>
    <t xml:space="preserve">JCVSYN2_00760 </t>
  </si>
  <si>
    <t xml:space="preserve"> ribosome assembly cofactor RimP </t>
  </si>
  <si>
    <t>FIG000325: clustered with transcription termination protein NusA</t>
  </si>
  <si>
    <t>fig|1806462.14.peg.141</t>
  </si>
  <si>
    <t>MMSYN1_0302</t>
  </si>
  <si>
    <t>MQKEYIKELMLNRKSARDFDLNKSISDQDLEIILTSMRMSPSAFNLMNLRLLIIDRNCSFKTELSPLFYNQLNFINADKVILFVSDKTNKILNHTIDKTVNKMFNETQAEIANKFKKNVVSATSQLAQINELDNWSKTTAHITAGIATIAAASLNIDSCIIGGFNAKVLETFFIQKNYLSEDEQIVLTMSFGYMSKSIKPKPKIRIDENEYITFVK</t>
  </si>
  <si>
    <t xml:space="preserve">JCVISYN3_0302 </t>
  </si>
  <si>
    <t xml:space="preserve">JCVSYN2_00765 </t>
  </si>
  <si>
    <t xml:space="preserve"> NAD(P)H-dependent oxidoreductase </t>
  </si>
  <si>
    <t>Oxygen-insensitive NAD(P)H nitroreductase (EC 1.-.-.-) / Dihydropteridine reductase (EC 1.5.1.34)</t>
  </si>
  <si>
    <t>fig|1806462.14.peg.142</t>
  </si>
  <si>
    <t>NoxC/YodC</t>
  </si>
  <si>
    <t>water forming NADH oxidase</t>
  </si>
  <si>
    <t>important for resolving the final step of fermentation</t>
  </si>
  <si>
    <t>MMSYN1_0303</t>
  </si>
  <si>
    <t>MQTKILSIFKKIGIELDQTDYIYFKDAILVETPRISQIKNKGYLHIEIKDFLPIDVLKKIEDKLKNNQYFNFKLIIDVKNQEFNKDLLIQYLEFIKMHKSLFNNRSSWKLLDIYNFELINNQLVFLVNSQTIKNEISLELDYCLAKLNQFGFKDLSYLINVNEISLDTLDTKQQINKTYDKPEYEQQIIKPIEKKPSTNNSYKNKRPSLDKPSYNSLLDVEDDAQNIVIQGMVINKEFKLSKTGRKIFYIDITDFQSSIRCMYFAKSDALCEFDDLTEDELKSKEIQQIKENKIQINDWISVKGKTSLSIYDQEQIFYIDDFKKIKKQVDLRIDDAKIKRVELHAHTKMSVMDGVSDPIDYLELISSWNHKAIAFTDHTNVQAFPDIYKALNSINKKRSDQDKIKAIYGLEMNMLNNDLWYVKNPKNQNLKDARMVFFDLETTGLSPELDEIIEFGAIEYNLKTGERKKIDILIKPKAKLKAFTQKLTNITEKMLEDKPSIEQAFKQINEIIKDAILVAHNANFDFTFLSYWSEKLGYGKLENTIIDTLTISRIIYPDLKSHRLGSLAKRVNISYDPSIAHRGDYDADILADIYERMLDETRKKIKIITDSDWNKIDPINYADNLNYYKNKGFHTNILVKNQAGLKELYKLVTKSHTTNFYAFPKIFKDDLIQIKQNNNLLFGASCVNSEIFELARTSTLENLKQAISFYDYIEIQPISVYKNLLQNDSLDLEQLKQIITNIINIAKQENKLIVASSDCHYTNPELKQIREVYINAKGLGGIRHPLFDFNNRVKDYPDQHLRTTKEMLNEFEWLNDDDLINEIVITNSNKIADMIDSNVIPIKDGLFTPKIANVNEKLKDKCYQTAKQMYGEMLPEIVEKRLEKELGSITKHGFAIVYWISHLLVKQSLDDGYLVGSRGSVGSSFVATMAQITEVNPLKAHYRCLNCKYSDFNTDPTYKCGYDLPEKNCPDCNQKLIGDGHDIPFETFLGFDGDKVPDIDLNFSGEYQNQAHNFTKKMFGENNVFRAGTISTVAEKTAFGYVKTYFEETKKDVSLPRKTEINRLAKLAQGVKRTTGQHPGGIIILPNEYEIEDFTPVNYPADDLNSTWKTTHFDFHSIHDNLLKMDILGHDDPTALKMLRDLTNIDPITIPTDDKNVYSLFSSLQALNLTSDKINDEITGAIGIPEFGTGFVRNMLKETQPKTFADLVQISGLSHGTDVWLGNARDLIKDKKADISTVIGCRDDIMVYLINMGLESSLAFMIMESVRKGKGLKKEWIDVMKQYNVPDWYIDSCLKIKYMFPKAHATAYVLMAYRIAWYKIYYPTEYYATYLTTRADVFDLKTALGGYDAVLLKLKSQQQRVKNGEKLSKKEEDLEVVYEVLLEMFARGIKFSNIDFEKSEATKFKVDILQDNSKIIIPPFNVIDSLGEAVALSIINARNTKPITSVNDLKNRTQTTQTQIKIFEEFNILDSLSVDEQLAFDF</t>
  </si>
  <si>
    <t>polC_Gram_pos: DNA polymerase III, alpha subunit, Gram-positive type</t>
  </si>
  <si>
    <t xml:space="preserve">JCVISYN3_0303 </t>
  </si>
  <si>
    <t xml:space="preserve"> DNA polymerase III, alpha subunit, Gram-positive type</t>
  </si>
  <si>
    <t xml:space="preserve">JCVSYN2_00770 </t>
  </si>
  <si>
    <t xml:space="preserve"> PolC-type DNA polymerase III </t>
  </si>
  <si>
    <t>DNA polymerase III alpha subunit (EC 2.7.7.7)</t>
  </si>
  <si>
    <t>fig|1806462.14.peg.143</t>
  </si>
  <si>
    <t>MMSYN1_0304</t>
  </si>
  <si>
    <t>MNTIITKDENKIKQIKKNLKTRLISATILVLLLGVYLAFPILYYFTNDSSSKLIIAYNVISLVLSSCVLFLSIRELLISFEIKNLDQKLFIEILTVILFWIPFSNIETKIPVYNDLNLKEYWYLTVIAIGLYLFLITFFLMKFCNKNIYQVTKIIFVLLIMVLAFKAINFLGFLKAYNKILYGFSSIIWIWATIILTDSFAYLFGIRFGRHKLAPTISPKKSWEGAIGGFFSSVIINLIWVLTIFFIPWTKSFAPFIGMYDLLLNKDDNLMLITYIFLTVLVSLFTQFGDLIFSYIKRSIDIKDFSNLIPGHGGILDRLDSFYFVFFIIYIILHISLTFNRI</t>
  </si>
  <si>
    <t>cdsA: CDP-diglyceride synthase</t>
  </si>
  <si>
    <t xml:space="preserve">JCVISYN3_0304 </t>
  </si>
  <si>
    <t xml:space="preserve"> CdsA: Phosphatidate cytidylyltransferase</t>
  </si>
  <si>
    <t xml:space="preserve">JCVSYN2_00775 </t>
  </si>
  <si>
    <t xml:space="preserve"> phosphatidate cytidylyltransferase </t>
  </si>
  <si>
    <t>Phosphatidate cytidylyltransferase (EC 2.7.7.41)</t>
  </si>
  <si>
    <t>fig|1806462.14.peg.144</t>
  </si>
  <si>
    <t>MMSYN1_0305</t>
  </si>
  <si>
    <t>MTKHEIINELLEKNNADAILLYSPENRYWFSKFHSSLGYLIITKTQSHLFLDGRYITAARNNKNINKDIELHHFSKNLKQDLIDILNQNNVKTLAFESDWTYFEQYQAYKNHWFKDFDLIGINCSKIRMIKDDWEIANIKKACDITDQVFQAALDFIKPGITEKQLQRFIDDKFLEFGADKISFDTIIASGVNGSMPHAVPSDKVINNNELITIDMGCFYNGYCSDQTRTIALGDVDPKLVEIYNIVYEAQSLGISLVKEGVIAGDIHKQVYDFIDKKGYGKYFDHGLGHGIGVEIHEEPSVGSTGSEVLKENMTITIEPGIYIPDLGGVRIEDDVLVTKTGCKLLTSSPRILLKLQK</t>
  </si>
  <si>
    <t>metallopeptidase family M24</t>
  </si>
  <si>
    <t xml:space="preserve">JCVISYN3_0305 </t>
  </si>
  <si>
    <t xml:space="preserve"> metallopeptidase family M24</t>
  </si>
  <si>
    <t xml:space="preserve">JCVSYN2_00780 </t>
  </si>
  <si>
    <t xml:space="preserve"> Xaa-Pro dipeptidase </t>
  </si>
  <si>
    <t>Aminopeptidase YpdF (MP-, MA-, MS-, AP-, NP- specific)</t>
  </si>
  <si>
    <t>Protein degradation</t>
  </si>
  <si>
    <t>fig|1806462.14.peg.145</t>
  </si>
  <si>
    <t>PapA(YqhT)</t>
  </si>
  <si>
    <t>aminopeptidase</t>
  </si>
  <si>
    <t>the PapA (YqhT) and PapB (YkvY) peptidases are responsible for the hydrolysis of various types of Xaa-Pro dipeptides and Xaa-Pro-Xaa tripeptides; next to efp suggests cleaning for uncompleted peptides containing proline;</t>
  </si>
  <si>
    <t>MMSYN1_0308</t>
  </si>
  <si>
    <t>MQKQIMVSGITPSGTMTLGNYLGVVKRFIQYQNEYDLFIFIANLHAITLPQEKEKLKKNTKEIAALYFACGLDINKTTIFLQSDVLEHAQLGWILTTNTSMGELSRMTQFKDKSLKAESINGKGYIPTGLFTYPALMAADILLYDPKYVPVGIDQKQHIEITRDIAIRMNNKYGEMFKIPEPLINSEIKIMDLQDPTKKMSKSSTNPKAIITMLDSIDEIKSKIKAAVTDSENLIKYDPINKPGVSNLITIYCQLKNISIKQAEKHWENKNYKDLKDDVTQVLIDEIIPIQTKFKELYNSKQVEQWLELGANKARYIANKKLNKVQNLMGLNYNRK</t>
  </si>
  <si>
    <t>trpRS</t>
  </si>
  <si>
    <t xml:space="preserve">JCVISYN3_0308 </t>
  </si>
  <si>
    <t xml:space="preserve"> TrpRS: Tryptophanyl-tRNA synthetase</t>
  </si>
  <si>
    <t xml:space="preserve">JCVSYN2_00785 </t>
  </si>
  <si>
    <t xml:space="preserve"> tryptophan--tRNA ligase </t>
  </si>
  <si>
    <t>Tryptophanyl-tRNA synthetase (EC 6.1.1.2)</t>
  </si>
  <si>
    <t>tRNA aminoacylation, Trp</t>
  </si>
  <si>
    <t>fig|1806462.14.peg.146</t>
  </si>
  <si>
    <t>MMSYN1_0314</t>
  </si>
  <si>
    <t>MLFFLTNGAAICVIILLFAIAYMMDPKFLKTITTTKITMMAMQVALIVLLTNFLGYSGVFGARLMLGNFILFLSGMLFGPMGGALVGALSYTAGMVNPGIFIHFSFMAAYMIYAMLGSLVFIKKQKSRLSFMISVFVLLFIASFTLTFISHPIAMLAIGKNAYVYVTLVKKFIVFPIDAVIEPILIISTFEVSILVLKRVPNTWNQLWCTRFDSLEFLNKQEKKSKKDLKITQNEPIITSQASN</t>
  </si>
  <si>
    <t>ecfS: ECF transporter, substrate-binding subunit</t>
  </si>
  <si>
    <t xml:space="preserve">JCVISYN3_0314 </t>
  </si>
  <si>
    <t xml:space="preserve"> EcfS: Energy coupling-factor transporter, specificity component</t>
  </si>
  <si>
    <t xml:space="preserve">JCVSYN2_00790 </t>
  </si>
  <si>
    <t>Substrate-specific component FolT of folate ECF transporter</t>
  </si>
  <si>
    <t>ECF class transporters, Folate Biosynthesis</t>
  </si>
  <si>
    <t>fig|1806462.14.peg.147</t>
  </si>
  <si>
    <t>MMSYN1_0315</t>
  </si>
  <si>
    <t>MSDNIKDLPFDEIIKRIKFYADLKAKNLITEEQNQEYELLKSWYLEIVLK</t>
  </si>
  <si>
    <t xml:space="preserve">JCVISYN3_0315 </t>
  </si>
  <si>
    <t xml:space="preserve">JCVSYN2_00795 </t>
  </si>
  <si>
    <t>fig|1806462.14.peg.148</t>
  </si>
  <si>
    <t>MMSYN1_0316</t>
  </si>
  <si>
    <t>MKTSKNDNLNALRILGVSAINKAKSGHPGIVLGAAGIVYVLFNKIMNFNPKNPEWFNRDRFILSAGHGSALLYSALHLSGYDLSIDDLKQFRQWDSKTPGHPEKTLTCGVEVTTGPLGQGVGMGVGMAVAEAHLASVYNKHDFNLIHHYTYVLCGDGDLQEGISQEAISFAGKHKLNKLILIHDSNDVQLDSNVVDVQIEDMHKRFKACNWNTIKVSDGEDLNSIYKAIRKAQLSDKPTYIEVKTIIGLGSTKQGTKDVHGAPLNDDITKVKKYFDWDYDDFIIPDSVYKHWSINAKKGEIEEEYWNQLKAKYSLKYPELSSYLDNAINKNITFDFSSLLKDIPNNDEATRLSSGKIFEKIANHEKMLIGGSADLSSSTRIKGADNQFTSLNKTGRNIMYGVREFGMGAINNGIAAHKGLIPVASGFFVFADYLKPAMRLASIMQLQQLYVFTHDSIAVGEDGPTHQPIEQLSMLRTIPNHVVLRPADYSETIACYKVALTKLTKTPTSIILTRQNVRQLQHNDVLNQVERGAYIISDQTDATVSLIASGSEVGLAIDVQKELLNHNIKAKVISMVSTSLFDKQDKEYQNLIINKNTKRIAIEMGSSAIWYKYVGDDGLVFGIDRFGESAPANSVIKEFGFTKENLTNKILEYLNK</t>
  </si>
  <si>
    <t>tkt</t>
  </si>
  <si>
    <t xml:space="preserve">JCVISYN3_0316 </t>
  </si>
  <si>
    <t xml:space="preserve"> tkt: transketolase</t>
  </si>
  <si>
    <t xml:space="preserve">JCVSYN2_00800 </t>
  </si>
  <si>
    <t xml:space="preserve"> transketolase </t>
  </si>
  <si>
    <t>Transketolase (EC 2.2.1.1)</t>
  </si>
  <si>
    <t>fig|1806462.14.peg.149</t>
  </si>
  <si>
    <t>MMSYN1_0317</t>
  </si>
  <si>
    <t>MLLTTTFSAGALAGMLIGVIIAAIIIGLILGFVITRYMVKKQLKDNPPITEKQIRAMYMSMGRKPSEADIKKTMNAIKRAK</t>
  </si>
  <si>
    <t>PF03672 family protein</t>
  </si>
  <si>
    <t xml:space="preserve">JCVISYN3_0317 </t>
  </si>
  <si>
    <t xml:space="preserve"> PF03672 family protein</t>
  </si>
  <si>
    <t xml:space="preserve">JCVSYN2_00805 </t>
  </si>
  <si>
    <t>M. genitalium predicted coding region MG335.1</t>
  </si>
  <si>
    <t>fig|1806462.14.peg.150</t>
  </si>
  <si>
    <t>MMSYN1_0325</t>
  </si>
  <si>
    <t>MFSWDLYIINPLLIVIWLIVASYLFYKNSISKQKGLFYLEISSFWIVINFLIQIITNYIDSPILKSFSSSTLTILLFLSSYFLYATILNPFALWLTLKLQSRRIWIWISLFSCFLSVMIAFLSNVNITSIIFISLFLAVGISAQIIYFLFFNEQFNERLFPVFSSIKAGFVISFATFISYEVYSLLNLNLISNHNNYTNWIIFSLSLVCLIICLVVSIFVKERKIKVIKYKEDIVEQLQRYGYKVLIGLIVMSFLITSVNVIIKSDIFELFLVSKLKQQSYTSLNVWNYLQSFRLSFVLGQLLLGYLFYKLVIKVIGIVKSISILTSLTMFGVILITFIHNIYLLTIMMWVFGLFFFVMFYLWFGIALMWDYRSTKVSVLSTFLTVTFLTLSIWYLVISICKVNNIGLFSIFKSVFEVINNTDLNKNYLFIKKITEVYYICCILIFCLLGIYLTTFIWTANYIIAEYMDLKQIKLKMTSLAKSDIQSKMITRLIRE</t>
  </si>
  <si>
    <t xml:space="preserve">JCVISYN3_0325 </t>
  </si>
  <si>
    <t xml:space="preserve">JCVSYN2_00810 </t>
  </si>
  <si>
    <t>fig|1806462.14.peg.151</t>
  </si>
  <si>
    <t>MMSYN1_0326</t>
  </si>
  <si>
    <t>MTEYELITTKLNELIKMSRKKELSQDQLFDICIYLTNVIDDVLLKKNLKDDLINQNDQFYYLLYLLKTLLAILFTRNAFFNFDIFNKLNPVLLFYIKQSLDHQFYDDPKKNYLLENSELHSLTSMYLYVFSIFNKLIKKINYLNLKYNLKPNLNEYKRSSFINDFTNLSYAFFKTRGTQYRSEQFFKLVKHSWIFNHLLEIKTNLDNSDYLVNLVFELECLFIIICRIFIQITLDFKTNYEINKLLEINSTNL</t>
  </si>
  <si>
    <t xml:space="preserve">JCVISYN3_0326 </t>
  </si>
  <si>
    <t xml:space="preserve">JCVSYN2_00815 </t>
  </si>
  <si>
    <t>fig|1806462.14.peg.152</t>
  </si>
  <si>
    <t>MMSYN1_0327</t>
  </si>
  <si>
    <t>MKHWQELTIDQFSGPIELLWLMIKEKKLDIIELSLIEIVDQYLAYIKQNQQLDIEIASEYLIIASQLIELKSRHLLFKDQQVDQEQVVDYDDLVYQISQYNQIKEISDRLFNAQEAYLQTFSKKRSKQNFKKDLVFENPDPLIDLNDLDLDKLTEIFYSVITNSNAFKYQADFDLETEIYQTLTTPSLTVHEVILDVVNKITSQKLKEWKLEELLEILELNLKNFVVIFLAVLDLVRYQILVIDSIDDQIYISLRKEVIENENLIAQQLEVIANESTI</t>
  </si>
  <si>
    <t>scpA?</t>
  </si>
  <si>
    <t>Chromosome segregation</t>
  </si>
  <si>
    <t xml:space="preserve">JCVISYN3_0327 </t>
  </si>
  <si>
    <t xml:space="preserve"> Putative ScpA segregation and condensation protein A</t>
  </si>
  <si>
    <t xml:space="preserve">JCVSYN2_00820 </t>
  </si>
  <si>
    <t xml:space="preserve"> chromosome segregation protein ScpA </t>
  </si>
  <si>
    <t>Segregation and condensation protein A</t>
  </si>
  <si>
    <t>fig|1806462.14.peg.153</t>
  </si>
  <si>
    <t>ScpA</t>
  </si>
  <si>
    <t>segregation and condensation protein A</t>
  </si>
  <si>
    <t xml:space="preserve">SMC (MMSYN1_0415) colocalizes with its interacting partners, ScpA and ScpB (MMSYN1_0328), and the specific localization of SMC depends on both Scp proteins, showing that all three components of the SMC complex are required for proper localization; dimeric ScpB stabilized the binding of ScpA to the SMC head domains; </t>
  </si>
  <si>
    <t>16272394, 23541893, 24440393, 25951515</t>
  </si>
  <si>
    <t>MMSYN1_0328</t>
  </si>
  <si>
    <t>MNQQYSAIIEGLLFIYGDDGVSLLDIQTVLDNLKPTEIKEIIIELNKKYLADPSSAFCIQTYKKNNYRLQTKPELHEYFAKLEQYNENKKLSHSTIEVLSIIAYKQPITKQQIDEIRNVDSTYQLYKLREKKLIKVVGKDLENNRSNLYGITDNFFKVFNIKGGIEELPTISDDDIKQAIENNNEIKQEQQNLDLYGNIDDFNLDSQNQ</t>
  </si>
  <si>
    <t>segregation and condensation protein B</t>
  </si>
  <si>
    <t xml:space="preserve">JCVISYN3_0328 </t>
  </si>
  <si>
    <t xml:space="preserve"> Putative ScpB segregation and condensation protein B</t>
  </si>
  <si>
    <t xml:space="preserve">JCVSYN2_00825 </t>
  </si>
  <si>
    <t xml:space="preserve"> SMC-Scp complex subunit ScpB </t>
  </si>
  <si>
    <t>Segregation and condensation protein B</t>
  </si>
  <si>
    <t>fig|1806462.14.peg.154</t>
  </si>
  <si>
    <t>MMSYN1_0329</t>
  </si>
  <si>
    <t>MSLERLQKVISSRGYCSRRAAEKLILENRVKVNDQIINTLGVKIDPKAEIKIDNKLVLSDSNNQKYYYLFYKPRLVLTTMYDPKKRKTVNDYFKDLNHRVYPVGRLDYDVSGLLLMTNDGVLSNFIMHPKYEFLKTYQGLCQGQVNKQQINQLIKGVYIDNDYLTKAYSAKLVKYDKLKNTSIVELTINEGKKHHVKKMFESIQAQLLKLKRTKIEFLEIADLKPGQYRELKTHEVKRLYGIYHSLKQDNNK</t>
  </si>
  <si>
    <t>Ribosomal large subunit pseudouridine synthase B</t>
  </si>
  <si>
    <t xml:space="preserve">JCVISYN3_0329 </t>
  </si>
  <si>
    <t xml:space="preserve"> Ribosomal large subunit pseudouridine synthase B</t>
  </si>
  <si>
    <t xml:space="preserve">JCVSYN2_00830 </t>
  </si>
  <si>
    <t xml:space="preserve"> pseudouridine synthase </t>
  </si>
  <si>
    <t>Ribosomal large subunit pseudouridine synthase B (EC 4.2.1.70)</t>
  </si>
  <si>
    <t>RNA pseudouridine syntheses</t>
  </si>
  <si>
    <t>fig|1806462.14.peg.155</t>
  </si>
  <si>
    <t>MMSYN1_0330</t>
  </si>
  <si>
    <t>MKIAIFGTVGAGKSTISAEISKKLGYEIFKEPVEENPYFEQYYKDLKKTVFKMQIYMLTARSKQLKQAKNLENIIFDRTLLEDPIFMKVNYDLNNVDQTDYNTYIDFYNNVVLENLKIPENKLSFDIVIYLRVSTKTAISRIKKRGRSEELLIGEEYWETLNKNYEEFYKQNVYDFPFFVVDAELDVKTQIELIMNKLNSMKNPN</t>
  </si>
  <si>
    <t>dgk</t>
  </si>
  <si>
    <t xml:space="preserve">JCVISYN3_0330 </t>
  </si>
  <si>
    <t xml:space="preserve"> dgk</t>
  </si>
  <si>
    <t xml:space="preserve">JCVSYN2_00835 </t>
  </si>
  <si>
    <t xml:space="preserve"> deoxyguanosine kinase </t>
  </si>
  <si>
    <t>Deoxyadenosine kinase (EC 2.7.1.76) / Deoxyguanosine kinase (EC 2.7.1.113)</t>
  </si>
  <si>
    <t>Purine conversions, Purine conversions</t>
  </si>
  <si>
    <t>fig|1806462.14.peg.156</t>
  </si>
  <si>
    <t>MMSYN1_0332</t>
  </si>
  <si>
    <t>MNFSLVNFVLLIINLLMIFLILLIYLITTRSYLNHQVPFINSSNLVINSTDINKAIRQFQIMFNLTDYQIIYTDTDNMIKVFKNINKNKKQIIISKRIFESVGYELDYLISRLWISAKQIKKDSLLKAYRLTLLTIPTLLITLLSLSMLINLFLFVYNVITDNFQISNLTNNQNNMNINFLYKLWKYMIFNYLSFSLIICLFINYYISIIIKNKIELYYNDEVSKLVSSALEMYEYDFKAARIYALNIKWTYIPVFKINNFWTNHYKWTGPFTIV</t>
  </si>
  <si>
    <t xml:space="preserve">JCVISYN3_0332 </t>
  </si>
  <si>
    <t xml:space="preserve">JCVSYN2_00840 </t>
  </si>
  <si>
    <t>fig|1806462.14.peg.157</t>
  </si>
  <si>
    <t>MMSYN1_0338</t>
  </si>
  <si>
    <t>MKKLLTILGSVGLVATSGAFVIACGDKPKMNDAKSIQEEKIDLNKLIKVRDLGFVSKNEKEIIKSAFVKQNGLNDPKLKDKIEVEVKTNGSGTSGAGTTASTNGNSSDSAVIEVKNKTNGNGNVTKTVTVIFDVNNSLKTLVKVTKLKSLPDNKDETILAAVAKANPKSNLDTQKLKIERTDGKVLVKSSDGQTYKDEAELQIESKVGVYVGLSLLSVALLASSGFIIYRSVKKKKKQM</t>
  </si>
  <si>
    <t xml:space="preserve">JCVISYN3_0338 </t>
  </si>
  <si>
    <t xml:space="preserve">JCVSYN2_00845 </t>
  </si>
  <si>
    <t>Prolipoprotein</t>
  </si>
  <si>
    <t>fig|1806462.14.peg.158</t>
  </si>
  <si>
    <t>MMSYN1_0344</t>
  </si>
  <si>
    <t>MKNNVISMVVEIPKGSSNKYEVDEKTKRIKLDRVLYGANFYPGEYGMIENTLDWDGDPLDVISLCTYPTLPGVEVNVRILGSIKMVDAGEVDTKLFGVFNDDPRFKEYKTLNDVPKHYRDEIENFFLQYKALQNKVVKINGWGTLEEALEELEECKTRFEEYKDRLAKGQKDEILAEWKEKGLGQA</t>
  </si>
  <si>
    <t>Ppase</t>
  </si>
  <si>
    <t xml:space="preserve">JCVISYN3_0344 </t>
  </si>
  <si>
    <t xml:space="preserve"> Ppase</t>
  </si>
  <si>
    <t xml:space="preserve">JCVSYN2_00850 </t>
  </si>
  <si>
    <t xml:space="preserve"> inorganic diphosphatase </t>
  </si>
  <si>
    <t>Inorganic pyrophosphatase (EC 3.6.1.1)</t>
  </si>
  <si>
    <t>Phosphate metabolism</t>
  </si>
  <si>
    <t>fig|1806462.14.peg.159</t>
  </si>
  <si>
    <t>MMSYN1_0345</t>
  </si>
  <si>
    <t>MKESKSLKEQLNDVVCNVDKDLETHIEHEDENHKNKDHYHGIHHFDQFGNHDDIQNQKFELKTVFQFNRKKLIFKIALTGIFLALAASVSALDILLESIKIPVSDQVWIQSRFLDISIVCISIATLGPIFASLLGFLAPILHNFIHGMEHGWIQPPIEAVINVFIVWIVFLIFNVMFSNSPIHHDTNKNVARFKRWTPLPIMSVLVAIVSTLGFILALYIDSKTNTTGIVSNNSQLFFHAGHDHGHVHDDNMLTFNKINMFIVIAVFGWNVLRYAIALLLFILVEWKMRPINHRYK</t>
  </si>
  <si>
    <t xml:space="preserve">JCVISYN3_0345 </t>
  </si>
  <si>
    <t xml:space="preserve">JCVSYN2_00855 </t>
  </si>
  <si>
    <t xml:space="preserve"> ECF transporter S component </t>
  </si>
  <si>
    <t>fig|1806462.14.peg.160</t>
  </si>
  <si>
    <t>MMSYN1_0346</t>
  </si>
  <si>
    <t>MNKEYTSRNQLFNKEIDLVNQQIKSAKSLGNYTKFINNSLNVLTKLDEKYFTNSFINLYDEFEKGSFYLAKTKISQTINQELLNNIDKQINLLKNISTNDLVDLKNYSDFIVLDEQKFHFVNLLNMTKDIEFHKKTTSQSFESSKIINNDFTNLTKANFEQNDLKQVQNNNDLKQILITDLIKKTKSENLKKIFELERKKQMYQIKKNWFLIWISIFIAIMIFSLLLFIVL</t>
  </si>
  <si>
    <t xml:space="preserve">JCVISYN3_0346 </t>
  </si>
  <si>
    <t xml:space="preserve">JCVSYN2_00860 </t>
  </si>
  <si>
    <t>fig|1806462.14.peg.161</t>
  </si>
  <si>
    <t>MMSYN1_0347</t>
  </si>
  <si>
    <t>MSKLIVAVDGTSSSGKSVICKKVAEILNYQFVDTGLMYRAFTWYCLFKNIDLKNQNQIISLLDSFNYQIKDDQIFVNDINVTNKLISSDILNVINQITVIKQVRDYMVKAQQQLVKNKGYIVVGRDITSVVLPNADLKIFLDCDLEIRAKRRFEQNIKNHILDKSYKQIYNDLYNRDKTDKSRLIGPLVLVDDAWYIDNSYLTINQVVEMIVNKIKSLES</t>
  </si>
  <si>
    <t>cmk: cytidylate kinase</t>
  </si>
  <si>
    <t xml:space="preserve">JCVISYN3_0347 </t>
  </si>
  <si>
    <t xml:space="preserve"> cmk: cytidylate kinase</t>
  </si>
  <si>
    <t xml:space="preserve">JCVSYN2_00865 </t>
  </si>
  <si>
    <t xml:space="preserve"> cytidylate kinase </t>
  </si>
  <si>
    <t>Cytidylate kinase (EC 2.7.4.25)</t>
  </si>
  <si>
    <t>fig|1806462.14.peg.162</t>
  </si>
  <si>
    <t>MMSYN1_0348</t>
  </si>
  <si>
    <t>MKKQVVAIVGKPNVGKSSLFNRIIKEKKSIVDNKPGVTRDRIYSSAEWLTREFILIDTGGISLSDQLFSNEIKLQTQIAIEQADVIIFVVDFLNNLDNDDKMIAKILHKSKKPVILAVNKYDKKTIDDHNYQFMSLGFSDLYFISSTHGIGVGDLLDKVISYISKNEEIIKDDSTKIAIIGRPNVGKSSLVNSLVNENRMIVSEIEGTTLDAVDISFSYNKKKYTVIDTAGIRKKSKLGQTIEKYSYLRSLSAISNADIVLLMIDATKPITDQDTNIGGLIYDEKKPVIIVVNKWDLIKNKETEILKKEEEIRAYFKYISYAKIIFISTLDKTRITKILDLVDEIKQNLDIKIKTYVLNEVLNKAQLINPAPEFNGNRLKIYYASQVQAYIPTFVLFCNNPNYLHFSYKRFLENQIRFSFGLDSIPINLIFREKK</t>
  </si>
  <si>
    <t>GTPase_EngA: ribosome-associated GTPase EngA</t>
  </si>
  <si>
    <t xml:space="preserve">JCVISYN3_0348 </t>
  </si>
  <si>
    <t xml:space="preserve"> GTPase_EngA: ribosome-associated GTPase EngA</t>
  </si>
  <si>
    <t xml:space="preserve">JCVSYN2_00870 </t>
  </si>
  <si>
    <t xml:space="preserve"> ribosome biogenesis GTPase Der </t>
  </si>
  <si>
    <t>GTP-binding protein EngA</t>
  </si>
  <si>
    <t>fig|1806462.14.peg.163</t>
  </si>
  <si>
    <t>MMSYN1_0350</t>
  </si>
  <si>
    <t>MTKKELIEEIIINENISKVDAEKVVNRIFQTISKHLIDGKEVSVAGFGKFVISERASREGVNPSTGEKIVIPASRSARFKPAKQLKESLM</t>
  </si>
  <si>
    <t>putative DNA-binding protein HU 1</t>
  </si>
  <si>
    <t xml:space="preserve">JCVISYN3_0350 </t>
  </si>
  <si>
    <t xml:space="preserve"> putative DNA-binding protein HU 1</t>
  </si>
  <si>
    <t xml:space="preserve">JCVSYN2_00875 </t>
  </si>
  <si>
    <t xml:space="preserve"> DNA-binding protein </t>
  </si>
  <si>
    <t>DNA-binding protein HBsu</t>
  </si>
  <si>
    <t>DNA structural proteins, bacterial</t>
  </si>
  <si>
    <t>fig|1806462.14.peg.164</t>
  </si>
  <si>
    <t>Hup/Hbs/YonN</t>
  </si>
  <si>
    <t>HU generic folded DNA stabilisation</t>
  </si>
  <si>
    <t>similar to HBs and HU</t>
  </si>
  <si>
    <t>9068655, 9106208</t>
  </si>
  <si>
    <t>MMSYN1_0352</t>
  </si>
  <si>
    <t>MILKMLEKGIISKKKLLLEYYKKLNLTDNQALIILMIMYLNDQTRKMTTPNLLANYLNLSSVEIEKELELLAEKDLIEIKSDFIDFSNLFQKIGLLVNDSFLIEQNITFFNDLEKNLLFSLTEHQKLKLLDLLKTSIKKEQVLQLSINKKLFSFEELLKEVEIFLKSTNKFKQFDWLDDQNV</t>
  </si>
  <si>
    <t>dnaD?</t>
  </si>
  <si>
    <t xml:space="preserve">JCVISYN3_0352 </t>
  </si>
  <si>
    <t xml:space="preserve"> Putative DnaD</t>
  </si>
  <si>
    <t xml:space="preserve">JCVSYN2_00880 </t>
  </si>
  <si>
    <t>FIG00834580: hypothetical protein</t>
  </si>
  <si>
    <t>fig|1806462.14.peg.165</t>
  </si>
  <si>
    <t>DnaD</t>
  </si>
  <si>
    <t>DNA remodelling primosomal protein</t>
  </si>
  <si>
    <t>in B. subtilis co-evolves with endonuclease III</t>
  </si>
  <si>
    <t>17277452, 18206906, 23909787</t>
  </si>
  <si>
    <t>MMSYN1_0353</t>
  </si>
  <si>
    <t>MKKLSVNQIQNKKFNIVYKGYKIEEVNDFLDEIIKDYVCLENQISNLNDQLEQANQKISKLITDKQKTETELDQYVKKNWKLVKDNLNDVDVIKRITRIEKNLVEYEEKLNKIDEIYKLL
ISKSR</t>
  </si>
  <si>
    <t xml:space="preserve">JCVISYN3_0353 </t>
  </si>
  <si>
    <t xml:space="preserve">JCVSYN2_00885 </t>
  </si>
  <si>
    <t xml:space="preserve"> cell division protein DivIVA </t>
  </si>
  <si>
    <t>fig|1806462.14.peg.166</t>
  </si>
  <si>
    <t>GpsB/DivIVA</t>
  </si>
  <si>
    <t>cell division protein; nucleotide exchange factor of informational NTPase</t>
  </si>
  <si>
    <t>N-terminus required to target proteins to the divisome; phosphorylation regulatory network; a large diversity of Hsp70 nucleotide exchange factors has been discovered in the eukaryotic cell</t>
  </si>
  <si>
    <t>19429628, 25845974, 26913285</t>
  </si>
  <si>
    <t>MMSYN1_0356</t>
  </si>
  <si>
    <t>RNAse P</t>
  </si>
  <si>
    <t xml:space="preserve">JCVISYN3_0356 </t>
  </si>
  <si>
    <t xml:space="preserve"> RNAse P</t>
  </si>
  <si>
    <t xml:space="preserve">JCVSYN2_00890 </t>
  </si>
  <si>
    <t xml:space="preserve"> RNase P RNA component class B </t>
  </si>
  <si>
    <t>RNAse P not found?</t>
  </si>
  <si>
    <t>MMSYN1_0359</t>
  </si>
  <si>
    <t>MEENIIIILSVFLGIFFICFVISSVILLYFWKSKSRKHLIEQYTKEAKQAKKQVLANGYKEISEAKMLFLKRSELEKNELDRVKEQLDLRANDLKRSQEIVESKSQRLDAGILDLEKRKFLVDQKEEYLIKLLEDVSGLTKYQAKELLIKQIKNKSEKELISILKNAELQAHSKAKIISNNILISAMERIKVELTSQRTTNIVKLPSDDLKGRIIGKDGRNMKTFEQIGGVDIVVDETPNVVVVSSFNPIRREIATRTLEQLIIDGRIQPVKIENELKKQEQELEYIIQETGLNTIKELNINDIDIELVKLIGKLKFRTSYGQNVLAHSIEVAKLSGAIASELGLDVEKAIRAGLLHDIGKAIDFEKQGSHVVLGAEIARKYNEDPIIINSIESHHEDKEKSSEIAAIVAIADSISASRPGARYNAIDEFILRMHEIEKIGNSIPGVAKTYALQSGRQIRLIVDPLVASDLDLALILEKMKEQIKDKVIIPGEITITVIREKKETDILK</t>
  </si>
  <si>
    <t>RNase_Y: ribonuclease Y</t>
  </si>
  <si>
    <t xml:space="preserve">JCVISYN3_0359 </t>
  </si>
  <si>
    <t xml:space="preserve"> RNase_Y: ribonuclease Y</t>
  </si>
  <si>
    <t xml:space="preserve">JCVSYN2_00895 </t>
  </si>
  <si>
    <t xml:space="preserve"> ribonuclease Y </t>
  </si>
  <si>
    <t>FIG002344: Hydrolase (HAD superfamily)</t>
  </si>
  <si>
    <t>fig|1806462.14.peg.167</t>
  </si>
  <si>
    <t>MMSYN1_0360</t>
  </si>
  <si>
    <t>MGFGDFLSKRMQKSIEKNMKNSTLNEENIKETLKEIRLSLLEADVNIEAAKEIINNVKQKALGGYISEGASAHQQMIKIVHEELVNILGKENAPLDINKKPSVVMMVGLQGSGKTTTANKLAYLLNKKNKKKVLLVGLDIYRPGAIEQLVQLGQKTNTQVFEKGKQDPVKTAEQALQYAKENNFDVVILDTAGRLQVDQFLMKELDNLKKKTSPNEILLVVDGMSGQEIINVTNEFNSKLKLSGVVVTKLDGDARGGATLSISYLTKLPIKFIGEGEGYNALAAFYPKRMADRLMGMGDIETLFERAVENIDERSIQKTMNRMFLGQFDLEDLRNQLAQIAKMGSLNKLMKMLPINKVSESQIQDAQRKLAVFSILMDSMTLKERRDPRVLKAISRKNRIIKGSGRSEKEFNELINSFEKGKKQVLEITKMIKSGRMPNLSKGGFKF</t>
  </si>
  <si>
    <t>ffh: signal recognition particle protein</t>
  </si>
  <si>
    <t xml:space="preserve">JCVISYN3_0360 </t>
  </si>
  <si>
    <t xml:space="preserve"> ffh: signal recognition particle protein</t>
  </si>
  <si>
    <t xml:space="preserve">JCVSYN2_00900 </t>
  </si>
  <si>
    <t xml:space="preserve"> signal recognition particle protein </t>
  </si>
  <si>
    <t>Signal recognition particle, subunit Ffh SRP54 (TC 3.A.5.1.1)</t>
  </si>
  <si>
    <t>fig|1806462.14.peg.168</t>
  </si>
  <si>
    <t>MMSYN1_0361</t>
  </si>
  <si>
    <t>MKIKIICFGKLDKKFYIEAFNDYFKRLEKYADIEIIELKEEINGELNKIKELNSDLLLNKLESYKDFEKVILDVNSKLISTENLVDLIQTNLNYKNAKILFVIGPSDGYSKKFLNFFNNKISLAKITLPHQLCRIVLIEQIYRVFKIIKNEKYHK</t>
  </si>
  <si>
    <t>rlmH</t>
  </si>
  <si>
    <t xml:space="preserve">JCVISYN3_0361 </t>
  </si>
  <si>
    <t xml:space="preserve"> RlmH: Ribosomal RNA large subunit methyltransferase</t>
  </si>
  <si>
    <t xml:space="preserve">JCVSYN2_00905 </t>
  </si>
  <si>
    <t xml:space="preserve"> 50S rRNA methyltransferase </t>
  </si>
  <si>
    <t>LSU m3Psi1915 methyltransferase RlmH</t>
  </si>
  <si>
    <t>fig|1806462.14.peg.169</t>
  </si>
  <si>
    <t>MMSYN1_0362</t>
  </si>
  <si>
    <t>MVKLRLKRIGKKQAPFYRIVAADSRINRNGQYIELVGTFNPLKDEVKIDKELTLKWLNNGAQPTDTVRTLLSKQGILKALHEAKFSKNTEKK</t>
  </si>
  <si>
    <t>S16</t>
  </si>
  <si>
    <t xml:space="preserve">JCVISYN3_0362 </t>
  </si>
  <si>
    <t xml:space="preserve"> S16:ribosomal protein S16</t>
  </si>
  <si>
    <t xml:space="preserve">JCVSYN2_00910 </t>
  </si>
  <si>
    <t xml:space="preserve"> 30S ribosomal protein S16 </t>
  </si>
  <si>
    <t>SSU ribosomal protein S16p</t>
  </si>
  <si>
    <t>fig|1806462.14.peg.170</t>
  </si>
  <si>
    <t>MMSYN1_0363</t>
  </si>
  <si>
    <t>MNANLIKIGVIVNTFSIKGQVKVILNDDIMIDDLNKIDTFFIKTNNNFQVLRVQNITLNKTKNQLIVKFLNLDNINDVIKYKNQEIYCLKDKNISQIISLIGFKFVSLKTNGIISDYMNNTYQQLVKVKSENQKEFWVPLVDVFIKEIDYQNKVIIAKDVEGLK</t>
  </si>
  <si>
    <t>16S_RimM: 16S rRNA processing protein RimM</t>
  </si>
  <si>
    <t xml:space="preserve">JCVISYN3_0363 </t>
  </si>
  <si>
    <t xml:space="preserve"> 16S_RimM: 16S rRNA processing protein RimM</t>
  </si>
  <si>
    <t xml:space="preserve">JCVSYN2_00915 </t>
  </si>
  <si>
    <t xml:space="preserve"> 16S rRNA processing protein RimM </t>
  </si>
  <si>
    <t>16S rRNA processing protein RimM</t>
  </si>
  <si>
    <t>fig|1806462.14.peg.171</t>
  </si>
  <si>
    <t>MMSYN1_0364</t>
  </si>
  <si>
    <t>MKFSIITLFPKIINSYIEESIIKRAINKQAIQIEVIDLRDFSTLSHNQVDDYQYGGGSGMVLMIEPLIRAIESVKTTNSIVLLTTPQGKTLNQSIVKKYANNDEHIIIICGHYEGYDERILDYIDDEISIGDYVITGGELASLILVDSISRIIPNVIKQESHENESFENNLLDHPVYTKPYEFRNNKVPDVLLSGHHQNIKKWREEQQVIKTLKKRPDLIDVNKLNKHQLEIYKKMKGEQ</t>
  </si>
  <si>
    <t>trmD: tRNA (guanine(37)-N(1))-methyltransferase</t>
  </si>
  <si>
    <t xml:space="preserve">JCVISYN3_0364 </t>
  </si>
  <si>
    <t xml:space="preserve"> TrmD: tRNA (guanine(37)-N(1))-methyltransferase</t>
  </si>
  <si>
    <t xml:space="preserve">JCVSYN2_00920 </t>
  </si>
  <si>
    <t xml:space="preserve"> tRNA (guanosine(37)-N1)-methyltransferase TrmD </t>
  </si>
  <si>
    <t>tRNA (Guanine37-N1) -methyltransferase (EC 2.1.1.31)</t>
  </si>
  <si>
    <t>fig|1806462.14.peg.172</t>
  </si>
  <si>
    <t>MMSYN1_0365</t>
  </si>
  <si>
    <t>MSSKATKTVKSKFDIINNQLRNDLIDFRSGDTIRVDVKIKEGDKFRIQSFEGLVIKTQGSGITYSVVVRKMSNGVFVERTFPLHSPIIDSVTLIKRGKVRRSRIYYIRNLSGKAARIKEIMPTKQAK</t>
  </si>
  <si>
    <t>L19</t>
  </si>
  <si>
    <t xml:space="preserve">JCVISYN3_0365 </t>
  </si>
  <si>
    <t xml:space="preserve"> L19: ribosomal protein L19</t>
  </si>
  <si>
    <t xml:space="preserve">JCVSYN2_00925 </t>
  </si>
  <si>
    <t xml:space="preserve"> 50S ribosomal protein L19 </t>
  </si>
  <si>
    <t>LSU ribosomal protein L19p</t>
  </si>
  <si>
    <t>Ribosome LSU bacterial</t>
  </si>
  <si>
    <t>fig|1806462.14.peg.173</t>
  </si>
  <si>
    <t>MMSYN1_0366</t>
  </si>
  <si>
    <t>MSAEFNWFPGHMNKTLKDIEARIEMVDVVVEVIDSRAPYSSKNTTFKKLLKDKPIVYIFSKADIADSKITQQWVDYYVKNENSKVIVLYNRHTDIVNDLINVINELTAKKREKDKAKGIKNTLINALVIGIPNVGKSTFINRVIKGKNVKVGNKPGVTRGIQLIHLNPFINLLDTPGVLPSKLESETVAVNICAINSIKDNVFPKERVAAKLMSYVYNNYDDVIEKYYKINLKLQKPISVIDSYKIFETIGIEKKWYVTEDILDMERILSSFLRDLEKGKLGKISFEKVLEVVPEEIQKAINPEDNKQGNDISSLW</t>
  </si>
  <si>
    <t>GTPase_YlqF: ribosome biogenesis GTP-binding protein YlqF</t>
  </si>
  <si>
    <t xml:space="preserve">JCVISYN3_0366 </t>
  </si>
  <si>
    <t xml:space="preserve"> YlqF: ribosome biogenesis GTP-binding protein YlqF</t>
  </si>
  <si>
    <t xml:space="preserve">JCVSYN2_00930 </t>
  </si>
  <si>
    <t xml:space="preserve"> ribosome biogenesis GTPase YlqF </t>
  </si>
  <si>
    <t>50S ribosomal subunit maturation GTPase RbgA (B. subtilis YlqF)</t>
  </si>
  <si>
    <t>fig|1806462.14.peg.174</t>
  </si>
  <si>
    <t>MMSYN1_0371</t>
  </si>
  <si>
    <t>MKVKNNFDHFYKPMTDEEIKADRKSFNRGRKSFINVIWKHMKINKKWAIGLLITAIFSALFAALNPLLMQQLQFAVEFEKTHQNFSNSWGLSWKVILAIWIVILVITAILTYIANLFGNELGKKIEISLRNELTRKLITTDIHYYSNKKTGEILTKVVSDTQIIGMQASVIPNIIFTAFFTMVFTLITLFITTSLYIGLFFISLFLMFGILFGLSFLPMRKLVFNLRKIITDINGDVTDRINTIKLIKANGTEEYEKTRFVQIHDVYYKKYKQISYFQSVMISILFFAINTVQILMTLIALWLYKNDITTLKTILGPMLICAGMLIGPIMQLLRAIIGMVQASTSAQRIDEITDATQLINNHSLDKKGIRIHKIEGNLVFKNVNFSYPDKPENVILPNFNLVLEKGKSYAFVGQTGAGKSTISKLLLRFYDPTSGEVLINDNINIKDVFLPSYLNHIGYVEQDPSVLLGTVFDNLRYVKPSATDEEIILACKKAELHDLVTTWPEQYNTILGERGFILSGGQKQRLVIARMFLKNPDILILDEATSALDNVVEKEIQAKLEELMQGRTSITIAHRLSTIRNVDQIIVLAPKKGIIQIGTFKELVKKPGEFKDLYEAGFSKYDA</t>
  </si>
  <si>
    <t xml:space="preserve">JCVISYN3_0371 </t>
  </si>
  <si>
    <t xml:space="preserve">JCVSYN2_00935 </t>
  </si>
  <si>
    <t>Lipid A export ATP-binding/permease protein MsbA</t>
  </si>
  <si>
    <t>fig|1806462.14.peg.175</t>
  </si>
  <si>
    <t>YwjA</t>
  </si>
  <si>
    <t>putative lipid transporter, flippase; belongs to membrane rafts</t>
  </si>
  <si>
    <t>may be important for the formation of lipid rafts in the membrane</t>
  </si>
  <si>
    <t>MMSYN1_0372</t>
  </si>
  <si>
    <t>MSKVKKVYTKIKKKWSFDNKGKFTFKKFSLFIRMNVEIAKQNPLLFFGVVFFTSLDAIFSAMLPLFSSKVINTLVENNTQWLFNWMELNSTGWLYVIGINLLIIIICEYFTNFTVALYSAQIEVMQRLKILKALTDQDVDFYFDHVSGNILTRLVGDTQFLALGVQQFLTNLIYALSGSITAIIIMYSQNLIMIATLALIYLLVANLFCIGFFIDMRRKLILAFDVKRETDADMTDRINNISLIKASGTEEFEIKRLEEKNQNYEDGLTKFTYSSALLNTSLTFVIQLLIPIIFIIIAVQYLTNSQSSNNLGAEIALIFPLLSTLIGGIAILLPSLRSATAASNAANRISELTDPKPMIHSNLKGYKIDKIDSIVFDNISFSYPKKPERIVIPPTYLTFEKGKSYAFVGQTGSGKTTIAKLLLRFYAPTDGKILINNEYNLNRINLPAYLDHIGYVEQEPQILYGTFLDNIKYSKFDATDEEVIKACKKAELHDFIMSLPDQYNTVLGQRGFILSGGQKQRLVIARVFLKDPDVVILDEATSALDNVVEKEIQDKLDELIKGRMCITIAHRLTTIKNVDHIYVLGANGTGIVQSGTFDELKKQPGHFRNLYEAGLMQ</t>
  </si>
  <si>
    <t xml:space="preserve">JCVISYN3_0372 </t>
  </si>
  <si>
    <t xml:space="preserve">JCVSYN2_00940 </t>
  </si>
  <si>
    <t>fig|1806462.14.peg.176</t>
  </si>
  <si>
    <t>MMSYN1_0373</t>
  </si>
  <si>
    <t>MPVQESIYWVYFHDMVKKIKTDRFKKVDELLKKKINEIFEITHYGLFQYQILKDKPLINIDDSSISEICKYITNNYLRFFEYLNYNNSKTSVYSSKLTKNELEEISFIIENISIRYIADNLILTNNNNYNSDFLTLLLIELSKMHRFDTNFLARNNDKIVYHSLVYPLFLTMLVIDITNEAQMFNNIKKIYTKQNILNALKSGRPLSSNELNYFKSHIDILEYDEEWNTFLLNFKQENWTSFSVEKKYKLVFQLAKYTALFLKDRIKSVWALSDGEEIFDSFYNYINLFLINKTSNQTSTIYLTNKIDPLNKNYDDSDRFLLPFLIKDYNPIQIGHHISSLKDYSKFVCDKDRIIDFLDAVLLSTNYINLIDILKVDSNYLADFLIQRKKLALVDTLNLYKLNDHNIYKKQYNSINLEDLKFNQDVLKEIIKKDFRIEVLKTNNQFVNMLKIISLILALVPSTARRYNYSWELIVKYFIITFGPYKRKKALYDKKTINEITYKISKLLSNFKHVKNKDDYSRTLLIIHKLENFKN</t>
  </si>
  <si>
    <t xml:space="preserve">JCVISYN3_0373 </t>
  </si>
  <si>
    <t xml:space="preserve">JCVSYN2_00945 </t>
  </si>
  <si>
    <t>FIG00834907: hypothetical protein</t>
  </si>
  <si>
    <t>fig|1806462.14.peg.177</t>
  </si>
  <si>
    <t>MMSYN1_0374</t>
  </si>
  <si>
    <t>tRNA-Arg</t>
  </si>
  <si>
    <t xml:space="preserve">JCVISYN3_0374 </t>
  </si>
  <si>
    <t xml:space="preserve"> tRNA-Arg</t>
  </si>
  <si>
    <t xml:space="preserve">JCVSYN2_00950 </t>
  </si>
  <si>
    <t xml:space="preserve"> tRNA-Arg </t>
  </si>
  <si>
    <t>fig|1806462.14.rna.8</t>
  </si>
  <si>
    <t>MMSYN1_0375</t>
  </si>
  <si>
    <t>MKNYYEQTLDQIRDLIDNNKFDKALKLINQELEISYIPTDFENSLYKFLKEIKEKQATNLNKTYSVLEIKNLLNSKNQLDQIIAIKNLININIRLIIDDIINYLLNLENVYENKALLLISLADQQIDWNFDVVKNKNTSFKINPILLNTNEIFNTYYQIEQNILDCIDQKNIFLNQTCKQILFSYFIYSFPYVEILKSSETIIAVIKLSYQLNDLEFDLKKLNKLIEFDDKKVDKIIDEIKKTGVF</t>
  </si>
  <si>
    <t xml:space="preserve">JCVISYN3_0375 </t>
  </si>
  <si>
    <t xml:space="preserve">JCVSYN2_00955 </t>
  </si>
  <si>
    <t>FIG00836496: hypothetical protein</t>
  </si>
  <si>
    <t>fig|1806462.14.peg.178</t>
  </si>
  <si>
    <t>MMSYN1_0376</t>
  </si>
  <si>
    <t>MNNINFDPKNYKYFKDYNFFMVKFFNITCSLCDSYEISFVTNQSPIPIGSLIKKQTKKLSEKEVEQLVNEQIVIWDKLEENNYKKNIPTFLCDECWNTLTNQCN</t>
  </si>
  <si>
    <t xml:space="preserve">JCVISYN3_0376 </t>
  </si>
  <si>
    <t xml:space="preserve">JCVSYN2_00960 </t>
  </si>
  <si>
    <t>FIG00834525: hypothetical protein</t>
  </si>
  <si>
    <t>fig|1806462.14.peg.179</t>
  </si>
  <si>
    <t>MMSYN1_0377</t>
  </si>
  <si>
    <t>MKFVDFADLIIKAGKGGDGAVSFLHALFVPNGGPNGGDGGDGGSVYFLGDEGKHSLLDLKLQKKYSAQDGFKGDIKNMHGAKGEDKIIKVPVGTILYDKKTNTILADINENNKLVLIAKGGKGGKGNARFANSRNKAPTIFEAGELGQEFEIRAELKVLADVGFVGLPNAGKSTLLRAISNSKPVVADYPFTTITPQLGVARTKNNDTFIVADLPGLIQGASLGKGLGHQFLKHIERCLVICHIIDASGNFGSEDIIKNYELIRDELKAYNLNLEKRPEIIVLNKMDLDEAQLNLLDEKIINYFKDKKVVRISGLKKENIDQLLFMIYEELKVAKKQPLWELDKNNDQDEIAIYKFEEQKEDIQVYNKGNNRWEIAGETIFKIYQKFPIWTEDNLLMFNEKLKETGVYETLVKKGIKKGDFVKVFDYELEWTD</t>
  </si>
  <si>
    <t>Obg_CgtA: Obg family GTPase CgtA</t>
  </si>
  <si>
    <t xml:space="preserve">JCVISYN3_0377 </t>
  </si>
  <si>
    <t xml:space="preserve"> Obg_CgtA: Obg family GTPase CgtA</t>
  </si>
  <si>
    <t xml:space="preserve">JCVSYN2_00965 </t>
  </si>
  <si>
    <t xml:space="preserve"> GTPase ObgE </t>
  </si>
  <si>
    <t>GTP-binding protein Obg</t>
  </si>
  <si>
    <t>CBSS-176279.3.peg.868, Universal GTPases</t>
  </si>
  <si>
    <t>fig|1806462.14.peg.180</t>
  </si>
  <si>
    <t>MMSYN1_0378</t>
  </si>
  <si>
    <t>MQTNLKQYLDYLVEFIQQTVKKAKCDGVVVGISGGIDSAVVANLAKLAFPNNYLTVWMPIYSSQLDYDCANELIKTNQLKNIEVNLEASFDAFKNSFSNLDEKPNLLAISNAKARLRMTTLYTIAQTKKYLVLGTDNLDEWHIGYFTKYGDGGVDVVPIIHLLKSEVKKAAQILNVPEIIINRKPTAGLWEGQTDEGEIGFSYDLIDSYLLKQNNDPELKKRIDYLHKISKHKRSLAIKPKKIIR</t>
  </si>
  <si>
    <t>NAD+ synthetase</t>
  </si>
  <si>
    <t xml:space="preserve">JCVISYN3_0378 </t>
  </si>
  <si>
    <t xml:space="preserve"> NAD+ synthetase</t>
  </si>
  <si>
    <t xml:space="preserve">JCVSYN2_00970 </t>
  </si>
  <si>
    <t xml:space="preserve"> NAD(+) synthase </t>
  </si>
  <si>
    <t>NAD synthetase (EC 6.3.1.5)</t>
  </si>
  <si>
    <t>NAD and NADP cofactor biosynthesis global</t>
  </si>
  <si>
    <t>fig|1806462.14.peg.181</t>
  </si>
  <si>
    <t>MMSYN1_0379</t>
  </si>
  <si>
    <t>MYIKNFKPIEVFGIAIPFWIIATVFGTIAGLALIIFIISFLRYKFKTRKKKNSKKNQKNSNNIDKQPIEVEISIIDEEIDEVLKKEKQNQNI</t>
  </si>
  <si>
    <t xml:space="preserve">JCVISYN3_0379 </t>
  </si>
  <si>
    <t xml:space="preserve">JCVSYN2_00975 </t>
  </si>
  <si>
    <t>fig|1806462.14.peg.182</t>
  </si>
  <si>
    <t>MMSYN1_0380</t>
  </si>
  <si>
    <t>MSKKIALFGGSFDPIHTDHVNIIKTCYEKLKFDEVWLIPAYLNPFKTKQNSSIVDRLNMLEIIKNKFSYIKIYDYEIKNNKSTPTYQTVKHILKTNQNDHFSFIMGSDQLDRFEEWNNFEELIKMIDFKVFKRNEDYNKQVLNKYNLELFEFENNYLSSTDIRNLKHLDKQIKEINDYVNYNLMYLYERLETQMDQKRYIHCLNVGKMAHDLAIKWNVDPKKALIAGTLHDITKRWSKEQSLNYLKTYLPQLINEPYPVWHSYTAYLHLLYDWLIDDKEILSAVFNHTVGSENMSLLDIIVFCADKISIERDYLGVDKLRELCFSDLMLGFKTLLKNQYDLAIKKHGKDNIGSMLIKTINYYLKD</t>
  </si>
  <si>
    <t>nicotinate (nicotinamide) nucleotide adenylyltransferase</t>
  </si>
  <si>
    <t xml:space="preserve">JCVISYN3_0380 </t>
  </si>
  <si>
    <t xml:space="preserve"> nicotinate (nicotinamide) nucleotide adenylyltransferase</t>
  </si>
  <si>
    <t xml:space="preserve">JCVSYN2_00980 </t>
  </si>
  <si>
    <t xml:space="preserve"> nicotinate (nicotinamide) nucleotide adenylyltransferase </t>
  </si>
  <si>
    <t>Nicotinate-nucleotide adenylyltransferase (EC 2.7.7.18) / Hydrolase (HAD superfamily), YqeK</t>
  </si>
  <si>
    <t>fig|1806462.14.peg.183</t>
  </si>
  <si>
    <t>YqeK domain of NadD</t>
  </si>
  <si>
    <t>Damaged pyridine nucleotide disposal</t>
  </si>
  <si>
    <t>MMSYN1_0381</t>
  </si>
  <si>
    <t>MKLIISAMYEELAYTLKKTNAQLIIDNDILKLYQYQNILLAISKIGLVNASCCLSYILNHYQIDQILNIGTCCSLNQEYKQNDIVIVNKAYYFSVDVTGFSYSYGQIPKLPKYFLANNFLNLSLDYKICNIASGDVFINKSEHLTQFINKINDKIDIVDMEACSLFHVAYLYKRPISSIKVISDVMFVSDSNMLQFDQFINKASKKIYQILNDLYFKID</t>
  </si>
  <si>
    <t>MTA/SAH-Nsdase: MTA/SAH nucleosidase</t>
  </si>
  <si>
    <t xml:space="preserve">JCVISYN3_0381 </t>
  </si>
  <si>
    <t xml:space="preserve"> MTA/SAH-Nsdase: MTA/SAH nucleosidase</t>
  </si>
  <si>
    <t xml:space="preserve">JCVSYN2_00985 </t>
  </si>
  <si>
    <t xml:space="preserve"> 5'-methylthioadenosine nucleosidase </t>
  </si>
  <si>
    <t>5'-methylthioadenosine nucleosidase (EC 3.2.2.16) / S-adenosylhomocysteine nucleosidase (EC 3.2.2.9)</t>
  </si>
  <si>
    <t>Adenosyl nucleosidases, Adenosyl nucleosidases, Methionine Degradation, Polyamine Metabolism</t>
  </si>
  <si>
    <t>fig|1806462.14.peg.184</t>
  </si>
  <si>
    <t>MMSYN1_0382</t>
  </si>
  <si>
    <t>MRIAIFGTTGAGKTTLLENLKKLLDSSYVFINETSLDCPYFNKAYDDTNKNVQDYNYKLDLWMLTDRMKTFIKYKDHQNVIYDRSILDSMVFSQTDHMYNRLSDTDYNVFKDYFLTCILPNIFDIKNNWKTFDVVIYLKVDPYKAIQRINKRSRDVELDTNDLFWLNLTNAYEFWYNIYKEVVPFWVIDANVDDPNYIATSIANMIKNIDNK</t>
  </si>
  <si>
    <t>deoxynucleoside kinase (desoxyadenosine kinase acc. to Jonathan's BLAST)</t>
  </si>
  <si>
    <t xml:space="preserve">JCVISYN3_0382 </t>
  </si>
  <si>
    <t xml:space="preserve"> deoxynucleoside kinase</t>
  </si>
  <si>
    <t xml:space="preserve">JCVSYN2_00990 </t>
  </si>
  <si>
    <t xml:space="preserve"> deoxynucleoside kinase </t>
  </si>
  <si>
    <t>fig|1806462.14.peg.185</t>
  </si>
  <si>
    <t>promiscuous deoxyribonucleoside kinase</t>
  </si>
  <si>
    <t>promiscuous activity reported from Mollicutes</t>
  </si>
  <si>
    <t>MMSYN1_0387</t>
  </si>
  <si>
    <t>MKQKVVVGLSGGVDSSVACYLLLQQGYEVEGLFMRNWDSATNNDILGNININNDICPQEQDYLDAKAVADKLNIKLHRVDFIKEYWDYVFLYFIEEYKKARTPNPDILCNKYIKFDKFLNYAINQLNADYIAMGHYAKVEFNKTTKQYELFKASDTNKDQTYFLSQLNQNQLSKTLFPLANLTKEQVRKIALEQNLITANKKDSTGICFIGERHFTDFLQNYIPSQTGNIVDIKTNKVLGQHIGIMYYTIGQRKGIHLSGMSEPYYVADKDVEKKILYVCSTSDQSYLYSTSCFVNDINWILDLSKYVSDVNQFKCQAKFRYRQNDNNVVVKKIDDNNYQVIFEKPLKAITIGQQAVFYLDDICLGGAVIDKVVK</t>
  </si>
  <si>
    <t>trmU: tRNA (5-methylaminomethyl-2-thiouridylate)-methyltransferase</t>
  </si>
  <si>
    <t xml:space="preserve">JCVISYN3_0387 </t>
  </si>
  <si>
    <t xml:space="preserve"> TrmU: tRNA (5-methylaminomethyl-2-thiouridylate)-methyltransferase</t>
  </si>
  <si>
    <t xml:space="preserve">JCVSYN2_00995 </t>
  </si>
  <si>
    <t xml:space="preserve"> tRNA 2-thiouridine(34) synthase MnmA </t>
  </si>
  <si>
    <t>tRNA-specific 2-thiouridylase MnmA</t>
  </si>
  <si>
    <t>fig|1806462.14.peg.186</t>
  </si>
  <si>
    <t>MMSYN1_0388</t>
  </si>
  <si>
    <t>MQTSTILMIVLLVFVVGFVIWSTITGKKANKKEKEKRYNQVREKIKEYILKNEHKKNLRIEFEKVYARKGAEYKYRDVFDVIVQLIEPKTQKVIEIRAYEVEGLTTKVNKSQYNTEWIVNSQIDLEETKRRIAIGEKTIKLTKAEKQKLKEVEKIQAKKLAQQEKEQLKKAKEKQKSQKGSLDIYQERKLNISNKKFVPSRAKSN</t>
  </si>
  <si>
    <t xml:space="preserve">JCVISYN3_0388 </t>
  </si>
  <si>
    <t xml:space="preserve">JCVSYN2_01000 </t>
  </si>
  <si>
    <t>fig|1806462.14.peg.187</t>
  </si>
  <si>
    <t>RecN</t>
  </si>
  <si>
    <t>double strand break repair</t>
  </si>
  <si>
    <t>SMC-like protein, DSB repair is essential for multiplication, may act in concert with MMSYN1_0511</t>
  </si>
  <si>
    <t>MMSYN1_0389</t>
  </si>
  <si>
    <t>MNSIFKINISKEIFKIANLKCIKIAWILQNINNFKKAVEWNKTKKYFFNIDHDLESEDDFSSDSTSINLFEEYTNTDLKTEQERAEFLKKWESFFNSDDGFRLDEFKGDAIEDGLEFGKKVIEYFDLKQIKEYPNKLTKDFNDTANIYDAVNQTKELLKNHQDQYVYLYEPAFEFDNFNLKVKCDVLKLNGDNHVEIIEAKATSKVKKEHFWDLVYQVYVLERNGFIVDNIAIARLNKNYLRDYDSNVDFDLKTSIEEFASQYKDINFDQAKKIVDNIDDLDLGFKNIDEIDDLDLNKLIEIDYFTYGQAKTRNTLIEDYKNLINVVDIDELFLKIAYMLRLDENQIIEIFKNDSCYLHYDKKGKNWIKWTREISDYKACQHVLDWFDEKAPNFWHFGGAKQTQKAFLIRHLHSPYFKDYNSLLDSEITNLLNDQYDKFINYKYNRIFKISKLDDQIKSDPSLMIDNNYFYILKQVMNKYKTLPIYMYDFETVKFAVPKYSKVNPYYQIPFQYSIDIIHDKNYDYNNPDSMIHYDFLANDYQDPRKEFIINFLKDIFSNQKGVYVAYNDAFEKSVLKRIAFLFPKLAIPILYIVNNTIDLMDFFKGVKQDSSIDANFRPWFLIANKNFYGSYSIKKTQPALDSTFTYKNLTINNGSKASETFRRFLEQRIERTVWDNLIRKDMIKYCNRDTLAMVVILKKVDEIIKIWEAKHGK</t>
  </si>
  <si>
    <t>PF11074 domain protein</t>
  </si>
  <si>
    <t xml:space="preserve">JCVISYN3_0389 </t>
  </si>
  <si>
    <t xml:space="preserve"> PF11074 domain protein</t>
  </si>
  <si>
    <t xml:space="preserve">JCVSYN2_01005 </t>
  </si>
  <si>
    <t>FIG00833898: hypothetical protein</t>
  </si>
  <si>
    <t>fig|1806462.14.peg.188</t>
  </si>
  <si>
    <t>MMSYN1_0390</t>
  </si>
  <si>
    <t>MENKIKIVFCGTPKIGADVLKALIEMNQVEVVLVISQPDKPIGRKKQIVYTPVKKLALENNLKVVQPNKIGEIYDDLAKLEFDFLITCAFGQFIPTKILKLAKIDSINFHGSLLPKLRGGAPIQYAIKNGDKKTGITIMQMVKQMDAGDYYVQESIDILDSDDSGSLFEKMGQLAYSMCKKYLVDIYNHKFELIKQNEDEVTFCKNISSEEEKINWNNTSLDIFNLIRSLSPSPISYTTINNQRYKIKSSKVIDLDNQNKNVMPGTIIDINKQGIVVKTLDKALLILEIQKEGKKMILASNYYLNKLSDLKINDKFD</t>
  </si>
  <si>
    <t>fmt: methionyl-tRNA formyltransferase</t>
  </si>
  <si>
    <t xml:space="preserve">JCVISYN3_0390 </t>
  </si>
  <si>
    <t xml:space="preserve"> fmt: methionyl-tRNA formyltransferase</t>
  </si>
  <si>
    <t xml:space="preserve">JCVSYN2_01010 </t>
  </si>
  <si>
    <t xml:space="preserve"> methionyl-tRNA formyltransferase </t>
  </si>
  <si>
    <t>Methionyl-tRNA formyltransferase (EC 2.1.2.9)</t>
  </si>
  <si>
    <t>Translation initiation factors bacterial</t>
  </si>
  <si>
    <t>fig|1806462.14.peg.189</t>
  </si>
  <si>
    <t>MMSYN1_0391</t>
  </si>
  <si>
    <t>MSVNDLRPGTTFLYDGNIYLVLEQAFSKTGRQQGKVTVKAKNMRTGARVELTFTGGEKVDKAMIERKEMQYLYNDGNDAYLMNTETYEQVSIPMTRLEWEKNFLVDGLMINMTEFENEVLGIDLPVKVELTVVEAEAAVKGDTTSGAQKKAILETGLEIMVPLFVNQGTKIIVSSADGKYVGRA</t>
  </si>
  <si>
    <t>efp: translation elongation factor P</t>
  </si>
  <si>
    <t xml:space="preserve">JCVISYN3_0391 </t>
  </si>
  <si>
    <t xml:space="preserve"> efp: translation elongation factor P</t>
  </si>
  <si>
    <t xml:space="preserve">JCVSYN2_01015 </t>
  </si>
  <si>
    <t xml:space="preserve"> elongation factor P </t>
  </si>
  <si>
    <t>Translation elongation factor P</t>
  </si>
  <si>
    <t>Translation elongation factors bacterial</t>
  </si>
  <si>
    <t>fig|1806462.14.peg.190</t>
  </si>
  <si>
    <t>MMSYN1_0392</t>
  </si>
  <si>
    <t>MYIDIEKNSKGNLKIESKVINRLVENVILSMTKISDPKNVSSSIYVLDENQLHILATIKIGDEKLQDLNINEDKIFKAIDKTINQTISMKPKNINISYIR</t>
  </si>
  <si>
    <t xml:space="preserve">JCVISYN3_0392 </t>
  </si>
  <si>
    <t xml:space="preserve">JCVSYN2_01020 </t>
  </si>
  <si>
    <t>fig|1806462.14.peg.191</t>
  </si>
  <si>
    <t>MMSYN1_0394</t>
  </si>
  <si>
    <t>MKTIKLPVVVTRGIFILPSTSKTIEFGRVKSKNALNASADLYNNQIVVVSQESPLEEEPNLEHLFYLGTVADLSVKKVWKDGTISVELNYNQKIKIDEFVEEDNIIYAIGSVFEDKLPKTDAQKTKIKEALEELQEKHSFNTSELLLAFNENDFNKLNSLIYQIIDKMPLVSLNTKLLLIQSTSILEKLDLLKELIINRPKSTVKLNNNLNNNSTVDSEINKKLKDKMDKQQKEYYLREKMRIIKEELDDENSDASQLDKYKKRLEEEPFPESVKEKILSSIKRIETMQPGSAEVNVERNYVDWMMSIPWWEQSEDIDDLKYAQEILEKHHFGLKKVKERIIEYLAVKQKTKSLKGPIITFVGPPGVGKTSLARSIAEALGKKFVKVSLGGVKDESEIRGHRKTYVGSMPGRIIQALKRAKVKNPLFLLDEIDKMASDNRGDPASAMLEVLDPEQNKEFSDHYIEEPYDLSTVMFIATANYIENIPEALYDRMEIINLSSYTEIEKMHIAKDYLTKKILEEDQLTEDELRFTDEAYDEIIKYYTREAGVRQLERHLATIARKFIVKLLNGKITNLVVTREVVVQYLGKHIFEHTSKEEESQVGVVTGLAYTQFGGDILPIEVSTYNGKGNLTLTGKLGEVMKESATIALTYVKANHEKFGISKDKFDDIDIHIHVPEGAVPKDGPSAGITLTTALISALSKQPVSKDFGMTGEITLRGNVLPIGGLREKSISAARSGLKHILIPSKNVKDIEDVPQEVQDVLKITPVSKYEDVYEIIFKNNNQQTI</t>
  </si>
  <si>
    <t>lon: endopeptidase La</t>
  </si>
  <si>
    <t xml:space="preserve">JCVISYN3_0394 </t>
  </si>
  <si>
    <t xml:space="preserve"> lon: endopeptidase La</t>
  </si>
  <si>
    <t xml:space="preserve">JCVSYN2_01025 </t>
  </si>
  <si>
    <t xml:space="preserve"> endopeptidase La </t>
  </si>
  <si>
    <t>ATP-dependent protease La (EC 3.4.21.53) Type I</t>
  </si>
  <si>
    <t>Proteolysis in bacteria, ATP-dependent</t>
  </si>
  <si>
    <t>fig|1806462.14.peg.192</t>
  </si>
  <si>
    <t>MMSYN1_0398</t>
  </si>
  <si>
    <t>MKKILIGLSTFSLLVSSSSIVSCTITYQFKNNYLDQLKMILNTSSIAAQSIILSDKNTTNISTDYSLKTFSQTKINDLYKNEEKKLADKYVIDKKATYEYQFKSMFLSLENQKWTETLKKITTIDKNNQTTNLDLAWNDQNTKTTDNNIFKTLSLASAGFNFLFSGDFTPNQQGDLINNFLSNQFGLLESTVFKDNQFSNLIDQLNNIDNNQFYNLTNSLLTQPEWLNSDKENNLTKKTLKEILESSSKKLWDQILPKDGKQDFKIDWSKVFKPLIDLLKAFSIYYEQVEQRSDKNLTYQTIDPLHLFIKEKTNSEFLYEVLNTDLQTIYKNKSEDQIKQEINSINLKKIISFLKNTLVFDKEDKHGYKFQKFVVILLGSASQKESQNDITNNFLLKPFYTWYEKNEELVKKIITSKLEKIESIKPYASFVSNITPILFKVIKAFHQDLTEQGLNKKLSSELSSYLSLAKTLLPTLSVDKKVIDFLDSKSLKDFLNNPFLALYKQNFLKEVFQLINQLSNKEVINNQIIDNVSNVYNLTTLKLDKLLNYLLELIKKPSPSKTSLDEFQFLYGLKDLSISQIINNLSTFYNKENLDYIFNLSNFKNLLEAIFNKNITMSFKYKNQEKELKTQNNLSTILAILGLNSNYTKDLKIEIKDDKNNISQKIKQLIEQKQYGLISVILLGFDADKKQFYKDSILDNIANLFGHNDKDINKEASKNAINILIKSYLELINWFQNVSLKKYAKDNFSTYLDQNNWSTELIDKKGNIENLSKPLIIDYMLKYKNPKDDNQNWKFKVSITRTSDFEQPWKISEITKLTNN</t>
  </si>
  <si>
    <t xml:space="preserve">JCVISYN3_0398 </t>
  </si>
  <si>
    <t xml:space="preserve">JCVSYN2_01030 </t>
  </si>
  <si>
    <t xml:space="preserve"> MOLPALP family lipoprotein </t>
  </si>
  <si>
    <t>FIG00835019: hypothetical protein</t>
  </si>
  <si>
    <t>fig|1806462.14.peg.193</t>
  </si>
  <si>
    <t>MMSYN1_0399</t>
  </si>
  <si>
    <t xml:space="preserve">MKRITSFLLLLKQGLKGVFKFKIQFIIILLLSFLASFILSTSLTLTSRINKTYNNIVNNVNKFDYSSTNEIRTYRIDRNNSTTDRSVIALLDLVNNSNSYYNQSSNNKNTSYLNFILNKKNLTSNFDNKTILTELFENKEFIELFTTINGKDTNWIWENIWLWQLSLYFNKFIYHSYDQFLKNNKDYSYLKNTVIGKYLSNSFKDKNEFLNDAKVLENLKFENIKNNFNVKEFKNTFNKQIQNKELFSYIYISGMSLFQHIYRNIYLPYFSDFKITNNNKIGNSFYTFLTGNKLNNINDSQADKWIINDKNKSYLTEFELNKTTIDKNDNSVLIKTESKDDIKKLVLEKGFKGNTDLVLSTIDSNNKVQSISPIINDSSFFKLLFFNGNGTSLTNVVTVLSDINFIKKDQIIGENQFDNINLFHNIWLAHLKYTAIASGYDINFRTEVFNYDSVTQIRYRLVILNDDHTTNLTILNKNQGARSPSKGEALISEQFARAHKLKLGQQIIVDGALLTITGFATDTYSFFPTTDPDFPIPQSELGAILYVTRSTINDILGATSQSNTNRVSKGYLSFFLRKRQSNASINLFNSYQMNDISKLYDSIKYQKDQKNKVTTWLNIKDFDHSIFRFNWTIAPLAINSYKGATLIAALVVSLIAIIALVICIRKTIYFNAKQIGILKALGSSPIQISISYLAYVIVIILTSVPLGWITGLSTQSVFVKLFVNYFSIPLYSFTIEPFSLLISLLIFGLFGVIVSLLSAIIITKKQLADILAVKQNWSSSKFINRLKRTWFKKAKFTTKFSLTLASSGKKNIFLLVTVVGISTMFISAGLAIPSIAFTIKNTYYKSIKYANEYNYSKGVSNSPLTKPTINYWSGQDSLDKNILSANLNNEELFYYKDPTAYASSSYDVNPFPKYLYKVEKFNNNNNEQINKKIAWTLLELIQNKDQTSANHTNGLDLLFTEMFGNNLYNVVGNQFSIGVIDQILGLILNSKNNVVNPKDTTTKWTDEQKDLIFKELTNNFTKTGTTAISILVGDLSTSSSDDWKTKIFDAILKAVPPYVSAYIQKPSRKEQFSIGYNVQHYIPDHETLTTITDIKTTINQKNTDLSLTGIANNQSAFIINQKNANNLFIDYKKLLALQEVFLEKKNTDIKLNDQFVLYDSKTNTINVPILPNKQANAFYKLNKNPDISNISTSSKQFFINTKNGYVNIPKHAWIYDDLNFIKSKYYNSLTSEQKNLISKNRTGRNSKTVSDQDIRWLDPYNLDNNKFTLKLLYDNDKFDNDSSYDNKEWSLLNNSYMFDDFIYNNQFDDLLSSYIRPYYQYKNIQLYIPQSLINTDHIIHFISSKKTKKELDNSSEHWYKKDIDYNNVPKSVIKAWDIKNTSEKFLMIRPYDLRYSLLVDNVYKSGLSNLTAKPEYWMYQATKTKNISGITTPIIQKDAKTNYQNKDLKITIKPVGTLDSYNQKLILADQGLINLVLNLSIGKKIGIKDNFYNKQTVIKAGESYNNIISRFDRYDYNQIINYIDKTKNTKEFNDLLFSSNKAFDKAQFLWHNAKYSNIEEALDLTSGISFIPDTAYNGFYILNGHGASSASGDDDMISNIKNQNLLATSKTLINQITFIAISIGMLLIITVIITSALLVMLISDIYVTQYQQFMILMKALGYSNYKISKYAFGTAIVFSLIMWAISTLATWILITLIIQIITSLGFAIPYGFAFWTLIVSFIIIGISFIGSLIVSSNKIR
TQKPASLLTVSNE
</t>
  </si>
  <si>
    <t xml:space="preserve">JCVISYN3_0399 </t>
  </si>
  <si>
    <t xml:space="preserve">JCVSYN2_01035 </t>
  </si>
  <si>
    <t>FIG00791385: hypothetical protein</t>
  </si>
  <si>
    <t>fig|1806462.14.peg.194</t>
  </si>
  <si>
    <t>MMSYN1_0400</t>
  </si>
  <si>
    <t>MKKIALYLNPGFEEIEAVTACDVLKRAGILVDMVSTIDSLEVKGAHNIVIKANKLWKELNINYYDGMVLPGGSGVTSLFDNQTLIDNILEFNKQNKLIASICAAPQVIGQTKLLDNKTITHYPNCNFYLDKANVVLDKPFVVDNNFITGASAGSSMLFSLAIVEYLLGKEKKEEIYKNLVIFG</t>
  </si>
  <si>
    <t>DJ-1 family protein</t>
  </si>
  <si>
    <t xml:space="preserve">JCVISYN3_0400 </t>
  </si>
  <si>
    <t xml:space="preserve"> DJ-1 family protein</t>
  </si>
  <si>
    <t xml:space="preserve">JCVSYN2_01040 </t>
  </si>
  <si>
    <t xml:space="preserve"> protease </t>
  </si>
  <si>
    <t>ThiJ/PfpI family protein</t>
  </si>
  <si>
    <t>fig|1806462.14.peg.195</t>
  </si>
  <si>
    <t>SufL/YraA</t>
  </si>
  <si>
    <t>repair glyoxalase III converting methylglyoxal to lactate, deglycase</t>
  </si>
  <si>
    <t>the apparent glyoxalase activity reflects deglycase activities</t>
  </si>
  <si>
    <t>24330391, 26774339</t>
  </si>
  <si>
    <t>Glyoxalase III, protein deglycation</t>
  </si>
  <si>
    <t>Glutathione</t>
  </si>
  <si>
    <t>MMSYN1_0401</t>
  </si>
  <si>
    <t>MIINYYYNQNYDLDRLKLEINYVEEMLSFYDISNICSKYFLTCKALQIENDLEQINKKVYLAQVVNQTGLLHFVVVEKQNNHLIIYDPLKTKKQKFTYKDFYQIFTGYILIFNSNYKKFKANYNNLFTLFDSFYLAYLFYIILNIFSILLTILEMRFLYVYSLSITNLNNSYFLYLYFLAIFIINIFLNEISKFLLNKYYQKNKSKKLETFYYYLVEKNIKLDIINTYSEIEFISSYQTYVLLNTISAVINSLVILFVIFYINKTIFLVLFVFDLFWLVISFIYNFFTNQNKTNNQNLNLITHLLNKTKLIDKKTSLELIKKDLNKTQTDYLHILFNFFEKISLLVIYYISWDLLKFNYIEFSILLIIVLFKAIHTNDLKKLVYFLQNFNKYKQLLIKFNNFKLANNYIELEQINNIQIRNLLTNLDINLDQKINYLSNEYDLKTFIKTKNSNDHILILINKINLKDISTFSLNKHFIHLDNLEIKYSTILQNIIINQSDLNIFTHKIIKDLINKYQINLTKIINLETITKLETEFIKLLRIFYLDHHYLLFNDNFEIINKTDISLVLKLFTSYSNSSLIITSNDIKYNLISKD</t>
  </si>
  <si>
    <t>peptidase, C39 family</t>
  </si>
  <si>
    <t xml:space="preserve">JCVISYN3_0401 </t>
  </si>
  <si>
    <t xml:space="preserve"> peptidase, C39 family</t>
  </si>
  <si>
    <t xml:space="preserve">JCVSYN2_01045 </t>
  </si>
  <si>
    <t xml:space="preserve"> peptidase C39 </t>
  </si>
  <si>
    <t>sublancin 168 lantibiotic transporter</t>
  </si>
  <si>
    <t>fig|1806462.14.peg.196</t>
  </si>
  <si>
    <t>MMSYN1_0402</t>
  </si>
  <si>
    <t>MIRINYFNETDINMDFWKKFCNKILKTAYNYFNFNYDIELSITFVNDLKAQQINQQYRNHSYIADVTSFPVEMTENEIKAIGFRELGDMFINLSEAKRKAIKYNHDLNSEMGFLFVHGFLHLLGYDHEDLNDEKIMFDLQDQILKLNNLEYIIKFNEDDYLESN</t>
  </si>
  <si>
    <t>rRNA maturation RNase YbeY</t>
  </si>
  <si>
    <t xml:space="preserve">JCVISYN3_0402 </t>
  </si>
  <si>
    <t xml:space="preserve"> YbeY:rRNA maturation RNase YbeY</t>
  </si>
  <si>
    <t xml:space="preserve">JCVSYN2_01050 </t>
  </si>
  <si>
    <t xml:space="preserve"> rRNA maturation RNase YbeY </t>
  </si>
  <si>
    <t>Metal-dependent hydrolase YbeY, involved in rRNA and/or ribosome maturation and assembly</t>
  </si>
  <si>
    <t>CBSS-56780.10.peg.1536</t>
  </si>
  <si>
    <t>fig|1806462.14.peg.197</t>
  </si>
  <si>
    <t>MMSYN1_0403</t>
  </si>
  <si>
    <t>MSNFKSGFVSIIGRPNVGKSTLLNKLIGEKISIVTNKPQTTRNNIRGILTKKDQYQIVFIDTPGVHTSKKQLDKFLNTSALKSTKDVDVILFLAPSDEVIGKNDLFLLKQIENLDVFKILVITKADSVTKEQLILKANEWSSYQDQFDEIIITSSITNLNIEKLLELIVNNLSDNDYQFYDDDILTDQSDRFMIKEIIRENILLKTGQEVPHSVAVLVEHLEQNENEINISCAIIVERQSQKSIIIGKNGVKISDIRYKSKKQIQALFKKRINLELFVKVQENWRNSPSLIKKMGYNKDQY</t>
  </si>
  <si>
    <t>era: GTP-binding protein Era</t>
  </si>
  <si>
    <t xml:space="preserve">JCVISYN3_0403 </t>
  </si>
  <si>
    <t xml:space="preserve"> era: GTP-binding protein Era</t>
  </si>
  <si>
    <t xml:space="preserve">JCVSYN2_01055 </t>
  </si>
  <si>
    <t xml:space="preserve"> GTPase Era </t>
  </si>
  <si>
    <t>GTP-binding protein Era</t>
  </si>
  <si>
    <t>fig|1806462.14.peg.198</t>
  </si>
  <si>
    <t>MMSYN1_0404</t>
  </si>
  <si>
    <t>MEKTLKGIVLNSFDFQDYDKIITIYSNLYGKISLVCLGVNKIKSKNKYGINYLSYSNFEIFKSKNKFNLSKLKRSELINSFNHISTDFNLYLYANIITSLVLSLDEQIKNYNLYKTLKLSISIINNKPDLGLKVCVLFMFYFLKIIGNQIDLSKCGFCNSKINPIIAISFTNYCSSCKFCYFDDCILIDNQLSNFINSIFKNDFITNLSQEISTNNLNILTRFILNYYQDIVGTYTTSMYLLSTLIRFN</t>
  </si>
  <si>
    <t>reco: DNA repair protein RecO</t>
  </si>
  <si>
    <t xml:space="preserve">JCVISYN3_0404 </t>
  </si>
  <si>
    <t xml:space="preserve"> RecO: DNA repair protein RecO</t>
  </si>
  <si>
    <t xml:space="preserve">JCVSYN2_01060 </t>
  </si>
  <si>
    <t xml:space="preserve"> DNA repair protein RecO </t>
  </si>
  <si>
    <t>DNA recombination and repair protein RecO</t>
  </si>
  <si>
    <t>DNA repair, bacterial RecFOR pathway</t>
  </si>
  <si>
    <t>fig|1806462.14.peg.199</t>
  </si>
  <si>
    <t>MMSYN1_0405</t>
  </si>
  <si>
    <t>MSKSIEKMISHLKNQGFVFQGSEIYGGLANSWDYGPLGCEVKNKLKKVWWDFFVKKNPLNVGLDSSIILNSKVWKASGHIDGFNDPLIDCKNCKSRWRADKLIEEFDSSINTGIMTSAQLEDYIKQNNILCKKCQKKDFTQIRKFALMFKTNQGVLEDDSSIVYLRPETAQGIFINFKNVQRSMRKKLPFGIGQIGKSFRNEITPGNFIFRTREFEQMELEFFFDPNDQRDWFKYWLDQIELFLTKKICLDKSNYKIRENLKDELAHYALKTSDIEFNFPFGWGELWGISHRSDFDLKVHQNLSKEDLTVLKEETNQKVLANVIEPSVGVERLMLAIFWQAYTEEQLEENNSRTVLKLPYNLAPYQVAITPLSKQLNQNANQLFLDLLNDFDAVYDETGNIGKRYRRQDAIGTPFVITYDFQTLEDQKVTIRYRDTMKQERILISQLKDFLNSQFN</t>
  </si>
  <si>
    <t>glyRS</t>
  </si>
  <si>
    <t xml:space="preserve">JCVISYN3_0405 </t>
  </si>
  <si>
    <t xml:space="preserve"> GlyRS: Glycyl-tRNA synthetase</t>
  </si>
  <si>
    <t xml:space="preserve">JCVSYN2_01065 </t>
  </si>
  <si>
    <t xml:space="preserve"> glycine--tRNA ligase </t>
  </si>
  <si>
    <t>Glycyl-tRNA synthetase (EC 6.1.1.14)</t>
  </si>
  <si>
    <t>tRNA aminoacylation, Gly</t>
  </si>
  <si>
    <t>fig|1806462.14.peg.200</t>
  </si>
  <si>
    <t>MMSYN1_0406</t>
  </si>
  <si>
    <t>MVYISNEKINEIISQVSIVDVISSYLHLIKKGSNYLAICPFHNDSNPSLTISPEKRIYTCFSCKASGNVINFVKDFEHVEFLTALKTVCDKANISLDEFKNYNQPIKDLEAETIFKLNSEANNIFKTTLFSNLGIQALEYLKSRNITIEQIKKFEIGFASDKTNLVQKLLDKNYNSLDIEKANLGIITNSYTKDYFINRIIFPIKDENNQVIGFSGRSFTKDNEPKYLNTKENKVFKKSHLAYNIASALKISKSLKKIIVLEGFMDVISLSKIDINNTIALMGTSLSNYHLNLFKRHNLDVLLFLDGDDPGIQANIKISHQLLKEKINVLVIDNQTNNDPDELVNNNVEYLKQIINQPIHPVNYLIEKLWNKVDINNPNQIENFIKKVLNFIFDLNNEILVETTINKLVELTKISEQTIKNNLIELKKQSKPNNSFNKNSTTQVFKTNTQTNKVNKQQSKSKPNDFIKKEYINAERRIFISLLISDQFLDKIAANVDKMIHPDIKHATINLINLYNKKIYQGNDINKAFDLLKEYNLTGFDKKQEEIINNSLLTSIKIRESEIDDAFSKLDSYHNDTEISNLKKLLVESKNKTERFQIWNGIDTLKNKKKKR</t>
  </si>
  <si>
    <t>dnaG</t>
  </si>
  <si>
    <t xml:space="preserve">JCVISYN3_0406 </t>
  </si>
  <si>
    <t xml:space="preserve"> DnaG: DNA primase</t>
  </si>
  <si>
    <t xml:space="preserve">JCVSYN2_01070 </t>
  </si>
  <si>
    <t xml:space="preserve"> DNA primase </t>
  </si>
  <si>
    <t>DNA primase (EC 2.7.7.-)</t>
  </si>
  <si>
    <t>Macromolecular synthesis operon</t>
  </si>
  <si>
    <t>fig|1806462.14.peg.201</t>
  </si>
  <si>
    <t>MMSYN1_0407</t>
  </si>
  <si>
    <t>MAKFNNKSELKKIASFNDFLDYTVSFANKNNNEISSEDVLEVFANIFPNASDNESEKILDVLQQKGIVFSDLIDDDIEQEELEEVEEEIEDVNLEELEELENLEDLDDLDFDLDSTSNNLDDYDENVNDDLDEFKEAKSAAIKGRKSAKSSNHMKYRVGGISNETKIQDIIKTYFYKIGQAPILTKEQEIIYAKMAVSDDPEDVQEGRNKLIESNLKLVISVARKHLNRGLDFADLIEEGNIGLMKAVDKFEYEKGFKFSTYATWWIRQAITRAIADQARTIRIPVHMVETINKLARVERQLTQELGREPNADEIANRVGEGITGDKVIEIKKLSIEPVSLEKPFGDEDDTHFGDFVEDKDMVSPNEYTEKEILKEVMDKVFEDMPPREEKVIRMRYGIVPTRLRTLLRLAQECNDSNAKELKQAIEELDIHLDTPIEKVRKFNNQIINNNLAKYDSARTLEEVGKELNVTRERIRQIEAKTIRKLKQPSPNNKSGKTLKEFYKGY</t>
  </si>
  <si>
    <t>rpoD</t>
  </si>
  <si>
    <t xml:space="preserve">JCVISYN3_0407 </t>
  </si>
  <si>
    <t xml:space="preserve"> RpoD: RNA polymerase sigma factor</t>
  </si>
  <si>
    <t xml:space="preserve">JCVSYN2_01075 </t>
  </si>
  <si>
    <t xml:space="preserve"> RNA polymerase subunit sigma </t>
  </si>
  <si>
    <t>RNA polymerase sigma factor RpoD</t>
  </si>
  <si>
    <t>Macromolecular synthesis operon, Transcription initiation, bacterial sigma factors</t>
  </si>
  <si>
    <t>fig|1806462.14.peg.202</t>
  </si>
  <si>
    <t>MMSYN1_0408</t>
  </si>
  <si>
    <t>MLSFRLHQVAKLINNSTTIADIGTDHAYLPIYLVQNNKTKIAYACDINQKPLKIALKNVEKFGLTDQIFTILSNGLEFVKNKEILNIDYVTICGLGSQTILEILKNDHQKISNYIICSNTSVKNLRLWAVSHNYLIKYESFIYEDDHYYWLIEINKNKFSDHLEELEIEFGSKQFFNKNSLYISYLENEISNLNKISNQINPNNIKYLEIQNRINKIRKYIDVIR</t>
  </si>
  <si>
    <t>tRNA: m1A22 methyltransferase?</t>
  </si>
  <si>
    <t xml:space="preserve">JCVISYN3_0408 </t>
  </si>
  <si>
    <t xml:space="preserve"> Putative tRNA: m1A22 methyltransferase</t>
  </si>
  <si>
    <t xml:space="preserve">JCVSYN2_01080 </t>
  </si>
  <si>
    <t>Putative tRNA-m1A22 methylase</t>
  </si>
  <si>
    <t>fig|1806462.14.peg.203</t>
  </si>
  <si>
    <t>TrmK/YqfN</t>
  </si>
  <si>
    <t>tRNA (adenine(22)-N(1))-methyltransferase</t>
  </si>
  <si>
    <t>a methyl group at position N(1) prevents Watson-Crick-type base pairing by adenosine and is therefore important for regulation of structure and stability of tRNA molecules</t>
  </si>
  <si>
    <t>18420655, 27098549</t>
  </si>
  <si>
    <t>MMSYN1_0409</t>
  </si>
  <si>
    <t>MLLDNIISYLNQLFNPKKASNWDHVGFQFDYKKLNNINISKVLVCLDLTNDCLEFAISNQIQLIITRHPFIFNELKLEKKNPNKKQMIKKLNKHKILVFSIHTNYDSSIKQNLLEILNKKLKINSFKKYGKDKESNLFYLDQKISVNDLINDLKEVFSLNKIRLNSNINLNSKIKDFYLTSGSGASTMIENMLKNCTFITGEVKWDQWIYANSNNVNLIEIGHYAENHFIDDLKNKLQIKFKDIKIFNYDIKNQFIEK</t>
  </si>
  <si>
    <t>folE? (GTP cyclohydrolase)</t>
  </si>
  <si>
    <t xml:space="preserve">JCVISYN3_0409 </t>
  </si>
  <si>
    <t xml:space="preserve"> Putative FolE</t>
  </si>
  <si>
    <t xml:space="preserve">JCVSYN2_01085 </t>
  </si>
  <si>
    <t xml:space="preserve"> dinuclear metal center protein, YbgI family </t>
  </si>
  <si>
    <t>FIG137478: Hypothetical protein YbgI</t>
  </si>
  <si>
    <t>fig|1806462.14.peg.204</t>
  </si>
  <si>
    <t>MMSYN1_0410</t>
  </si>
  <si>
    <t>MKFTDFGFKKYINDTLDQIEFIAPTSIQQKVIPLLKKHQNVIALAHTGTGKTHSFLLPILNNLKLEENDNYVQAVIISPTRELSLQIYQNTKLFLKNNPLINCNLFIGGEDISKNIEQLEKKQPHIVIGTPTRLKELYDLNKLRLTTTSYFIIDECDMIFDLGFIEDVDYLISKINQDVTIGIFSATISQQLSVFCKKYIKNAHFIDDSQNKISTSNVKHVLIDTKNKELEQSLIQIINSINPFLCIIFVNQKDEINKIVEILHKNNIKQVAELHGNLQPRLRLSMLKKIQNNEFKYLVATDVASRGVDIKGVSHIISINLPSDLTYYIHRSGRTGRNNSTGYSYIIYNLKNKTQIEELIKKGIEFETKKLIDNQLVDIKTNYKKVKVFKELDAESKQVINKYKNKKVKPNYKKKRKQELDKIKQKIRRKHIKENIEKIKKAKYQKRRAELFD</t>
  </si>
  <si>
    <t>DEAD/DEAH box helicase</t>
  </si>
  <si>
    <t xml:space="preserve">JCVISYN3_0410 </t>
  </si>
  <si>
    <t xml:space="preserve"> DEAD/DEAH box helicase</t>
  </si>
  <si>
    <t xml:space="preserve">JCVSYN2_01090 </t>
  </si>
  <si>
    <t xml:space="preserve"> helicase </t>
  </si>
  <si>
    <t>DEAD-box ATP-dependent RNA helicase CshB (EC 3.6.4.13)</t>
  </si>
  <si>
    <t>fig|1806462.14.peg.205</t>
  </si>
  <si>
    <t>CshB/DeaD</t>
  </si>
  <si>
    <t>ATP-dependent RNA helicase</t>
  </si>
  <si>
    <t>operon with nfo; the helicase may be important for Nfo activity; may substitute for CshA in ribosome biogenesis; DeaD is involved in 23S maturation; both cshA and cshB genes could be deleted only in the presence of a cshB copy in trans; colocalization of the putative helicases CshA and CshB with CspB and the ribosomes in areas surrounding the nucleoid</t>
  </si>
  <si>
    <t>20572937, 23175651</t>
  </si>
  <si>
    <t>MMSYN1_0411</t>
  </si>
  <si>
    <t>MQIPIIKPKKAPPLTIEEINEIKQHSSYEKSYLKTFNKYKKKVEHRIYFKTSFWWDIFIIALAALANTITTDYFILATGDTGLFPGGTATIARFLSIVLNKHITSISTSSSFFIFLFIVNLPFFVFGFIKVGIKFTLTSLLYILLSIGWNQIITRLPIINPNEWSLIINYKLISSLPTEWSSKLWLFVFSIFGGFFLGITYSLTYRVGSSTAGTDFISAYVSKKYNKQIGSINMKINFTLLLIFVVLNTVIMPIYKIDSTAKLSVLNTLTDEQFTEIYNKAKDSGKFILDFNSHHHFYLPSNWSVSDQQIWTRQQIAQIIASNTNFTNYDNLTTIIKLKFVFGPSLFASFICFVIQGVVIDRIYPKNKLFTVLISTTKPREVKNYLFESGYRNNIHFLENQTAKKENGYIAQSVIMIHIGLMNWKPLQAGANNIDPDMMISFIRTKQVKGPWSYSLDTQKRELSLYKKVITDRRLMARIEKESILLTKQKITNDKKLKSKSKTF</t>
  </si>
  <si>
    <t>membrane protein, PF02588 family</t>
  </si>
  <si>
    <t xml:space="preserve">JCVISYN3_0411 </t>
  </si>
  <si>
    <t xml:space="preserve"> membrane protein, PF02588 family</t>
  </si>
  <si>
    <t xml:space="preserve">JCVSYN2_01095 </t>
  </si>
  <si>
    <t>fig|1806462.14.peg.206</t>
  </si>
  <si>
    <t>MMSYN1_0412</t>
  </si>
  <si>
    <t>MKNRLASFKKVLRFIIVLILILALLTGIGFSSYKISNNISYGAKFVGGYQALVGVYDKTKNQEEEIPNGDAFKGAQSLEKKLSPFSDNTIETQQSGLSRVFIKASKKAYANNQDDFKNAIERTGGLFILDKNYQDIFFNENLMKIIGIDKVYDSSSDKRVAKKLTLEEFLGEAKAESLQPANFSNKNSPFVSFNLKNDYLKNLIDPKKNKDNNALTMITSVGHIIENLRTYYKKANSTNNQVVEQYLNTYFNQIIKPIQDYISSKASSDPLGVKILKDLFTIEYSVPTTEGSQKNLNIQRNSLVDSDIVKWWNSNSKGKIDNTKDLKYVLFGTDNLNNKRSDHIFRFTNSANKYIYDANASEKDFIKDDKGNVGKYYNKLKISSDNSTSQDIELDYIDKVSNSLIKILMTEILFKKDTTDKDYVVNKNLDQNLFRNNILLHNNQISPENIRIVTTNPAIVTDRKTQTTKLYIPVWSNTMAKQVESDILQTSLGFTFKVLSIKEFSADITTIMLIITLACLVILALAVLVFMLFSYRLLGLFAIILAAISASLTMFVPIIFNMAIGPEIFMIMFVGIGLILDASIIYFENLKTHIYKEKLSPESSFKISNKDTLPISLDTSFIILIPSVLLFIFGSGALKNLATISVINILIIILFVILGLRLLTWLVLKAKLFTKYPWLLPLNTIKNSQSTWFNDLMLSFYLSRIENLNTKTKLTTKDLAKLKKFKDKYDFYLNKQEQIITNKKLKQLKKDQHNLELVNKRLLKLENKYEIYLNKQEQINNNKKAKILKKKKSEEIKNKYLLKLENKKQKIINKNSFTKSSIKNSLIKQEFLQARINSNTSSQVLETLENKNKQRRIFKINKIFTIIFIICTFLGAIIGITIGPNYNSSFGKSYSVIAYGQKINDIYDNLDEAIRNYKQFDPSTKRGKDIISMGEHLEKVKNSQDAYMKSKFKVDYSNLTKPSDKNQWASYVVGNIYKEIVKKNYVSLWKNPVSYNKYFRASVDVDYGYDFIDTNSLNLDHKQLAYVGFNIINAQDNKIISIFEKLLVKDNLQNPDLSIKYDHDDNSSANGIINLINVPYTAYGEIKNIAIIFAITLLALLVYILIRFKWTYFVALALTLILVIVLVSSLVVIFRVPVGIEILSAILAVLSFTIITCVLFLGKGKSIIKSKDNKTFTEMFEKEIIAFSNKKATRHQVHEKNHQLKVEYKTNKKNLIKQQIEQNNIKSWWSKIFFKLKQNIKLRFNKKDNSMYKDFKLKIKENKNILKHHKKHTKIEIDLIANNNAFLKETFINVFKFGISRTVLITVIYLAYAIILSFGLYAIIGMGLTIIIGILIASLVSLFIALPIWIWLEKKRMIYVLGYRYYVQNFKINQEEQIINGIND</t>
  </si>
  <si>
    <t>secDF</t>
  </si>
  <si>
    <t xml:space="preserve">JCVISYN3_0412 </t>
  </si>
  <si>
    <t xml:space="preserve"> secDF</t>
  </si>
  <si>
    <t xml:space="preserve">JCVSYN2_01100 </t>
  </si>
  <si>
    <t>FIG00837529: hypothetical protein</t>
  </si>
  <si>
    <t>fig|1806462.14.peg.207</t>
  </si>
  <si>
    <t>MMSYN1_0413</t>
  </si>
  <si>
    <t>MNLKEFVVDVKDFPKQGIVFKDITPLLNNKDAFKYTIDQMADFVKKLDVDVVVAPEARGFLLASAVAYAANKRFVLVRKPNKLPREVYDVEYSLEYGTNHQQIHVGDLKPNDKVVVIDDVLATGGTMQAIIDLVKLSKAEVIGMSFLIDLTFLHDVNLFDQYKVQKLIKY</t>
  </si>
  <si>
    <t>apt: adenine phosphoribosyltransferase</t>
  </si>
  <si>
    <t xml:space="preserve">JCVISYN3_0413 </t>
  </si>
  <si>
    <t xml:space="preserve"> apt: adenine phosphoribosyltransferase</t>
  </si>
  <si>
    <t xml:space="preserve">JCVSYN2_01105 </t>
  </si>
  <si>
    <t xml:space="preserve"> adenine phosphoribosyltransferase </t>
  </si>
  <si>
    <t>Adenine phosphoribosyltransferase (EC 2.4.2.7)</t>
  </si>
  <si>
    <t>fig|1806462.14.peg.208</t>
  </si>
  <si>
    <t>MMSYN1_0414</t>
  </si>
  <si>
    <t>MHNKYNYISFDYREIKDFKDLLNELKKYIKNKSELERIEQAYKYAFKCHFNQTRKNGDPYIYHPLSAAYYLAQWRMGPNTIIAGLLHDILEDTPIQKEELVELFNEEVANLVESVTKVSFFAKENRQQIKSKYLRKLYLSMSKDIRVIIIKIADRLHNIYTIKNLRPEKQKIIAQETLEIYSAIAHRIGMKSAKSLLEDRSFEILNPQEFKKITDLFNSDMQNRQQIINEIIINLEQYLKKEKNIKIISIFGRPKTIYSIYRKMNVIGKNFEEISDLLAIRIIAKSIDDCYKILGFIHQKYIPLAGKFKDYIATPKNNVYQSLHTTLSDANGNIFEVQIRTEEMNQVAETGAAAHWRYKEGEIIDIAKKQKEIDEKIDIFSRILDLDKSEDQQSSIEQSIKDDLFTASIYVLTPNGAVITLPYGSTVLDFAYRIHTEIGEKTIGARVDGVFLPINTVLKSGEVVEVKTSPKQEPTHEWLKIVVTSNARNRIKKYLQKKINEETLDKKDQQKELIRKTEANINAYINQKDWKWKKKTADEILETVKTMDYNSLNDFLLDVAKGEFTINEAAEKVFIKQNYSKDDEAYASIKSKIIYDTTIKNDILVDGIKNIKTTLASCCMPIPYEEVVGFVTKNNGIKVHLKECINIDWTNMKSRLVVVQWNEAVAEKNTYTTKLKYFGIDRNKLLYDISKIISGLKVSIINANIFTDEKSLLSSGVITIKIKNSNQLTQTISALRSIPGINGVERGISNQKIK</t>
  </si>
  <si>
    <t>relA</t>
  </si>
  <si>
    <t xml:space="preserve">JCVISYN3_0414 </t>
  </si>
  <si>
    <t xml:space="preserve"> RelA: GTP pyrophosphokinase</t>
  </si>
  <si>
    <t xml:space="preserve">JCVSYN2_01110 </t>
  </si>
  <si>
    <t xml:space="preserve"> guanosine-3',5'-bis(diphosphate) 3'-pyrophosphohydrolase </t>
  </si>
  <si>
    <t>GTP pyrophosphokinase (EC 2.7.6.5), (p)ppGpp synthetase I</t>
  </si>
  <si>
    <t>Stringent Response, (p)ppGpp metabolism</t>
  </si>
  <si>
    <t>fig|1806462.14.peg.209</t>
  </si>
  <si>
    <t>MMSYN1_0415</t>
  </si>
  <si>
    <t>MLFLKQIRASGFKSFADLTVMDFNYDMTGVVGPNGSGKSNITDAIRWTLGEQSTKTLRGSKMDDIVFSGNNEKKAADVAEVTLVFNNTHENFSSIKSDVVEITRKFDKNTRESEFYINSTKCKLKDVQSIALEAGLTRSSIAIISQGTVANFTESKPETKREIFDDAAGVSKYKKRKKETLSKLEKATENLTRLEDIAKEISRRLPNLERQSKKALEYQQKVNELKNIELYILTKDLKVLVNRIEELRVEKIEYETQIKKLTNEINMSQEEVNLIIDKDSEDNQKLGELNSKFNSIVEKIANLKVRKQKAEFKEQENLNTKDQDEYKAALIKKQFDEKQISIKSEKDKLTKAENSLLELKDKYDYYSNKYNEIYREIETIRTTISRISIQIEAIEHNKKAALQSYQDGVSAILNNQKQIGGVVGVLKSLINVKEEYQIAISVTASGHMNSLVMKTDQDVKKAIEFLKKNNNLGRVTFLPLNTLTPNLINPVQRQILEKSEGFVGFANELVEYPETISKAVEYALASIIVVQSYDDAINLAKNTNFRFNIVSLDGQRILPHGAIVGGSTRNANIFTKQNTQNQDNTLEELKNKIELLEQKEISKTKEITEYKTANDSLRDQINDLNGTIRNAKNNLFNWTENLKEFSDEHKSLTGRDLFTGVYSKSDESESIILAKQISELEIQRDEIQIEINSISFKRTQSMEKQKEMNSKNSKKRDELDELKTHAGSINTEYNVLLQRRITIIDRLSNGYQITEETALTMEVENIEDEQVARERIIELTTYIQNIGNVNMDAIEEYKNEKERFDYYDQQIKDIYDAKEKLESIILDIDIAMESQFKQIIEDVNKALPDVFSKMFGGGYAELIYTDPDNILETGIDIKIFPPGKKITNLNLLSGGEKSLVALSVLFAILKARPLPLVILDEAEAPLDPVNVERFARYVRQFSHNTQFIIVTHREGTMTQCDSLFGVTMQTKGITKIINVKLVEAKNLH</t>
  </si>
  <si>
    <t>chromosome segregation protein SMC</t>
  </si>
  <si>
    <t xml:space="preserve">JCVISYN3_0415 </t>
  </si>
  <si>
    <t xml:space="preserve"> SMC: chromosome segregation protein</t>
  </si>
  <si>
    <t xml:space="preserve">JCVSYN2_01115 </t>
  </si>
  <si>
    <t xml:space="preserve"> oxidoreductase </t>
  </si>
  <si>
    <t>Chromosome partition protein smc</t>
  </si>
  <si>
    <t>fig|1806462.14.peg.210</t>
  </si>
  <si>
    <t>MMSYN1_0416</t>
  </si>
  <si>
    <t>MNKNKKILSNNSKISTSPKLFKKDIFFKIAIVHKLDNGFDFKSLTIEGIKEFHNFINEILNKKMTISQVENLYMRKTSNPFNNRTVDQQIEIREIHLGKNRQPFRLFGYFNDDNYFVLTKIDPNHNFHE</t>
  </si>
  <si>
    <t xml:space="preserve">JCVISYN3_0416 </t>
  </si>
  <si>
    <t xml:space="preserve">JCVSYN2_01120 </t>
  </si>
  <si>
    <t>FIG00836436: hypothetical protein</t>
  </si>
  <si>
    <t>fig|1806462.14.peg.211</t>
  </si>
  <si>
    <t>MMSYN1_0418</t>
  </si>
  <si>
    <t>MNIKNFFEKYNIKINNEKLFNEALTHNSYANEHKLKYSYQRLEFLGDAILQMYVSRFLFFNYSKLSEGELTRLRASTVREETLFRVAKDINLGALVKLGHGEYITKGYEKPSILADVFEALTAAIYLDQKEDGLVTWLDQTLFKYIKDSNFINDTKDFKSELQELLQSEKRSDLKYIIEKEDFFANENKILYTVSVNLNGQKFGVGKGFSKQEAEQNAASDCLSKLKKPTNN</t>
  </si>
  <si>
    <t>RNaseIII: ribonuclease III</t>
  </si>
  <si>
    <t xml:space="preserve">JCVISYN3_0418 </t>
  </si>
  <si>
    <t xml:space="preserve"> RNaseIII: ribonuclease III</t>
  </si>
  <si>
    <t xml:space="preserve">JCVSYN2_01125 </t>
  </si>
  <si>
    <t xml:space="preserve"> ribonuclease III </t>
  </si>
  <si>
    <t>Ribonuclease III (EC 3.1.26.3)</t>
  </si>
  <si>
    <t>RNA processing and degradation, bacterial</t>
  </si>
  <si>
    <t>fig|1806462.14.peg.212</t>
  </si>
  <si>
    <t>MMSYN1_0419</t>
  </si>
  <si>
    <t>MYKIAFDVMGSDLGSLTAIKAASEFIKEHDDLYLVLVGDETEINQALQQTPIDKTKYETFPTTQVIDMNGSILDIRRKKDASIIRTLELVRDQKVDGMLTGGNSAAFIGAAHFILGELNNIVRAGFMPTMPNAKNKLTLLLDVGANSENTPEDLVNYAKMANIYYKEVLKKPNASIGLLNIGTEKSKGLELQKQTFKQLEELKNINFIGNVESRDVLTGNVDIIVTDGYSGNICLKACEGAAKVLLTEIKKEITSSFIKKLASLVLKKSFKNVAAKFDYKNHAGAILLGVKGICFKSHGSSDVRSFKATLRMTLDAIKNDIVKKIEKGLIENEY</t>
  </si>
  <si>
    <t>plsX: phosphate acyl transferase</t>
  </si>
  <si>
    <t xml:space="preserve">JCVISYN3_0419 </t>
  </si>
  <si>
    <t xml:space="preserve"> PlsX: fatty acid/phospholipid synthesis protein</t>
  </si>
  <si>
    <t xml:space="preserve">JCVSYN2_01130 </t>
  </si>
  <si>
    <t xml:space="preserve"> phosphate acyltransferase </t>
  </si>
  <si>
    <t>Phosphate:acyl-ACP acyltransferase PlsX</t>
  </si>
  <si>
    <t>fig|1806462.14.peg.213</t>
  </si>
  <si>
    <t>MMSYN1_0420</t>
  </si>
  <si>
    <t>MKKLELLKNMITSGVNNLYNHYPQIDKLNVFPVPDGDTGTNMNLTATNGYNEVIDVEYESIGKFLSAFSRGLIMGARGNSGVIFSQIIKGLSLGMNNAKELSVSEWKSGFSKASEIAYKAVMKPVEGTILTVIRETSEKVSQLADDIDIKDFWKQVVKNANQSLENTPNLLPLLKEVGVVDSGGYGLVKFLEGIEYYVLNDQIVNKLDKLEVNNGGNVDMQIEEEFGYCTEAIVMLNDDWINKLQNSVIRDQLQIFGNTSIVVVVDNDILKVHTHSLSPGQVLQFLQQYGDFQTLKIENMNLQANKQVKNKDQKWKENSDIKTERKLINETAIISVVSSEKQKRYFEDELGIAFAINAGAKMNPSTEDFLQAIETVDAKTVFLLPNSSNVYLTAKQAEKIENKSKIYVIQTKTIQQGMVAALSFDPSLTASKNYSYLSKSFRNVVSFNITKAEKNTTYNGIEIQKDNLLAIVDNNIIGAEQTLEAIFDKQLSKYIKSKTEIITIFVGGETNEQDLVQLRKFLDEGYDVEYEIFDGGQETYNLLIAIE</t>
  </si>
  <si>
    <t>fakA</t>
  </si>
  <si>
    <t xml:space="preserve">JCVISYN3_0420 </t>
  </si>
  <si>
    <t xml:space="preserve"> yloV:DAK2 domain fusion protein YloV</t>
  </si>
  <si>
    <t xml:space="preserve">JCVSYN2_01135 </t>
  </si>
  <si>
    <t xml:space="preserve"> dihydroxyacetone kinase </t>
  </si>
  <si>
    <t>Dihydroxyacetone kinase family protein</t>
  </si>
  <si>
    <t>fig|1806462.14.peg.214</t>
  </si>
  <si>
    <t>YloV</t>
  </si>
  <si>
    <t>conserved as a whole, may be a protein kinase acting on DnaK or other essential component</t>
  </si>
  <si>
    <t>Formerly: DAK2 domain fusion protein YloV</t>
  </si>
  <si>
    <t>(Dihydroxyacetone re-phosphorylation)</t>
  </si>
  <si>
    <t>MMSYN1_0421</t>
  </si>
  <si>
    <t>MSTIDEFVVQTIREAVITVPGVVGLANFSANNKKDLSTNDIHKAIEFVIDKNIQHFKIHVILLYGVNILDILKEIQIRIKYELEKNFKNNIEHKVDVIVEDLI</t>
  </si>
  <si>
    <t>alkaline shock protein Asp23 family protein</t>
  </si>
  <si>
    <t xml:space="preserve">JCVISYN3_0421 </t>
  </si>
  <si>
    <t xml:space="preserve"> alkaline shock protein Asp23 family protein</t>
  </si>
  <si>
    <t xml:space="preserve">JCVSYN2_01140 </t>
  </si>
  <si>
    <t>FIG00834450: hypothetical protein</t>
  </si>
  <si>
    <t>fig|1806462.14.peg.215</t>
  </si>
  <si>
    <t>YloU</t>
  </si>
  <si>
    <t>tRNA modification protein; may methylate U54, possiblly with YloV</t>
  </si>
  <si>
    <t>similarity to yeast S-adenosylmethioninedependent tRNA (uracil-5-)-methyltransferase suggests tRNA target</t>
  </si>
  <si>
    <t>MMSYN1_0422</t>
  </si>
  <si>
    <t>MARRDALTGKSALSGQSRSHALNATKRKWNLNLQKVRVMDENGSVFNIKVSARTLRTLKKQEKIV</t>
  </si>
  <si>
    <t>L28</t>
  </si>
  <si>
    <t xml:space="preserve">JCVISYN3_0422 </t>
  </si>
  <si>
    <t xml:space="preserve"> L28: ribosomal protein L28</t>
  </si>
  <si>
    <t xml:space="preserve">JCVSYN2_01145 </t>
  </si>
  <si>
    <t xml:space="preserve"> 50S ribosomal protein L28 </t>
  </si>
  <si>
    <t>LSU ribosomal protein L28p</t>
  </si>
  <si>
    <t>fig|1806462.14.peg.216</t>
  </si>
  <si>
    <t>MMSYN1_0423</t>
  </si>
  <si>
    <t xml:space="preserve">JCVISYN3_0423 </t>
  </si>
  <si>
    <t xml:space="preserve">JCVSYN2_01150 </t>
  </si>
  <si>
    <t>fig|1806462.14.rna.9</t>
  </si>
  <si>
    <t>MMSYN1_0424</t>
  </si>
  <si>
    <t>MNWSIKKVSDKKLAVKKDENGSFLNYSKAVNLAIRMAKKQKAILEIFNEKDRLIKTYNFDQVLTQSELVEKIRTELKLAYAKKTVAKIELEKHHKKYKKALKSKNNLEKEQLKQIFKLAKLNYKNKKRQIKYIKFRYKIAKRNLKDW</t>
  </si>
  <si>
    <t xml:space="preserve">JCVISYN3_0424 </t>
  </si>
  <si>
    <t xml:space="preserve">JCVSYN2_01155 </t>
  </si>
  <si>
    <t>FIG00835424: hypothetical protein</t>
  </si>
  <si>
    <t>fig|1806462.14.peg.217</t>
  </si>
  <si>
    <t>MMSYN1_0425</t>
  </si>
  <si>
    <t>MRKIKESDNKTKKQFKHFFTNKKSLLFLNLCVLFIVSIWIWTFVSIKSNLINIGGSASADLVLQKLIKEYQKQTNKKFNYSSTGSGAGARNVINQTYSIGFISKSQNDLSIPKEIRNNLYDDLTEFEKINDELSKKQVFNHLKTFKDKYHYIDFVKDSIVFVYNIKNTGLTNQQIDQIRFNVLNNKISSDSQKALHKIYTNNKQSDLISWKEFYKLLTNKDENNISSLIKVRPYSTNSGSGTRSSFEQISGLKDNNKKIGQAVNEYNSNGAIFTQLDASDGSFGFVSMQYAQDLKKYPNLRSVIIKQNNQEWNLNKRNDNLLTYPLSRPFVALYKFTDNQKLNDDILDFVYWFSYSNDQKVKKIYDHLGLIRKVSN</t>
  </si>
  <si>
    <t>pstS</t>
  </si>
  <si>
    <t xml:space="preserve">JCVISYN3_0425 </t>
  </si>
  <si>
    <t xml:space="preserve"> PstS: phosphate binding protein</t>
  </si>
  <si>
    <t xml:space="preserve">JCVSYN2_01160 </t>
  </si>
  <si>
    <t xml:space="preserve"> phosphate ABC transporter substrate-binding protein </t>
  </si>
  <si>
    <t>Putative periplasmic phosphate-binding protein PstS (Mycoplasma type)</t>
  </si>
  <si>
    <t>High affinity phosphate transporter and control of PHO regulon, Phosphate metabolism</t>
  </si>
  <si>
    <t>fig|1806462.14.peg.218</t>
  </si>
  <si>
    <t>MMSYN1_0426</t>
  </si>
  <si>
    <t>MLFKKITNNVQFRMIKQKKETSFVCLKSIIITLTIFVLLALVILLGFVMIKTNVLFNKQSFFEFVFGKNWSPDSKQFGILTITLMTLILIFISMLIAVPLTIFTSFFISEYLTLKSQKVTITIIKLLAGIPSVVFGLFAREQIGALFKLMGASSNDNLMVASLTMAFMAIPIMISLSYDAIKSVPFIYRDASLALGISKEKTTFNIIRKSATPKIISAVILGMARVIGETMAIMMIAGNSTAWFDTNNGVSGFLFSSIRTLSSTIGLEMLENSSSLHESALYAIGMFLFILVFIINLLILFVSNKNSISKKIHLVLFKNKKTHKIKHVKLYQKQTLDQIITNRTENKLFKKIYSTIMLVLMWLSISFVIMFTFWIVFTTIFNGLSSLKYSEAFLTIEGEDGIFAAILTTLLLILCTLLFAIPLALACAIYLSEFANKNSYFAKFFRFLLNLAASTPSIIFGIFGLSVFIIYLKLPFSIFSASITMTIVVLPMLIKNFEDALTSVPLSYREAAIALGLSKTKTLFKIVLPNALQAIITGTILAMARIIGESAPIYLTLGTAIKYPDRGFLSSGSTLTTGIYKIASESAPGQGNDIAWLMSLITIIFVLTLNLSSSKLSLLLVKTNKKVKFEFKQIYKNFINKQFYKTQFNLFKNSLKQFIKSLKKYLNITNLFKEIKKTIKYKKEYKKLKKRDNNYE</t>
  </si>
  <si>
    <t>phosphate ABC transporter, permease protein PstA, phosphate_pstC: phosphate ABC transporter, permease protein PstC</t>
  </si>
  <si>
    <t xml:space="preserve">JCVISYN3_0426 </t>
  </si>
  <si>
    <t xml:space="preserve"> PstA, PstC: phosphate ABC transporter, permease protein</t>
  </si>
  <si>
    <t xml:space="preserve">JCVSYN2_01165 </t>
  </si>
  <si>
    <t xml:space="preserve"> phosphate ABC transporter permease </t>
  </si>
  <si>
    <t>Phosphate transport system permease protein PstA (TC 3.A.1.7.1) / Phosphate transport system permease protein PstC (TC 3.A.1.7.1)</t>
  </si>
  <si>
    <t>High affinity phosphate transporter and control of PHO regulon, High affinity phosphate transporter and control of PHO regulon, Phosphate metabolism, Phosphate metabolism</t>
  </si>
  <si>
    <t>fig|1806462.14.peg.219</t>
  </si>
  <si>
    <t>MMSYN1_0427</t>
  </si>
  <si>
    <t>MNNEQLITNTKPKKEPLKTAIEIKDFNFFYNKGKTQSLFNINMEIKEKSITTFIGPSGCGKTTLLKSINRLNDLIDGVKMSGVIKIFDKDIFDKDIDITKLRTEVGMVFQKPNPFPISIYDNVVYGLRSLGIKDKKILDQICEESLVKAALWDEVKDILTSPALGLSGGQQQRLCIARAIAMKPKILLMDEPTSALDPIATLKVEELVLDLKKDYTIVMVTHSLQQATRISDYTGYFLKGELVEFNKTKKIFTNPKDRRTENYISGRYE</t>
  </si>
  <si>
    <t>phosphate ABC transporter, ATP-binding protein</t>
  </si>
  <si>
    <t xml:space="preserve">JCVISYN3_0427 </t>
  </si>
  <si>
    <t xml:space="preserve"> PstB: phosphate ABC transporter, ATP-binding protein</t>
  </si>
  <si>
    <t xml:space="preserve">JCVSYN2_01170 </t>
  </si>
  <si>
    <t xml:space="preserve"> phosphate ABC transporter ATP-binding protein </t>
  </si>
  <si>
    <t>Phosphate transport ATP-binding protein PstB (TC 3.A.1.7.1)</t>
  </si>
  <si>
    <t>fig|1806462.14.peg.220</t>
  </si>
  <si>
    <t>MMSYN1_0428</t>
  </si>
  <si>
    <t>MSSNKILDRDLDQLRSLIENMIEETKIQYANSYLVIKEENKLIDAQKVIEHDKIINDMQNEFTSIALWKISKQKLVAKDLRLAIGGILITREIERIADYSKGISKFFIYYKPNEKHLLMISELYELVVEMLDIFSDIFENLKVDKEQQVLSLEEKINTKFRSFYDQLIDDIRQKTTKAEAEEIAAVLKQMFNLERAGDNLLNVQEIINFIKTSKFIEKTEKINK</t>
  </si>
  <si>
    <t>phoU_full: phosphate transport system regulatory protein PhoU</t>
  </si>
  <si>
    <t xml:space="preserve">JCVISYN3_0428 </t>
  </si>
  <si>
    <t xml:space="preserve"> phoU: phosphate transport system regulatory protein PhoU</t>
  </si>
  <si>
    <t xml:space="preserve">JCVSYN2_01175 </t>
  </si>
  <si>
    <t xml:space="preserve"> phosphate transport system regulatory protein PhoU </t>
  </si>
  <si>
    <t>Phosphate transport system regulatory protein PhoU</t>
  </si>
  <si>
    <t>fig|1806462.14.peg.221</t>
  </si>
  <si>
    <t>MMSYN1_0429</t>
  </si>
  <si>
    <t>MGFWAKLKEKLIKKTNQVEQDEPILDQQEQQEEQEQIIEKEIEQEPVVNQDIQVEIIKENKIKKTKTSETKKQEKQTETLKEKKKREKQKEKDKKVEKAMLKSAFNFSKDIKKLSKKYKQADDEFFEELEDVLIQTDMGMKMVLKVSNLVRKKTKRDTSFENIKDALVESLYQAYTDNDWTNKKYRIDFKENRLNIFMLVGVNGTGKTTSLAKMANYYAELGYKVLIAAADTFRAGATQQLEEWIKTRLNNKVDLVKTNKLNADPASVVFDAIKKAKEQNYDLLLIDTAGRLQNKTNLMAELEKMNKIIQQVEKSAPHEVLLVIDATTGQNGVIQAEEFSKVADVSGIILTKMDSTSKGGIGLAIKELLNIPIKMIGVGEKVDDLLAFDIDQYIVHLSSGFMQGDEVEK</t>
  </si>
  <si>
    <t>ftsY: signal recognition particle-docking protein FtsY</t>
  </si>
  <si>
    <t xml:space="preserve">JCVISYN3_0429 </t>
  </si>
  <si>
    <t xml:space="preserve"> FtsY: signal recognition particle-docking protein</t>
  </si>
  <si>
    <t xml:space="preserve">JCVSYN2_01180 </t>
  </si>
  <si>
    <t xml:space="preserve"> signal recognition particle-docking protein FtsY </t>
  </si>
  <si>
    <t>Signal recognition particle receptor protein FtsY (=alpha subunit) (TC 3.A.5.1.1)</t>
  </si>
  <si>
    <t>fig|1806462.14.peg.222</t>
  </si>
  <si>
    <t>MMSYN1_0430</t>
  </si>
  <si>
    <t>MKNNLLEKTLELSELFKIYKELLTDKQKQYFELYIDEDLSLSEIADEFNISKTAVYDSISKTSKLLFNLETKLHLKQKQDLLISLINKIETNQIDEKQFIKSLKEVIWWKY</t>
  </si>
  <si>
    <t>Sigma3 and sigma4 domains of RNA polymerase sigma factors?</t>
  </si>
  <si>
    <t xml:space="preserve">JCVISYN3_0430 </t>
  </si>
  <si>
    <t xml:space="preserve"> Putative Sigma3 and sigma4 domains of RNA polymerase sigma factors</t>
  </si>
  <si>
    <t xml:space="preserve">JCVSYN2_01185 </t>
  </si>
  <si>
    <t>Signal recognition particle associated protein</t>
  </si>
  <si>
    <t>fig|1806462.14.peg.223</t>
  </si>
  <si>
    <t>YlxM</t>
  </si>
  <si>
    <t>component of the signal recognition particle protein membrane-targeting pathway</t>
  </si>
  <si>
    <t>may interact with secretion system 4.5S RNA</t>
  </si>
  <si>
    <t>MMSYN1_0431</t>
  </si>
  <si>
    <t>MKVLMIGDVYAKPGREMLEKHLKNIVDQNQIDFIVVNGENTTHGKSICKKHYDFYKSLNVDVITSGNHIFKNAEVLEYIKTTNDLLKPLNMSKHTPGNGNVIVNKNKKKIAVVSLMGQSFMDAVNNPYDALDEFLKTNTDFDILLVDFHAESTAEKIAFAFNYDGIITAFVGTHTHVMTADERLLPNKTAFISDIGMTGVIDSIIGVEVNDVIKRAKTGLPVKFNIATGKCWLNAVIIEIDDKTNKATSIKRLTIKD</t>
  </si>
  <si>
    <t>putative metallophosphoesterase</t>
  </si>
  <si>
    <t xml:space="preserve">JCVISYN3_0431 </t>
  </si>
  <si>
    <t xml:space="preserve"> putative metallophosphoesterase</t>
  </si>
  <si>
    <t xml:space="preserve">JCVSYN2_01190 </t>
  </si>
  <si>
    <t xml:space="preserve"> metallophosphoesterase </t>
  </si>
  <si>
    <t>Phosphoesterase family protein</t>
  </si>
  <si>
    <t>fig|1806462.14.peg.224</t>
  </si>
  <si>
    <t>PdeB/YmdB</t>
  </si>
  <si>
    <t>2'3' and 3'5' cyclic nucleotide monophosphates phosphodiesterase</t>
  </si>
  <si>
    <t>cleaning of left overs after RNase activity</t>
  </si>
  <si>
    <t>MMSYN1_0432</t>
  </si>
  <si>
    <t>MNQNIEKRLFTSESVSEGHPDKICDQISDAILDEVLKQDKNAKVACEVFATTNYLLIGGQISSTAIVDYEQVARDVLKKIGYVDDAYGINANTCKIDIKIESQSPDIAQGVELSNDQIGAGDQGIMFGYATNESKTYLPLAITIAHELVYNATSQRKKGLFKWARPDMKSQVTIDYTNINNPKIDTILMSIQHDPNYNEIEFKKYIKENIMDLVAKEFNLNTDFKVLINPTGRFVIGGPQGDTGLTGRKIIADTYGGYSRHGGGAFSGKDSTKVDRSAAYMCRYVAKNLVAAGLADKIEIQVSYGIGISQPISIFIETFNTHKVDLNTIYKAVYENFDFSVSSMIKNLDLKKPIFFKTSKYGHFGKKDLPWEKLDKIEVLKEYKKCS</t>
  </si>
  <si>
    <t>metK: methionine adenosyltransferase</t>
  </si>
  <si>
    <t xml:space="preserve">JCVISYN3_0432 </t>
  </si>
  <si>
    <t xml:space="preserve"> MetK: methionine adenosyltransferase</t>
  </si>
  <si>
    <t xml:space="preserve">JCVSYN2_01195 </t>
  </si>
  <si>
    <t xml:space="preserve"> methionine adenosyltransferase </t>
  </si>
  <si>
    <t>S-adenosylmethionine synthetase (EC 2.5.1.6)</t>
  </si>
  <si>
    <t>Methionine Degradation</t>
  </si>
  <si>
    <t>fig|1806462.14.peg.225</t>
  </si>
  <si>
    <t>MMSYN1_0433</t>
  </si>
  <si>
    <t>MFLEVIAKDLSDIRVINNSKADRIEFCKNLEVGGLTPSLDEIILANQITLKPLHIMIRNNSKDFFFDDYELIKQLEMISVIQKLPNVHGIVIGALNNDYTINEDFLQRVNKIKGSLKITFNRAFDLVDDPINALNVLVKHKIDTVLTSGGTNLNTGLEVIRQLVDQNLDIQILIGGGVDKNNIKQCLTVNNQIHLGRAARMNSSWNSDISVDEINLFKDLDREQNNE</t>
  </si>
  <si>
    <t>CutC family protein</t>
  </si>
  <si>
    <t xml:space="preserve">JCVISYN3_0433 </t>
  </si>
  <si>
    <t xml:space="preserve"> CutC family protein</t>
  </si>
  <si>
    <t xml:space="preserve">JCVSYN2_01200 </t>
  </si>
  <si>
    <t xml:space="preserve"> copper homeostasis protein CutC </t>
  </si>
  <si>
    <t>Cytoplasmic copper homeostasis protein cutC</t>
  </si>
  <si>
    <t>fig|1806462.14.peg.226</t>
  </si>
  <si>
    <t>CutC</t>
  </si>
  <si>
    <t>TIM barrel protein binding a metal cofactor</t>
  </si>
  <si>
    <t>the molecular 3D model of efCutC shows a triose phosphate isomerase (TIM) barrel motifs,  described in CutC crystals but several residues are  not conserved; may still bind a metal (probably not Cu(I)); possibly an enzyme; co-evolves with aminosugar metabolism and Zn-related functions</t>
  </si>
  <si>
    <t xml:space="preserve">19878721, 26660891 </t>
  </si>
  <si>
    <t>Tim barrel protein COG3142</t>
  </si>
  <si>
    <t>S-Adenosylmethionine damage-control</t>
  </si>
  <si>
    <t>MMSYN1_0434</t>
  </si>
  <si>
    <t>MNKKVKIIGAGLAGCEAAYFLANNNIQVELYEVKTLIKNEVQKTNNFAELVCSNTFRSQSLLNAAGILKAEMRRLNSLVIKIADSCKIDGDDALAVDREDFSKKLTEVIKNHPNITIIEQNVSHIDDENDLTLIATGPLTTNELKEDIQRLIGKQKLFFMDASAPIITKDSIDFNKAYYSGRHKLGKYICCPLNEQEFNEFADNLINAEQVQLKEFEKSIFFKGCQPIEQLAKTSKKLLLKGPMSSNNLLDQNNHQPYAVVQLRQDDAKDSLYNMVGFQTNLKWPEQKRVFQTIPGLQKAKIVRYGVMHKNYYINSPKILNFKLQVMRKKNVFFAGQITGVEGYIESASSGIWAAINILAFINNKKLKPLPNTTILGALTNYITNSKIYSLKPMKCNLGILEQENKYQSDDKFYSFNNSKNSLEEYIKQLNQILDTSI</t>
  </si>
  <si>
    <t>gid_trmFO: tRNA:m(5)U-54 methyltransferase</t>
  </si>
  <si>
    <t xml:space="preserve">JCVISYN3_0434 </t>
  </si>
  <si>
    <t xml:space="preserve"> gid_trmFO: tRNA:m(5)U-54 methyltransferase</t>
  </si>
  <si>
    <t xml:space="preserve">JCVSYN2_01205 </t>
  </si>
  <si>
    <t xml:space="preserve"> methylenetetrahydrofolate--tRNA-(uracil(54)- C(5))-methyltransferase (FADH(2)-oxidizing) TrmFO </t>
  </si>
  <si>
    <t>tRNA:m(5)U-54 MTase gid</t>
  </si>
  <si>
    <t>fig|1806462.14.peg.227</t>
  </si>
  <si>
    <t>RlmFO</t>
  </si>
  <si>
    <t>modifies m5U1939 in 23S rRNA, wrong annotation in Syn3.0</t>
  </si>
  <si>
    <t>not TrmFO, demonstrated in Mycoplasma</t>
  </si>
  <si>
    <t>MMSYN1_0435</t>
  </si>
  <si>
    <t>MKILKLKPYFSKKIWGGNRLKEFGFDIKDNQNIGEAWVISAHENGMSYVISDDQYNNLSLKELFENHKDLFNNYKGCYPLLVKIITASDYLSVQVHPDDNYALSHHNQLGKPESWYVIDANKDAELIYGHTAKNKKELIDLVNQNKWDQLLKKVKVKPNDFLYVAPGKVHAISPNLVIYELQRSSDITYRFYDYNRIDKTTNKPRPLDIFNSIESTITPDINDHIIHNANNKVFSSDYFSLYVLECDDLKEFEVDEKCDWLQLTIISGSGYINDMYFTKGESAITINGIDKLIVKGKIKIIISWIKNND</t>
  </si>
  <si>
    <t>manA: mannose-6-phosphate isomerase, class I</t>
  </si>
  <si>
    <t>Carbon source transport &amp; catabolism</t>
  </si>
  <si>
    <t xml:space="preserve">JCVISYN3_0435 </t>
  </si>
  <si>
    <t xml:space="preserve"> ManA: mannose-6-phosphate isomerase, class I</t>
  </si>
  <si>
    <t xml:space="preserve">JCVSYN2_01210 </t>
  </si>
  <si>
    <t xml:space="preserve"> mannose-6-phosphate isomerase </t>
  </si>
  <si>
    <t>Mannose-6-phosphate isomerase (EC 5.3.1.8)</t>
  </si>
  <si>
    <t>Mannose Metabolism</t>
  </si>
  <si>
    <t>fig|1806462.14.peg.228</t>
  </si>
  <si>
    <t>MMSYN1_0437</t>
  </si>
  <si>
    <t>MKKVKDINIEDHLIDTILRIERVIVSTGSSGNNYLILHLADSTGRIEARKWVVSEKDKQLLKPNTIVLLKDTIVHEYRNILQLKVEDYQVIDEKDLLKYNLNKTDLYITAPLDIKTSYLELISLLNSINNQTYKTITLNLIEKYKKEFLTFPAAMSIHHNVTSGLFWHSYTLVKNVLNLKENYFYANIDWDLLICGAILHDIGKVIEISDVNGSDYSLEGKLLGHISIGNAEINKLADKLNLYKDQNNKINKEITLLQHMILASHGKKEFGSPIEPVLIEAVILSALDDLDAKVYKINDELSKIEIDNWTQKITSIDNKMFYKHKK</t>
  </si>
  <si>
    <t>putative 3'-5' exoribonuclease YhaM</t>
  </si>
  <si>
    <t xml:space="preserve">JCVISYN3_0437 </t>
  </si>
  <si>
    <t xml:space="preserve"> YhaM:putative 3'-5' exoribonuclease</t>
  </si>
  <si>
    <t xml:space="preserve">JCVSYN2_01215 </t>
  </si>
  <si>
    <t xml:space="preserve"> CMP-binding protein </t>
  </si>
  <si>
    <t>3'-&gt;5' exoribonuclease Bsu YhaM</t>
  </si>
  <si>
    <t>fig|1806462.14.peg.229</t>
  </si>
  <si>
    <t>YhaM</t>
  </si>
  <si>
    <t>3'-5' exonuclease, small oligoribonucleotide nuclease</t>
  </si>
  <si>
    <t>moonlighting, may replace RNase R in Mollicutes</t>
  </si>
  <si>
    <t>19880604, 24809820</t>
  </si>
  <si>
    <t>MMSYN1_0438</t>
  </si>
  <si>
    <t>MDCLFCKIINQEIPSYKIYENEYVYSFLDVRPVSNGHLLVITKKHFENFSACDDKYLQEVILAKKYLVNLLKEKLNPAGFNYLSNEQAISGQTVLHYHEHIMPKYEKDKGFLLKAEIVDIDELENTFNKIVK</t>
  </si>
  <si>
    <t>Histidine triad (HIT) hydrolase-like protein</t>
  </si>
  <si>
    <t xml:space="preserve">JCVISYN3_0438 </t>
  </si>
  <si>
    <t xml:space="preserve"> Histidine triad (HIT) hydrolase-like protein</t>
  </si>
  <si>
    <t xml:space="preserve">JCVSYN2_01220 </t>
  </si>
  <si>
    <t>Histidine triad (HIT) nucleotide-binding protein, similarity with At5g48545 and yeast YDL125C (HNT1)</t>
  </si>
  <si>
    <t>fig|1806462.14.peg.230</t>
  </si>
  <si>
    <t>HinT</t>
  </si>
  <si>
    <t>hydrolase</t>
  </si>
  <si>
    <t>carry out dinucleotidyl hydrolase, nucleotidyltransferase and phosphoramidite hydrolase activities; possibly involved in Zn homeostasis</t>
  </si>
  <si>
    <t>MMSYN1_0439</t>
  </si>
  <si>
    <t>MKKLLTILGSILLSAGTTTVAVACTTKNDKFDKPSITDELSQKIISGLKLSDDFNFTTGERFSKLDYKSLILDMINETISKNKYTDNLNNLSKKFGLEIKQTKELGDKKAEEVLKNLSTIKLFADYTSKRASEENSDSIDLSYSENYPLNPYNLESKNGQKDRTVYAIYYKNNNNTSSSGSSSNGGGSNGGTTWLRWQTTGEFDTLSSTIPSTPQLPSVSLLTDTSTKNFRIAKLSKPTEQDYITKTASVNDDGKATNNGGNESVEWYKNSNDKFETDGQGIMQYRFMYHFKTKIEAKLFNDLLGHAYIDSNLFVDKNDNKSASNKKIILNNVSKLISDIQSNYSQVDKTISNVKMVWAFSLDKQKVSEVNAEINQYVNPDGSLINKDNKKTLKNVFDKIKSKTNNESKQGTDSLLSISGFNGFVKNKDNNIESLSGDLKITEEAKKAVARVNAPSLLTNNNNGFTSENSNNVDYVFVLPIYLNDLFSSNDMQIKRNTGSNGGAGSNGSNYELNVMQNTWVNLNDKFSLDNRYFDNLTIKKVESKDNGEALVANNNDKWYVSLKNGSDSKKVEVTYSDNSKKMITLKKADPNNIKTLDFTYKLSNSDFNKQLFKDKLKDSFISYDINLKNYDNIKDKQNDAYIWNNDPKKSNDIQELSAAKKQVLLDQLEAITAKNPDVQNAAKTELYSAYLYTDGIYYKSLFDEISKYIESEKPTLD</t>
  </si>
  <si>
    <t xml:space="preserve">JCVISYN3_0439 </t>
  </si>
  <si>
    <t xml:space="preserve">JCVSYN2_01225 </t>
  </si>
  <si>
    <t>fig|1806462.14.peg.231</t>
  </si>
  <si>
    <t>MMSYN1_0440</t>
  </si>
  <si>
    <t>MKKLLTWLSAITLVASSSVLAISCKTEQVKNENSLFLTNFGDIKIDSKSLLEWNQKWNGISSNNQELINKTNNLLAAGILLAIRDNKLQLPSDTKDGWDPSVNSQIKNLLGDKNSTDTATLYGLANKSLNDLKDNKYKNDAKGWQKHLEEMFPGVRKNLADLENAYKSNFILNDSSNSAFIKLKNLLMFNSTVADSMWQKGIQTTNLDWKTLTNNFANAYPNKNSLEELAKAIKAAFEKAESNWNDAKIVTFTNMVNGLGGINNQSTTSGAGSGTNTGQNDNLTITYSSPKDVKNHITTNNGNSENWIKEVLNRISSDAIKGTIAFSQWNPTYNYDSQKGPKNFINYNNQKPSSWTEIVKEIPLLENGDLKTDPIKGEYGAISNSQKYAINNYFKSEKPVIFSDLIFKFSNNKTSSDIEKNLSLKALIPTDSSGQDLTTKLIERFQGIQSVLETYVGNDAKKDQESYTAGLTRFDTIFRGQDAKIKANTSINNKAEFKDWTEWDTKNDNHKINVNGKLLTLSDSTYSDTVKFSIYDFLTSGNNDANSWTWQNKETLNGKLDSTNFKKALTDGGLSSDEATKVDSAIEQNINNDSAKDSARLTIYNLSELFKKINQKDNSTSGSSGSSGGSSSSGSSSNTSTTSNGVNNNKNIYTVLNKEEGIIAFIDGDGLHITKIDGYKLINNKNSSLSSMPSEHQETNSEIKQTAVLKQIRSLYGSENASVLVPYLINSTLDSNKNSVSAMSLARTAASTTSSTSSTDNKWNWTNKDLEYATSIKHLGVDINSLNSNIKNDYERFLINTSLIDNSKTKPFYNIDILSEVSKSIQTGNNTSSQANWLIELFTKFLKNGKGKQPIDLLNIIIATDNKKDNNDEIEKIFLYQAKNLKVTGIRKLQDANQKWVNKVKENYKKYSKDPSLDPKFIPDQVIDLNSATTDQKKRYDKLLQSDIFNSEKKAQGNTTSNLGSGSGANGGERRGDS</t>
  </si>
  <si>
    <t xml:space="preserve">JCVISYN3_0440 </t>
  </si>
  <si>
    <t xml:space="preserve">JCVSYN2_01230 </t>
  </si>
  <si>
    <t>asparagine-rich antigen</t>
  </si>
  <si>
    <t>fig|1806462.14.peg.232</t>
  </si>
  <si>
    <t>MMSYN1_0441</t>
  </si>
  <si>
    <t>MNDQFEKIKKQFPLLKKHPNLIYFDNGATTLKPNSVINAQTNYLKNISTNPHSSDYKIGYQSLEILSNTRELVKNFINANHTSEIIFTSGTTQSINMIAKGLINLINQDDEILITSLEHSSNLVPWIWLKQKTNAVIKNLELTNDFGIDINKLDQLITPKTKIISFAHISNTTGYINDVKKIIQKIRSINQNVIIVVDVAQSIAHFKVDVKDWDVDFIAFSAHKMYGPFGVGVLYGKYQLLDKLEPLNLGGGSSLTISRDFTSYTLKSLPEKLEAGTLNISNIYGFKKAIEFILKIGINNICLYETKLKQYTRQQIKANHLENKITFYNLNNDSPLLLFNVNQINAQDISSFLDVKYNITSRSGAHCVRRLEDVIHIKSALRISFAIYNTTDEIDKLIDALKNTDKFLDIYF</t>
  </si>
  <si>
    <t>iscS</t>
  </si>
  <si>
    <t xml:space="preserve">JCVISYN3_0441 </t>
  </si>
  <si>
    <t xml:space="preserve"> IscS: Cysteine desulfurase</t>
  </si>
  <si>
    <t xml:space="preserve">JCVSYN2_01235 </t>
  </si>
  <si>
    <t xml:space="preserve"> aminotransferase </t>
  </si>
  <si>
    <t>Cysteine desulfurase (EC 2.8.1.7), SufS subfamily</t>
  </si>
  <si>
    <t>Alanine biosynthesis</t>
  </si>
  <si>
    <t>fig|1806462.14.peg.233</t>
  </si>
  <si>
    <t>MMSYN1_0442</t>
  </si>
  <si>
    <t>MIDINNDSLLREIIIKHFLNPENKTLTNNKNAIIKELKSQTCADQLIIEILIENKIIKSMKFDGSACAIATSSIDLLINNLLNLDIKKAIELIKNYQIFLLTGTLINADQLNELVVMKNIHKQKNRILCASLALNDLLEILNSYE</t>
  </si>
  <si>
    <t>iscU</t>
  </si>
  <si>
    <t xml:space="preserve">JCVISYN3_0442 </t>
  </si>
  <si>
    <t xml:space="preserve"> iscU: Iron-sulfur cluster assembly scaffold protein</t>
  </si>
  <si>
    <t xml:space="preserve">JCVSYN2_01240 </t>
  </si>
  <si>
    <t xml:space="preserve"> iron-sulfur cluster assembly scaffold protein </t>
  </si>
  <si>
    <t>Putative iron-sulfur cluster assembly scaffold protein for SUF system, SufE2</t>
  </si>
  <si>
    <t>fig|1806462.14.peg.234</t>
  </si>
  <si>
    <t>MMSYN1_0443</t>
  </si>
  <si>
    <t>MNKTLLRKQLLEKRKNFDLDYKNTSNLIITNKVIDFIKQHQFKQICIFLSTKYEIETRNIINWCLNHHILVFVPKITTNNNMNMVLLDNSYLTNFNKFNIQEPTSNILANLKEIDCVFTPVVGFDNKLNRIGMGKGFYDKFFSLNSFSYLKVGLCFDKQKVDQIIIESNDIKLDYIITENQNIYKLN</t>
  </si>
  <si>
    <t>5-formyltetrahydrofolate cyclo-ligase</t>
  </si>
  <si>
    <t xml:space="preserve">JCVISYN3_0443 </t>
  </si>
  <si>
    <t xml:space="preserve"> YqgN: 5-formyltetrahydrofolate cyclo-ligase</t>
  </si>
  <si>
    <t xml:space="preserve">JCVSYN2_01245 </t>
  </si>
  <si>
    <t xml:space="preserve"> 5-formyltetrahydrofolate cyclo-ligase </t>
  </si>
  <si>
    <t>5-formyltetrahydrofolate cyclo-ligase (EC 6.3.3.2)</t>
  </si>
  <si>
    <t>5-FCL-like protein, Folate Biosynthesis, One-carbon metabolism by tetrahydropterines</t>
  </si>
  <si>
    <t>fig|1806462.14.peg.235</t>
  </si>
  <si>
    <t>5-formyltetrahydrofolate cycloligase</t>
  </si>
  <si>
    <t>Tetrahydrofolate repair</t>
  </si>
  <si>
    <t>MMSYN1_0444</t>
  </si>
  <si>
    <t>MKYQIKDNLFKAVNQDWLEKTEIPNDRSSIGEFVELDIKNELIIKKIAKDLLKKQANNLLDDPNLINFAKFYSLTSNFELRNKNHIEPLKKYVNEILEIKNLDQLNQMYTTFVYRNYSLPINFDISNDYIDSSIKTLYLTIASHILPDKSHYQNKEVKNKFYKEFKAMTKKLLSAYFNDVKKINLIIKNTLEFDEIIANYSLSSLEKVRYNELYKPYKYEDVIKNTKYLDLNNIIKTLINKDVDQIIFTDDHFATNLDQIYNNKNLELIKSWLVVMLVVRFSKYLDEKTRTTASKYSLFISGQTKVKNKEKHALNLALDYFSTPIGLYYGQKYLGSKAKKDVENMVSHMINIYKQRLKNNTWLTSQTINKALLKLDKLGVHIGYPSEIEPFYANLITNSTNLIDTVFNFNQVINQYLFSEYKKPINKNYWSMAAYQVNAYYHPMYNHIVFPAGILQGSFYSINHSTSQNYGGIGAVIAHEISHAFDNNGANFDENGNLKMWWTDEDFDKFKQKTQKMIDLFDNKEIEFGKCNGTLTVSENIADAGGISCALQAAKLEKDYNAQEFFINWAKIWKSKYKQQTALRLLETDPHAPTELRANIQAANLEEFVDAFNINPEDKMYIDPQKRVKIW</t>
  </si>
  <si>
    <t>peptidase family M13</t>
  </si>
  <si>
    <t xml:space="preserve">JCVISYN3_0444 </t>
  </si>
  <si>
    <t xml:space="preserve"> peptidase family M13</t>
  </si>
  <si>
    <t xml:space="preserve">JCVSYN2_01250 </t>
  </si>
  <si>
    <t xml:space="preserve"> peptidase M13 </t>
  </si>
  <si>
    <t>endopeptidase O( EC:3.4.24.- )</t>
  </si>
  <si>
    <t>fig|1806462.14.peg.236</t>
  </si>
  <si>
    <t>PepO</t>
  </si>
  <si>
    <t>Endopeptidase O</t>
  </si>
  <si>
    <t>conserved HEXXH Zn binding motif; intracellular</t>
  </si>
  <si>
    <t>10496897, 16332835, 23341464</t>
  </si>
  <si>
    <t>MMSYN1_0445</t>
  </si>
  <si>
    <t>MIKVNLDHTNIDINKAVDLNKVKQIHQIIINKTGKGNDYLGWLNWPNDYNKTEYEQMKQVANKLRSEIEALVVIGIGGSYLGCRAADEMIRGLYHQDKVELIYAGNTMSSTYIYQLVEYLKNKNFGICVISKSGTTTEPGISFRVFEKLLVDKVGLNKAKDLIVAITDKNKGALKQLADKKGYQTFVIPNDIGGRFSVLTPVGIFPLLVSGINTDNIFNGALKAKNELINDDLSNQAYKYAVIRNYLYNQGYKTEALISYELQLQMLTEWWKQLFGESEGKDNKGLLPSSMIFSTDLHSLGQWVQEGPRNVMFETIIKITKPNYDLNVPIDNDNYDGLNYLTNKSFHQINQTALKGVIQAHSITGNMPNIVLEFDKMDDEQFGYLVYFFELALAMSAYLLDVNPFNQPGVEVYKYNMFKLLEKPGIK</t>
  </si>
  <si>
    <t>gpi: glucose-6-phosphate isomerase</t>
  </si>
  <si>
    <t xml:space="preserve">JCVISYN3_0445 </t>
  </si>
  <si>
    <t xml:space="preserve"> gpi: Glucose-6-phosphate isomerase</t>
  </si>
  <si>
    <t xml:space="preserve">JCVSYN2_01255 </t>
  </si>
  <si>
    <t xml:space="preserve"> glucose-6-phosphate isomerase </t>
  </si>
  <si>
    <t>Glucose-6-phosphate isomerase (EC 5.3.1.9)</t>
  </si>
  <si>
    <t>fig|1806462.14.peg.237</t>
  </si>
  <si>
    <t>MMSYN1_0447</t>
  </si>
  <si>
    <t>MIDNKTLKWLSEKQIILDQFIQNKWNFKNDKTLLDKKLTAFLVELGEYANEERSFKYWSNKKPSDLEIQLDEYIDGIHFIISVGNQINYNFLEFNYNFLNKESIIDIYFEIISCLNSFIKENNNTNYSNLLNAFLNICEIKNYTQDQIINAYNIKNEINFQRQNNNY</t>
  </si>
  <si>
    <t>dUTP diphosphatase?</t>
  </si>
  <si>
    <t xml:space="preserve">JCVISYN3_0447 </t>
  </si>
  <si>
    <t xml:space="preserve"> Putative dUTP diphosphatase</t>
  </si>
  <si>
    <t xml:space="preserve">JCVSYN2_01260 </t>
  </si>
  <si>
    <t xml:space="preserve"> dUTP diphosphatase </t>
  </si>
  <si>
    <t>Dimeric dUTPase (EC 3.6.1.23)</t>
  </si>
  <si>
    <t>Housecleaning nucleoside triphosphate pyrophosphatases</t>
  </si>
  <si>
    <t>fig|1806462.14.peg.238</t>
  </si>
  <si>
    <t>DutX</t>
  </si>
  <si>
    <t>dUTPase,  type 2</t>
  </si>
  <si>
    <t>phage origin; moonlighting activity</t>
  </si>
  <si>
    <t>NTP Pyrophosphohydrolase, MazG-like</t>
  </si>
  <si>
    <t>Elimination of damaged NTPs</t>
  </si>
  <si>
    <t>Not matched in MP?</t>
  </si>
  <si>
    <t>MMSYN1_0448</t>
  </si>
  <si>
    <t>MEVISSVSNPKIKEILKLKDRKHRNKQKLFIVEGFHMIMEAYNDQIIKTLLGTSKALEILKDEIPNIEQVIEISENVAKKISDTVTSQQIFAICSMPENTKIDFENNILLLDQIQDPGNLGTLIRSAASFNFKTVIASPNSVNFHNQKVLRSTQGNLFQVNLVNEYLVTVINQLHDNNYIIIGTSLHDDSKPLSKVKFDSDDKYALIIGNEGKGISPELLDLIDLNINIEMAEDVDSINAAVAGSIIMYQINNAK</t>
  </si>
  <si>
    <t>trmH-like</t>
  </si>
  <si>
    <t xml:space="preserve">JCVISYN3_0448 </t>
  </si>
  <si>
    <t xml:space="preserve"> trmH-like</t>
  </si>
  <si>
    <t xml:space="preserve">JCVSYN2_01265 </t>
  </si>
  <si>
    <t xml:space="preserve"> rRNA methyltransferase </t>
  </si>
  <si>
    <t>FIG011178: rRNA methylase</t>
  </si>
  <si>
    <t>fig|1806462.14.peg.239</t>
  </si>
  <si>
    <t>MMSYN1_0451</t>
  </si>
  <si>
    <t>MYKFKALLDGKLFDNNRILEIINPVDFSVAGQVVSLTKQDINDAFIAAKSSQKAWESTDLEKRISILDKWKQLIDQNKEELAQIIMSETAKPYKDCLTEVIRSVEYIDQTFYEVRNLKTLIIDGAKYGAKNKIGTFMRVAKGVGVAISPFNYPINLAVSKIFPCLVTGNTIVFKPATQGSLIGAKLGELAYQANLPKGIFNVVTGRGREIGDDIITNKLADFISFTGSVEVGKRLLEISSTKDVVLELGGKDPAIVLDDLDLEKYAKEIISGAFSYSGQRCTAIKRVITTDKIADQLVPLLKEKINKLTIGLPKDNCDITPLIDQKTADFVYGLIDDAKNKGAKIIIGDKQEKNLIYPTLVDHVTSDMRLAWEEPFGPVLPIIRTNSVDQMIELANKSNFGLQASVYTKNLDQALTVAQKLEVGTVNINGKSQRGPDVFPFLGVKDSGFGVQGIVDTLLFSTRYKGIVINN</t>
  </si>
  <si>
    <t>putative glyceraldehyde-3-phosphate dehydrogenase (NADP+)</t>
  </si>
  <si>
    <t xml:space="preserve">JCVISYN3_0451 </t>
  </si>
  <si>
    <t xml:space="preserve"> putative glyceraldehyde-3-phosphate dehydrogenase (NADP+)</t>
  </si>
  <si>
    <t xml:space="preserve">JCVSYN2_01270 </t>
  </si>
  <si>
    <t xml:space="preserve"> glyceraldehyde-3-phosphate dehydrogenase </t>
  </si>
  <si>
    <t>Glyceraldehyde-3-phosphate dehydrogenase (NADP(+)) (EC 1.2.1.9)</t>
  </si>
  <si>
    <t>fig|1806462.14.peg.240</t>
  </si>
  <si>
    <t>GabD</t>
  </si>
  <si>
    <t>succinate-semialdehyde dehydrogenase (NADP+ ???)</t>
  </si>
  <si>
    <t>may participate in putrescine degradation, NAD might be the real cofactor; degradation of gamma aminobutyrate and glutamate</t>
  </si>
  <si>
    <t>24529384, 24809290</t>
  </si>
  <si>
    <t>MMSYN1_0452</t>
  </si>
  <si>
    <t>MAENKKYDESAIQVLEGLDAVRKRPGMYIGSTDNRGLHHLVWEIVDNAIDEALAGYCTQIDVILEKDNSITVIDNGRGIPTGMHKTGKSTPEVIFSVLHAGGKFDSTAYKSSGGLHGVGSSVTNALSKRFKATIYRDKKIHEIEFKNGGKLEKPLTFIANTYKTGTTINFLPDDSIFSNTKFNFSLISERLKESALLNSGLKITLSDLISNRYVEYQFQDGLVEFIKELVDDKTPVTDIITINNESKNIIAEIALQYTEDDNEIILGFANNVKTSDGGTHLVGFKSGLIRAINDYAKDQKILKDKTKLDSNDLREGLVAIVTVKIPENLIEYEGQTKSKLGTSDAKTVVEQIVYEFMSYWLIENKVLANKVIENALNAQKARIAAKQARQAIKSVKGKKNVNKLMLGKLTPAQGKKRELNELYLVEGDSAGGSAKSGRDRNFQAILPLRGKVINSEKAKLVDLLKNEEIQSIINAIGAGVGKDFDISDINYGKIIIMTDADTDGAHIQTLLLTFFYRHMKDLITHKKVYIALPPLYKITFNDKSFIYLWDEEELNEFNKTNTKKYEIQRYKGLGEMNADQLWQTTMDPKNRKIIQVSISDGLLAERMFKTLMGDDVEKRKLWIQENVKFTLEDDQIQIIEMEK</t>
  </si>
  <si>
    <t>DNA topoisomerase IV, B subunit</t>
  </si>
  <si>
    <t xml:space="preserve">JCVISYN3_0452 </t>
  </si>
  <si>
    <t xml:space="preserve"> DNA topoisomerase IV, B subunit</t>
  </si>
  <si>
    <t xml:space="preserve">JCVSYN2_01275 </t>
  </si>
  <si>
    <t xml:space="preserve"> DNA topoisomerase IV subunit B </t>
  </si>
  <si>
    <t>Topoisomerase IV subunit B (EC 5.99.1.-)</t>
  </si>
  <si>
    <t>DNA topoisomerases, Type II, ATP-dependent, Resistance to fluoroquinolones</t>
  </si>
  <si>
    <t>fig|1806462.14.peg.241</t>
  </si>
  <si>
    <t>MMSYN1_0453</t>
  </si>
  <si>
    <t>MSDKSEIILYPLEELLGNRFSRYAKYIIQERALPDVRDGLKPVQRRILYAMNQLNLTFDKPYKKSARVVGEVIGKYHPHGDSSIYDAMVRMSQWWKVNIPLVDMQGNNGSIDGDSAAAMRYTEARLTKISNLLLEDLEKNTVIFSPNFDDSETEPTVLPSYFPNILVNGATGIAAGYATNMPPHNLSEIIDASISIIKNPNITIDQILKIVKGPDFPTGAIIQNKQGIREAFLTGKGKVIISSKWHQEKNNIVVDEIPYEVVKQDLVKKIGDVIDNNPNLGIKEIRDETDRKGLRIVIELNEKANLETVRKFLFKSTWLSVSYNYNNIIIVDKQPKQLGLIDIIKAYISHYKEVFIKRTEFNLNKANLRLEIVNGLIKALSILDEVIKVIRKSENRIDAINNLVKTFNFTTNQSTAIVDMRLYRLTSTDVNKLLLEKTELIDKIKKYQEILNNNLVLDNEIISRLEEVKKQFGIKRKSQVEDLVEDLDVDQKEVIIEKEINLWISKDGYIKVIDNNILNKNELSSFGKKPNDMWISQGVCSNLDHLILVSDQANYYSIPLYKIANSKWKDQGVHINSVATTQPNETIINAFIIKEFINSTQHLLLVSKNGLIKRTQISDLETKIFNKSFKIMKISDDDSLVYADLISSKTSYCCIITKNGYAVRYNIEDIPVQSTISKGVKAANLKDDYIISALSLDNNKDVLIFTNKNNYKRLDQNLIPIYIRPKKGIRILVEKKKNKEQVIFGFAINDQMSISILDTNDQITDINVSDLKHTNLEQNSISTNIDEISYVSIKQLIRSIAFDQPALANNFNDQDTNDQIEAKPKFNKLVSERIVVSKDTKNKAINNANQVHGSDLSSYLDDISSLLSKVSQNKKDKKTKQLDFEDYFSDDDQNQDDN</t>
  </si>
  <si>
    <t>DNA topoisomerase IV, A subunit</t>
  </si>
  <si>
    <t xml:space="preserve">JCVISYN3_0453 </t>
  </si>
  <si>
    <t xml:space="preserve"> DNA topoisomerase IV, A subunit</t>
  </si>
  <si>
    <t xml:space="preserve">JCVSYN2_01280 </t>
  </si>
  <si>
    <t xml:space="preserve"> DNA topoisomerase IV subunit A </t>
  </si>
  <si>
    <t>Topoisomerase IV subunit A (EC 5.99.1.-)</t>
  </si>
  <si>
    <t>fig|1806462.14.peg.242</t>
  </si>
  <si>
    <t>MMSYN1_0475</t>
  </si>
  <si>
    <t>MKKTANKVVLIGAGAVGTSFLYAAINQGIAEHYVLIDAFPQPAEGNALDLSDTLAVIPHSFSSIKAGTYEDCKDADVVVITAGRPQKPGETRLEMVAGNAEIMKNIATEVKKSGFDGITVIASNPVDVITHVYQKVTGFDPHKVIGSGTTLDSARLRRLVGQKLNVKPESVQAYVAGEHGDSSVAIWSQANIMGRPILDYVKCGCLTLEDLDQIQKDTVDMAYKIINLKRATFYGIGACLTKIVNAVLRDEKSTLMVGAQLNGEYKNKGLYTGVPAIIGSNGWERIIEWDLTKEEQEKFDKSCETLHKTIDSVKHLFE</t>
  </si>
  <si>
    <t>L-LDH-NAD: L-lactate dehydrogenase</t>
  </si>
  <si>
    <t xml:space="preserve">JCVISYN3_0475 </t>
  </si>
  <si>
    <t xml:space="preserve"> L-LDH-NAD: L-lactate dehydrogenase</t>
  </si>
  <si>
    <t xml:space="preserve">JCVSYN2_01285 </t>
  </si>
  <si>
    <t xml:space="preserve"> L-lactate dehydrogenase </t>
  </si>
  <si>
    <t>L-lactate dehydrogenase (EC 1.1.1.27)</t>
  </si>
  <si>
    <t>Fermentations: Lactate</t>
  </si>
  <si>
    <t>fig|1806462.14.peg.243</t>
  </si>
  <si>
    <t>MMSYN1_0478</t>
  </si>
  <si>
    <t>MENKINHKTYKSLKYLLTISSVILAICLLLVFVQFTKAKPLFISLTPFISLLVILLILSFTCLLVYIIYRMKILKTSNYKYIKKEIIYLYTSFSLYIFSFILTVIYLIIALLIKNSESIRIMFYVVISIFFICIILSSIFETLSRLKEQILLYKQQYQSQQQLKLNKETDNKKQINKEVTNNNNNQSKNPFIED</t>
  </si>
  <si>
    <t xml:space="preserve">JCVISYN3_0478 </t>
  </si>
  <si>
    <t xml:space="preserve">JCVSYN2_01290 </t>
  </si>
  <si>
    <t>fig|1806462.14.peg.244</t>
  </si>
  <si>
    <t>MMSYN1_0479</t>
  </si>
  <si>
    <t>MKKVFSYFLIILIFFTSLFFINNKNQNQVNLTYNTQFNDNDNNETNKNSIKEFLWGGKALRYFLYKNSTAQTNKSFNQFTDNLLANFERVFQKRTKRNFYKQQYITELQSEEFKHAILSSILVTSAYGSTSPEEFFAESFSRYVSANEKQKNLTWYLLEHFFTKTFYKLKQQNIGILPSNDKEINWKKIKNVIDSENDVKYKYELEPENHTLNSQYDRLNYFDLGYHTNQYGYNNGLYIFETINYIYKNTFAPQISNLDFLNLDRSVLNGDRFAHYYRDNYDIFSDYMKLNLYKPKNIITTNSNDQFFKDFDQLDAYWKEKSKFNFGKSSAIQIKQNLENIWNAIPKPKTLNKDYFDLDKLKTNTVHLFNTLQKVTHNNLDNIFINLILTNDDRFKVNNNLLDPKIKGITSTSFSKNTLSSSYSYVLIKADSFNKAENQEQYDRSWFASNNQFQTLNHEFGHVLDSFLALNSYQTQLNKNTFSSLSFWADHQQANLYHGNIVISKNRNWSLYSIFIIGVIGINLVLLILYIGYDKIFKPK
NKKTIVIK</t>
  </si>
  <si>
    <t>peptidase</t>
  </si>
  <si>
    <t xml:space="preserve">JCVISYN3_0479 </t>
  </si>
  <si>
    <t xml:space="preserve"> peptidase</t>
  </si>
  <si>
    <t xml:space="preserve">JCVSYN2_01295 </t>
  </si>
  <si>
    <t>FIG00836686: hypothetical protein</t>
  </si>
  <si>
    <t>fig|1806462.14.peg.245</t>
  </si>
  <si>
    <t xml:space="preserve">JCVSYN2_01315 </t>
  </si>
  <si>
    <t xml:space="preserve"> peptidase M20 </t>
  </si>
  <si>
    <t>Acetylornithine deacetylase/Succinyl-diaminopimelate desuccinylase and related deacylases</t>
  </si>
  <si>
    <t>fig|1806462.14.peg.249</t>
  </si>
  <si>
    <t>MMSYN1_0481</t>
  </si>
  <si>
    <t>MKKLITILSSFGLVITTGTTAVACKNNQPSSLKPTAEDQNTSLTSTPENGELSSTGSIQNKEEEVTKIKGQLEKLKESEQKAKDLLKQIEEGNKKAKEATDQEKIKNELEKLNAQKPEVEKALKQIEEIKKGLEAKLKSLENKTN</t>
  </si>
  <si>
    <t xml:space="preserve">JCVISYN3_0481 </t>
  </si>
  <si>
    <t xml:space="preserve">JCVSYN2_01300 </t>
  </si>
  <si>
    <t>fig|1806462.14.peg.246</t>
  </si>
  <si>
    <t>MMSYN1_0482</t>
  </si>
  <si>
    <t>MASVIVHDGETIEKALKRFQKVASSNKAEARKREYHLSKKEKRIYKQKQNRKYK</t>
  </si>
  <si>
    <t>S21</t>
  </si>
  <si>
    <t xml:space="preserve">JCVISYN3_0482 </t>
  </si>
  <si>
    <t xml:space="preserve"> S21p: ribosomal protein S21</t>
  </si>
  <si>
    <t xml:space="preserve">JCVSYN2_01305 </t>
  </si>
  <si>
    <t xml:space="preserve"> 30S ribosomal protein S21 </t>
  </si>
  <si>
    <t>SSU ribosomal protein S21p</t>
  </si>
  <si>
    <t>Macromolecular synthesis operon, Ribosome SSU bacterial</t>
  </si>
  <si>
    <t>fig|1806462.14.peg.247</t>
  </si>
  <si>
    <t>MMSYN1_0493</t>
  </si>
  <si>
    <t>MKIDEKELISKYFDQALNETKKVVSIPSFLTEPTADAPYGKACKEVLDYVIDLANNLGFQTYKDKNNKYGFVDYGTGEKLFVILAHLDVVPPGNIEQWVTDPFTPIIQDNKLIGRGTFDDKGPAMMNLFALKYLKDHNYISSKYKIRLIFGLTEETTWDSIKTYVNDHGVADLGYTPDGEFPVVYAEKWITNLDIISDEPTDIQISGGAAYNVICDTVSYKGPKIKEIQDYLIKNNITTKIEDDKLIVQGKAGHGSLPWYGVNAATWLAKSMYENNVHHKITDYLATNVHLDFNLKNVFGDISDETGELTQNVGLIEIKNKNSRIGLNFRIPVFTNPTQIFIPTLTKYLEKINLSLEVKKIDNSLYVHQESDLIKKIMRVYQEVTQDYKAKPIAIGGGTYAKAMPNVVAFGAEFDIENSTMHAYNEYVKIDDLKKMLEIYTKAIVLLTE</t>
  </si>
  <si>
    <t>putative dipeptidase</t>
  </si>
  <si>
    <t xml:space="preserve">JCVISYN3_0493 </t>
  </si>
  <si>
    <t xml:space="preserve"> putative dipeptidase</t>
  </si>
  <si>
    <t xml:space="preserve">JCVSYN2_01310 </t>
  </si>
  <si>
    <t xml:space="preserve"> peptidase M17 </t>
  </si>
  <si>
    <t>Cytosol aminopeptidase PepA (EC 3.4.11.1)</t>
  </si>
  <si>
    <t>fig|1806462.14.peg.248</t>
  </si>
  <si>
    <t>YtjP</t>
  </si>
  <si>
    <t>promiscuous peptidase deacylase</t>
  </si>
  <si>
    <t>conserved catalytic histidine, conserved PPG</t>
  </si>
  <si>
    <t>MMSYN1_0494</t>
  </si>
  <si>
    <t>MNLIDQIKNTLIVSCQAVDDEPLNDSYVLSKMCYALVLGGAKVLRLSQVEHIKKIKEVVNVPIIGLIKKHYDNSEVFITPTIKEVDQLVDLKVDIIALDATLRKRPDQDLTNLIKTIKTKYPNQLLMADCSNINDAINAQNLGFDLISTTLRGYTKDTLNHNNIENDYQFLKDLKKVITKPIIAEGGIWTPQQAKEILNLGIHSVVVGSAITRLHLIVKYWNDNLK</t>
  </si>
  <si>
    <t>putative N-acetylmannosamine-6-P epimerase</t>
  </si>
  <si>
    <t xml:space="preserve">JCVISYN3_0494 </t>
  </si>
  <si>
    <t xml:space="preserve"> putative N-acetylmannosamine-6-P epimerase</t>
  </si>
  <si>
    <t xml:space="preserve">JCVSYN2_01320 </t>
  </si>
  <si>
    <t xml:space="preserve"> N-acetylmannosamine-6-phosphate 2-epimerase </t>
  </si>
  <si>
    <t>N-acetylmannosamine-6-phosphate 2-epimerase (EC 5.1.3.9)</t>
  </si>
  <si>
    <t>fig|1806462.14.peg.250</t>
  </si>
  <si>
    <t>MMSYN1_0495</t>
  </si>
  <si>
    <t>MTNIKKYLSIDIGGTSIKYGIFNENLNPLFINSITTIPIKDELLKQIIDIIISSLPLDGISIATAGVVDKNGVIKFANQNIKDYSNFDLKTYIKNFLITYKNSVPIEIINDANSASYIEYVNNKTIKNSVTLTLGTGVGMGIILNGELFLANNGIAGEIGAIKNFDQYIDTDLSWTTFIKKLNQNKYHYNSNDIWTLYNKNDFYKTEIENYLDKLVNLLCTISYILSPQIIYLGGGFSYCSEQILELINNKFKKEFVFYDINPINIKYTSNKNDSGLLGVLHLLVDKHFKN</t>
  </si>
  <si>
    <t>ROK family protein</t>
  </si>
  <si>
    <t xml:space="preserve">JCVISYN3_0495 </t>
  </si>
  <si>
    <t xml:space="preserve"> ROK family protein</t>
  </si>
  <si>
    <t xml:space="preserve">JCVSYN2_01325 </t>
  </si>
  <si>
    <t xml:space="preserve"> sugar kinase </t>
  </si>
  <si>
    <t>N-acetylmannosamine kinase (EC 2.7.1.60)</t>
  </si>
  <si>
    <t>fig|1806462.14.peg.251</t>
  </si>
  <si>
    <t xml:space="preserve">Sugar kinase, NBD/HSP70 family </t>
  </si>
  <si>
    <t>Re-phosphorylation of dephospho sugars</t>
  </si>
  <si>
    <t>MMSYN1_0499</t>
  </si>
  <si>
    <t>MRFLLGLQYFASKKGVGSTKNGRDSESKRLGAKKSDGQFTNAGSIIYRQRGTKIHPGLNVGRGGDDTLFALIAGTVKYEKFGKNRTRVSVIPN</t>
  </si>
  <si>
    <t>L27</t>
  </si>
  <si>
    <t xml:space="preserve">JCVISYN3_0499 </t>
  </si>
  <si>
    <t xml:space="preserve"> L27: ribosomal protein L27</t>
  </si>
  <si>
    <t xml:space="preserve">JCVSYN2_01330 </t>
  </si>
  <si>
    <t xml:space="preserve"> 50S ribosomal protein L27 </t>
  </si>
  <si>
    <t>LSU ribosomal protein L27p</t>
  </si>
  <si>
    <t>CBSS-176279.3.peg.868, Ribosome LSU bacterial</t>
  </si>
  <si>
    <t>fig|1806462.14.peg.252</t>
  </si>
  <si>
    <t xml:space="preserve">JCVSYN2_01355 </t>
  </si>
  <si>
    <t xml:space="preserve"> 50S ribosomal protein L33 </t>
  </si>
  <si>
    <t>LSU ribosomal protein L33p</t>
  </si>
  <si>
    <t>fig|1806462.14.peg.257</t>
  </si>
  <si>
    <t>MMSYN1_0500</t>
  </si>
  <si>
    <t>MKGHANSDEYGKDLVCAGLTAIVSGALNAIDSYYKNDVDIEVLKNKITIIVKQENNNNLQLMLDMLKIQIQTITIQYPKNARIKEVS</t>
  </si>
  <si>
    <t>PF04327 family protein</t>
  </si>
  <si>
    <t xml:space="preserve">JCVISYN3_0500 </t>
  </si>
  <si>
    <t xml:space="preserve"> PF04327 family protein</t>
  </si>
  <si>
    <t xml:space="preserve">JCVSYN2_01335 </t>
  </si>
  <si>
    <t>FIG139598: Potential ribosomal protein</t>
  </si>
  <si>
    <t>CBSS-176279.3.peg.868</t>
  </si>
  <si>
    <t>fig|1806462.14.peg.253</t>
  </si>
  <si>
    <t>RppA/ysxB</t>
  </si>
  <si>
    <t>L27 N-terminal protease</t>
  </si>
  <si>
    <t>conserved histidine and cysteine residues</t>
  </si>
  <si>
    <t>22333191, 25388641</t>
  </si>
  <si>
    <t>MMSYN1_0501</t>
  </si>
  <si>
    <t>MFAIIKTGGKQVKVEPGQEIFIEKIKGEVNDKVTFDEILMIDGQIGTPTVVGAKVLGTIIKQGKAKKIRVIRYHPKKNVNKIYGHRQPYTKVKIDEISAK</t>
  </si>
  <si>
    <t>L21</t>
  </si>
  <si>
    <t xml:space="preserve">JCVISYN3_0501 </t>
  </si>
  <si>
    <t xml:space="preserve"> L21: ribosomal protein L21</t>
  </si>
  <si>
    <t xml:space="preserve">JCVSYN2_01340 </t>
  </si>
  <si>
    <t xml:space="preserve"> 50S ribosomal protein L21 </t>
  </si>
  <si>
    <t>LSU ribosomal protein L21p</t>
  </si>
  <si>
    <t>fig|1806462.14.peg.254</t>
  </si>
  <si>
    <t>MMSYN1_0503</t>
  </si>
  <si>
    <t>MKEINLENTKEIIGGAGVSGALINGIAKVVESGFEGVSNLITDIASVGFAFYQASKNPIKADYKIGNNSFKIDNTKLVDLKIQQAKAQEIKIPVLEIGNNKNNIKINYNDAYNNDEQISNIYNDFDQNISIFN</t>
  </si>
  <si>
    <t xml:space="preserve">JCVISYN3_0503 </t>
  </si>
  <si>
    <t xml:space="preserve">JCVSYN2_01345 </t>
  </si>
  <si>
    <t>FIG00836236: hypothetical protein</t>
  </si>
  <si>
    <t>fig|1806462.14.peg.255</t>
  </si>
  <si>
    <t>MMSYN1_0504</t>
  </si>
  <si>
    <t>MIIQKTYKNNKPTVYLITTPIGNLEDISLRAIQTLKQVDVICCEDTRTSKVLLDKYQITNNLLSLHKFNENLRIEQIINLLNQNKNIAIISDAGVPIISDPASYIINQLKELEINCNITAIGAGSAYLHALISSGFLIDNHYFYGFLKNKNKISKQNELNQLINQYGDSIICLYESVHRLKDTITCLNQLLDKNHKIVIAKELTKINEEIIYGNINQINQYINSEKFVLKGEFVIVINKKIIDQIINYTDSQLIDLIDQEIKNGYKLKQACEIINLKTKISKNVLYKLYTFKKNF</t>
  </si>
  <si>
    <t>16S rRNA (cytidine(1402)-2'-O)-methyltransferase?</t>
  </si>
  <si>
    <t xml:space="preserve">JCVISYN3_0504 </t>
  </si>
  <si>
    <t xml:space="preserve"> Putative 16S rRNA (cytidine(1402)-2'-O)-methyltransferase</t>
  </si>
  <si>
    <t xml:space="preserve">JCVSYN2_01350 </t>
  </si>
  <si>
    <t xml:space="preserve"> 16S rRNA (cytidine(1402)-2'-O)-methyltransferase </t>
  </si>
  <si>
    <t>rRNA small subunit methyltransferase I</t>
  </si>
  <si>
    <t>Heat shock dnaK gene cluster extended</t>
  </si>
  <si>
    <t>fig|1806462.14.peg.256</t>
  </si>
  <si>
    <t>RsmI/YabC</t>
  </si>
  <si>
    <t>16S rRNA 2'-O-ribose C1402 methyltransferase</t>
  </si>
  <si>
    <t>associates with RsmH (equivalog category)</t>
  </si>
  <si>
    <t>MMSYN1_0505</t>
  </si>
  <si>
    <t>MKKLLSLLACSFVITTSASFAISCKTTDKQFQEFENLINQSENKTMILYLGASDNKSAKSFEQGLEELTKTNSLEQAIKNINETSTNDATSFIYKFKSNLSWNSTNNHTKVLNDVAVKKDKNSKTKKERWIIDQKTSSNSKQIFKNMTNDVVIKNFKYDSDDEIWTKGLTSKILNEYLVKNWAKVFYGETSSSFNKNDNTVTEKVEKLQDKVKNLKGPIFLVLRDKMFYGIVSGFETFSKQDQKNATKTIDNYPNGSDIRKNTYDQWISYLKQAIEMYDVVKLLQDSDPMITPKTEWKYQGTDKVENKKDDKKNGKDEKEKAKEEKPAPSPSPSPAPQPAPTPAPAPTPAPAPTPAK</t>
  </si>
  <si>
    <t xml:space="preserve">JCVISYN3_0505 </t>
  </si>
  <si>
    <t xml:space="preserve">JCVSYN2_01360 </t>
  </si>
  <si>
    <t>Hypothetical prolipoprotein</t>
  </si>
  <si>
    <t>fig|1806462.14.peg.258</t>
  </si>
  <si>
    <t>MMSYN1_0506</t>
  </si>
  <si>
    <t xml:space="preserve">JCVISYN3_0506 </t>
  </si>
  <si>
    <t xml:space="preserve">JCVSYN2_01365 </t>
  </si>
  <si>
    <t>fig|1806462.14.rna.10</t>
  </si>
  <si>
    <t>MMSYN1_0507</t>
  </si>
  <si>
    <t xml:space="preserve">JCVISYN3_0507 </t>
  </si>
  <si>
    <t xml:space="preserve">JCVSYN2_01370 </t>
  </si>
  <si>
    <t>fig|1806462.14.rna.11</t>
  </si>
  <si>
    <t>MMSYN1_0508</t>
  </si>
  <si>
    <t>tRNA-Gln</t>
  </si>
  <si>
    <t xml:space="preserve">JCVISYN3_0508 </t>
  </si>
  <si>
    <t xml:space="preserve"> tRNA-Gln</t>
  </si>
  <si>
    <t xml:space="preserve">JCVSYN2_01375 </t>
  </si>
  <si>
    <t xml:space="preserve"> tRNA-Gln </t>
  </si>
  <si>
    <t>fig|1806462.14.rna.12</t>
  </si>
  <si>
    <t>MMSYN1_0509</t>
  </si>
  <si>
    <t>tRNA-Tyr</t>
  </si>
  <si>
    <t xml:space="preserve">JCVISYN3_0509 </t>
  </si>
  <si>
    <t xml:space="preserve"> tRNA-Tyr</t>
  </si>
  <si>
    <t xml:space="preserve">JCVSYN2_01380 </t>
  </si>
  <si>
    <t xml:space="preserve"> tRNA-Tyr </t>
  </si>
  <si>
    <t>fig|1806462.14.rna.13</t>
  </si>
  <si>
    <t>MMSYN1_0510</t>
  </si>
  <si>
    <t>tRNA-Thr</t>
  </si>
  <si>
    <t xml:space="preserve">JCVISYN3_0510 </t>
  </si>
  <si>
    <t xml:space="preserve"> tRNA-Thr</t>
  </si>
  <si>
    <t xml:space="preserve">JCVSYN2_01385 </t>
  </si>
  <si>
    <t xml:space="preserve"> tRNA-Thr </t>
  </si>
  <si>
    <t>fig|1806462.14.rna.14</t>
  </si>
  <si>
    <t>MMSYN1_0511</t>
  </si>
  <si>
    <t>MKLNDKLKNFFNNIKSYFTTKEKIIIKNKPKAIETKTENNNNNLDNNSQSYHDISNNKEYIDKRATLDSQNEFILKVISNKAELLEQLVDIKNTFKHCEDCLDIYKKNLDDMKLKILRLKKHIDNNYGFLGDEKEYQNYVFIDDVQTYSQTDESAGLKLVHKLEDHFNKYSNYDIDYFIPCNKHKDLIDKHKILSIKIKDLDKIISN</t>
  </si>
  <si>
    <t xml:space="preserve">JCVISYN3_0511 </t>
  </si>
  <si>
    <t xml:space="preserve">JCVSYN2_01390 </t>
  </si>
  <si>
    <t>FIG00836640: hypothetical protein</t>
  </si>
  <si>
    <t>fig|1806462.14.peg.259</t>
  </si>
  <si>
    <t>YydD</t>
  </si>
  <si>
    <t xml:space="preserve">similar to DNA double strand break repair protein of M. jannaschii, likely phage origin, controls the balance between DNA end bridging and DNA resection </t>
  </si>
  <si>
    <t>MMSYN1_0512</t>
  </si>
  <si>
    <t>MNQVNSMQEPISQNNKEQEKKIKDHIHVNPWKMLFMWLPLLHIKFKAAKIVRKNKKQPDRYTEEYRYNWVKKAVSKLLYVLDVNIKVEGIENWIDKGVILAANHQSNIDPAILFAINDFSKQQPLAFIAKEELWTSKKFKNFVRLIDCIPLNRKSPRSALEAFKEAKDLIVDYKRSLVIFPEGTRSHSQQMNSFQAASLKVAQMSHAPIIPVSIINSYQVFAEKRPKKVEVKVVFGKPISPNKHISLKTEDLTRFVEKIVDTNLKEWENKEMKYELRKLTKKDIKQLKEEEKKQNSKKQEKKSIKDLFKIVD</t>
  </si>
  <si>
    <t>plsC: 1-acyl-glycerol-3-phosphate acyl transferase</t>
  </si>
  <si>
    <t xml:space="preserve">JCVISYN3_0512 </t>
  </si>
  <si>
    <t xml:space="preserve"> PlsC: 1-acyl-sn-glycerol-3-phosphate acyltransferase</t>
  </si>
  <si>
    <t xml:space="preserve">JCVSYN2_01395 </t>
  </si>
  <si>
    <t>1-acyl-sn-glycerol-3-phosphate acyltransferase (EC 2.3.1.51)</t>
  </si>
  <si>
    <t>fig|1806462.14.peg.260</t>
  </si>
  <si>
    <t>MMSYN1_0513</t>
  </si>
  <si>
    <t>MINNVGIDIVENKRIKLKKEFIIKVLSTNEIQTFNTKTKKQKKEFLAGRWAVKEAIIKTLDQAISMNKIDIEYVNQKPVIQNKELQNILISISHEKKYAIGIALKQSDNK</t>
  </si>
  <si>
    <t>acpS: holo-ACP synthase</t>
  </si>
  <si>
    <t xml:space="preserve">JCVISYN3_0513 </t>
  </si>
  <si>
    <t xml:space="preserve"> AcpS: 4'-phosphopantetheinyl transferase</t>
  </si>
  <si>
    <t xml:space="preserve">JCVSYN2_01400 </t>
  </si>
  <si>
    <t xml:space="preserve"> ACP synthase </t>
  </si>
  <si>
    <t>Holo-[acyl-carrier protein] synthase (EC 2.7.8.7)</t>
  </si>
  <si>
    <t>fig|1806462.14.peg.261</t>
  </si>
  <si>
    <t>MMSYN1_0515</t>
  </si>
  <si>
    <t>MSKRLDYLSWQHYFMLIAKASAMRSKDPNTQVGAIVVNELQQIVATGYNGFPRGVSDDEFPWSKNNEDWLENKYAYVAHAELNAIVSSRSDLSNCDLYVTLFPCNECAKIIIQAGIKRIYYANDPYHDKKEFIASKKMLDAVNIKYIKLPDIEISLKVKD</t>
  </si>
  <si>
    <t>dctD</t>
  </si>
  <si>
    <t xml:space="preserve">JCVISYN3_0515 </t>
  </si>
  <si>
    <t xml:space="preserve"> dctD: Cytidine and deoxycytidylate deaminase</t>
  </si>
  <si>
    <t xml:space="preserve">JCVSYN2_01405 </t>
  </si>
  <si>
    <t xml:space="preserve"> cytidine deaminase </t>
  </si>
  <si>
    <t>dCMP deaminase (EC 3.5.4.12); Late competence protein ComEB</t>
  </si>
  <si>
    <t>fig|1806462.14.peg.262</t>
  </si>
  <si>
    <t>MMSYN1_0516</t>
  </si>
  <si>
    <t>MTNSSTSDKKTLENFFIKNFKYKLLKSKVNSSVSYLYSSNEKHQVIILNFDNNISFEKEKEYIIKKVEKQIKKPVNVFHIVIDNDNQLTTKSNLIVLHSSIQTLATDLEPYFKNTNLLVFNHTIDNELKDDKQPSEEANNKLFTSFLENVKNNKITFSWAVLLILILIPSMLQIVGYFILETNPNSKNVLILAFGGTNWNLTIVGKQWWRIFTYGIAPIKQNGLIVDILSLLILGTSFFSISKITEIQLANTKKLILATILSYLILGLFSSSVLPTIYTGGLISTMGIFIGVLLIDVSGSTTPMAKFSQAKTVVYILILIGFSFFLGDGWTGLLITGTAVILGSAFWGILKVNIKEWAWIQYVHIFLILAILAISLTFIFLPHLTPALDQHILITLSTYYKKGWFSINSLNKIVNNIGWDGQFNQFGKFITNF</t>
  </si>
  <si>
    <t xml:space="preserve">JCVISYN3_0516 </t>
  </si>
  <si>
    <t xml:space="preserve">JCVSYN2_01410 </t>
  </si>
  <si>
    <t>fig|1806462.14.peg.263</t>
  </si>
  <si>
    <t>GlpG</t>
  </si>
  <si>
    <t>membrane endopeptidase</t>
  </si>
  <si>
    <t>rhomboid endopeptidase</t>
  </si>
  <si>
    <t>MMSYN1_0517</t>
  </si>
  <si>
    <t>MNKITLNSLNTTLRLDKLLVELLTSYDYSRSYIQKLIKEECISVNNQIITNNNFVVKPNSQITITIKDPILDPNLVKNDEIDLDIIYQDDDLLVINKQNNITVHPSLSNTNNTIVNALLASDVELSSINGELRPGIVHRIDKQTTGLLIVAKNDKTHKLLSEMFKNHQIYKEYLAIVSGVIKPNKGLIDAPIGRSQIDRKKMSVTAKNSKQAITTFEVVERFLKNTLVKCQIQTGRTHQIRVHFNYINHPVLNDPVYGKKHQEFTDFGQYLHAYKLRFTHPITKKEIELISPLPKEFDDKIKELRGENND</t>
  </si>
  <si>
    <t>rluD</t>
  </si>
  <si>
    <t xml:space="preserve">JCVISYN3_0517 </t>
  </si>
  <si>
    <t xml:space="preserve"> RluD: Ribosomal large subunit pseudouridine synthase</t>
  </si>
  <si>
    <t xml:space="preserve">JCVSYN2_01415 </t>
  </si>
  <si>
    <t xml:space="preserve"> RNA pseudouridine synthase </t>
  </si>
  <si>
    <t>Ribosomal large subunit pseudouridine synthase D (EC 4.2.1.70)</t>
  </si>
  <si>
    <t>RNA pseudouridine syntheses, Ribosome biogenesis bacterial</t>
  </si>
  <si>
    <t>fig|1806462.14.peg.264</t>
  </si>
  <si>
    <t>MMSYN1_0518</t>
  </si>
  <si>
    <t>MWIKDKLVETKVFLKNHNYLWKFKLIVCLPIFISLISFDWISKAIVVSHMKLGETKTFINGFLNFQYVINLGMAYGKLHDKAYLVIIFATIFSLFLTTIFIFLNNKKWLIVLVIILAGSWGNLLARLWAPGNENNVYYGVVDFLTWDFSLFNSRDYVFNLADLYVNIAIGLTILFTIIELVLYIKSKIKTKKEKIDNEQNNS</t>
  </si>
  <si>
    <t>lspA</t>
  </si>
  <si>
    <t xml:space="preserve">JCVISYN3_0518 </t>
  </si>
  <si>
    <t xml:space="preserve"> lspA: Lipoprotein signal peptidase</t>
  </si>
  <si>
    <t xml:space="preserve">JCVSYN2_01420 </t>
  </si>
  <si>
    <t xml:space="preserve"> lipoprotein signal peptidase </t>
  </si>
  <si>
    <t>Lipoprotein signal peptidase (EC 3.4.23.36)</t>
  </si>
  <si>
    <t>Lipoprotein Biosynthesis, Signal peptidase</t>
  </si>
  <si>
    <t>fig|1806462.14.peg.265</t>
  </si>
  <si>
    <t>MMSYN1_0519</t>
  </si>
  <si>
    <t>MSNKYKDTLLIGQTDFDMRANLNQKEPKFEQFWQENQIYNKKLKLNENKKVFVLHDGPPYANGDLHIGHALNKTLKDFIIRFKNATGYYAPFIMGWDTHGLPIESAVTKMGVDRKSMSSVAFRELCYKYALEQVSNQANQFNRLGMFTDYDTKYVTLTHDFEMSELRLFEKMYQKGLIYKDLKPIYWSPSSESALADSEIIYKDITSPSIYVGCDVVNSDEFKNTQLIIWTTTPWTLPSNQLIAVGSKIKYSLIQVENLDKQFILASDLINQVSQNIGWENVKVIKEIDANKLVGLNYAHPLYDTKISKVVLGHHVTSESGSGLVHIASGFGEDDFLIAKQNNIKPFAPIDNQGKFTTEISDLDPQLVGMFYDDTNKIITKKLEENKKLLKLKFLTHSYPHDWRTKKPVIYRCTLQWFVNLAPVKNEILKNVDQINTHPKWAKKRLYQVLDERTDWTISRQRLWGVPIIAFYDQNNNLVLNEQILNYAINKIEQVGTNAWFSLDADEFLPDEYKNKSLKKEKDILDVWFDSGSSAIALSQKYPNLKLPYDMYLEGNDQYRGWFNASMINSTIYSNTSPYKQLVSHGMTTDEKGNKMSKSLGNGVDPIAFANDLGADILRLWVASTDFTDDQKIGKEIIKQISESYRKIRNTMRFILANLNDFNAKTDYQTKLSEVDMYSLFNLTSFKNKVIQAYEELNFSLVYTLVMNYVTKNLSAFYLDFIKDILYINSKNDLRRRQVQTVLYEQLYCLIDVLRPILVHTIEEVYQNLNDNNKVESVHLLDNKEQNFVYDKEFISKWDQVMILRDDVNKALEISRENKIINKGFEAVVNIKLDKEYDDLKNIKDLSQIFIVNSINFVDNIDNSFIKTNISSIKVEQKQGLKCQRCWQIFDNLIDDEICNHCNHVVKSLLETKCE</t>
  </si>
  <si>
    <t>ileRS</t>
  </si>
  <si>
    <t xml:space="preserve">JCVISYN3_0519 </t>
  </si>
  <si>
    <t xml:space="preserve"> IleRS: Isoleucyl-tRNA synthetase</t>
  </si>
  <si>
    <t xml:space="preserve">JCVSYN2_01425 </t>
  </si>
  <si>
    <t xml:space="preserve"> isoleucine--tRNA ligase </t>
  </si>
  <si>
    <t>Isoleucyl-tRNA synthetase (EC 6.1.1.5)</t>
  </si>
  <si>
    <t>tRNA aminoacylation, Ile</t>
  </si>
  <si>
    <t>fig|1806462.14.peg.266</t>
  </si>
  <si>
    <t>MMSYN1_0520</t>
  </si>
  <si>
    <t>MNEKYPNLAKTMINMWNSRFSKTIHKRDEGFAINFSPIKIFSFLNSINRNSNKKLKIKEYKNPNLNFWIYSLDNTKLAASIWLNEKQSNKWVIGVHGYNSNRLEVLYLVWHYQSLGYNILTFDFRNHGISDSNCITWGYKEKWDLISVINWLIKHYDVELIGLVGTSMGAFTTNYFLLTENELIKKANIKWAISDSSYMSVKNLLQRMIKDYSPKFLSNLSKDVLDDILEIYKNEYEVDLTKLDFVDLITINTTYIPVLYIHNRLDKVTSYLDSFRMYQMKNNIENSFDNQIEIYDHGSHHTKSIIEFENEYITKSLNFVKLHQKNHHN</t>
  </si>
  <si>
    <t>alpha/beta hydrolase family protein</t>
  </si>
  <si>
    <t>(6d)</t>
  </si>
  <si>
    <t xml:space="preserve">JCVSYN2_01430 </t>
  </si>
  <si>
    <t>FIG00836012: hypothetical protein</t>
  </si>
  <si>
    <t>fig|1806462.14.peg.267</t>
  </si>
  <si>
    <t>MMSYN1_0521</t>
  </si>
  <si>
    <t>MFFKKKKNFFKQNEQDQDQIELELTDSDIFEQESPVLKDSYTQTSNQFNQNHQTNTSNMNQTDMNKSPINTYVFSPMKFSEVQSIVDTLLDQKVVVVDFKNLDDNKAKRFKDFLSGVLYIKKGEYIRLNENIYKFIIN</t>
  </si>
  <si>
    <t>sepF</t>
  </si>
  <si>
    <t>Cell division</t>
  </si>
  <si>
    <t xml:space="preserve">JCVSYN2_01435 </t>
  </si>
  <si>
    <t>FIG00835107: hypothetical protein</t>
  </si>
  <si>
    <t>fig|1806462.14.peg.268</t>
  </si>
  <si>
    <t>MMSYN1_0522</t>
  </si>
  <si>
    <t>MTNEFKQIARIKVLGVGGAGNNAIRRMFEENVQGVEFYIINTDAQILESSPVPNKIILGEKTTKGLGAGGNPEVGKAAAIESEEELRKVVEGADLIFIAAGMGGGTGTGAAPVIAKIAQESGALVIGIVTKPFIFEGRHRNVNAKEGLEELRKHVDSVIVVSNDKLLEYIGSIPIAESFKEADTILKQGVQTITDLIAVPATINLDFADVKSVMSKKGNALFGIGVASGKDKAVEAAKEAINSKLLEASIEGAKDIIVNITGGRTVSLNDAYDAVGVISQAVNNKELNIVFGMAINDDLTDDDEIIVTVIATGFENKNLQNQEPNIIKTPRVEPVVQQTQPSKPVQQEQEEEQEEVDEFDDEMSLTTTDDTEEDFNDDDFPTFLK</t>
  </si>
  <si>
    <t>ftsZ: cell division protein FtsZ</t>
  </si>
  <si>
    <t xml:space="preserve">JCVSYN2_01440 </t>
  </si>
  <si>
    <t xml:space="preserve"> cell division protein FtsZ </t>
  </si>
  <si>
    <t>Cell division protein FtsZ (EC 3.4.24.-)</t>
  </si>
  <si>
    <t>fig|1806462.14.peg.269</t>
  </si>
  <si>
    <t>MMSYN1_0523</t>
  </si>
  <si>
    <t>MDKQIFTIIEFNKNIINFQVIKYFNNQEMILYKNSYVSEESEILDKDQIKDSLNVYKFLTNCFTDFEKNSSFSKIKQVGLMLSNSLNITKKVTNYDLKSKDKKTSSTTNLEYIVKKINKLQLYDDTDLKIIDTNLIELQVNNKMIDYQNLKKYYIDNTQNNKLVMTFLELSITNELYFALEKLFWKFYKQILFIKPRIVCLNQLVKDQCQDHKLVVDWNWDEIEVGVFNNNVLLKIFKFSFGINKIIKNLSQSLNISFEMSKDYLFNNLDFSSYNIDNLNILSLWNNSENKLDITNGKQIKQLIKSIISEIYTTINQSILKEQNINNYQIYNFGLISKIVGIDMIFNELKNNHFISNNFIGDIDFEQDSTAFIGASLFFKNPEFPS</t>
  </si>
  <si>
    <t>ftsA</t>
  </si>
  <si>
    <t xml:space="preserve">JCVISYN3_0523 </t>
  </si>
  <si>
    <t xml:space="preserve"> ftsA: Cell division protein</t>
  </si>
  <si>
    <t xml:space="preserve">JCVSYN2_01445 </t>
  </si>
  <si>
    <t>FIG00835038: hypothetical protein</t>
  </si>
  <si>
    <t>fig|1806462.14.peg.270</t>
  </si>
  <si>
    <t>MMSYN1_0524</t>
  </si>
  <si>
    <t>MDKHIPVLLKESIEYLNIKPDGIYVDCTLGRAGHSSEILKKLNQKGFLYAIDQDQIAIDQAKEKLEQINNNFLLIQGNFSNLSALLAINHVFNVDGILYDLGVSSPQIDIASRGFSYKMDGPLDMRMDLNSTLTAHQVINTYSESQISEILFKYGEESFSKSISKKIVESRPINSTLELVEIIKSVLPQKVLKQKKHPAKKTFQALRIYINNELIALENSLKQALDLLNSKARICVITFHSLEEKIVKNIFNNSTNYYQEQLLSNLPIKANLNSKFKLVIKKPIKPSLLELEQNHRSHSAKLWVIEKN</t>
  </si>
  <si>
    <t>rsmH, 16S rRNA m4C1402</t>
  </si>
  <si>
    <t xml:space="preserve">JCVISYN3_0524 </t>
  </si>
  <si>
    <t xml:space="preserve"> RsmH: 16S rRNA m4C1402</t>
  </si>
  <si>
    <t xml:space="preserve">JCVSYN2_01450 </t>
  </si>
  <si>
    <t xml:space="preserve"> 16S rRNA (cytosine(1402)-N(4))-methyltransferase </t>
  </si>
  <si>
    <t>rRNA small subunit methyltransferase H</t>
  </si>
  <si>
    <t>fig|1806462.14.peg.271</t>
  </si>
  <si>
    <t>MMSYN1_0525</t>
  </si>
  <si>
    <t>MLFGTYEHCMDAKQRLTLPAKLRNKLSNPIYLTKGYDADLEIWSKDDFLLQIKEILNQQNDQKDIRNIERIIWSNTVEIDIDNLGRIKIPYNLIQNLNIEKDVFILGLGNRLEIWSKNKYNQHKNKFIKNINS</t>
  </si>
  <si>
    <t>mraZ</t>
  </si>
  <si>
    <t xml:space="preserve">JCVISYN3_0525 </t>
  </si>
  <si>
    <t xml:space="preserve"> MraZ: Transcriptional regulator</t>
  </si>
  <si>
    <t xml:space="preserve">JCVSYN2_01455 </t>
  </si>
  <si>
    <t xml:space="preserve"> cell division/cell wall cluster transcriptional repressor MraZ </t>
  </si>
  <si>
    <t>Cell division protein MraZ</t>
  </si>
  <si>
    <t>fig|1806462.14.peg.272</t>
  </si>
  <si>
    <t xml:space="preserve">JCVSYN2_01485 </t>
  </si>
  <si>
    <t>fig|1806462.14.rna.15</t>
  </si>
  <si>
    <t xml:space="preserve">JCVSYN2_01490 </t>
  </si>
  <si>
    <t>fig|1806462.14.rna.16</t>
  </si>
  <si>
    <t xml:space="preserve">JCVSYN2_01495 </t>
  </si>
  <si>
    <t>fig|1806462.14.rna.17</t>
  </si>
  <si>
    <t>MMSYN1_0526</t>
  </si>
  <si>
    <t>MAVPFRKTSKSAKNKRRSHLALSAASLVSCTNCGAMIKPHHVCKECGFYKNKEVKVVEA</t>
  </si>
  <si>
    <t>L32</t>
  </si>
  <si>
    <t xml:space="preserve">JCVISYN3_0526 </t>
  </si>
  <si>
    <t xml:space="preserve"> L32: ribosomal protein L32</t>
  </si>
  <si>
    <t xml:space="preserve">JCVSYN2_01460 </t>
  </si>
  <si>
    <t xml:space="preserve"> 50S ribosomal protein L32 </t>
  </si>
  <si>
    <t>LSU ribosomal protein L32p</t>
  </si>
  <si>
    <t>fig|1806462.14.peg.273</t>
  </si>
  <si>
    <t>MMSYN1_0527</t>
  </si>
  <si>
    <t>MKLIFNQTDFKLKKHYELQGQLTDLDQIKSNNILIRSFDFISYDLDLDYNETLKMITVNGVINYTITGIDSRIGNEIKYSNYIDWNDEYSFTNSSDFNTNIIINEEFNLKDYIIEQINLNIPFNLSLNNDILNKYGLGWSLESEEEFQKSQANKIDPRWEQLDNIKIDDNNK</t>
  </si>
  <si>
    <t xml:space="preserve">JCVSYN2_01465 </t>
  </si>
  <si>
    <t>FIG00834354: hypothetical protein</t>
  </si>
  <si>
    <t>fig|1806462.14.peg.274</t>
  </si>
  <si>
    <t>MMSYN1_0528</t>
  </si>
  <si>
    <t>MIITRNWLKKYLNLDNISNDQINMALNSLGFEVDSVYDLNSLNSELILGYVEQSKQIPNTHLKLNQVNIGTKSLQIVCGASNVDVNQFVIIAPINATIANGLTLTSKKIQNYESQGMICALNEIGIDLSVINKEDQLKIYNVFDHNLDLKKYIGSDVKQIIGLDDYLFEIDLTLNRSDCLASFQILKELANYFDLEIKNLDNNFSDFKKNNLDLKIDLVNQVKDQIKTISYSYFELNNKNDKLDSKDEIFLKLNQINSSNHLITNLSLISTLSTAQTHILIDLDKLKSSNLKLEFINHDNKELLCLTNNNKLVNIIGLDTQNEFNVDNNSKNVLNIMLNIEPNLMRKQQKLLNISNTYLQRYIKPINPNLFNLANQTFSNLLNDYQLINKAYEVKILKQTFKNKQSLEIKLNEINDLLGTNLTIKQIKSLFKHLDFKITNKDDLLDFQIDQNRIDITSKNDLCEEVARLYSYDKIDEVPLSFTSFKKAKNLNLKLENKLTNYLIGLGFNNTKTYSLTSLNEAKYWNLFNISEFINLVSPLSNLRQTYRTNLSKSLIDVAIFNHSINNKELKLFEIADIYDLNNLKQRHLVFLTSNHIYKNSLNQQLIENNFYYNKEILENIFNLYNLDLSEIQYQNDLNLIKEIHPYINTTIYYQNQLIGYLYKLNPKFESENKLNPTFVCEINLDILNQFKNSFIEAKTLSKFQSSSRDLTIDISNDLTYQKVLFNALSDVKYLKSHKIVDLYLDDNLIKNNTKALTIQFVFNDLDHQLTENEINQEFEKIIKNIKQMKVVIR</t>
  </si>
  <si>
    <t>pheRS (beta)</t>
  </si>
  <si>
    <t xml:space="preserve">JCVISYN3_0528 </t>
  </si>
  <si>
    <t xml:space="preserve"> PheRS: Phenylalanyl-tRNA synthetase subunit</t>
  </si>
  <si>
    <t xml:space="preserve">JCVSYN2_01470 </t>
  </si>
  <si>
    <t xml:space="preserve"> phenylalanine--tRNA ligase subunit beta </t>
  </si>
  <si>
    <t>Phenylalanyl-tRNA synthetase beta chain (EC 6.1.1.20)</t>
  </si>
  <si>
    <t>tRNA aminoacylation, Phe</t>
  </si>
  <si>
    <t>fig|1806462.14.peg.275</t>
  </si>
  <si>
    <t>MMSYN1_0529</t>
  </si>
  <si>
    <t>MIEQLNEILNNFKVKLELVKDLNSWEELKKEFIGKDSSLTTILKSIKTISSDKKQEIGKLANQIRVEIINQLNEKQEQLKNKELLVKLEKEKIDVTLTNSSLKFGSKHVLNIVIEEISDIFTEIGFEMVSGTEIESDLYNFQKLNLPVDHPARDMQDTFYLDNNLVLRTHCTNMTSRMLTKLASLKTEDNNLAVISYGNVYRRDDDDATHSHQFMQIDGFVVGNKISFANLKWILKYMCQRLFNKDINIRLRPSYFPFTEPSVEVDVSCFKCDSKGCFICKKTGWIEILGAGMINEHVLKLNGLDPTKCSGLAFGIGIERIAMLKFNISNIRNFYENNVKFLEQFKFYSE</t>
  </si>
  <si>
    <t>pheRS (alpha)</t>
  </si>
  <si>
    <t xml:space="preserve">JCVISYN3_0529 </t>
  </si>
  <si>
    <t xml:space="preserve">JCVSYN2_01475 </t>
  </si>
  <si>
    <t xml:space="preserve"> phenylalanine--tRNA ligase subunit alpha </t>
  </si>
  <si>
    <t>Phenylalanyl-tRNA synthetase alpha chain (EC 6.1.1.20)</t>
  </si>
  <si>
    <t>fig|1806462.14.peg.276</t>
  </si>
  <si>
    <t>MMSYN1_0530</t>
  </si>
  <si>
    <t>MTDFILIRNSFFKNNVSKIQKTKYLNMTINWSFSDFEDILNKPNFITYLQNSSKLNFSYLMIDAIENKINQIRNLFKKTNTACIDYLLKTNNTNFIEINYKKFLLTSYTLLRDFINQIFINWIFNDALNNHWIEFNKAYDNNLMFNYQFERLELDFQKNLFNIIKAINKKINDPVIRILISAYIEDINNKQTYLNQIHKNLK</t>
  </si>
  <si>
    <t xml:space="preserve">JCVISYN3_0530 </t>
  </si>
  <si>
    <t xml:space="preserve">JCVSYN2_01480 </t>
  </si>
  <si>
    <t>FIG00834370: hypothetical protein</t>
  </si>
  <si>
    <t>fig|1806462.14.peg.277</t>
  </si>
  <si>
    <t>MMSYN1_0531</t>
  </si>
  <si>
    <t>MRHIIKSYLKTFFKKNYVSTFGILLFIITLATVIIGMLATPLQLNNRINYLAKHNTSYNSILDTRSMNYDPKFTYNYFYLNKEINNKDTNYTKLSELYIKAINSELEQNFTNTSTDKKENNLYIYDSNNLEDRVKIDFIGNLINSDLFRYRNGALIKTESYIFNKDYNNDQNNLNSFSNISNQVLNRIISDFHQSMSDGISLDNNAKYDYVVSEFYKAYSRFNSFLTINEINLIDKPILTFKFTEILNKLNDNKIDEITKFLVKQLQDLKNKIKNHQKERIYLPSFLVFSDKFSKVLANEKFLYDDRIYIVDQLLDNVENFVLQTKKTFKIQQSSVGQLLPFLTLQLTSDNQIFKNTNKDFNQIQFDKNHKNSEFAKKWDVNINYQQKVNPTQIVISSSYAKARNLKINDEFIIPSSNISDIYLSLINKKDAYYLGSINSKIVGIGSTFDDIVSKNSATDYFQDKTSYVVGYTSKEFINSIRNSRWNFSNKFDTSYQVNFRVKNLNNSTSKDLNKHFIIKFDNWSDESYSVFDKSSSLITEWYSLRTSQAISSIKVQVIIYIVIGIFVLLLSFVFINFALKKEMNETRRQIGIFKSFGYKVVELSWIFALKTWLTMFFGLIIGYILSIPIQIYSSSNFVNSVTFTFNSIYISPLLIIFLIIIIPFIFLMGSYWASIIYIKEPVLSLMNNLKKSKRTKSGAITNLLSKHNIGFNYRMRLSFIKNAKGKFAVVQILFGFASLTYTLLFVAQAILFQSINQSLATIKQDVITKSMWNVNKKIDNTSTNDKLSYTNKNDPKTRQTLSYHDLNKKNINTYLNNDLKQTDIRYRVELFLKLLNNTFNSLSNEKKVSMILPLDYAKKTLTPFLQPGKTDKNDYEVLTKDNQYYLSYISRFNLYNQNQKWQSALNDFKNNKEIKLTLNDLSQKQHSSDLFYDLNHPKKDELQNTIIGLQSTRNNSNNTLFLSSFAKIFSYKLVQAYSLFQVVNHYKQFNNDINKAWMHLQKDNDLLSFNPDDQKYWTIANNPLLEKIINKNLKNKPNKDKKELFDTTSNFSIDSLLNSTNLSNASQSILLASMIMQDLNNKLENNPIVSFNQMFYDSSTDLLSAVIRVSNSDILNPGSYALNLYRLKDHNFGDVNQFLNFKGVSIKGFQDLSKLPEKHNNLPTFNVIVPYYYAKSKNLDINSKIVVETRTTFVKKFVLNVVGINKSETLSISKTPDIFLDYDLFANEMFSEDLYKNNNPLIFNQLWSKNKILEGTINFTKLDDSFKTIKYYGNNLAIDIRKDAPIFLSMYSNIFNEFNNFISKYQELDQQNDIYNTPNPAITTLSRLNSKLFNFNLVKQTISKITTITNQVMLLFILLVSLLLTIILVVVMNIVVDESKKTILTLRAIGYENSEVNWIVMGSYIIGAIISFIIAYLLSNLIWWSFLYYVSYKWHIYIFLAFDFKTLFVTFSVIAFVLFIGWLFSDKQVKKTAITQVTQAE</t>
  </si>
  <si>
    <t>efflux</t>
  </si>
  <si>
    <t xml:space="preserve">JCVISYN3_0531 </t>
  </si>
  <si>
    <t>Not included?</t>
  </si>
  <si>
    <t>MMSYN1_0535</t>
  </si>
  <si>
    <t>MSTTIIEMFYNDLKNICQKLNITKEPIIEINKNNTPGLLSSSICLISSKQVNKKPLELAEIFKQELLLTNSYLNIDIAAPGFLNVLVKPEILSNVISNVLSLKSKYGNLEKQNKTINIEYVSANPTGYLHVGHARNAVIGSVLVNLFKKAGYNVQTEYYVNDAGNQINVLAVTVFVHYLQALNIDAKKPENCYAGDMYEDLAKIIINKYNDQFKDIKYTDNKILDDNVHSLFKQISIDYFLKIIKQQLADFNVKIKHWSSEQEVYDTHQIEKVLKLYESKDALYYKDDALFLKTTQFGDDKDRVLVKSDKTYTYILPDLATHNLRIKRTKADKLINVWGGDHHGYIKRMQAGLALLGNDPDILEIQMVQMVRLIKDGSEYKMSKRKGTAVWLVDILELVGVDALRYMLASKSSNSHMDLDLDLITLKNSSNPVYYAQYATARCHSILNQAKTKKITPLIKQTNLLNNPKEIELLLILDNFKEVIKNSANNRSTQQICDYIQNICKIFHSYYAEIKIIDENDLQLTKLRLGFIKAILQVLKNAFFIIGIQPVVEM</t>
  </si>
  <si>
    <t>argRS</t>
  </si>
  <si>
    <t xml:space="preserve">JCVISYN3_0535 </t>
  </si>
  <si>
    <t xml:space="preserve"> ArgRS: Arginyl-tRNA synthetase</t>
  </si>
  <si>
    <t xml:space="preserve">JCVSYN2_01500 </t>
  </si>
  <si>
    <t xml:space="preserve"> arginine--tRNA ligase </t>
  </si>
  <si>
    <t>Arginyl-tRNA synthetase (EC 6.1.1.19)</t>
  </si>
  <si>
    <t>tRNA aminoacylation, Arg</t>
  </si>
  <si>
    <t>fig|1806462.14.peg.278</t>
  </si>
  <si>
    <t>MMSYN1_0536</t>
  </si>
  <si>
    <t>MTDLILKNAELQMRETIDAYVIHLRQIRTGKASGAILDKVMVNYYGSLMPLNQISQITTPEPNLIIIKPYDRNVITEAVGAIHKADLGLNPVSDATLIRIPIAPLTEDVRKNLVKKVHKELEGYKIRIRNIRRDAIDEIKKIENISKDLISDNEDQIQQITDKFIKQLDDLTKEKEKELMTI</t>
  </si>
  <si>
    <t>frr: ribosome recycling factor</t>
  </si>
  <si>
    <t xml:space="preserve">JCVISYN3_0536 </t>
  </si>
  <si>
    <t xml:space="preserve"> frr: ribosome recycling factor</t>
  </si>
  <si>
    <t xml:space="preserve">JCVSYN2_01505 </t>
  </si>
  <si>
    <t xml:space="preserve"> ribosome recycling factor </t>
  </si>
  <si>
    <t>Ribosome recycling factor</t>
  </si>
  <si>
    <t>fig|1806462.14.peg.279</t>
  </si>
  <si>
    <t>MMSYN1_0537</t>
  </si>
  <si>
    <t>MNYKYKTVLLKLSGEALKGDAEVYDKKCLDNIASQIVHLAKNGLKLAIVIGGGNIWRGKLGENIGMDAINADYMGMLATVMNGLALESTITKMGYDKIKVYSSLPIKTVTDDYNFKKARIKMNEGFISIFVGGTGYSYFTTDTNATIRAIEIGADVILMAKNGVKGVYDKDPKQHSDAKFIKRLTHQEVVDKQLRIMDLTAATLAKDANLKIEVFDMSGDNNIIKVLENKLESTIIE</t>
  </si>
  <si>
    <t>pyrH_bact: UMP kinase</t>
  </si>
  <si>
    <t xml:space="preserve">JCVISYN3_0537 </t>
  </si>
  <si>
    <t xml:space="preserve"> PyrH_bact: UMP kinase</t>
  </si>
  <si>
    <t xml:space="preserve">JCVSYN2_01510 </t>
  </si>
  <si>
    <t xml:space="preserve"> UMP kinase </t>
  </si>
  <si>
    <t>Uridine monophosphate kinase (EC 2.7.4.22)</t>
  </si>
  <si>
    <t>CBSS-312309.3.peg.1965</t>
  </si>
  <si>
    <t>fig|1806462.14.peg.280</t>
  </si>
  <si>
    <t>MMSYN1_0538</t>
  </si>
  <si>
    <t>MISFNTEYFGVISGLLIAFILVINLMFNFYLFKFVKKQALITKYNKFYFIVFYIISFISLVLAIISLVLFNLKDKIFSQTSSESQKLYPTIVLNAISFVFLISKIILLFIFLPRFAIKITENEILYLGEKIEFQTITKIIEDTNTQALYINYKPTKRTYKRIRYPKACPFNQVIKNSTTNTSLEISNQDANEYFKKIKELS</t>
  </si>
  <si>
    <t xml:space="preserve">JCVSYN2_01515 </t>
  </si>
  <si>
    <t>fig|1806462.14.peg.281</t>
  </si>
  <si>
    <t>MMSYN1_0539</t>
  </si>
  <si>
    <t>MAVDAKLIKELREITQAGMMDCKKALEASDNNIDNAIVWLRENGLAKAAKKTDRVAAEGIVLAKENDQKIVILEVNSETDFVAKNEKFLSLVDEIANALLNSNASSLEEGLQVKTNSGLTIEQSLISATATIGEKIALRRFELVNKTEGSSVIYNHANKRVSTLLVFDNKLDSTDAYNIAMHVAAMAPKYINMDQIPEDFKNAEMHIIKEQAKDDAKLQAKPANVLENILKGKLSKRLAEVSLLDQLFVIDESFKVGDFLKSKHVSLVKMIRYEVGEGIEKVVTNFADEVAAQLK</t>
  </si>
  <si>
    <t>tsf: translation elongation factor Ts</t>
  </si>
  <si>
    <t xml:space="preserve">JCVISYN3_0539 </t>
  </si>
  <si>
    <t xml:space="preserve"> tsf: translation elongation factor Ts</t>
  </si>
  <si>
    <t xml:space="preserve">JCVSYN2_01520 </t>
  </si>
  <si>
    <t xml:space="preserve"> translation elongation factor Ts </t>
  </si>
  <si>
    <t>Translation elongation factor Ts</t>
  </si>
  <si>
    <t>CBSS-312309.3.peg.1965, Translation elongation factors bacterial</t>
  </si>
  <si>
    <t>fig|1806462.14.peg.282</t>
  </si>
  <si>
    <t>MMSYN1_0540</t>
  </si>
  <si>
    <t>MSREITREELSAAGVQYGHQTKRWNPKMKSYIYGVKNKNHIIDLEKTITHLNTAQKLLETLGSKQQKILFVGTKRSGKNAVKEAALRSGNFYINNRWLGGTLTNLKTILIRIKALWEIEEEEKKGRLSLRTKKEQIKILKEKAKLEKALGGIKQMHKLPAAIVVVDPKGDEIAVKEAKKLNIPVIAICDTNADPDMIDYVIPGNDDLQESVNLIINILVEAYAEGAQIKMNPSVLKTVAPKREPRQNRVMTPVVENQSTEQQASENVSNTQVSNEPVTPVVEVEKSSEPKAE</t>
  </si>
  <si>
    <t>S2</t>
  </si>
  <si>
    <t xml:space="preserve">JCVISYN3_0540 </t>
  </si>
  <si>
    <t xml:space="preserve"> S2: ribosomal protein S2</t>
  </si>
  <si>
    <t xml:space="preserve">JCVSYN2_01525 </t>
  </si>
  <si>
    <t xml:space="preserve"> 30S ribosomal protein S2 </t>
  </si>
  <si>
    <t>SSU ribosomal protein S2p (SAe)</t>
  </si>
  <si>
    <t>CBSS-312309.3.peg.1965, Ribosome SSU bacterial</t>
  </si>
  <si>
    <t>fig|1806462.14.peg.283</t>
  </si>
  <si>
    <t>MMSYN1_0541</t>
  </si>
  <si>
    <t>MKKKDYYEVLGVSKTASEQEIRQAYRKLAKQYHPDLNKSPDAHDKMVEINEAADVLLDKDKRKQYDQFGHNAFDGSSGFSSNFADFEDLFSNMGSSGFSSFTNIFSDFFGSNKSDYQRSTKGQSVSVDIYLTFKELLFGADKIIELDLLTNCSVCFGSGAESNSDISICNNCHGTGEVLIQKNMGFFQFQQSAKCNVCNGAGKIIKNKCKNCKGKGKYLERQKIEVNIPKGIRPNQQIKLSQKGHASINNGVNGDLIIDIYLKESKVFEIVNNNDILMTYNISYLDSILGNEIIIKTLDGDIKYKLPKSINSNEFIIINNKGLYKSINKDKRGDLIIKVNIVVPKNLNKKEKELIEQIYEQTSFNPENNIDQ</t>
  </si>
  <si>
    <t>DnaJ_bact: chaperone protein DnaJ</t>
  </si>
  <si>
    <t>Protein folding</t>
  </si>
  <si>
    <t xml:space="preserve">JCVISYN3_0541 </t>
  </si>
  <si>
    <t xml:space="preserve"> DnaJ: chaperone protein DnaJ</t>
  </si>
  <si>
    <t xml:space="preserve">JCVSYN2_01530 </t>
  </si>
  <si>
    <t xml:space="preserve"> molecular chaperone DnaJ </t>
  </si>
  <si>
    <t>Chaperone protein DnaJ</t>
  </si>
  <si>
    <t>Heat shock dnaK gene cluster extended, Protein chaperones</t>
  </si>
  <si>
    <t>fig|1806462.14.peg.284</t>
  </si>
  <si>
    <t>MMSYN1_0542</t>
  </si>
  <si>
    <t>MAKEKIIGIDLGTTNSVVSVIEGGQPIILENPEGQRTTPSVVAFKNSDIIVGGAAKRQAVTNPNVVQSIKSKMGTTSKVNLEGKDYSPEQISAEILRYMKNYAEAKLGQKVTKAVITVPAYFNDAQRKATKDAGTIAGLQVERIINEPTAAALAYGLDKQDKEETILVYDLGGGTFDVSILAIGGGSFDVIATSGNNKLGGDNFDEEIIKWLLGKIKAEYNIDLSKEKMALQRLKDEAEKAKINLSSQLEVEINLPFIAMNESGPISFATTLTRSEFNKITKHLVDLTIQPVKDALSAAKKTPSEINEVLLVGGSTRIPAVQELVKSLLNKEPNRSINPDEVVAMGAAVQGGVLAGEVTDILLLDVTPLSLGIETMGGVMTKLIERNTTIPAKRTQIFSTATDNQPAVDINVLQGERAMAADNKSLGQFQLTGIQPAPRGIPQIEVTFEIDANGIVSVSAKDKNTNEEKTITISNSGNLSEAEVERMIKEAQENAANDEVKKKNIELKNKAENYINIIETSLLQAGDKISAEQKEQSQKMVDEIKELVKNENYEALEQKMAELEQAMAQAAEFANKQNESDPNNNSSEQNN</t>
  </si>
  <si>
    <t>prok_dnaK: chaperone protein DnaK</t>
  </si>
  <si>
    <t xml:space="preserve">JCVISYN3_0542 </t>
  </si>
  <si>
    <t xml:space="preserve"> DnaK: chaperone protein DnaK</t>
  </si>
  <si>
    <t xml:space="preserve">JCVSYN2_01535 </t>
  </si>
  <si>
    <t xml:space="preserve"> molecular chaperone DnaK </t>
  </si>
  <si>
    <t>Chaperone protein DnaK</t>
  </si>
  <si>
    <t>fig|1806462.14.peg.285</t>
  </si>
  <si>
    <t>MMSYN1_0543</t>
  </si>
  <si>
    <t>MTEELKNKKNNKKYYSQNRNKTKAEFQKTHIKKNQYLNLKTKLNTVLLEVQNLKDLNETLKLKLESEKQLNLAEISNLTKKYNQKESETKKYGASNLAKDLIQPLEILKKVVNAPNNNEVVQAYVKGFEMIINQINNVLESHHIKAMNVKVGDMFNPHLHDANEAVESDMYQTNQIVGVLSDGYMIHDKVLVYAIVKVAK</t>
  </si>
  <si>
    <t>grpE</t>
  </si>
  <si>
    <t xml:space="preserve">JCVISYN3_0543 </t>
  </si>
  <si>
    <t xml:space="preserve"> grpE: Nucleotide exchange factor for DnaK</t>
  </si>
  <si>
    <t xml:space="preserve">JCVSYN2_01540 </t>
  </si>
  <si>
    <t xml:space="preserve"> nucleotide exchange factor GrpE </t>
  </si>
  <si>
    <t>Heat shock protein GrpE</t>
  </si>
  <si>
    <t>fig|1806462.14.peg.286</t>
  </si>
  <si>
    <t>MMSYN1_0544</t>
  </si>
  <si>
    <t>MLTNRQIKILQTIVEEFIKTNQPVGSKRILELLNMKISSATIRNESATLEHEGYLEKQHTSSGRTPSTKGYRYYVDNIMKLDSADYTRLKIYLNQLLDLRKYDIDKTINYASEIISELTKMTAVVIKKQNIKDIKLKKIELILLSEFLASVLFIFSDGDVQNKMFNLKDVALSDLKIAIKLFSDVLVDVKLDEIDQYLNDLKHQLSLSIKQYDYVLNTFINTILESKNEQKETHGMRYMLENPEFNDTNKLKNAVKLVEQLSPFDWFNIAYESNKNMNKIAIKIGNEIDQINDDISMIATELKIGNSSTVLTLVGPKRVDYNQVNQLMNLIIEIINTKEN</t>
  </si>
  <si>
    <t>hrcA: heat-inducible transcription repressor HrcA</t>
  </si>
  <si>
    <t xml:space="preserve">JCVISYN3_0544 </t>
  </si>
  <si>
    <t xml:space="preserve"> HrcA: heat-inducible transcription repressor</t>
  </si>
  <si>
    <t xml:space="preserve">JCVSYN2_01545 </t>
  </si>
  <si>
    <t xml:space="preserve"> heat-inducible transcription repressor HrcA </t>
  </si>
  <si>
    <t>Heat-inducible transcription repressor HrcA</t>
  </si>
  <si>
    <t>fig|1806462.14.peg.287</t>
  </si>
  <si>
    <t>MMSYN1_0545</t>
  </si>
  <si>
    <t>MEFQEKGKVTDALKKYTRDLTKDAKDNKLDPVIGREEEISRVIQILSRKTKNNPVLIGEPGVGKTAIVEGLAQRIVKGDVPTLLKNKRILELDMGSLMAGAMYMGDYESRVKAVVNEIQKSNGEIILFIDELHLIVGAGKTGNNSGMDVSNLLKPALARGELKAIGSTTLNEYRQYIEKDAALERRFQRVLVSEPTIDQTISILRGLKDRFETYHGVRIHDNALVSAAKLSSRYITDRYLPDKAIDLVDEACASIRTELASVPIELDQVNRKVMQLEIETSALEKEKDDKSKERWQEAKKELDSLKIEQASLNEKWEKEKEELSRINSVKSSIESLKQELETAQNDGNYKRAGEIQYSLLPSLEKSLALFEKQTGSKMISEEVTEHEIAKVVSKSTGILVDRLISSEKEKLLNLEDLLKKYVKGQDQAIKAVTSAIMRSRSGIKNPDKPIGSFLFLGPTGVGKTEVARSLADILFNSPKKMIRLDMSEYMEKHSVAKLIGAPPGYVGYEEGGRLTEAVRRNPYSIVLFDEIEKAHTDVFNILLQILDDGRLTDSLGKTIDFKNTIIVMTSNIASQYLLTSDELVQVDDQKIQEELNKVFRPEFLNRIDNIVYFNALSVQTIGEIVDKVLEELSTRLQDEQNYFINFSEEARNKIINEGYDRLFGARPIKRYIEKNIETLIAHYIISGEVVENTRYLIDVKNNQFTLEEFKQFN</t>
  </si>
  <si>
    <t>clpB</t>
  </si>
  <si>
    <t xml:space="preserve">JCVISYN3_0545 </t>
  </si>
  <si>
    <t xml:space="preserve"> ClpB: chaperone protein ClpB</t>
  </si>
  <si>
    <t xml:space="preserve">JCVSYN2_01550 </t>
  </si>
  <si>
    <t>ClpB protein</t>
  </si>
  <si>
    <t>Protein chaperones, Proteolysis in bacteria, ATP-dependent</t>
  </si>
  <si>
    <t>fig|1806462.14.peg.288</t>
  </si>
  <si>
    <t>MMSYN1_0546</t>
  </si>
  <si>
    <t>LSGLKHFAKALNINYKDIIVFGDNHNDIEMVKGVKQGYCVENGVDELKKVAFEVCDSLEN
DGVAKKIEQIIKEVQNQK</t>
  </si>
  <si>
    <t>sucrose-6F-phosphate phosphohydrolase domain protein</t>
  </si>
  <si>
    <t xml:space="preserve">John Glass: 0546/0547 likely a single gene! </t>
  </si>
  <si>
    <t>MMSYN1_0547</t>
  </si>
  <si>
    <t>MNNYPYILSDLDGTISLKDFSISKKTIKVIKKYQKLSNNRFSFCTGRVDGANKKIAKQLKVSLPIISCNGALISNLKTNEVLHADYLNNKLMSELFKLAHEHDIDIVGYTHNMMIGTFHSERVISWQNYMNKTKKKYHWEIKKYNDLLEISNELKNNNLKIVEVIISLQNLSDDKANKKL
DLIKECIKDKFDLVQSLPKLFNIMKKRLISCLD</t>
  </si>
  <si>
    <t>HAD hydrolase, family IIB</t>
  </si>
  <si>
    <t xml:space="preserve">JCVSYN2_01555 </t>
  </si>
  <si>
    <t>MMSYN1_0548</t>
  </si>
  <si>
    <t>MNKRKINIVLYQPEIAQNVGAIMRTCVAINARLHIIEPLGFIFDDRHLSRPSANEYKYVDCIRYDDWNDFITKHPNITLFCLSRYGQKPISDFDFSKINDNVYLVFGKESTGIAKPILKEHYNTTFRIPMISETRSLNIANTVGIASYEVLRQWDYLDLVKYETQKGKDYILSERWKGIEE</t>
  </si>
  <si>
    <t>putative tRNA (cytidine(34)-2'-O)-methyltransferase</t>
  </si>
  <si>
    <t xml:space="preserve">JCVSYN2_01560 </t>
  </si>
  <si>
    <t xml:space="preserve"> RNA methyltransferase </t>
  </si>
  <si>
    <t>tRNA (cytidine(34)-2'-O)-methyltransferase (EC 2.1.1.207)</t>
  </si>
  <si>
    <t>fig|1806462.14.peg.289</t>
  </si>
  <si>
    <t>MMSYN1_0549</t>
  </si>
  <si>
    <t>MDKKIIYLATTNKNKVKEFSEILKDYQIKSLLDIPEYVEIEENKKTFKQNALLKAKHLAKYINGVAIGDDTGICVKALNDFPGIYSKRWAYPLTNHYDICNKLLDKLKHINQLHKRKAYMTTAIALYDAINKKQFVYQARVNGYIDFQINKSDFGFGYDFIFIPKGYHKAYSLMNSELKNQISARKKAIDRLIQYIDNVK</t>
  </si>
  <si>
    <t>non-canonical purine NTP pyrophosphatase, RdgB/HAMfamily</t>
  </si>
  <si>
    <t xml:space="preserve">JCVSYN2_01565 </t>
  </si>
  <si>
    <t xml:space="preserve"> non-canonical purine NTP pyrophosphatase, RdgB/HAM1 family </t>
  </si>
  <si>
    <t>Nucleoside 5-triphosphatase RdgB (dHAPTP, dITP, XTP-specific) (EC 3.6.1.15)</t>
  </si>
  <si>
    <t>Heat shock dnaK gene cluster extended, Housecleaning nucleoside triphosphate pyrophosphatases</t>
  </si>
  <si>
    <t>fig|1806462.14.peg.290</t>
  </si>
  <si>
    <t xml:space="preserve">JCVSYN2_01570 </t>
  </si>
  <si>
    <t xml:space="preserve"> adenylyl-sulfate kinase </t>
  </si>
  <si>
    <t>Adenylylsulfate kinase (EC 2.7.1.25)</t>
  </si>
  <si>
    <t>fig|1806462.14.peg.291</t>
  </si>
  <si>
    <t>MMSYN1_0592</t>
  </si>
  <si>
    <t>MSNIKFRIIDKYRIELLEDAIKGSIIDLNNADQIDLSIILDQINKQKDQVYLEKLNDYKTKWELEKSNQIQQFKNDLINEYNKKFESTTTEISDLKATNKILIEKLENNKKEFLKDLDNNKKIWETSSDKKIQELKTELLKNNKKEFEQLISQKLELESNIKLLNEQLNKQEELIKLQLENQYIALLNKQKENFEQQINQLKDELTKNTYELENNNWKHKTELTEIITTKNNKINELEKDLEIVKREKLTKNIKLVGEELENYCLNQFNEASMFAFKTSTLIKDNIVIKNEDDLKGTKGDFIFKVYAEENKQNLLLSVMCEMKSEQLNSHNKKKNSDHYKKLDDDRNKKNLDYALLVSELEYDTNDSLIYRVNDYKDMFVIRPMYFISFLGVLETIALKYKDLKLNKLQQEIMFKEKQDILNEFEEFKNNLLDNALKHIDTKVNEINKSAENIKKEANKILETTELVINKHLNTVKNKINNFKIEKVLES</t>
  </si>
  <si>
    <t>PF09903 family protein</t>
  </si>
  <si>
    <t xml:space="preserve">JCVSYN2_01575 </t>
  </si>
  <si>
    <t>fig|1806462.14.peg.292</t>
  </si>
  <si>
    <t>MMSYN1_0593</t>
  </si>
  <si>
    <t>MLLDWSVDQNTQKIDVSKYKDEFVNNNVIDNSLIDDYFDNYSDLNPTPSIQPNPTPITNYQDKPNKIKKKKLNQLIMSLKFLQIQKLINQKL</t>
  </si>
  <si>
    <t xml:space="preserve">JCVSYN2_01580 </t>
  </si>
  <si>
    <t>fig|1806462.14.peg.293</t>
  </si>
  <si>
    <t>MMSYN1_0599</t>
  </si>
  <si>
    <t>MKDNNSRFIPWDSISEEELLENAKRKIDDTFNDKEFVALLKKLEKM</t>
  </si>
  <si>
    <t xml:space="preserve">JCVISYN3_0599 </t>
  </si>
  <si>
    <t xml:space="preserve">JCVSYN2_01585 </t>
  </si>
  <si>
    <t>fig|1806462.14.peg.294</t>
  </si>
  <si>
    <t>MMSYN1_0600</t>
  </si>
  <si>
    <t>MSNIDKKDLDILNEENENLINTFDDDGDQLNISIDEKEFKPYVFKQKEVKRQYQKTNIPTKIFALGGLEEVGKNTYCIEYDNELIMIDAGVKFPESTMLGVSAVIPDYSYLAENQKKIKALFITHGHEDHIGGIQYLVQQVKIPVIYAPKLAAMLIRDRLKEYKIEDKTIVKEYDADDVWKTKNFKVSYAALNHSIPDAFGILVQTPNGNIFSTGDYKFDWSPLGHFAELTKLASMGENGVELLMADSTNSEVEGYTQGEKSIISNIDKLFLQAKGRIFLTTFASNVHRIQHIIETAHKYNRKIVILGRSFERIIKIIRQIGHLKISEKEFIKSTDIDKYKPEELMILTTGSQGEPMAALSRIANNKHLSINIIPGDTVVFSSSPIPGNRADVEKLVNKLTRVGAIVIENTSDNKIHTSGHASQEEQKLLFSLIRPKYFMPMHGEYRMLKKHVETGESVNLEKGNGFIMANGDVLELLQGKAKIGKRVEADAVYVDGKDMTGKASNVIREREILSKDGLIAVVISLDSQTNKLISQPRIISRGSFYVKDAGSIISDSIQIITNAVNEVLMSSKPTFAAIKKAIKSSLSPYIFRVKRRNPLIIPVILNKKS</t>
  </si>
  <si>
    <t>rnjA</t>
  </si>
  <si>
    <t xml:space="preserve">JCVISYN3_0600 </t>
  </si>
  <si>
    <t xml:space="preserve"> RnjA: Ribonuclease J1</t>
  </si>
  <si>
    <t xml:space="preserve">JCVSYN2_01590 </t>
  </si>
  <si>
    <t xml:space="preserve"> ribonuclease J </t>
  </si>
  <si>
    <t>Ribonuclease J1 (endonuclease and 5' exonuclease)</t>
  </si>
  <si>
    <t>fig|1806462.14.peg.295</t>
  </si>
  <si>
    <t>MMSYN1_0601</t>
  </si>
  <si>
    <t>MKNNNSSFFSSPRTQIKVFQWVGTIFAVIGMLISLYFLSKINPQQLDQPKQVLLSLGYATMGYMFWKTIISAVIILRFVKKSTDEELVANRYILASLSLNLGGFLTPWILTSLPNVTTQSTIKPKWFLSRSFAIITTIGSAIFLGILFWQLKIIGPNTNWFDQTKEWYWILLGFIIGNGVLLVVGLLAFILFFNKNSKERFEGNTFTSFLMKTIAVFYLVIVTVELILLMIYSILRLIGNILNTARRVLQADNMFIGVLYLLFGLLSTFFQIYYVIFLTIMISQTIKGIWRKDGVITIKVYDKIQDNKNKYDLR</t>
  </si>
  <si>
    <t xml:space="preserve">JCVISYN3_0601 </t>
  </si>
  <si>
    <t xml:space="preserve">JCVSYN2_01595 </t>
  </si>
  <si>
    <t>FIG00835546: hypothetical protein</t>
  </si>
  <si>
    <t>fig|1806462.14.peg.296</t>
  </si>
  <si>
    <t>MMSYN1_0602</t>
  </si>
  <si>
    <t>MGNNEFIFEPLKEYDKYQEKNLNIIKEYFDNLIATSKVDIEENKQQVIKINKKQAELNKSNFNLKKLRIWFITNIVLICLTGVLGAAFIYSLVTYPTYKWYEVLVCVIDLILFIVFILIHFLVINKKKKEALNAKDKQQAELNQLIEIGLEQTKSLRELIKIGTKNKLLTLTMPFIHLNRHLGLNKLNKLIDEYGFLNSSSDDTKTTVYVKSGTINNNYFLLTKDYSYEIVKKTYHGSLTISWTESYTDSNGNWKTVTKTQVLTASVTKPFVQFSDFSKICFATDLSPNLEFYRKPQQIDKLSEKEKVKLEKQIEKELKKYSQKNINFTPLSNTKFESFWSCFDRNNEREFRLLFTPLAQNNLVQLVQDHNKSFGDDYHMLKENKLIIFATEKLNEITFMIMKINISIIVLNIYKIIFIV</t>
  </si>
  <si>
    <t xml:space="preserve">JCVSYN2_01600 </t>
  </si>
  <si>
    <t>John Glass: “possible frame-shifted protein”</t>
  </si>
  <si>
    <t>x</t>
  </si>
  <si>
    <t>MMSYN1_0603</t>
  </si>
  <si>
    <t>6=not real</t>
  </si>
  <si>
    <t>x, not Small nucleolar RNA snR69</t>
  </si>
  <si>
    <t>John Glass: “annotation mistake, not a real gene”</t>
  </si>
  <si>
    <t>MMSYN1_0604</t>
  </si>
  <si>
    <t>MANQLDEMNDPILEQGRQVNVINKQIPITVGKGSLVFEILLWILGIIPGIIFTFIKIKAKNHLAQLEQKVQHNASQIDNYLDQRAVVMQNLASLLSKSIELDKDVMKTVAAYRSGINVNDENRSDVASQLDTTIRGLHLQIENYPDLKAHESIKQALQQNLYLQKEITAARDIYNDTVFQWNRSINEWPAKMIVAAKMHYTTRIPFAASAETKKLASQDFFK</t>
  </si>
  <si>
    <t>LemA family protein</t>
  </si>
  <si>
    <t xml:space="preserve">JCVSYN2_01605 </t>
  </si>
  <si>
    <t xml:space="preserve"> LemA family protein </t>
  </si>
  <si>
    <t>FIG00835722: hypothetical protein</t>
  </si>
  <si>
    <t>fig|1806462.14.peg.297</t>
  </si>
  <si>
    <t>MMSYN1_0605</t>
  </si>
  <si>
    <t>MKKILTLLCLIGLIGLIGLTNLNVIGCGNKPNSKLNNNNNNNKNDDYDFEIKSNKNNSEKDTKTKPKTTSKILIKPEIKPKLDVKPITRSKSDKRLKIIPHQ</t>
  </si>
  <si>
    <t xml:space="preserve">JCVSYN2_01610 </t>
  </si>
  <si>
    <t>fig|1806462.14.peg.298</t>
  </si>
  <si>
    <t>MMSYN1_0606</t>
  </si>
  <si>
    <t>MNYNNKKTLKDIDVKNKTVLVRVDFNVPIQSGVITDDNRIIAALPTINYLLENDAKIVLFSHLSRIKSKEDKLKKSLAPVAKRLEELLNKQVKFINQTRGQELEQAISSLQSKEIILVENTRFEDVLDDQVVKYESKNNYELGKYWASLGEVFVNDAFGTAHRAHASNVGIASNIKVSAIGFLVEKELKMLSQAVNEPKKPFIAILGGAKVSDKIGVIENLLPKVDKLLIGGGMSYTFLKALGKTIGKSLLEEDKIDLAKHYLEIGKDKIVVPVDTACAKEFADVSPTIFEGNIPDEWDGLDAGPKTIELFKQEIKKAKTIVWNGPVGVFEFKNFENGTKSVCQAIAEQTQNGAFTLIGGGDSASAAINMGFKDKFSWISTGGGASLEFMEGKELLGISAIQDK</t>
  </si>
  <si>
    <t>pgk: phosphoglycerate kinase</t>
  </si>
  <si>
    <t xml:space="preserve">JCVISYN3_0606 </t>
  </si>
  <si>
    <t xml:space="preserve"> pgk: phosphoglycerate kinase</t>
  </si>
  <si>
    <t xml:space="preserve">JCVSYN2_01615 </t>
  </si>
  <si>
    <t xml:space="preserve"> phosphoglycerate kinase </t>
  </si>
  <si>
    <t>Phosphoglycerate kinase (EC 2.7.2.3)</t>
  </si>
  <si>
    <t>fig|1806462.14.peg.299</t>
  </si>
  <si>
    <t>MMSYN1_0607</t>
  </si>
  <si>
    <t>MSKKVAINGFGRIGRLTFRQLFEKDIEIVAINDLTDTKTLAYLLEFDTAQGIFCEGEISHTDNSIIVKGKEVKVFAEKDASNLPWSELKVDLVIESTGFYTDKEKASAHIKAGAKKVVISAPATGDLKTVVYGVNHKSLTSDDVIISGASCTTNCLTPFTKALDDAFTIKKGFMTTVHAVTNDQRLLDLNHKDVRRGRAAAWNIVPSTTGAAKAVSLVLPHLKGKLDGYALRVPTITGSITDLTVEFENQELTVEQINNAVKKALEADADLAKAMKYETRPIVSSDIIGSKYGSIFDATLTKVMNVDGKQLVKVCSWYDNESSYVSQLVRTTIYFMSL</t>
  </si>
  <si>
    <t>GAPDH-I: glyceraldehyde-3-phosphate dehydrogenase, type I</t>
  </si>
  <si>
    <t xml:space="preserve">JCVISYN3_0607 </t>
  </si>
  <si>
    <t xml:space="preserve"> GAPDH-I: glyceraldehyde-3-phosphate dehydrogenase, type I</t>
  </si>
  <si>
    <t xml:space="preserve">JCVSYN2_01620 </t>
  </si>
  <si>
    <t xml:space="preserve"> type I glyceraldehyde-3-phosphate dehydrogenase </t>
  </si>
  <si>
    <t>NAD-dependent glyceraldehyde-3-phosphate dehydrogenase (EC 1.2.1.12)</t>
  </si>
  <si>
    <t>fig|1806462.14.peg.300</t>
  </si>
  <si>
    <t>MMSYN1_0608</t>
  </si>
  <si>
    <t>MKLSDYKNNVKIKKLIEDSQNSNDIITDKVLLENQNILDEFLLNYKECNLDTKCEQVVKNYQVDLVFKDHQFYLKNVLCVHGKQTEKLFIIKKNYWFCDFDLNLFHLTIDEYFNTQLNNATFTLLDQNEKNIRKTILKTIIKQIQKGYKKGFYLYGNSGVGKTYIFKVLANTLASKNKTVIFSTLRSLIDKLKESFNSSEINSLTLIKKIKTVDFLFLDDIGGENLSLWARDDFLFEVLNYRMENQKPTFFTSNFSIDLLEKNLQFTKQYNIFLTTQDVFKLEKIKIDRLISRIKTLAKEINLTGKNKRQTN</t>
  </si>
  <si>
    <t>dnaI</t>
  </si>
  <si>
    <t xml:space="preserve">JCVISYN3_0608 </t>
  </si>
  <si>
    <t xml:space="preserve"> DnaI: Primosomal protein</t>
  </si>
  <si>
    <t xml:space="preserve">JCVSYN2_01625 </t>
  </si>
  <si>
    <t xml:space="preserve"> primosomal protein </t>
  </si>
  <si>
    <t>Helicase loader DnaI</t>
  </si>
  <si>
    <t>fig|1806462.14.peg.301</t>
  </si>
  <si>
    <t>MMSYN1_0609</t>
  </si>
  <si>
    <t>MLSKNFSYSVSLNFELDQEQYKSLTCLYQPLISAQAISLYLTLIQEVRISNILKEEALESKRLLNITNFSYKELIKTLDLLNAFKLIKVYVKKSDYSLIKFEILAPLKSDEFFNHTYLNNLLLNKLEANDYEITKFMLVNETKINTNQYQQIVVDLTDIYDQSLIADINIFDTEVNNFNTYLKKLNQLINVDYVLNSLKDKDIDLDFIQQSTLKSLYDLLTIKKLSEDQIIYLITNSYDFINKNIDINIFKKLLINLITKKETNFDNKELLDLINQTTWSEYSKKKYDIDLSSYTTVFENIKQNYCLSNGIINCLIDFSYKKNNGQIIVKYIAKIAKTLFDKNINTTLKVMQFLKNIQSKSINYNYETMFDSNDFNLQTEAIFEFSEEELKCLV</t>
  </si>
  <si>
    <t>dnaB</t>
  </si>
  <si>
    <t xml:space="preserve">JCVISYN3_0609 </t>
  </si>
  <si>
    <t xml:space="preserve"> DnaB: Replicative DNA helicase</t>
  </si>
  <si>
    <t xml:space="preserve">JCVSYN2_01630 </t>
  </si>
  <si>
    <t xml:space="preserve"> chromosome replication initiation protein </t>
  </si>
  <si>
    <t>Helicase loader DnaB</t>
  </si>
  <si>
    <t>fig|1806462.14.peg.302</t>
  </si>
  <si>
    <t>MMSYN1_0610</t>
  </si>
  <si>
    <t>MPELPEVVTVTNTIKPKIINRTILNSQIFTNKIISSTSVDQFINLTKNQKIYDVYNLAKYIVIELKEHVIISHLRMTGKWVIENSDQYAYKKSWLRAELLLDNNLVFRFYDMRGFGTLNLYNKQTFLKDSHLDKLGPIPLNNQTSVDYLFNKLQKSNKAIKTVLLDQHVISGLGNIYVNEVLFLSKINPLTSANLITRDQTNEIIKNCETVLSQAILLKGTTISDFESLPGITGGYQTKLLVHMNNKNCKICDTKISKIKVNGRGTYYCSKCQN</t>
  </si>
  <si>
    <t>fpg: DNA-formamidopyrimidine glycosylase</t>
  </si>
  <si>
    <t xml:space="preserve">JCVSYN2_01635 </t>
  </si>
  <si>
    <t xml:space="preserve"> DNA-formamidopyrimidine glycosylase </t>
  </si>
  <si>
    <t>Formamidopyrimidine-DNA glycosylase (EC 3.2.2.23)</t>
  </si>
  <si>
    <t>fig|1806462.14.peg.303</t>
  </si>
  <si>
    <t>MMSYN1_0611</t>
  </si>
  <si>
    <t>MKTKILVVDGNSLIFRAFYATAYSPNTSLLKTKSGVLTNAVYSFINMLLSVIHQRGPYDHILIAFDKGKKTFRHDLLSDYKANRIKTPNELVEQFSVVREFLTKANIQWFEQENIEADDIVGSICKYAEKQFDNLQAEILSSDKDMYQLITNKVICLNPVQGVNELEEVDTNKLFEKWQILPNQVPDYKAIVGDSSDNLKGVNGIGQKGAIKLIQQYQNLENIYNNLEQIKGAIKTKLEQDKKMAFLCKDLATIKTDVILENFSFKKLDFNVDNIYEFLNKYEMYSLKKRFTNILNLDFNPYQNKKQNLDVKIINSWSKDYEDSINYLYVESLEEDYHKDKIIGIGISNNKGNFYLDFKNKAQQLSFFEDTTLSSTDSLFEEFLNNSNLKKYTYDIKKTTYLLKNHKYNVLASNFDFDFMVACYSLNANVVSDLSNQIKLVDNLIELETIDQIFGKGVKKNPDIDLDIKSKYISKKAYLLKKYSDQLIEQLKQTNTYDLYLKIDHPLIEVLYDIEVQGILIDKEQLKLQTQQILKKINHIEGQMKILVAEEIDNNFNFSSPKQIQELLFDKLKLPNLEKGTTSKEVLEKLITYHPIINLLLEHRKYTKLYTTYLKGFEKFIFDDSKVHTIFNHTLTNTGRLSSSYPNIQNISIRDNEQKEVRKIFITNNNKTFLSYDYSQIELRVLAQMSKETNLINAFNQNADIHLQAAKLIFNLSDDQITSEQRRIAKVFNFGILYGLTDFGLASDLNISVNQAKQMIKDYYSAFPSLLEFKEKQVEIATSQGYITTLSNRRRYINELNSTNHNIRQFGKRIAVNTPIQGTASDILKVAMISIYKKLKEQNLDARIVCQIHDEIILEVDDNQLEQTKRIVVSELENALEKLFLDLNIKEQVVVKLKVGESVGKTWFDLK</t>
  </si>
  <si>
    <t>polA: DNA polymerase I</t>
  </si>
  <si>
    <t xml:space="preserve">JCVISYN3_0611 </t>
  </si>
  <si>
    <t xml:space="preserve"> PolA: DNA polymerase I</t>
  </si>
  <si>
    <t xml:space="preserve">JCVSYN2_01640 </t>
  </si>
  <si>
    <t xml:space="preserve"> DNA polymerase I </t>
  </si>
  <si>
    <t>fig|1806462.14.peg.304</t>
  </si>
  <si>
    <t>MMSYN1_0612</t>
  </si>
  <si>
    <t>MNYISLLTIKNQYDFLESLITIDQYIEFIKKNKLNYAFYSETHTMYGVAEFFKKATDNNIKPIIGLTIEFEDSTKLIIYAKNKKGYQILNFVSSFLNDGFNHYDYEIKEYILELVNNNVVVVGLINDLDFKSYLINKLNNDFYDVKELNLYFNQISYLDINDQKTYNILNAIKTNKTINQIQNINNYFYPDIDYLIKNYSLENIKKVISEINSKVDFNLFDSNQKHLVKYKNINNLSSYEYLRQVCLLSLKKYQQKIKPNLDLKLYINRLNYELEIIKQMGFSDYFLIVSDYVNFAKKNDILVGPGRGSAAGSLISYLLRITDIDPLEYDLLFERFLNPDRSNLPDIDLDFQDNRREEVLEYLFEKYGKYHVGMITTYQTIGYKMAWRDVCRVFNIDLLIVNKISKVLDQYTNSDFLEFIKENKLLNDYFQNDLFKEIFITMHKIIGLPRQTSTHAAGIVLTDCDLRELVPIKIGFNGINQTQFDMNYLDALGLIKMDILGLRNLTTIQEIKHLIYLNQNLKISLNKIDLNDKKAFELLKNKQTSGIFQLESKGMSDLISKMQVDSIEQISIASALYRPGPQEMIPIYLENKKTNKFKIIDKSVYEILKPTYGIIVYQEQVMQMLNKVANFSYAKADIIRRAMSKKNNKVMQSMKLEFINSAIKNNFSYNKANLIWNWIEKFSNYGFNKSHSISYSYISYWLAYFKAHFTTEFYTSLLDQNIGNEIKTQQYIKELYDYKIKVNKPSVINSNFNYQIINKQIYMPLTCIKSIGYEVVKKINLAKSENENMYLDIHNFILAMIKQKINVNVLQTLIKAGALDIFNYNKKTMIENLDLLISQANAYKQVNNILDDEKINLIIYDEYEDEILASFEKELYGFFIDQNPILKLKTNNFNLNLIDISKLEYNKVQVILGYILKIKEIKDKNNNKMAFVTVFDNTSELELTIFSSDYKDISDQLIENKAYVFKVLKTKTNNKTSIKFISLIKAI</t>
  </si>
  <si>
    <t>dnaE</t>
  </si>
  <si>
    <t xml:space="preserve">JCVISYN3_0612 </t>
  </si>
  <si>
    <t xml:space="preserve"> DnaE: DNA polymerase III subunit alpha</t>
  </si>
  <si>
    <t xml:space="preserve">JCVSYN2_01645 </t>
  </si>
  <si>
    <t xml:space="preserve"> DNA polymerase III subunit alpha </t>
  </si>
  <si>
    <t>fig|1806462.14.peg.305</t>
  </si>
  <si>
    <t>MMSYN1_0613</t>
  </si>
  <si>
    <t>MKNNILEELKWRGLIKQITNESKILDAQNNSDAVYCGFDPTADSLHVGHLMMIITLKRFADYNFKPIALIGGATGMIGDPSFKANERVLQTKDQVEHNINKISAQLKQIIPNVNFVNNNTWLSSISLIDFLRDIGKHFNLSYLLAKESIATRIQTGLSVTEFCYTMLQAYDFYYLYKNNNCSIQIGGSDQWGNITSGIDFISDTINKNNKAAGLTINLLTKSDGQKFGKTESGAVWLDKTKTSEYEFYQFWFNQTDQDSINLLKCLTFLTKEQIDNLIKEHQNQPSKHLLQKALASEMTKFVHQQQGLDKALKLTEAFFSGDLFSLTDDLFKMALNSLPNTQINKDTKVIDALIEVKAASSKREAREFLTNKAIMINNQIIEDENTLISSFDLIQNKYLLVKKGKKKYFVILIK</t>
  </si>
  <si>
    <t>tyrRS</t>
  </si>
  <si>
    <t xml:space="preserve">JCVISYN3_0613 </t>
  </si>
  <si>
    <t xml:space="preserve"> TyrRS: Tyrosyl-tRNA synthetase</t>
  </si>
  <si>
    <t xml:space="preserve">JCVSYN2_01650 </t>
  </si>
  <si>
    <t xml:space="preserve"> tyrosine--tRNA ligase </t>
  </si>
  <si>
    <t>Tyrosyl-tRNA synthetase (EC 6.1.1.1)</t>
  </si>
  <si>
    <t>tRNA aminoacylation, Tyr</t>
  </si>
  <si>
    <t>fig|1806462.14.peg.306</t>
  </si>
  <si>
    <t>MMSYN1_0614</t>
  </si>
  <si>
    <t>MQNKTKFKFDPRVKDGYFIADYFKKTVEILKNFKHDQIITMQFFQRNDNVVLCGISEVIDLLKFASPNYDDLEIYALNDGDIINSKEPVLKITGRYQDFGWLEGMIDGILSRNTSIATNSKQIIDAANHKDVLNMLDRADNYLTLASDGYASYIGGFRLFVTEASLEYIDDKTVLQPSGTMPHALIQAFNGDTLKAADAFYKTYPNNKLVVLIDYDNDCVNMAAKIGQHFKEKLYAVRLDTSENLVDKFFINNKEYTNQTNLNGVSEQLVREVRKALDNVGCNHTKIIVSSSFSANKIKEFESKNVPVDIYGVGSALAKINIHFTGDAVLINNQKQAKFGRENIENLRLKKVK</t>
  </si>
  <si>
    <t>pncB: nicotinate phosphoribosyltransferase</t>
  </si>
  <si>
    <t xml:space="preserve">JCVISYN3_0614 </t>
  </si>
  <si>
    <t xml:space="preserve"> PncB: Nicotinate phosphoribosyltransferase</t>
  </si>
  <si>
    <t xml:space="preserve">JCVSYN2_01655 </t>
  </si>
  <si>
    <t xml:space="preserve"> nicotinate phosphoribosyltransferase </t>
  </si>
  <si>
    <t>Nicotinate phosphoribosyltransferase (EC 2.4.2.11)</t>
  </si>
  <si>
    <t>fig|1806462.14.peg.307</t>
  </si>
  <si>
    <t>MMSYN1_0615</t>
  </si>
  <si>
    <t>MNSIKFGIFYSKQFNSLLVSFFNKKVTSTQQINNITILKNNDEIIGANIFNVDPNLNLKSGFCSEDPKAVNYVIQALKNIYEVKQELQFVIGRIIECEPIEGTHLNICQVDIKSEILQIICGASNARKKVVCVVATLNSWLPNGQQIVQSKIRGVDSFGMLCSYKELNIENDQQGIIELGSEYNNKIGESFWKEYYAKQDQV</t>
  </si>
  <si>
    <t>tRNA binding domain protein</t>
  </si>
  <si>
    <t xml:space="preserve">JCVISYN3_0615 </t>
  </si>
  <si>
    <t xml:space="preserve"> tRNA binding domain protein</t>
  </si>
  <si>
    <t xml:space="preserve">JCVSYN2_01660 </t>
  </si>
  <si>
    <t>Phenylalanyl-tRNA synthetase domain protein (Bsu YtpR)</t>
  </si>
  <si>
    <t>fig|1806462.14.peg.308</t>
  </si>
  <si>
    <t>YtpR</t>
  </si>
  <si>
    <t>tRNA binding protein</t>
  </si>
  <si>
    <t>under Spx control in B. subtilis (sulfur metabolism); linked to sulfur oxidative stress; similar to a Phe tRNA ligase subunit; could be a conserved tRNA G6 methyltransferase</t>
  </si>
  <si>
    <t>MMSYN1_0616</t>
  </si>
  <si>
    <t>MVNIKIAVLTDSSFDGRVSDYKDLYVIPLMIVTQDNQTYYDDENLSKDKFYNLLNSQVLKTSQTTPGDMLQMWDDLLTKYDQVIFLPISKGLSGQYNTFKMLQQTEEKYENKVFVCDTSAVSVIMQEVVNKVFDWIKQNKTANEICDLVSYLANDFVTYIIPKNLDTLKQGGRISPAAAALAKILKITPILKYDGSIDKQSTARTFKKALKEALSLLKEEIKDLKTIDISYSRTDEKTLELIETIIKEEQLEIRLKSELTNVIASHTGTDTVALVGWKK</t>
  </si>
  <si>
    <t>fakB: fatty acid kinase</t>
  </si>
  <si>
    <t xml:space="preserve">JCVISYN3_0616 </t>
  </si>
  <si>
    <t xml:space="preserve"> FakB: Fatty acid kinase subunit</t>
  </si>
  <si>
    <t xml:space="preserve">JCVSYN2_01665 </t>
  </si>
  <si>
    <t xml:space="preserve"> 6-phosphogluconate dehydratase </t>
  </si>
  <si>
    <t>FIG00835815: hypothetical protein</t>
  </si>
  <si>
    <t>fig|1806462.14.peg.309</t>
  </si>
  <si>
    <t>fak-B2?</t>
  </si>
  <si>
    <t>MMSYN1_0617</t>
  </si>
  <si>
    <t>MKFGILVDSAAVYDPAEFKNTIIDVIPLHIVFPNNDEYLDIKNIVEQEKILEKVSMGENIKTSQASPGELEKKYDELLEQYEHIIHIPITNNLSSMLQTATLVSQDEKYKDKITVYQNNDLAAQGIALTALSLAKAIKSNKIKTAQQAIDFIENFKEKVLIAIIPGDLKKLSNGGRAKGVITTVLNLLKTKLLIIWAKEPKKEAIGRTYNSLIEKLIKNLSNKFKKNKYKLYFLSTPLTSSKTVEIVKQILSDEKINFVHGNVPNIYTIHAGVETIGFVAIEE</t>
  </si>
  <si>
    <t xml:space="preserve">JCVISYN3_0617 </t>
  </si>
  <si>
    <t xml:space="preserve">JCVSYN2_01670 </t>
  </si>
  <si>
    <t>FIG00836333: hypothetical protein</t>
  </si>
  <si>
    <t>fig|1806462.14.peg.310</t>
  </si>
  <si>
    <t>fak-B1?</t>
  </si>
  <si>
    <t>MMSYN1_0618</t>
  </si>
  <si>
    <t>tRNA-Trp</t>
  </si>
  <si>
    <t xml:space="preserve">JCVISYN3_0618 </t>
  </si>
  <si>
    <t xml:space="preserve"> tRNA-Trp</t>
  </si>
  <si>
    <t xml:space="preserve">JCVSYN2_01675 </t>
  </si>
  <si>
    <t xml:space="preserve"> tRNA-Trp </t>
  </si>
  <si>
    <t>fig|1806462.14.rna.18</t>
  </si>
  <si>
    <t>MMSYN1_0619</t>
  </si>
  <si>
    <t xml:space="preserve">JCVISYN3_0619 </t>
  </si>
  <si>
    <t xml:space="preserve">JCVSYN2_01680 </t>
  </si>
  <si>
    <t>fig|1806462.14.rna.19</t>
  </si>
  <si>
    <t>MMSYN1_0620</t>
  </si>
  <si>
    <t>MIHLSKTQQTKYKQIVEKLKLKKIRLTDIRSIVIKMLIVSDHLTIQQIINNLESEINNINVMSVYNTIDLLLKEHIVFANTFNGKDISYEIAADKSVHLKCDDCLKVIHLDDKSIENYHFLELLDLCEKNGIKLSHFKIEGHGYCLECSSKENK</t>
  </si>
  <si>
    <t>transcription factor, Fur family</t>
  </si>
  <si>
    <t xml:space="preserve">JCVISYN3_0620 </t>
  </si>
  <si>
    <t xml:space="preserve"> transcription factor, Fur family</t>
  </si>
  <si>
    <t xml:space="preserve">JCVSYN2_01685 </t>
  </si>
  <si>
    <t xml:space="preserve"> Fur family transcriptional regulator </t>
  </si>
  <si>
    <t>Peroxide stress regulator; Ferric uptake regulation protein; Fe2+/Zn2+ uptake regulation proteins</t>
  </si>
  <si>
    <t>Oxidative stress, Oxidative stress, Oxidative stress</t>
  </si>
  <si>
    <t>fig|1806462.14.peg.311</t>
  </si>
  <si>
    <t>control of zinc transport, sensitivity to reactive oxygen species</t>
  </si>
  <si>
    <t>similar to Zur and PerR</t>
  </si>
  <si>
    <t>MMSYN1_0621</t>
  </si>
  <si>
    <t>MAIYNQIVKELKSRGAKGNITKDSEFKSLGLDSLDLMDMVVTLEEKLNIRISDDQLLSLRTIDDLLKVIEELQ</t>
  </si>
  <si>
    <t>acpA: acyl-carrier protein (ACP)</t>
  </si>
  <si>
    <t xml:space="preserve">JCVISYN3_0621 </t>
  </si>
  <si>
    <t xml:space="preserve"> AcpA: Acyl carrier protein</t>
  </si>
  <si>
    <t xml:space="preserve">JCVSYN2_01690 </t>
  </si>
  <si>
    <t xml:space="preserve"> acyl carrier protein </t>
  </si>
  <si>
    <t>Acyl carrier protein</t>
  </si>
  <si>
    <t>fig|1806462.14.peg.312</t>
  </si>
  <si>
    <t>MMSYN1_0622</t>
  </si>
  <si>
    <t>MKLSKNLKILIMFILIVSCILSTIASIYFSNVFSLNKNNLLKQSLNITKPIIDNSKYLNKLLTNDNKLNINSFKTIFLKELKKQNKELFLLDDLITFSYDNTSVSVEYQNYKWSYKIVYN</t>
  </si>
  <si>
    <t xml:space="preserve">JCVSYN2_01695 </t>
  </si>
  <si>
    <t>fig|1806462.14.peg.313</t>
  </si>
  <si>
    <t>MMSYN1_0623</t>
  </si>
  <si>
    <t>MSIEFKEIEVKNSRVTQKPNYLVDVIFSKQKYQEDKKEFYKLYLVISKNLRYYDESKLSNNLSDLFYSISYKNKDKLVKLISNDKKLINYQISTNKQKQFITINIPTNIFNNHQLELIFDAKFKANNLTEEFTNTILLNNKATHNKNKYLNNLITYYKNYDQYKKKAVLFNLLSYELNYKQPSFTINKKYLKIIDFDYKFNVNLHKDFNNNWEINYLINNLLNSRTNNFIQINKLQINDFIKPNKYYKDLPKAIILDDGVYFNNYSEIKDQTIISDSNTKGFIFNGLVDNTFYYDLKIFDNILNFKTKINSLKFIDCNDCNLINPNISKYLFSKEFFLNLEVHPNLESELNKYEVK</t>
  </si>
  <si>
    <t xml:space="preserve">JCVSYN2_01700 </t>
  </si>
  <si>
    <t>FIG00835667: hypothetical protein</t>
  </si>
  <si>
    <t>fig|1806462.14.peg.314</t>
  </si>
  <si>
    <t>MMSYN1_0624</t>
  </si>
  <si>
    <t>tRNA-His</t>
  </si>
  <si>
    <t xml:space="preserve">JCVISYN3_0624 </t>
  </si>
  <si>
    <t xml:space="preserve"> tRNA-His</t>
  </si>
  <si>
    <t xml:space="preserve">JCVSYN2_01705 </t>
  </si>
  <si>
    <t xml:space="preserve"> tRNA-His </t>
  </si>
  <si>
    <t>fig|1806462.14.rna.20</t>
  </si>
  <si>
    <t>MMSYN1_0632</t>
  </si>
  <si>
    <t>MKKLLSVLAIFSLATTSVLLSLTISSNSNFINTILKVETKKENKTDSKKLDSLIKQKNLGSFNKKPSTSEIIKKINQINKLENQNQIKESDVDINIKKDKIIITLKSDKNDTVTLKYKNTHKLAEIIGGVLAGVVVLSGAGFLSYKVIKKQKTSKSTN</t>
  </si>
  <si>
    <t xml:space="preserve">JCVISYN3_0632 </t>
  </si>
  <si>
    <t>BdbA/YolI</t>
  </si>
  <si>
    <t>extracytoplasmic membrane protein chaperone</t>
  </si>
  <si>
    <t>universally conserved mechanism for stabilizing extracytoplasmic proteins; membrane anchored; from phage origin; cysteine cluster lost</t>
  </si>
  <si>
    <t>MMSYN1_0634</t>
  </si>
  <si>
    <t>MDFSHKAIEKKWQKYWKENNIYKTTNNSENKAYILDMFPYPSGSGLHVGHIKGYTATDVYSRFKRMQGYDVLHPIGWDAFGLPAEQYALKTGNDPREFTLQNIENFKVQLNKMGFSYDYDKEINTADPNYYKTTQWIFKQLYKKGLAENRDIDVNWCQELGTVLANDEIIEKNGLMVSERGEYPVVKKKMRQWVLKITDYADKLLDGLDNLDWPNSVKELQRNWIGKSEGCEINFKSNDINIPVFTTRADTIFGATYIVLAPENELVLKLTTPEKLDEVKKYIELTANKSEIERKDESRTKTGVFIGSYATNPLTKEQIQIWISDYVLNDYGSGAIMAVPAHDKRDWDFATKFNLPIRFVISTKDESKAFVGEGIHINSEFLNDLDRVQALQVIHNYVEKNNLGKKKINYKLRDWLFSRQRFYGEPFPVLYDKNNNIVLIEDDNLPITLPTTDYIKPTNTGESPLANVRNWVNVKIGDKEYKRETNTMPQSAGSSWYFIAYILADSKNNLIDLTSDEAKKRLEKWLPVDLYIGGQEHAVGHLLYARFWTHFLYDLGLLPTNEPFKRLFNQGMILGPDNRKMSKSWGNVINPDDVIDTHGADALRLYEMFMGPLDASLPWSFDGLDASLKWLNRCYRMINKIEFSNTNNHKLDYVYNDVVKKVTQMIQELKFNTAISQLMVLVNAIYKEELNTVYKPYIEGFVKMLSLFAPHLSEELWEKLGNNSSVTLQTWPEFDETKIIKNTVVIALQVNGKLRSTIEVEKGTDKETLINLAEKNENIIKFIKDHKILKRIAVIDRIVNIVIE</t>
  </si>
  <si>
    <t>leuRS</t>
  </si>
  <si>
    <t xml:space="preserve">JCVISYN3_0634 </t>
  </si>
  <si>
    <t xml:space="preserve"> LeuRS: Leucyl-tRNA synthetase</t>
  </si>
  <si>
    <t xml:space="preserve">JCVSYN2_01710 </t>
  </si>
  <si>
    <t xml:space="preserve"> leucine--tRNA ligase </t>
  </si>
  <si>
    <t>Leucyl-tRNA synthetase (EC 6.1.1.4)</t>
  </si>
  <si>
    <t>tRNA aminoacylation, Leu</t>
  </si>
  <si>
    <t>fig|1806462.14.peg.315</t>
  </si>
  <si>
    <t>MMSYN1_0635</t>
  </si>
  <si>
    <t>tRNA-Ile</t>
  </si>
  <si>
    <t xml:space="preserve">JCVISYN3_0635 </t>
  </si>
  <si>
    <t xml:space="preserve"> tRNA-Ile</t>
  </si>
  <si>
    <t xml:space="preserve">JCVSYN2_01715 </t>
  </si>
  <si>
    <t xml:space="preserve"> tRNA-Ile </t>
  </si>
  <si>
    <t>fig|1806462.14.rna.21</t>
  </si>
  <si>
    <t>MMSYN1_0636</t>
  </si>
  <si>
    <t>MKKILAILSSLTLVSTGVFSTVLSCKKTLTPTTKPNTNNNKVLKNNSLDNIKTISAMLLKQAVLADMYGYNFDFLKSYFNNKNLNEQAKRYKLNTEIKDNITLSTDFEDALANYFSTNLVIKKNDNVNLDGIKGTDIDFLTSVLPKTVFGTTSKQISAAISIILENISGAGITGLLDLAKNIDVNSKFSDFVKNLNVSKELITTLLNTIFTNDKFLKELEEEINKFDALTLYKDFELSELSNLALLNILDGINGILDKDYQLVSSDIKKNNGSTLNVKLWNTSKTFINKVAKFDQTSNVSTISSFSNSTSPTILPTNIKRNIKTAASLIRGLELFQYLFSLFDESRKDEFKISDENIFDKSKKNSEFIKNIYKINGSTGGSNNGSNKIESLNGTSNGSTSKTTLNLKYIIDTLQYYLGNLDKSDKAYRLRQFIAILFSGKYTENIYKPENNNNGNGSNEYKSFFFEFNGAPENKIKEIKLNGFQIFLTSILFESLSNIKLQNIKIESGIFSLAKPFIEKINLKNFFESEVFLKKGLADFLISLMNLITDSFVYNQPLVNDNFDKILENLVTILKTLKFDDLLKALFNETNGIVSSLKSLIEKYVKFEDISKKIDEFIKKKETFSLVKVGIKSFIPILGEKFFEYIYDGKVEQTFDTLANLSNDVLIRTLVEKLKIQIPAALNFILPYFKKIAMSLRTIFPPNVHLNLKNLFTIKLSDFIKLENKPNFGSDYLDKSITTILNELSGADGSGSKLKDLDNAYGFKIDSLKEFINKIFKYDYKWNGKDLENGNLISLLLNNPNKFKEIIGLTEEGMKKDSKSLIDILSNKLIPNDKSKKQDSLQWFAGVLNKVIINLNKKPNFTISLEKHFNNDKFNNFEFSETKAEKSGLITSQTISTTINNQKYTLVITRDPKQSTFIVESLTKQLVQNN</t>
  </si>
  <si>
    <t xml:space="preserve">JCVISYN3_0636 </t>
  </si>
  <si>
    <t xml:space="preserve">JCVSYN2_01720 </t>
  </si>
  <si>
    <t>FIG00834549: hypothetical protein</t>
  </si>
  <si>
    <t>fig|1806462.14.peg.316</t>
  </si>
  <si>
    <t>MMSYN1_0637</t>
  </si>
  <si>
    <t>MFKDKVIYRGTGRRKSSIAQVILTPGSGSITVNGKPALEFFPYATLVQDLEQPLVATNTLKDFDIIVKVIGGGFTGQAGATRLGIARALLQASEDYRKLLRDQGLLTRDARIKERKKYGLRGARRAPQYSKR</t>
  </si>
  <si>
    <t>S5</t>
  </si>
  <si>
    <t xml:space="preserve">JCVISYN3_0637 </t>
  </si>
  <si>
    <t xml:space="preserve"> S5: ribosomal protein S5</t>
  </si>
  <si>
    <t xml:space="preserve">JCVSYN2_01725 </t>
  </si>
  <si>
    <t xml:space="preserve"> 30S ribosomal protein S9 </t>
  </si>
  <si>
    <t>SSU ribosomal protein S9p (S16e)</t>
  </si>
  <si>
    <t>fig|1806462.14.peg.317</t>
  </si>
  <si>
    <t>MMSYN1_0638</t>
  </si>
  <si>
    <t>MKQTTMISAKDINKKWYIVDAENKTVGRLATQVALVLRGKHKVDFTPHINNGDHVIIINAEKAIFSGKKESNKFYYHHSMHPGGLKKRSVEVQRELDATKILERAIRLMLPKNVQGSNQYRALHVFKGSQHPFAAQKPEVLEISTKKGDVK</t>
  </si>
  <si>
    <t>L13</t>
  </si>
  <si>
    <t xml:space="preserve">JCVISYN3_0638 </t>
  </si>
  <si>
    <t xml:space="preserve"> L13: ribosomal protein L13</t>
  </si>
  <si>
    <t xml:space="preserve">JCVSYN2_01730 </t>
  </si>
  <si>
    <t xml:space="preserve"> 50S ribosomal protein L13 </t>
  </si>
  <si>
    <t>LSU ribosomal protein L13p (L13Ae)</t>
  </si>
  <si>
    <t>fig|1806462.14.peg.318</t>
  </si>
  <si>
    <t>MMSYN1_0639</t>
  </si>
  <si>
    <t>MKTKNKKNKWLGLILKNSLKNSFKYKSQLFGLVLLVMIMSLIMSLISAINSRVLDKYDDLITNSNQHNLVLKLDPYENVSTSLITSNNQIQAQQQFINRLNEKLYSRYNFKFDWSRTESREFKQVKSLNNLQTLKAVSKQYLTDNKVDQLVIVKGRNINSNKEVLIDPIYAKKHNIKINDIIRFQKDVLGDQLLVNSLENKTTTKQQFEDINKITKQGLTDNNGIYQIKYASSFDWYQVVGFANSADFIFPTINAYSPIPNRLNEGIIYVDPLRFGLIKQTDGFYKYDSTSSKLVVSSNNEWESFYSLKTKQKLSDEIVDWMNQYFSQLINKKAQDKWIYKLEDPNYRFNSRTSVIKKTISAYNIYSFIVLLAVISVVLYTTFLITKKQILNSRGQIGTMRAIGYKKRQMVLNYVMMPFFTSIVGGILGYILSCLISIIIINRFSNYFSLDYGVFSFDWIGLLNNLIFMWLIISSISFLIGYLIMKKGAINLLENRNAKKISKLGSLIKSLSNKRKFNHRLRAALLVNSGSKLTGVGFVVLIATILFTISFVSPNLLKNNKIYAYNGVKYNQIVEYSQPTYNNPFSFIRVFNPDKKSDDKYNIIKNNNRYLATSLPTKNNQYDLQTIINDYLNQTYNNAYYSLAIDLQDKQEVQAINLALSNMKLLQAQDIALTKQYFKYISSLSITPSSIHHILLKNWPDYDNLINKLKEIKENEFETLLNQFKYLQQFYATYTNSIGLAINRSYINSFDLKDKKDLRIQKFNNNSSDQNNLKTKAYDDILNSDLLALSKSSFSAKDFKNKIIDQFKLTNSDSSLGMYHILDNKWNKSNSISDQFLDISAFDFINKKYKLDDLKDLVIKLSLWFSVMFYKRDDQALIQAAYSRAPYFVKQNLKISYNSNKDYTLGFNLTTFNKNYEQLGTLLNVKTLDNKHTFKIYGILNNHDYIDLYDQNKTDLIKKLFDSEQNSIIINQTIAKRLNLKPNDKISLNVLQNELQHIKNNKTTIFKTSDWSMKQDTSYDSFIQRSDISTNNLKVKTNNSVLELNNGFSDVNSYYQSYLNNELKLGTKIQNKTFKIVGIHDGYNENMAWIKESDAQEILNYKQNKSIWWKDIFAPQWNKTFSSIQAKQVLNDTLDLNNKSLTDYSYEQFVNEFINNKNHKNHKIAKKVLQIFDNQFPIFNYKYSKSNDIGNLDTIVSTYSKIADYNPVSLNGQHLENKTSYDGIGQGVIQTITPIQITKQILDQISNLVMLALVLAIITILMIAFVIILLTTSLIISDNTRFIATLKVLGYSNKYITENILGMYFIVIANMLVIGFVSGWFIFDSTIKSLYSIIVLPIIFPIWLPFAVILAVSGIYLITLIVGFNSIYKTDATLTLKDNDV</t>
  </si>
  <si>
    <t xml:space="preserve">JCVISYN3_0639 </t>
  </si>
  <si>
    <t xml:space="preserve">JCVSYN2_01735 </t>
  </si>
  <si>
    <t>ABC transporter permease protein</t>
  </si>
  <si>
    <t>fig|1806462.14.peg.319</t>
  </si>
  <si>
    <t>MMSYN1_0640</t>
  </si>
  <si>
    <t>MKTGILLSLCYDGSNYHGWINQTNAISIQTTLNKAIKKVIKTDQFKTIGASKTDTNVHALDQKVLLIIYFTPILEKFIKAINKALPSDIKILDAKFVDPNFNIREVEYKIYHYYINDHHFDIFTNRYEYFWKHSKIDIIKLQEIFNLFIGEHEFKLFSGLKENEWNQYQTKRTIDDIKVLRINNKVVIEFKASGFIRYQIRIIIANCLNAYLNHKISTTKLVEMLKGIGKKTPFIIDAKGLVLQKIQFNKN</t>
  </si>
  <si>
    <t>putative tRNA pseudouridine(38-40) synthase</t>
  </si>
  <si>
    <t xml:space="preserve">JCVISYN3_0640 </t>
  </si>
  <si>
    <t xml:space="preserve"> putative tRNA pseudouridine(38-40) synthase</t>
  </si>
  <si>
    <t xml:space="preserve">JCVSYN2_01740 </t>
  </si>
  <si>
    <t xml:space="preserve"> tRNA pseudouridine(38-40) synthase TruA </t>
  </si>
  <si>
    <t>tRNA pseudouridine synthase A (EC 4.2.1.70)</t>
  </si>
  <si>
    <t>RNA pseudouridine syntheses, tRNA processing</t>
  </si>
  <si>
    <t>fig|1806462.14.peg.320</t>
  </si>
  <si>
    <t>TruA</t>
  </si>
  <si>
    <t>tRNA pseudouridine(38-40) synthase</t>
  </si>
  <si>
    <t>promiscuous enzyme</t>
  </si>
  <si>
    <t>17114947, 17466622</t>
  </si>
  <si>
    <t>MMSYN1_0641</t>
  </si>
  <si>
    <t>MRISFGRYIPKNSLIHKMDPRLKLFMIMVLIVSVFFPIGLTGYLIISGIIIGLFALSQLSFKMLVRLLVPVTFIFAIIVLMNFFFIHPSSNAVGQISSWVENNPNKIFWTKSNGTIVGQLDVDAVSQITNSLGKEIKNLQPIGYFFNWKVFWFSEKALYSALVMGMRIYLMITLTCILTGSTPSLQLTLAIEDLLSPLRLIKAPVYILSMIISIALRMIPTLIDEAGRIMKAQASRGIDIKNGKFKDKVKSLTSLIIPLLVSSFQKAEDLAYAMDARGYDPNATRTRFVQFKFRIIDAIIFVLGISFAIFMMVYGSNPHGIFTNWHISHIDSLVAY</t>
  </si>
  <si>
    <t>ecfT</t>
  </si>
  <si>
    <t xml:space="preserve">JCVISYN3_0641 </t>
  </si>
  <si>
    <t xml:space="preserve"> EcfT: Energy-coupling factor transporter, T component</t>
  </si>
  <si>
    <t xml:space="preserve">JCVSYN2_01745 </t>
  </si>
  <si>
    <t>Transmembrane component of general energizing module of ECF transporters</t>
  </si>
  <si>
    <t>ECF class transporters</t>
  </si>
  <si>
    <t>fig|1806462.14.peg.321</t>
  </si>
  <si>
    <t>MMSYN1_0642</t>
  </si>
  <si>
    <t>MQKVNKKTNQNLKDIDFSKDIILDNVSYTYAKKTPFEFKALNNTSLTFKKNKVTCVIGTTGSGKSTMIQLTNGLIISETGQIIVGDYAIPANTKKIKEVKRLRKEIGLVFQFPEYQLFQETIEKDIAFGPVNLGENKQEAYNKVPELLKLVQLPEDYVKRSPFELSGGQKRRVALAGIIAMDGNTLVLDEPTGGLDPKGEEDFINLFERLNKEYKKRIIMVTHNMDQVLRIADEVIVMHEGKVIAIGSPFEIFSNMELLTKIEIDPPKLYQLMYKLKNKGIDLLNKKIRTIEDFADELAKVLK</t>
  </si>
  <si>
    <t>ecfA: ECF transporter, nucleotide-binding domain</t>
  </si>
  <si>
    <t xml:space="preserve">JCVISYN3_0642 </t>
  </si>
  <si>
    <t xml:space="preserve"> EcfA: Energy-coupling factor transporter, A component</t>
  </si>
  <si>
    <t xml:space="preserve">JCVSYN2_01750 </t>
  </si>
  <si>
    <t xml:space="preserve"> energy-coupling factor transporter ATPase </t>
  </si>
  <si>
    <t>ATPase component of general energizing module of ECF transporters</t>
  </si>
  <si>
    <t>fig|1806462.14.peg.322</t>
  </si>
  <si>
    <t>MMSYN1_0643</t>
  </si>
  <si>
    <t>MDNLAIFEEFNSKKISQDDLEATITSLNNYFVKLNDLNNQYINLIRQDNIDKIEKQNIRQQQKQVKAEIKKISATTKLFKQNLKLAESLYKKIKLTNNQNDINKAKQEVEIAKSMLLQLKEVINGQGKSIKLEKLSDIAIEINHLSFKYGPEFPNAIDDVSFTINQGEYVTIIGHNGSGKSTISKILIGVLNAQHGEIKIFGNIVNDHNIEQARKFLGIVFQNPDNQFIGSTVEADIAFGLENKRIDPKKMPDIILDSAKKVGMEWALKKEPLNLSGGQKQRVAIASTLALDPDIMIFDEATSMLDPKGKREIKEIMVQLRETRTKTILSITHDMDEILNADKVIVLDHGKLVRVAKPLEIVEDKDFLRNIQLDVPFVGLVREELEKKGIKIASTQNIDELVEQICKK</t>
  </si>
  <si>
    <t xml:space="preserve">JCVISYN3_0643 </t>
  </si>
  <si>
    <t xml:space="preserve">JCVSYN2_01755 </t>
  </si>
  <si>
    <t>fig|1806462.14.peg.323</t>
  </si>
  <si>
    <t>MMSYN1_0644</t>
  </si>
  <si>
    <t>MSYIQKRGQNTAWRTALMRNLTTELIINESLEVTQTRAKELRRHFDHMITLAKRGDLHSRRQAASWLRDIDADKKETALQKLFNKLAKKYENRNGGYTSILKLDNRKGDNAPMVIIKLI</t>
  </si>
  <si>
    <t>L17</t>
  </si>
  <si>
    <t xml:space="preserve">JCVISYN3_0644 </t>
  </si>
  <si>
    <t xml:space="preserve"> L17: ribosomal protein L17</t>
  </si>
  <si>
    <t xml:space="preserve">JCVSYN2_01760 </t>
  </si>
  <si>
    <t xml:space="preserve"> 50S ribosomal protein L17 </t>
  </si>
  <si>
    <t>LSU ribosomal protein L17p</t>
  </si>
  <si>
    <t>fig|1806462.14.peg.324</t>
  </si>
  <si>
    <t>MMSYN1_0645</t>
  </si>
  <si>
    <t>MKQFVRPEFILLKEGQDKNYGKFSVSPLERGFGITLGNAIRRTLLAATPGASVYAIKIAGATHEFTSIPGIIENVTKIILNIKQLVLKIDTSIYSDDEVVQLRIRSDIQGPVYAGDLDIPAGVEILNKDLLIATISEGGVLDLVLYAKNSRGYKTFKDNKNEKNIEPGMITIDSNYSPIIKVAYSVDSAKIGRAIDLEKLELEVTTDGSITAIDAISIASRILVAHLEFFIDLNREISVLEVIGTNQTDDKELDRTVEELDFTQRSLNCLKRAGINTLRELVSKNEDEIGSIRNLGRKSLKEIKDKVASLGLAFRQS</t>
  </si>
  <si>
    <t>rpoA: DNA-directed RNA polymerase, alpha subunit</t>
  </si>
  <si>
    <t xml:space="preserve">JCVISYN3_0645 </t>
  </si>
  <si>
    <t xml:space="preserve"> RpoA: DNA-directed RNA polymerase, alpha subunit</t>
  </si>
  <si>
    <t xml:space="preserve">JCVSYN2_01765 </t>
  </si>
  <si>
    <t xml:space="preserve"> DNA-directed RNA polymerase subunit alpha </t>
  </si>
  <si>
    <t>DNA-directed RNA polymerase alpha subunit (EC 2.7.7.6)</t>
  </si>
  <si>
    <t>fig|1806462.14.peg.325</t>
  </si>
  <si>
    <t>MMSYN1_0646</t>
  </si>
  <si>
    <t>MANPKPQAKKKIKKNIPKGIAHIHSTFNNTIVTVSDEKGNVLSWSSAGAIGFKGSKKSTPYAAQLISEAAAKGAMDNGVKTVSVEVKGPGPGRDAAIRALQMAGLEITSIKDTTPIPHNGVRPRKRPRG</t>
  </si>
  <si>
    <t>S11</t>
  </si>
  <si>
    <t xml:space="preserve">JCVISYN3_0646 </t>
  </si>
  <si>
    <t xml:space="preserve"> S11: 30S ribosomal protein S11</t>
  </si>
  <si>
    <t xml:space="preserve">JCVSYN2_01770 </t>
  </si>
  <si>
    <t xml:space="preserve"> 30S ribosomal protein S11 </t>
  </si>
  <si>
    <t>SSU ribosomal protein S11p (S14e)</t>
  </si>
  <si>
    <t>fig|1806462.14.peg.326</t>
  </si>
  <si>
    <t>MMSYN1_0647</t>
  </si>
  <si>
    <t>MARISGVEIPNNKRVVVSLTYIYGIGLPTAQSVLKTLNISEDIRVKDLTEEQIKNISMEISKYKTEGELRREVSLNIKRLMEIGSYRGLRHRKGLPVRGQSSKTNARTVKGPRKTVANKKK</t>
  </si>
  <si>
    <t>S13</t>
  </si>
  <si>
    <t xml:space="preserve">JCVISYN3_0647 </t>
  </si>
  <si>
    <t xml:space="preserve"> S13: 30S ribosomal protein S13</t>
  </si>
  <si>
    <t xml:space="preserve">JCVSYN2_01775 </t>
  </si>
  <si>
    <t xml:space="preserve"> 30S ribosomal protein S13 </t>
  </si>
  <si>
    <t>SSU ribosomal protein S13p (S18e)</t>
  </si>
  <si>
    <t>fig|1806462.14.peg.327</t>
  </si>
  <si>
    <t>MMSYN1_0648</t>
  </si>
  <si>
    <t>MKVRSSVKQICDKCRVIRRKGRVMIICVTPKHKQRQG</t>
  </si>
  <si>
    <t>L36</t>
  </si>
  <si>
    <t xml:space="preserve">JCVISYN3_0648 </t>
  </si>
  <si>
    <t xml:space="preserve"> L36: ribosomal protein L36</t>
  </si>
  <si>
    <t>MMSYN1_0649</t>
  </si>
  <si>
    <t>MAKETEMEFEGTVVEVLPNAQFKVKLENGVVINAHVSGKIRMHYIRILPGDKVTIVISPYDMTRGRITYRKIGK</t>
  </si>
  <si>
    <t>infA: translation initiation factor IF-1</t>
  </si>
  <si>
    <t xml:space="preserve">JCVISYN3_0649 </t>
  </si>
  <si>
    <t xml:space="preserve"> InfA: translation initiation factor IF-1</t>
  </si>
  <si>
    <t xml:space="preserve">JCVSYN2_01780 </t>
  </si>
  <si>
    <t xml:space="preserve"> translation initiation factor IF-1 </t>
  </si>
  <si>
    <t>Translation initiation factor 1</t>
  </si>
  <si>
    <t>fig|1806462.14.peg.328</t>
  </si>
  <si>
    <t>MMSYN1_0650</t>
  </si>
  <si>
    <t>MITIKNQEQIQKMKIAGQVLAKGLNLLKSMIKPGVNCLDLDKAFEEFIKQNGCESNFKNYQGFPKTICISINDQLIHGIPKNRILQNGDIVSIDAGCMYQKWHADSAFTMVCGIANDKKNDILIRVTEKALDLAIAELKPGIRVGTIGSIIQNYVESHNFSVPRDYTGHGIGLALHEDPYIPNYGIPNTGVRLQENMVICIEPMVQMGTYKTKLADDNWTVYSADHSMTAHFEHTILITKDGCEVLTKEER</t>
  </si>
  <si>
    <t>met_pdase_I: methionine aminopeptidase, type I</t>
  </si>
  <si>
    <t xml:space="preserve">JCVISYN3_0650 </t>
  </si>
  <si>
    <t xml:space="preserve"> met_pdase_I: methionine aminopeptidase, type I</t>
  </si>
  <si>
    <t xml:space="preserve">JCVSYN2_01785 </t>
  </si>
  <si>
    <t xml:space="preserve"> type I methionyl aminopeptidase </t>
  </si>
  <si>
    <t>Methionine aminopeptidase (EC 3.4.11.18)</t>
  </si>
  <si>
    <t>CBSS-312309.3.peg.1965, Translation termination factors bacterial</t>
  </si>
  <si>
    <t>fig|1806462.14.peg.329</t>
  </si>
  <si>
    <t>MMSYN1_0651</t>
  </si>
  <si>
    <t>MNIMLLGAPGCGKGTQAEQLVNKLNFIQVSTGDLMRKEISLNTSLGLKCQEYMNAGKYVPDQIVNQIVSQFLKNTNDKLIFDGYPRTLEQAKSLEQMLDLYNKKIDYVFYIDINDQILIKRITNRLVCPLCKASFNLETRKPKQEGLCDFDNTKLVKRSDDSLDKVQIRLQTYKEQTLPLIDYFKTNSKFIEIKADDLSAEQVFNQIKGELKI</t>
  </si>
  <si>
    <t>adk</t>
  </si>
  <si>
    <t xml:space="preserve">JCVISYN3_0651 </t>
  </si>
  <si>
    <t xml:space="preserve"> adk: Adenylate kinase</t>
  </si>
  <si>
    <t xml:space="preserve">JCVSYN2_01790 </t>
  </si>
  <si>
    <t xml:space="preserve"> adenylate kinase </t>
  </si>
  <si>
    <t>Adenylate kinase (EC 2.7.4.3)</t>
  </si>
  <si>
    <t>fig|1806462.14.peg.330</t>
  </si>
  <si>
    <t>MMSYN1_0652</t>
  </si>
  <si>
    <t>MVIKKPANKVDKKTTFKSSTKKKNLFKSNFFTKNKDLILRILFTLLALIIIRLGVYITVPGVTLDKRFATDSSRIQFFQLLSTLGGGSIGRFSILALGVSPYITASIIVQLLSTDVIPVLTRWSKSGERGRKKLDKLTKIIMIPFALMQAEATIFTLSSQGLIVPGWDSTNVIANSAFYYVLIPLVMLGGSFFMLWIADQITIKGIGNGISIVIFIGIIISMPTNLKATFEYWVSNSGEEANIFFSGLLNFMIYISVFLLVILSVVIMNEAERKIPIQQTGSGLTDSSEHTPYLPLKLNNAGVIPVIFASAIISTPITISQIIEAVNPDSGFVIFTRDYLSFNTWWGISIFGILIVLFTFLYSQVQINPEKVAENFQKSGTFIPGIKPGKDTTKYLTGIINRLSVVGSVFLAIIALLPYVISKLTQLPSNLAIGGTGLIICISVAIQTVQQLKGRIIQQNFIEKKKEKFTNNINKNKTSHIW</t>
  </si>
  <si>
    <t>preprotein translocase, SecY subunit</t>
  </si>
  <si>
    <t xml:space="preserve">JCVISYN3_0652 </t>
  </si>
  <si>
    <t xml:space="preserve"> SecY: Preprotein translocase, SecY subunit</t>
  </si>
  <si>
    <t xml:space="preserve">JCVSYN2_01795 </t>
  </si>
  <si>
    <t xml:space="preserve"> preprotein translocase subunit SecY </t>
  </si>
  <si>
    <t>Preprotein translocase secY subunit (TC 3.A.5.1.1)</t>
  </si>
  <si>
    <t>fig|1806462.14.peg.331</t>
  </si>
  <si>
    <t>MMSYN1_0653</t>
  </si>
  <si>
    <t>MKLNELKYTPGSKTKATIVGRGMASGKGKTATRGHKGQNSRSGGGVRPGFEGGQTPLFRRLPKVGFTSLNQKQYTILNLSDLETLGLEKIDHESLINSKIIKNNASLIKILANGTLTKKVDVKVNKISKAAKDAIEKLGGKVEVI</t>
  </si>
  <si>
    <t>L15</t>
  </si>
  <si>
    <t xml:space="preserve">JCVISYN3_0653 </t>
  </si>
  <si>
    <t xml:space="preserve"> L15: ribosomal protein L15</t>
  </si>
  <si>
    <t xml:space="preserve">JCVSYN2_01800 </t>
  </si>
  <si>
    <t xml:space="preserve"> 50S ribosomal protein L15 </t>
  </si>
  <si>
    <t>LSU ribosomal protein L15p (L27Ae)</t>
  </si>
  <si>
    <t>fig|1806462.14.peg.332</t>
  </si>
  <si>
    <t>MMSYN1_0654</t>
  </si>
  <si>
    <t>MTEEMNVVETSSEMNSNVEKASTQVKETKKFERRTRPQSKSKQVKDEFEEKVVTIRRVTKVTKGGRHFRFAAVVVVGNKKGLVGMGTGKANEVPEAIKKAIKEAKKNLVSVTLRNTTVPHEVLGTFGAGKILIKPAKVGTGIIAGGPARAVIELAGISDVYAKSLGSNNAINMIRATFEGLSSMQTLKRVQELRYGKTFDTQKVKPVEQKVAEVKSVEKKQPKQVVKKVTVKKAENQENTVEVITNAETESKAE</t>
  </si>
  <si>
    <t xml:space="preserve">JCVISYN3_0654 </t>
  </si>
  <si>
    <t xml:space="preserve">JCVSYN2_01805 </t>
  </si>
  <si>
    <t xml:space="preserve"> 30S ribosomal protein S5 </t>
  </si>
  <si>
    <t>SSU ribosomal protein S5p (S2e)</t>
  </si>
  <si>
    <t>fig|1806462.14.peg.333</t>
  </si>
  <si>
    <t>MMSYN1_0655</t>
  </si>
  <si>
    <t>MKFTKAEARKRRHFRVRQKVVGTAERPRLNVFKSNTNFYAQIIDDTKGVTLVSASTLKMDLKSKSNTLAAQKVAEEIAKKALAANITQVVFDRNGYLYHGKIKAFAETARENGLKF</t>
  </si>
  <si>
    <t>L18</t>
  </si>
  <si>
    <t xml:space="preserve">JCVISYN3_0655 </t>
  </si>
  <si>
    <t xml:space="preserve"> L18: ribosomal protein L18</t>
  </si>
  <si>
    <t xml:space="preserve">JCVSYN2_01810 </t>
  </si>
  <si>
    <t xml:space="preserve"> 50S ribosomal protein L18 </t>
  </si>
  <si>
    <t>LSU ribosomal protein L18p (L5e)</t>
  </si>
  <si>
    <t>fig|1806462.14.peg.334</t>
  </si>
  <si>
    <t>MMSYN1_0656</t>
  </si>
  <si>
    <t>MSRIGNRLLQIPNGVEVKIAENNLITITGSKGTLSKQFSPLIKIEVEENKLITKRLNEQKHTKQLHGTTNSLLQGMLTGVSEGFKKELQITGVGYKAAVNGSKLNLSLGYSHPVEFEIPKGVEIQAVKPTELVITGIDKQLVGQVAANIRAYRKPEPYKGKGIKYKNETIIRKEGKAAGK</t>
  </si>
  <si>
    <t>L6</t>
  </si>
  <si>
    <t xml:space="preserve">JCVISYN3_0656 </t>
  </si>
  <si>
    <t xml:space="preserve"> L6: ribosomal protein L6</t>
  </si>
  <si>
    <t xml:space="preserve">JCVSYN2_01815 </t>
  </si>
  <si>
    <t xml:space="preserve"> 50S ribosomal protein L6 </t>
  </si>
  <si>
    <t>LSU ribosomal protein L6p (L9e)</t>
  </si>
  <si>
    <t>fig|1806462.14.peg.335</t>
  </si>
  <si>
    <t>MMSYN1_0657</t>
  </si>
  <si>
    <t>MTTDVIADMLTRIRNANQRYLKTVSVPSSKVKLEIARILKEEGFISNFTVEGDVKKTINIELKYQGKTRVIQGLKKISKPGLRVYAQANEIPQVLNGLGISIVSTSQGIMTGKKARLANAGGEVLAFIW</t>
  </si>
  <si>
    <t>S8</t>
  </si>
  <si>
    <t xml:space="preserve">JCVISYN3_0657 </t>
  </si>
  <si>
    <t xml:space="preserve"> S8: ribosomal protein S8</t>
  </si>
  <si>
    <t xml:space="preserve">JCVSYN2_01820 </t>
  </si>
  <si>
    <t xml:space="preserve"> 30S ribosomal protein S8 </t>
  </si>
  <si>
    <t>SSU ribosomal protein S8p (S15Ae)</t>
  </si>
  <si>
    <t>fig|1806462.14.peg.336</t>
  </si>
  <si>
    <t>MMSYN1_0658</t>
  </si>
  <si>
    <t>MAKKSLKVKQAKHQKFNVRNYTRCNHCGRPHAVLKKFGICRLCFRKFAYEGQIPGIKKASW</t>
  </si>
  <si>
    <t>S14</t>
  </si>
  <si>
    <t xml:space="preserve">JCVISYN3_0658 </t>
  </si>
  <si>
    <t xml:space="preserve"> S14: ribosomal protein S14</t>
  </si>
  <si>
    <t xml:space="preserve">JCVSYN2_01825 </t>
  </si>
  <si>
    <t xml:space="preserve"> 30S ribosomal protein S14 </t>
  </si>
  <si>
    <t>SSU ribosomal protein S14p (S29e) @ SSU ribosomal protein S14p (S29e), zinc-dependent</t>
  </si>
  <si>
    <t>fig|1806462.14.peg.337</t>
  </si>
  <si>
    <t>MMSYN1_0659</t>
  </si>
  <si>
    <t>MKSRLEIKYKNQIVPELFKELNYKSIMQVPKIQKIVINMGIGDATTDPKKLDAAISELEKLSGQKPIVTKAKKSLAVFKLREGMAIGAKVTLRGKKMYDFLDKLINVALPRVRDFRGVSKTSFDGFGNFTTGIKEQIIFPEVDYDKVIRLRGMDITIVTSAKTNKEAFALLQKIGMPFEK</t>
  </si>
  <si>
    <t>L5</t>
  </si>
  <si>
    <t xml:space="preserve">JCVISYN3_0659 </t>
  </si>
  <si>
    <t xml:space="preserve"> L5: ribosomal protein L5</t>
  </si>
  <si>
    <t xml:space="preserve">JCVSYN2_01830 </t>
  </si>
  <si>
    <t xml:space="preserve"> 50S ribosomal protein L5 </t>
  </si>
  <si>
    <t>LSU ribosomal protein L5p (L11e)</t>
  </si>
  <si>
    <t>fig|1806462.14.peg.338</t>
  </si>
  <si>
    <t>MMSYN1_0660</t>
  </si>
  <si>
    <t>MAKSRILKGDVVKVIAGSHKGQIGPITSITKDKQWVSVQGITVKKHVKPTNEDSEGGIKDIPAKLHISNVALQDPKNKDQVTKVGFEIIDGKKVRIARKSKTQIKTAK</t>
  </si>
  <si>
    <t>L24</t>
  </si>
  <si>
    <t xml:space="preserve">JCVISYN3_0660 </t>
  </si>
  <si>
    <t xml:space="preserve"> L24: ribosomal protein L24</t>
  </si>
  <si>
    <t xml:space="preserve">JCVSYN2_01835 </t>
  </si>
  <si>
    <t xml:space="preserve"> 50S ribosomal protein L24 </t>
  </si>
  <si>
    <t>LSU ribosomal protein L24p (L26e)</t>
  </si>
  <si>
    <t>fig|1806462.14.peg.339</t>
  </si>
  <si>
    <t>MMSYN1_0661</t>
  </si>
  <si>
    <t>MIQTLSKLKVADNSGAKEVRVIRNLGGSVRKFSGIGDIIICSVISATPGAVIKKGQVVKAVIVRTTRELRREDGTYIKFSENAAVLIKEDKTPRGTRIFGPIAREIKEAGFAKIASLAPEVL</t>
  </si>
  <si>
    <t>L14</t>
  </si>
  <si>
    <t xml:space="preserve">JCVISYN3_0661 </t>
  </si>
  <si>
    <t xml:space="preserve"> L14: ribosomal protein L14</t>
  </si>
  <si>
    <t xml:space="preserve">JCVSYN2_01840 </t>
  </si>
  <si>
    <t xml:space="preserve"> 50S ribosomal protein L14 </t>
  </si>
  <si>
    <t>LSU ribosomal protein L14p (L23e)</t>
  </si>
  <si>
    <t>fig|1806462.14.peg.340</t>
  </si>
  <si>
    <t>MMSYN1_0662</t>
  </si>
  <si>
    <t>MQRNSRRVLIGKVVSDKMDKTITVLVETYKNHPIYKKRVKYSKKYKAHDENQVAQMGDKVEIMETRPLSKTKNFRLVRVIEKATL</t>
  </si>
  <si>
    <t>S17</t>
  </si>
  <si>
    <t xml:space="preserve">JCVISYN3_0662 </t>
  </si>
  <si>
    <t xml:space="preserve"> S17: 30S ribosomal protein S17</t>
  </si>
  <si>
    <t xml:space="preserve">JCVSYN2_01845 </t>
  </si>
  <si>
    <t xml:space="preserve"> 30S ribosomal protein S17 </t>
  </si>
  <si>
    <t>SSU ribosomal protein S17p (S11e)</t>
  </si>
  <si>
    <t>fig|1806462.14.peg.341</t>
  </si>
  <si>
    <t>MMSYN1_0663</t>
  </si>
  <si>
    <t>MAKSKMLDLRNLSVDELIKTNESKRAELFALKFQAAVGSLEQTHRIKEIKKEIARIELALSEKRLSGENTNKVIKADYNKAVAEAEKAGKEVRAKQRKFLEEQYGQQSQTELNEADIQKAMQAAEQETVEPDTKGETK</t>
  </si>
  <si>
    <t>L29</t>
  </si>
  <si>
    <t xml:space="preserve">JCVISYN3_0663 </t>
  </si>
  <si>
    <t xml:space="preserve"> L29: ribosomal protein L29</t>
  </si>
  <si>
    <t xml:space="preserve">JCVSYN2_01850 </t>
  </si>
  <si>
    <t xml:space="preserve"> 50S ribosomal protein L29 </t>
  </si>
  <si>
    <t>LSU ribosomal protein L29p (L35e)</t>
  </si>
  <si>
    <t>fig|1806462.14.peg.342</t>
  </si>
  <si>
    <t>MMSYN1_0664</t>
  </si>
  <si>
    <t>MLQPKRTKYRKPHRVSYEGKAKGAKEINFGEFGLMALDGAWIDNHQIEAARIAMTRYMKRDGKIWMRIFPHMAMTKKPAEVRMGSGKGNPEKWVAVVKKGTIMFEVAQVNEQVAREALRLAMHKLPIRCKFVKRGEN</t>
  </si>
  <si>
    <t>L16</t>
  </si>
  <si>
    <t xml:space="preserve">JCVISYN3_0664 </t>
  </si>
  <si>
    <t xml:space="preserve"> L16: ribosomal protein L16</t>
  </si>
  <si>
    <t xml:space="preserve">JCVSYN2_01855 </t>
  </si>
  <si>
    <t xml:space="preserve"> 50S ribosomal protein L16 </t>
  </si>
  <si>
    <t>LSU ribosomal protein L16p (L10e)</t>
  </si>
  <si>
    <t>fig|1806462.14.peg.343</t>
  </si>
  <si>
    <t>MMSYN1_0665</t>
  </si>
  <si>
    <t>MGQKVSPNVLRLGIVRDWENRWYAEKDQYVKWLDQDIKIRTALFKLLKDAAVSKIDIERTTKDLTLFIKTARPAIVLGQEGKNIEKIVLAVRKTVKNKKLIVNVRVIEIKSPDADATLVARWIGEQISNRASFRTVQKLAIKKALKAGAKGIKTAVSGRLGGVEMARTEGYLEGSVPLSTLRNNIDYALYEAPTTYGQIGVKVWINHGEVFKKERMNNSQIMAKPRTNKGGKR</t>
  </si>
  <si>
    <t>S3</t>
  </si>
  <si>
    <t xml:space="preserve">JCVISYN3_0665 </t>
  </si>
  <si>
    <t xml:space="preserve"> S3: ribosomal protein S3</t>
  </si>
  <si>
    <t xml:space="preserve">JCVSYN2_01860 </t>
  </si>
  <si>
    <t xml:space="preserve"> 30S ribosomal protein S3 </t>
  </si>
  <si>
    <t>SSU ribosomal protein S3p (S3e)</t>
  </si>
  <si>
    <t>fig|1806462.14.peg.344</t>
  </si>
  <si>
    <t>MMSYN1_0666</t>
  </si>
  <si>
    <t>MEAKAKLSMIRISPRKMRLVADTIRNKAVSVAVATLKNLNKDAAEPILKLLNSAVANAVNNNGMEADKLYVKTIFVNEGPTLKRFRPRAHGRAYEIFKRTSHVVIVVSDEK</t>
  </si>
  <si>
    <t>L22</t>
  </si>
  <si>
    <t xml:space="preserve">JCVISYN3_0666 </t>
  </si>
  <si>
    <t xml:space="preserve"> L22: ribosomal protein L22</t>
  </si>
  <si>
    <t xml:space="preserve">JCVSYN2_01865 </t>
  </si>
  <si>
    <t xml:space="preserve"> 50S ribosomal protein L22 </t>
  </si>
  <si>
    <t>LSU ribosomal protein L22p (L17e)</t>
  </si>
  <si>
    <t>fig|1806462.14.peg.345</t>
  </si>
  <si>
    <t>MMSYN1_0667</t>
  </si>
  <si>
    <t>MARSLKKGPFVDESLFKKVTAAKDGEVIKTWSRRSTIFPEFIGKTFGVYNGKEFIPVYITEDMVGNKLGEFAPTRKFGGHGDDKGKKK</t>
  </si>
  <si>
    <t>S19</t>
  </si>
  <si>
    <t xml:space="preserve">JCVISYN3_0667 </t>
  </si>
  <si>
    <t xml:space="preserve"> S19: ribosomal protein S19</t>
  </si>
  <si>
    <t xml:space="preserve">JCVSYN2_01870 </t>
  </si>
  <si>
    <t xml:space="preserve"> 30S ribosomal protein S19 </t>
  </si>
  <si>
    <t>SSU ribosomal protein S19p (S15e)</t>
  </si>
  <si>
    <t>fig|1806462.14.peg.346</t>
  </si>
  <si>
    <t>MMSYN1_0668</t>
  </si>
  <si>
    <t>MAIKKYKSTTNGRRNMTTIDYSAVLTTKNNPEKSLVVSKNSKAGRNNRGLITTRHKGGGHKQKYRIIDFKRNKRDIFGTISTIEYDPNRNAFICLINYVDGEKRYILFAKGMQVGMKVVASENADIKVGNAAPLKNIPEGTLLHNVELKPGKGGQIARSAGSSVQLLGKDDDGKYVTLRLSSGEVRKVLAECYATIGEVGNEEYNLVNWGKAGRNRWRGIRPTVRGSVMNPNDHPHGGGEGRAPIGRKSPVTPWGKKALGVKTRNTKKTSEKLIVRKRSNKK</t>
  </si>
  <si>
    <t>L2</t>
  </si>
  <si>
    <t xml:space="preserve">JCVISYN3_0668 </t>
  </si>
  <si>
    <t xml:space="preserve"> L2: ribosomal protein L2</t>
  </si>
  <si>
    <t xml:space="preserve">JCVSYN2_01875 </t>
  </si>
  <si>
    <t xml:space="preserve"> 50S ribosomal protein L2 </t>
  </si>
  <si>
    <t>LSU ribosomal protein L2p (L8e)</t>
  </si>
  <si>
    <t>fig|1806462.14.peg.347</t>
  </si>
  <si>
    <t>MMSYN1_0669</t>
  </si>
  <si>
    <t>MHITEVLKKPVLTEKSFAGHKDNVYTFLVDKKANKVQIKKTFEEIFEVKVESVRTVNYDAKEKRLGKYVGKKPSYKKAIITLKEGQKLDVLSDL</t>
  </si>
  <si>
    <t>L23</t>
  </si>
  <si>
    <t xml:space="preserve">JCVISYN3_0669 </t>
  </si>
  <si>
    <t xml:space="preserve"> L23: ribosomal protein L23</t>
  </si>
  <si>
    <t xml:space="preserve">JCVSYN2_01880 </t>
  </si>
  <si>
    <t xml:space="preserve"> 50S ribosomal protein L23 </t>
  </si>
  <si>
    <t>LSU ribosomal protein L23p (L23Ae)</t>
  </si>
  <si>
    <t>fig|1806462.14.peg.348</t>
  </si>
  <si>
    <t>MMSYN1_0670</t>
  </si>
  <si>
    <t>MKLQVLDIKGNEVKEIALNDYVWGIEPHQQAIYDTVISQQAALRQGTKKVKTRAEVSGGGRKPWKQKGTGRARQGSIRAPQWKGGGVTFGPTPDINYKKSVNKKVRALAFRSVLSLKVKENNLVIVDKFEFAKPSTKEMVVVMKNLKIDDQKTLIVTKEKEELVVKSSNNITGVKTISANQLNVFDLLNATKLLITEEAAIAVEEVYA</t>
  </si>
  <si>
    <t>L4</t>
  </si>
  <si>
    <t xml:space="preserve">JCVISYN3_0670 </t>
  </si>
  <si>
    <t xml:space="preserve"> L4: 50S ribosomal protein L4</t>
  </si>
  <si>
    <t xml:space="preserve">JCVSYN2_01885 </t>
  </si>
  <si>
    <t xml:space="preserve"> 50S ribosomal protein L4 </t>
  </si>
  <si>
    <t>LSU ribosomal protein L4p (L1e)</t>
  </si>
  <si>
    <t>fig|1806462.14.peg.349</t>
  </si>
  <si>
    <t>MMSYN1_0671</t>
  </si>
  <si>
    <t>MKGILGRKVEMTQVFTSAGQLVPVTVVEVLPNTVLQVKTIDSDGYVAVQLGTTDKRVNLVNKPELGHFKKANSNPKRFVKEIRNMQGYELGQVINVSDIFVSGEYVDVTGISKGKGFAGGIKRHNYARGPMAHGSGYHRGIGSMGAIINRIFKSKKMPGHMGNAKRTIQNLEIIAIDQPNNIMLIKGSIPGPKNSFVQIKQNIKGMSSKQAVELLNRNASVEA</t>
  </si>
  <si>
    <t>L3</t>
  </si>
  <si>
    <t xml:space="preserve">JCVISYN3_0671 </t>
  </si>
  <si>
    <t xml:space="preserve"> L3: 50S ribosomal protein L3</t>
  </si>
  <si>
    <t xml:space="preserve">JCVSYN2_01890 </t>
  </si>
  <si>
    <t xml:space="preserve"> 50S ribosomal protein L3 </t>
  </si>
  <si>
    <t>LSU ribosomal protein L3p (L3e)</t>
  </si>
  <si>
    <t>fig|1806462.14.peg.350</t>
  </si>
  <si>
    <t>MMSYN1_0672</t>
  </si>
  <si>
    <t>MAESKMRIKLKGYDHAIVDQSIVKIIQAAEGTGAKVRGPIPLPTEKQVITILRAVHKYKDSREQFEMRTHKRLLEILNPTAATMDILKRVQLPSGVDIEIKL</t>
  </si>
  <si>
    <t>S10</t>
  </si>
  <si>
    <t xml:space="preserve">JCVISYN3_0672 </t>
  </si>
  <si>
    <t xml:space="preserve"> S10: ribosomal protein S10</t>
  </si>
  <si>
    <t xml:space="preserve">JCVSYN2_01895 </t>
  </si>
  <si>
    <t xml:space="preserve"> 30S ribosomal protein S10 </t>
  </si>
  <si>
    <t>SSU ribosomal protein S10p (S20e)</t>
  </si>
  <si>
    <t>fig|1806462.14.peg.351</t>
  </si>
  <si>
    <t>MMSYN1_0678</t>
  </si>
  <si>
    <t xml:space="preserve">JCVISYN3_0678 </t>
  </si>
  <si>
    <t xml:space="preserve">JCVSYN2_01900 </t>
  </si>
  <si>
    <t>fig|1806462.14.rna.22</t>
  </si>
  <si>
    <t>MMSYN1_0679</t>
  </si>
  <si>
    <t>tRNA-Val</t>
  </si>
  <si>
    <t xml:space="preserve">JCVISYN3_0679 </t>
  </si>
  <si>
    <t xml:space="preserve"> tRNA-Val</t>
  </si>
  <si>
    <t xml:space="preserve">JCVSYN2_01905 </t>
  </si>
  <si>
    <t xml:space="preserve"> tRNA-Val </t>
  </si>
  <si>
    <t>fig|1806462.14.rna.23</t>
  </si>
  <si>
    <t>MMSYN1_0680</t>
  </si>
  <si>
    <t>tRNA-Glu</t>
  </si>
  <si>
    <t xml:space="preserve">JCVISYN3_0680 </t>
  </si>
  <si>
    <t xml:space="preserve"> tRNA-Glu</t>
  </si>
  <si>
    <t xml:space="preserve">JCVSYN2_01910 </t>
  </si>
  <si>
    <t xml:space="preserve"> tRNA-Glu </t>
  </si>
  <si>
    <t>fig|1806462.14.rna.24</t>
  </si>
  <si>
    <t>MMSYN1_0681</t>
  </si>
  <si>
    <t>tRNA-Asn</t>
  </si>
  <si>
    <t xml:space="preserve">JCVISYN3_0681 </t>
  </si>
  <si>
    <t xml:space="preserve"> tRNA-Asn</t>
  </si>
  <si>
    <t xml:space="preserve">JCVSYN2_01915 </t>
  </si>
  <si>
    <t xml:space="preserve"> tRNA-Asn </t>
  </si>
  <si>
    <t>fig|1806462.14.rna.25</t>
  </si>
  <si>
    <t>MMSYN1_0684</t>
  </si>
  <si>
    <t>MVILDGKLVSKQIKETLKQQIDTYLNKNYKKPKLVVILIGNDPASELYVSNKIKACNLVGIESVLLRFDQNITSEILSDQINQLNNDNSVDAILLQLPLPKHLNEQEFLQAIDPLKDVDGFHYINQGKMLEGYDTIYPCTPIGIINLLKAYNIDVRSKDITIIGTSNIVGKPLAIMLSNMGATISMCNKNTKSLKKYTKRSDIVISATGKQALIKKDMIKKNAIVIDVGIIKDPITNKIVGDVDFENVKELCSYISPVPGGVGPMTVAMLLENTFELYKLHIKENYEN</t>
  </si>
  <si>
    <t>folD: methenyltetrahydrofolate cyclohydrolase</t>
  </si>
  <si>
    <t xml:space="preserve">JCVISYN3_0684 </t>
  </si>
  <si>
    <t xml:space="preserve"> FolD: Tetrahydrofolate interconversion</t>
  </si>
  <si>
    <t xml:space="preserve">JCVSYN2_01920 </t>
  </si>
  <si>
    <t xml:space="preserve"> bifunctional 5,10-methylene-tetrahydrofolate dehydrogenase/5,10-methylene-tetrahydrofolate cyclohydrolase </t>
  </si>
  <si>
    <t>Methylenetetrahydrofolate dehydrogenase (NADP+) (EC 1.5.1.5) / Methenyltetrahydrofolate cyclohydrolase (EC 3.5.4.9)</t>
  </si>
  <si>
    <t>5-FCL-like protein, One-carbon metabolism by tetrahydropterines, One-carbon metabolism by tetrahydropterines</t>
  </si>
  <si>
    <t>fig|1806462.14.peg.352</t>
  </si>
  <si>
    <t>MMSYN1_0685</t>
  </si>
  <si>
    <t>MFFKKKNNKKHKLKFTSRLFKKTSNFNEEKYKFFRLVKDIWPLSKTSEKIFLIYVAIILLGGLLLSIPNFSLTKSGSKYNWDFLTGIFIASSGFSDTGLTVLDVSHSYTFWGQLILLLLIEFGGIGVLTFKIVLFLIINKKISISDTIVAQSERGSATTSLTIDLIKDGFIWLTSVQVISAFILFFLFFFNQPSNNPNLEVVSPYHDFWKSLWFAVFHSTSAVNNAGFDIISPNSLQPYNVDNHRVYAIQVIFMLEWIIGGLGYPTFHDIKRKLKARKTKEKINFSLFTKINFWVYLVLFIFGPLAVFATEYSNYNNSLIFHYYDENFTVLNAKSNTVVFMDILFNTTASRNAGFSTIDISTFNSGSKAILSILMFIGSAPSSTAGGIRTTTFGVLLLSTFTIIKNQKFTSAFRKTIPSETVNRSYAAFFISTFLIFIALFIIYVDSNSVFHTLKNHNSASINTILLITSAFGTVGLSPLAHFQMYQLGVVTKISLILIMFIGQLGVSNTLLIFLKPARDKAYKYLEEDITIG</t>
  </si>
  <si>
    <t>ktrAB</t>
  </si>
  <si>
    <t xml:space="preserve">JCVISYN3_0685 </t>
  </si>
  <si>
    <t xml:space="preserve"> KtrAB: Potassium uptake protein</t>
  </si>
  <si>
    <t xml:space="preserve">JCVSYN2_01925 </t>
  </si>
  <si>
    <t xml:space="preserve"> sodium transporter </t>
  </si>
  <si>
    <t>Potassium uptake protein, integral membrane component, KtrB</t>
  </si>
  <si>
    <t>fig|1806462.14.peg.353</t>
  </si>
  <si>
    <t>MMSYN1_0686</t>
  </si>
  <si>
    <t>MAKKQNFAIIGVSNFTLSVIETLVQKRQSVTVFDIDERRLNLYLSEFDTVEGIVIDTTNKVALAKKGIQSYDWVIVGIENELESSLVTVLNLLDLKCTNITVKAKDDNYRRVLLALGLTENQIIVPNKIAGEITATRVIFNIDFDIEVHSIDDEFISSTLEVKNPDLFNKNIQQVGLSTNKDFNIIQIRRKGKILLPDDYTELKEGDHIVVFARTTIINSLAEKIQGMIDEETDPNLLTEEQ</t>
  </si>
  <si>
    <t>trkA</t>
  </si>
  <si>
    <t xml:space="preserve">JCVISYN3_0686 </t>
  </si>
  <si>
    <t xml:space="preserve"> TrkA: Potassium uptake protein</t>
  </si>
  <si>
    <t xml:space="preserve">JCVSYN2_01930 </t>
  </si>
  <si>
    <t xml:space="preserve"> potassium transporter TrkA </t>
  </si>
  <si>
    <t>Trk system potassium uptake protein TrkA</t>
  </si>
  <si>
    <t>Bacterial RNA-metabolizing Zn-dependent hydrolases, Potassium homeostasis</t>
  </si>
  <si>
    <t>fig|1806462.14.peg.354</t>
  </si>
  <si>
    <t>MMSYN1_0687</t>
  </si>
  <si>
    <t>MQNFEIIIGVENHVELKTNSKMFSPSKVSYGQTPNTLANEIDLAYPGTLPSVNKKGVELAILACNALNMQIDTLLTFDRKNYFYPDLTKGFQITQQFNPIGTNGSLEITLENGNKKVIEIERLHIEEDTAKQVHKDNLTYLDYNRSGVGLIEIVTKPVLRSAEEACLYVEKLREILLFLNVSDVKMNEGSLRTDLNISLRPYGSDKFSNKVEIKNLNSISNIKKAVEFEINRQKEILLKNQIVEQQTRRFDDQTSSTILMRSKIDSIDYRYFREPNIFPIQLDQKWVDQIISNSPELADQKRIRYVNELGLTSEDANIILTSLEMTNFFEKTIKSTTNYNKVAKMLISEIQAKLNLENKTIDQIKLSPENLASVINLIDKNIISSKQTKVIMPIILDSNTETVEQIVERLNLKLITNKDEISKLLVNIINQNKELLNQYSTRPERVIKTIMGQLMKQTNGNVDPEIANEIVIKEIEKNL</t>
  </si>
  <si>
    <t>gatB: aspartyl/glutamyl-tRNA(Asn/Gln) amidotransferase, B subunit</t>
  </si>
  <si>
    <t xml:space="preserve">JCVISYN3_0687 </t>
  </si>
  <si>
    <t xml:space="preserve"> GatB: aspartyl/glutamyl-tRNA(Asn/Gln) amidotransferase</t>
  </si>
  <si>
    <t xml:space="preserve">JCVSYN2_01935 </t>
  </si>
  <si>
    <t xml:space="preserve"> glutaminyl-tRNA synthase (glutamine-hydrolyzing) subunit B </t>
  </si>
  <si>
    <t>Aspartyl-tRNA(Asn) amidotransferase subunit B (EC 6.3.5.6) @ Glutamyl-tRNA(Gln) amidotransferase subunit B (EC 6.3.5.7)</t>
  </si>
  <si>
    <t>tRNA aminoacylation, Asp and Asn, tRNA aminoacylation, Glu and Gln</t>
  </si>
  <si>
    <t>fig|1806462.14.peg.355</t>
  </si>
  <si>
    <t>MMSYN1_0688</t>
  </si>
  <si>
    <t>MQDYRKKSIFEIHKDLVDKKYTVLDLTKEVLKNLKYELDSNAINYLAEIHALKQAKKIEENFDSNNLLSGIPYICKDNFSTKDIPTTASSKILENYIPNYSAALVDSLEKNQSILVGKSALDELGMGGTGLLSCNGKITNPWDKNRIVGGSSSGSAYLVAKGLVPFATGTDTGDSIRKPASYNGIVGFKPTYGVISRYGLLPYAPSLDTAGFFTKNVDDMAVLCDASYDDDNRDFSSTTADHVDFLKQIDDFSNIKTFGYISSVIESLDQEHKTHYYNLFETLKNKGYQVKALDFRQDLLDAVLPVYLMIANSESVSTNSCLDGIKYGKRVDGNDYSEIMINSRTQGFGEIVRRRFAIGSLVLKGENQKKYLVQAKKVRTLINRDFNNLFEQVDVLLLPPSPSIAPLIEEINNPNKKSQEKDFIENILVLANFTGSPSITIPFFKTKNMPVGINITTKVKTDLLTLQAAKLLENIIGIKNQIVED</t>
  </si>
  <si>
    <t>gatA: aspartyl/glutamyl-tRNA(Asn/Gln) amidotransferase, A subunit</t>
  </si>
  <si>
    <t xml:space="preserve">JCVISYN3_0688 </t>
  </si>
  <si>
    <t xml:space="preserve"> GatA: aspartyl/glutamyl-tRNA(Asn/Gln) amidotransferase</t>
  </si>
  <si>
    <t xml:space="preserve">JCVSYN2_01940 </t>
  </si>
  <si>
    <t xml:space="preserve"> aspartyl/glutamyl-tRNA amidotransferase subunit A </t>
  </si>
  <si>
    <t>Aspartyl-tRNA(Asn) amidotransferase subunit A (EC 6.3.5.6) @ Glutamyl-tRNA(Gln) amidotransferase subunit A (EC 6.3.5.7)</t>
  </si>
  <si>
    <t>fig|1806462.14.peg.356</t>
  </si>
  <si>
    <t>MMSYN1_0689</t>
  </si>
  <si>
    <t>MSNRFNKEFWKELAHDFMFELNDEELENLMSVEDKLFDDFKKITSIDTTDVEPTFYTVNQIHSYLRDDEPIQTNCQKEILENAPTKHDDYITIARVVK</t>
  </si>
  <si>
    <t>gatC: aspartyl/glutamyl-tRNA(Asn/Gln) amidotransferase, C subunit</t>
  </si>
  <si>
    <t xml:space="preserve">JCVISYN3_0689 </t>
  </si>
  <si>
    <t xml:space="preserve"> GatC: aspartyl/glutamyl-tRNA(Asn/Gln) amidotransferase</t>
  </si>
  <si>
    <t xml:space="preserve">JCVSYN2_01945 </t>
  </si>
  <si>
    <t xml:space="preserve"> glutamyl-tRNA amidotransferase </t>
  </si>
  <si>
    <t>Aspartyl-tRNA(Asn) amidotransferase subunit C (EC 6.3.5.6) @ Glutamyl-tRNA(Gln) amidotransferase subunit C (EC 6.3.5.7)</t>
  </si>
  <si>
    <t>fig|1806462.14.peg.357</t>
  </si>
  <si>
    <t>MMSYN1_0690</t>
  </si>
  <si>
    <t>MSKDKALLRINQLKEQLNLWSKQYYVDDNPSVDDIEYDLALKELISLETLYPELITSDSPSQKVGGMVSEKFLKITHKTPMLSLGNVFSFDEFLDFNTQISKVSNTLDNQYVAELKIDGLSISLVYENGSLVSAATRGNGVVGEDVTINVKTIKSIPLKINKKERVEVRGEIYLSKAEFEKINQKRLLNNEDLFINPRNAAAGTLRQLDSKIVASRNLDAFLYYYISDDSNNLTQYQSILKLNELGFKTNKETMLCKNLDEIKAYIDKYTNLKNDLDYQIDGIVFKINDKNLQNSLGFTSKIPKWAIAYKFPAEIKQTKLLDIFATVGRTGKITYNAKLEPVFLMGATISAATLNNAEYIKSKDLRINSIVKIKKAGDVIPEVIEAIKDETFYNLEVFQPILYCPNCHSLLEKNENEVDQFCINSSCSMKILRSLQHFSSREAMNIVSLGDRSLEILFNLKIIQNISDIYRLEEYKDEILAIENFGLKSYLNLIDSINMSKNNSLEKVLFGLGIRHIGSKTAKILARKYQNIDNLMKASYDELIQINSIGESLALSIIDWFKIEDNLKLIDELKSFNINFNYLGAKINSDSIIANKSFVITGTLTRPREEFKTLIENNAGKVIGSISKQTDYLLAGNNVGSKLEKAKKLGVKIIDEQQFFDLLKSEKG</t>
  </si>
  <si>
    <t>dnlj: DNA ligase, NAD-dependent</t>
  </si>
  <si>
    <t xml:space="preserve">JCVISYN3_0690 </t>
  </si>
  <si>
    <t xml:space="preserve"> DnlJ: DNA ligase, NAD-dependent</t>
  </si>
  <si>
    <t xml:space="preserve">JCVSYN2_01950 </t>
  </si>
  <si>
    <t xml:space="preserve"> DNA ligase (NAD(+)) LigA </t>
  </si>
  <si>
    <t>DNA ligase (EC 6.5.1.2)</t>
  </si>
  <si>
    <t>fig|1806462.14.peg.358</t>
  </si>
  <si>
    <t>MMSYN1_0691</t>
  </si>
  <si>
    <t>MQVNVESTTANMPINDSKKTTSAKSGVFSALLGVVSSITNMIIQFLLIYWVLQSFGTEISGFIRISMSLSIIGGTAEGALALSTVLMLTEPLSKKDWITVNEIFSTAKRNYNNKIVSGFILVFLLSILYPLQIAISPLITSGESIKWGIDFTTPLSKTTSTLKFWELSAVFLILGTKQTLLAGLFGVHENIMQADQKNASKKLVVLFCDVLFYGIFFVLLNSYIYWNDKHTPVLLFLPFLFYPVIRGLLITSYVKKKYPAIKFYNDFNNLNLIRRSTKIYWSSIGQSILVNSDLIIIFLALGSIGLKVSSLISLYMVVAINLRIIMTSLVTSFKEYFSSVIIKKGRLDWETYSNYEFYSYIVGVFSFLITSIMTPYIVTGLFSKIILNDVDTTGLTKKTIEFIIFSPFFSGIFGATTGLIVLLESKITLIHAKGMHRTIAKPLNLIAFSFFISSFIITLLLNRFIGNVESKISWVIIVFYSSKILFLIIAYIYLWIFSWDKLVYNARFNRIIPNILFVTLSACLVIAFSLSADDIYILLKFDTNKKVPVDILHIILGLIIIFIASFFIGILTFVYNKIVKNTSVTRLIFYSLPFIKRLNKEKQEKAKRDLFEKENINIDKFLLKQEDLLKAMYGFKEKKVIDQDEFEKYSKYKPKPKVYILKASDMNKDESEY</t>
  </si>
  <si>
    <t xml:space="preserve">JCVISYN3_0691 </t>
  </si>
  <si>
    <t xml:space="preserve">JCVSYN2_01955 </t>
  </si>
  <si>
    <t>polysaccharide transport protein, putative</t>
  </si>
  <si>
    <t>fig|1806462.14.peg.359</t>
  </si>
  <si>
    <t>MMSYN1_0692</t>
  </si>
  <si>
    <t>MTKFVVNKNDQNQTLFKFLKKTFKTTPISVIYKWIRNKSIKINSKRISDKNYLLKINDVIEVYDSNKPIIRDQFNYISNVNLDIVYEDNNILIVNKPNNLEMHSTYNLCLDDMVKSYLVDKKEYDIYLENSFVISHVHRLDKLTSGLVIYAKNKISSTILTNAFKSKDQINKYYYALTSSDWSLDEFLQVNGYINYDSNIKKADFSLDKKNNYKYCQTEFKLINKNLILVKLITGKKHQIRSVLSFYNHPILNDFRYNGKKINDLKMIYLSAFKIEFKNLEKPLDYLNNKVFIKNPEWISKE</t>
  </si>
  <si>
    <t>pseudouridine synthase, RluA family</t>
  </si>
  <si>
    <t xml:space="preserve">JCVISYN3_0692 </t>
  </si>
  <si>
    <t xml:space="preserve"> pseudouridine synthase, RluA family</t>
  </si>
  <si>
    <t xml:space="preserve">JCVSYN2_01960 </t>
  </si>
  <si>
    <t>Ribosomal large subunit pseudouridine synthase C (EC 4.2.1.70)</t>
  </si>
  <si>
    <t>fig|1806462.14.peg.360</t>
  </si>
  <si>
    <t>RluD</t>
  </si>
  <si>
    <t>promiscuous 23S ribosomal RNA pseudouridylate synthase</t>
  </si>
  <si>
    <t>important for termination of translation</t>
  </si>
  <si>
    <t>MMSYN1_0693</t>
  </si>
  <si>
    <t>MIKKFSIKDTNVDQAYPFDFKFYKPKIEGMIILFSLVILPLVTVIFLNVFKKELNITDSRIGLIFQISSIVFTIIGGLIFWSRNPVSFWKSGVGILFGFPIFLQLFAIFFSLLANVFNVLKNNGVWTQIYNLLIQTVAEILIIIFAFNKISNLKNKVKQTLKENKKLLIPISIGFAVVAFIVGNTLYSLIISQLNLNLGESENQKSLVSPFQNDGIGKYIYMIIFIILTIFIAPLCEEIIARQALFTGVSNKVLSIITSSLYFGVLHISSGDVYNIFPYVIGGFFFSLAFSISKGNLTYSWFSHSIYNTISVVLIIASLYIK</t>
  </si>
  <si>
    <t>CAAX protease</t>
  </si>
  <si>
    <t xml:space="preserve">JCVISYN3_0693 </t>
  </si>
  <si>
    <t xml:space="preserve"> CAAX protease</t>
  </si>
  <si>
    <t xml:space="preserve">JCVSYN2_01965 </t>
  </si>
  <si>
    <t>Conserved hypothetical transmembrane protein, CAAX amino terminal protease family</t>
  </si>
  <si>
    <t>fig|1806462.14.peg.361</t>
  </si>
  <si>
    <t>MMSYN1_0694</t>
  </si>
  <si>
    <t>MAKFSAIITDKVGLHARPASVLAKEASKFSSHITIMAGEKQGNLKSIMNVMAMAIKTGTEVTIQADGTDEEQAIKAIKQTMIDTALIQG</t>
  </si>
  <si>
    <t>ptsH: Hpr</t>
  </si>
  <si>
    <t xml:space="preserve">JCVISYN3_0694 </t>
  </si>
  <si>
    <t xml:space="preserve"> PtsH: Phosphocarrier protein HPr</t>
  </si>
  <si>
    <t xml:space="preserve">JCVSYN2_01970 </t>
  </si>
  <si>
    <t xml:space="preserve"> phosphocarrier protein HPr </t>
  </si>
  <si>
    <t>Phosphocarrier protein of PTS system</t>
  </si>
  <si>
    <t>fig|1806462.14.peg.362</t>
  </si>
  <si>
    <t>MMSYN1_0695</t>
  </si>
  <si>
    <t>MSVDHLLDLLNPQQLAAVINTDKPVRIIAGAGSGKTRVITTKIAYLIEKKHIDPTRILAVTFTNKAAKEMKERVLQITKNQKKSPFISTFHAWCSKVLRIDGKHVGLKDKFLIIDSDDQKRIIKNALKESNIELSENDKKTFDKKILYKIKEWKEELVDPDEAILNANSTYDRNSAIIYKLYQETLLKNNSIDFDDLQIYVYLLFKNHQEILNKWRNAYDYVLVDEFQDTNDIQFSLIKFLTINTNHLTVVGDPDQTIYSWRGAKLDIILNFNKTYSNAISIVLNQNYRSTKQILDISNSFIKNNKFREHKEIFTNNKSGKKVVLKECNSKTSEASYVSFKIKELIKQGYHYKDIFILYRMNAWSQEFEKELINKKIPFQLIGGIKFRERKVIKDAMAFLKMISIKDDLSSQRVLSLIPKIGNITIEKIINIANLNHISIFDLITNEDKTLLQSITKNLDELIEVFKTAHQLYLDNTNIEEILKYLLIQSGYENKLKVKNEHDDLDNINALYDQLKRFDENFDANYYSEDNKLIAFLQEEALTSDIDEAQQIDKVSLLTVHAAKGLENKIVFITGLNQGIFPTRLSENNQKELEEERRALYVALTRAKEELFLTYVKGDYSHIMQSELKPSKFIHELDKDLYEFESQFLNSQIYDKNQHKTPSFYVSPKQHNLYNVGDYVEHKLFGKGIITKVINDQLQISFTNSSYGIMIIAANNSALTKL</t>
  </si>
  <si>
    <t>pcrA</t>
  </si>
  <si>
    <t xml:space="preserve">JCVISYN3_0695 </t>
  </si>
  <si>
    <t xml:space="preserve"> PcrA: ATP-dependent DNA helicase</t>
  </si>
  <si>
    <t xml:space="preserve">JCVSYN2_01975 </t>
  </si>
  <si>
    <t>ATP-dependent DNA helicase UvrD/PcrA</t>
  </si>
  <si>
    <t>DNA repair, bacterial UvrD and related helicases</t>
  </si>
  <si>
    <t>fig|1806462.14.peg.363</t>
  </si>
  <si>
    <t>MMSYN1_0696</t>
  </si>
  <si>
    <t>MNNSLITSKQTDFKLDNNYKLASLWKVFFARLFDLLICSIPLIIMSLFLKTKTGDIISLVIKYLVSFLWTFFYFVILSFLLKGNSLSKKLFKIELKSLKTNKISFFQILIRETWFIFIPLFIGFIFTLIFAFLLPTSYIKTQSWRISLSLIVYQIGLVIVLFWFLGLMISIRLQTNHQSFIDIKLGLIVIEKQKNIKQEPIVSNQILTRNDKHISLNEQPGNFDLEFIDELKQELNNQNQDNKQNTNNKNK</t>
  </si>
  <si>
    <t>RDD family protein</t>
  </si>
  <si>
    <t xml:space="preserve">JCVISYN3_0696 </t>
  </si>
  <si>
    <t xml:space="preserve"> RDD family protein</t>
  </si>
  <si>
    <t xml:space="preserve">JCVSYN2_01980 </t>
  </si>
  <si>
    <t xml:space="preserve"> transporter </t>
  </si>
  <si>
    <t>fig|1806462.14.peg.364</t>
  </si>
  <si>
    <t>MMSYN1_0697</t>
  </si>
  <si>
    <t>MLVSFIIASQAHLDRLKTTVDSIKHQTNNSHQTIIISDSKYTDNTKRQYIKEIFDNSENIVLSENNIPQDTATDWNCAMQLANGKYVVFVKEGDFLYPNFVEEIQKISDQHNADLIEFNQNYNGLVDDQISYNLLEANKLYDLNKDYEVFAYIQRLIYTKAFKLDIIRKNNLTFRRKVRFDHLFTYKFLSYSDTCYISDDYLSLHRISVMKYSAFDLLRQWPHIINYFRQINKYKLLSDQLTYAHYYQTCYKFLDLIEKYNNPVLYKKALNITENKLKNKINRFVKKNKVFLENKDTKFNQRMNDFERFIYSELKKIK</t>
  </si>
  <si>
    <t xml:space="preserve">JCVISYN3_0697 </t>
  </si>
  <si>
    <t xml:space="preserve">JCVSYN2_01985 </t>
  </si>
  <si>
    <t>glycosyltransferase</t>
  </si>
  <si>
    <t>fig|1806462.14.peg.365</t>
  </si>
  <si>
    <t>glycosyl transferase</t>
  </si>
  <si>
    <t>rhamnosylation of EF-P arginine 32 ?</t>
  </si>
  <si>
    <t>MMSYN1_0706</t>
  </si>
  <si>
    <t>MATRQNYKKPFLVKESNFFKYRYINRTTNTKTSWKFHPIYFHLLAFLVLVLVGYCFYSQASLIKIDNFYQVAKKLVLLFSFENKNFLDTSYISNEYTNLFLDTLSLLWVTIKLALTGTFIGFILAVITSFLSFSKVNNKFLSYLLSAVILILRSTPELIFITLITSTFRNDLSLLLVYIWFTWLWLHKYYIDMLNSFDLQAYYVSISQGNSKFKAFFKEIYPRIKNRVIALFIFSFESNIRWASILAALSLPGIGRLIVYGSENTAHFNQLGIPLLVLMSFILVLELLNYLFKKYLVEARSKVYKQKNETKFEYYTRLSKKLNVNKIIISLIFISLTIISIITFINIPIYIFNLDYVKSFFNNLLNPNFVSFSIFNKHIENNPILLIWNSLQFTIVAMFICIVITIIGIRLQSIRLNNLFVVIICRSLNVLIRLIPTIVYFYVFHPIFSNVLTLVIIVVSLHQASSKAKQLVEVVDNLNIQIINNLKIQGYSNNQIFLKYVLPAIKIEFISLSIFYFELIFRTSITYYILASDKLYIGHLITKYLDTRAFYPRLAMSYVWIGTFAILVINLIARYINKKIRK</t>
  </si>
  <si>
    <t>ABC transporter, permease protein</t>
  </si>
  <si>
    <t xml:space="preserve">JCVISYN3_0706 </t>
  </si>
  <si>
    <t xml:space="preserve"> ABC transporter, permease protein</t>
  </si>
  <si>
    <t xml:space="preserve">JCVSYN2_01990 </t>
  </si>
  <si>
    <t>Phosphonate ABC transporter permease protein phnE (TC 3.A.1.9.1)</t>
  </si>
  <si>
    <t>ABC transporter alkylphosphonate (TC 3.A.1.9.1)</t>
  </si>
  <si>
    <t>fig|1806462.14.peg.366</t>
  </si>
  <si>
    <t>MMSYN1_0707</t>
  </si>
  <si>
    <t>MNKVIELKEISVQYNNRSDLVLKDINLDIFQGELVAIIGPSGVGKSTLFKIIINSLRPVKGQVKVFDKDILKFNKKQKRLFISKIGFLTQTPNLIYTDNVYNNIIRSTSKYKNNFYKFFSILTRKQKITIFEKLDELNILDKAFFKVSELSGGQQQRVEIAKLLIKDVELILADEPTSNLDKKTSIEVLKVLKNISKQNKTILVNIHDLSLVKRYFDRVIAINNKQIVFDKKTKDIKQWQLDRIIKSRS</t>
  </si>
  <si>
    <t xml:space="preserve">JCVISYN3_0707 </t>
  </si>
  <si>
    <t xml:space="preserve">JCVSYN2_01995 </t>
  </si>
  <si>
    <t>Phosphonate ABC transporter ATP-binding protein (TC 3.A.1.9.1)</t>
  </si>
  <si>
    <t>fig|1806462.14.peg.367</t>
  </si>
  <si>
    <t>MMSYN1_0708</t>
  </si>
  <si>
    <t>MYTNKLKVALGTMLSAVSIASVGSFVVACQTKEDWDTTITINNSWVNDGFFSKLDYDTGAVTPGDKSKAFIELLTKKFNELKNKDEATKKFKDVKFDIKVDFDKKTYFSKLEKNDSENDVYIANYSYYLSNVWNNKTKSLNKDLPFKLVSQAATLQFNWQSGDNTFYKDGKSTDDLRKLAEENNKKWLEFGEYPDWHKSDKAVNGKKLDFDGSKYTNFYKDVDLTYVYRGAVLIAGNEADREKIVKAWDDKNWDSFVKNGIVYEKTSSAGGYKYQVALFARHFGKTISEIKEDLEGKKYEQYIVKGQKVSAQLGKKQANSQLVPRIGFDDEGSYNWTKSEEGSEKYKPTDFKSTEKAMNGGKAMMTAAKPAAAKPAAAPAAPAPAAKPEANGMKDKNGAVVRTLTMTNPAGYDVVLARKGLLDKQVELLSKALNSLSLTENTYGIYTGYNKFMPLSNELFEKLVKLQVQAESTENLVTEIDKIQKQN</t>
  </si>
  <si>
    <t>high affinity transport system protein p37</t>
  </si>
  <si>
    <t xml:space="preserve">JCVISYN3_0708 </t>
  </si>
  <si>
    <t xml:space="preserve"> high affinity transport system protein p37</t>
  </si>
  <si>
    <t xml:space="preserve">JCVSYN2_02000 </t>
  </si>
  <si>
    <t>Phosphonate ABC transporter phosphate-binding periplasmic component (TC 3.A.1.9.1)</t>
  </si>
  <si>
    <t>fig|1806462.14.peg.368</t>
  </si>
  <si>
    <t>MMSYN1_0710</t>
  </si>
  <si>
    <t>MYKIIAIDIDGTVYTRKNGIHELTKLAIKKAKDKGIKIVIATGRTITTTRFIAKQLDLLNTSIPFIGQNGGQVFSYEKNGSVKIRYTKNFTAQQVDQIFSIIKQHKAHAFCYTLNENIAYKNKGISIFFWWMKKRAQRVVKIYKPNKALESQITKYICFGKKENMRQMRKKIEDLGFSAFSFSYVTNAKENIEINPIGVNKGYGLEYVAKELNVKPEEILFFGDGENDLEAIKFAGKGVAMKNTKLDIVKNAADDITSLTADQGGVGEYIFKHVLKEEIPIEFQIDK</t>
  </si>
  <si>
    <t xml:space="preserve">JCVISYN3_0710 </t>
  </si>
  <si>
    <t xml:space="preserve">JCVSYN2_02005 </t>
  </si>
  <si>
    <t>Hydrolase of the HAD family</t>
  </si>
  <si>
    <t>fig|1806462.14.peg.369</t>
  </si>
  <si>
    <t>Sugar phosphate editing</t>
  </si>
  <si>
    <t>MMSYN1_0717</t>
  </si>
  <si>
    <t xml:space="preserve">JCVISYN3_0717 </t>
  </si>
  <si>
    <t xml:space="preserve">JCVSYN2_02010 </t>
  </si>
  <si>
    <t>fig|1806462.14.rna.26</t>
  </si>
  <si>
    <t>MMSYN1_0718</t>
  </si>
  <si>
    <t>tRNA-Pro</t>
  </si>
  <si>
    <t xml:space="preserve">JCVISYN3_0718 </t>
  </si>
  <si>
    <t xml:space="preserve"> tRNA-Pro</t>
  </si>
  <si>
    <t xml:space="preserve">JCVSYN2_02015 </t>
  </si>
  <si>
    <t xml:space="preserve"> tRNA-Pro </t>
  </si>
  <si>
    <t>fig|1806462.14.rna.27</t>
  </si>
  <si>
    <t>MMSYN1_0719</t>
  </si>
  <si>
    <t>tRNA-Ala</t>
  </si>
  <si>
    <t xml:space="preserve">JCVISYN3_0719 </t>
  </si>
  <si>
    <t xml:space="preserve"> tRNA-Ala</t>
  </si>
  <si>
    <t xml:space="preserve">JCVSYN2_02020 </t>
  </si>
  <si>
    <t xml:space="preserve"> tRNA-Ala </t>
  </si>
  <si>
    <t>fig|1806462.14.rna.28</t>
  </si>
  <si>
    <t>MMSYN1_0720</t>
  </si>
  <si>
    <t>tRNA-Met</t>
  </si>
  <si>
    <t xml:space="preserve">JCVISYN3_0720 </t>
  </si>
  <si>
    <t xml:space="preserve"> tRNA-Met</t>
  </si>
  <si>
    <t xml:space="preserve">JCVSYN2_02025 </t>
  </si>
  <si>
    <t xml:space="preserve"> tRNA-Met </t>
  </si>
  <si>
    <t>fig|1806462.14.rna.29</t>
  </si>
  <si>
    <t>MMSYN1_0721</t>
  </si>
  <si>
    <t xml:space="preserve">JCVISYN3_0721 </t>
  </si>
  <si>
    <t xml:space="preserve">JCVSYN2_02030 </t>
  </si>
  <si>
    <t>fig|1806462.14.rna.30</t>
  </si>
  <si>
    <t>MMSYN1_0722</t>
  </si>
  <si>
    <t xml:space="preserve">JCVISYN3_0722 </t>
  </si>
  <si>
    <t xml:space="preserve">JCVSYN2_02035 </t>
  </si>
  <si>
    <t>fig|1806462.14.rna.31</t>
  </si>
  <si>
    <t>MMSYN1_0723</t>
  </si>
  <si>
    <t xml:space="preserve">JCVISYN3_0723 </t>
  </si>
  <si>
    <t xml:space="preserve">JCVSYN2_02040 </t>
  </si>
  <si>
    <t>fig|1806462.14.rna.32</t>
  </si>
  <si>
    <t>MMSYN1_0724</t>
  </si>
  <si>
    <t>tRNA-Asp</t>
  </si>
  <si>
    <t xml:space="preserve">JCVISYN3_0724 </t>
  </si>
  <si>
    <t xml:space="preserve"> tRNA-Asp</t>
  </si>
  <si>
    <t xml:space="preserve">JCVSYN2_02045 </t>
  </si>
  <si>
    <t xml:space="preserve"> tRNA-Asp </t>
  </si>
  <si>
    <t>fig|1806462.14.rna.33</t>
  </si>
  <si>
    <t>MMSYN1_0725</t>
  </si>
  <si>
    <t>tRNA-Phe</t>
  </si>
  <si>
    <t xml:space="preserve">JCVISYN3_0725 </t>
  </si>
  <si>
    <t xml:space="preserve"> tRNA-Phe</t>
  </si>
  <si>
    <t xml:space="preserve">JCVSYN2_02050 </t>
  </si>
  <si>
    <t xml:space="preserve"> tRNA-Phe </t>
  </si>
  <si>
    <t>fig|1806462.14.rna.34</t>
  </si>
  <si>
    <t>MMSYN1_0726</t>
  </si>
  <si>
    <t>MKLIVLENEEQVANKAAQIISEQIKNKPNSVLGLATGSTPINTYKKLIQMYQEKQISFKDVISFNLDEYKDIDKNNKQSYYYFMNEQLFNFIDINKNNCYIPNASFYDNPKVYDELIKKANGIDLQLLGLGVNGHIGFNEPDSSFDSLTQIVDLTNSTIKANSRFFDSIDQVPTQAISMGLQSIMNAKKILLLATGVNKSEAIYRLIQGQITKKWPCTILQKHNDVTIIIDKNAASKLTNLKAN</t>
  </si>
  <si>
    <t>nagB: glucosamine-6-phosphate deaminase</t>
  </si>
  <si>
    <t xml:space="preserve">JCVISYN3_0726 </t>
  </si>
  <si>
    <t xml:space="preserve"> NagB: glucosamine-6-phosphate deaminase</t>
  </si>
  <si>
    <t xml:space="preserve">JCVSYN2_02055 </t>
  </si>
  <si>
    <t xml:space="preserve"> glucosamine-6-phosphate deaminase </t>
  </si>
  <si>
    <t>Glucosamine-6-phosphate deaminase (EC 3.5.99.6)</t>
  </si>
  <si>
    <t>fig|1806462.14.peg.370</t>
  </si>
  <si>
    <t>MMSYN1_0727</t>
  </si>
  <si>
    <t>MKKKVIFGNWKMNGTNESLTDFLNQVDNKIDSSKIIAGLAVPYVMLQTGLKLAKNVKIAAQNVHYKDKGAYTGEISTTMLKEIGVEYVIIGHSERREMFNETDLDVNKKAKVLLENNITPIICCGETLQTKESGKTIEFVNNQINIMFEGIKKEDAIKAIIAYEPIWAIGTEKTSTSSDAEEVCKQIRNNLAKIYDKNTAEQIIIQYGGSVKPSNIQEYLKMPNIDGALVGGASLLASDYLGLVNYNE</t>
  </si>
  <si>
    <t>tpiA, tim: triose-phosphate isomerase</t>
  </si>
  <si>
    <t xml:space="preserve">JCVISYN3_0727 </t>
  </si>
  <si>
    <t xml:space="preserve"> TpiA: triose-phosphate isomerase</t>
  </si>
  <si>
    <t xml:space="preserve">JCVSYN2_02060 </t>
  </si>
  <si>
    <t xml:space="preserve"> triose-phosphate isomerase </t>
  </si>
  <si>
    <t>Triosephosphate isomerase (EC 5.3.1.1)</t>
  </si>
  <si>
    <t>fig|1806462.14.peg.371</t>
  </si>
  <si>
    <t>MMSYN1_0728</t>
  </si>
  <si>
    <t>MNKPEIKLLILDMDGTSYYKMGPIIEKNIEPLKRIINKGVKVVFVTGRPVLAKLNSLKHHGLLVDHQLIAGYNAACIYDLSKDQILLSNPISTDQAKKVFDLVTSDKYKNSDIKIWGYVDDLKTVITNKWTQNPSDYHDETVFFDGQVLEYKDIKDDFNFKFFKLLGFNANKEFYDILVNELDFNIATNDNKLAEINKKNVNKKLAVEWFSNYFNIDLKNIAAIGDGMNDWEMINHVGYKVAIKNSVEPIKKIANIYIDKTAEQGAVEEFIKHYILGE</t>
  </si>
  <si>
    <t xml:space="preserve">JCVISYN3_0728 </t>
  </si>
  <si>
    <t xml:space="preserve"> HAD hydrolase, family IIB</t>
  </si>
  <si>
    <t xml:space="preserve">JCVSYN2_02065 </t>
  </si>
  <si>
    <t>HAD-superfamily hydrolase subfamily IIB, protein</t>
  </si>
  <si>
    <t>fig|1806462.14.peg.372</t>
  </si>
  <si>
    <t>Glycolytic (by)product dephosphorylation</t>
  </si>
  <si>
    <t>Folate</t>
  </si>
  <si>
    <t>MMSYN1_0729</t>
  </si>
  <si>
    <t>MKVKRPVLLAILDGWGISEPDKGNAVDNANMVFVEYLKKTYPWLKAHASGKWVGLPDNQMGNSEVGHIHLGAGRINLESLAKLNHETKTNNIAKNEEIVKSFEYVKNNNSALHLMGLFSNGGVHSHFDHMIAIYKAAIDYGITNIKFDLITDGRDTKPKLAYDFVKDLLELIKQNNNIGVISSISGRYYAMDRDKRFDRSRIAYNAITNRNNVRSFTNILDYIQQEYMINHDDEMIIPAFNQDDLNGNLKANDAIIMTNFRPDRAIQISSILTNKNYIAWQSEAFSDAEFIGDKIRFVSMMKYSDSITSPHIAYPPKPLTNTLGQYLSKLGLKQLRIAETEKIAHVTFFFDGGNDYFKNGLAKNDEITLANAYIDLIPSAKVATYDLKPQMSAVEITDKLLEEIKKDEFDFIVLNFANCDMVGHTGNNKATEIACKTLDEQLKRIHEEFVLRHNGIMIITADHGNAEIMIDKDGQVNKKHTTSLVPIIITDLNIKLKQNDPAIAKVAPTILDLMNIEIPKEMELESMIDHN</t>
  </si>
  <si>
    <t>pgm_bpd_ind: phosphoglycerate mutase (2,3-diphosphoglycerate-independent)</t>
  </si>
  <si>
    <t xml:space="preserve">JCVISYN3_0729 </t>
  </si>
  <si>
    <t xml:space="preserve"> pgm_bpd_ind: phosphoglycerate mutase (2,3-diphosphoglycerate-independent)</t>
  </si>
  <si>
    <t xml:space="preserve">JCVSYN2_02070 </t>
  </si>
  <si>
    <t xml:space="preserve"> phosphoglycerate mutase (2,3-diphosphoglycerate-independent) </t>
  </si>
  <si>
    <t>2,3-bisphosphoglycerate-independent phosphoglycerate mutase (EC 5.4.2.1)</t>
  </si>
  <si>
    <t>fig|1806462.14.peg.373</t>
  </si>
  <si>
    <t>MMSYN1_0730</t>
  </si>
  <si>
    <t>MSYLSQIQNRIDHFEPTKIFISNDFLDIASNETVRRTLNKLVEEEKIKRIINGFYYNPTYIELIHEYEPFEVEELAYSIARKYNWEIAPFGIACLNILGLSTQVPAKIIFVSSGKNKIYNIDGWIIEFKKVSNKEICNMSWKTKIVIQAIKEIGKNKLTKKDIRIIRNSLSALEKQNLLKETKYTTTWIFDYIKQICKE</t>
  </si>
  <si>
    <t xml:space="preserve">JCVISYN3_0730 </t>
  </si>
  <si>
    <t xml:space="preserve">JCVSYN2_02075 </t>
  </si>
  <si>
    <t>FIG00836957: hypothetical protein</t>
  </si>
  <si>
    <t>fig|1806462.14.peg.374</t>
  </si>
  <si>
    <t>MMSYN1_0732</t>
  </si>
  <si>
    <t>MEIKLNKYIDHTLLKPEATKQDIINLCNQAIQYDFATVCVNTCWTSLCKELLKNSNVGITNVVGFPLGACLTEVKVFETKKAIENGCDEIDMVLNIGALKDKDYDLVLNDMKEVKKAANDHVVKVILENCLLTEQEIIKACELAVKAGIDFVKTSTGFNKSGANIKDVKLMSEVVKNKAKVKAAGGVRTYDDAIAMINAGASRLGTSGSVEIVLKQENKSNY</t>
  </si>
  <si>
    <t>deoC: deoxyribose-phosphate aldolase</t>
  </si>
  <si>
    <t xml:space="preserve">JCVISYN3_0732 </t>
  </si>
  <si>
    <t xml:space="preserve"> DeoC: deoxyribose-phosphate aldolase</t>
  </si>
  <si>
    <t xml:space="preserve">JCVSYN2_02080 </t>
  </si>
  <si>
    <t xml:space="preserve"> deoxyribose-phosphate aldolase </t>
  </si>
  <si>
    <t>Deoxyribose-phosphate aldolase (EC 4.1.2.4)</t>
  </si>
  <si>
    <t>Deoxyribose and Deoxynucleoside Catabolism</t>
  </si>
  <si>
    <t>fig|1806462.14.peg.375</t>
  </si>
  <si>
    <t>MMSYN1_0733</t>
  </si>
  <si>
    <t>MSFNKLNQTYLDWINHPNLDQELKELLNKADDNELNAAFNLELKFGTAGIRGILGAGPGRFNVYTIKKVTIAYAKLLQTKYSNDLNKGVVIGHDNRHNSKKFAKLVADILTSFNIKAYLFKNNDLQPTPVVSFATKALNCIGGIVITASHNPAEYNGYKIYDPYGCQLMPHDTDVIANYMNEITNILDWTFISNNNLLEIVDQTVIDKYFEMIKNLEFYKDQDKSNLKIIYSAVNGTGSLYTPIVLKQSGYEVIEVKEHAFEDETFKNVINPNPEFDPAWKIPLEYAKKYDADIIILNDPDADRFGMAIKHNNEFIRLNGNQTGAILIDWKLSNLKRLNKLPKNPALYSSFVTSDLGDRIASETYNANVVKTLTGFKWMGQEMLKEPLNGLNFVFAYEESYGYVIDDSTRDKDGIQASIIAAEACWYYKNQNMTLVDYLNQLYEKYGYYYTTTYNLNFKPEEKDSKIAPIMKLLRTTGIKQINNLKVVKIEDYINGLYNMPSEDLLKIYLEDKSWIAIRPSGTEPKLKIYFVIVDSSLQKAENKAEKIYTELKTILNI</t>
  </si>
  <si>
    <t>pgcA: phosphoglucomutase</t>
  </si>
  <si>
    <t xml:space="preserve">JCVISYN3_0733 </t>
  </si>
  <si>
    <t xml:space="preserve"> PgcA: Phosphoglucomutase</t>
  </si>
  <si>
    <t xml:space="preserve">JCVSYN2_02085 </t>
  </si>
  <si>
    <t xml:space="preserve"> phosphomannomutase </t>
  </si>
  <si>
    <t>D-Ribose 1,5-phosphomutase (EC 5.4.2.7)</t>
  </si>
  <si>
    <t>fig|1806462.14.peg.376</t>
  </si>
  <si>
    <t>MMSYN1_0747</t>
  </si>
  <si>
    <t>MHIDKNADIANIVLIAGDPKRTKWAAENLLTDYKLVSEVRNAFVYTGYYKNHKVSFATSGMGQPSIAIYVHELFNNHNVNTIIRVGTCGTYNNNIKIGTVIEAKNAFSEVNIFEPNKTGWQINQPSLDLNIGLKANVHCSDVFYRLSKLDIKEHNLDVVDMESFALFYLANHFNKKAATILTVSDNLNDHSNDLTAKQREIATLKMYQDVLEKLFAN</t>
  </si>
  <si>
    <t>punA</t>
  </si>
  <si>
    <t xml:space="preserve">JCVISYN3_0747 </t>
  </si>
  <si>
    <t xml:space="preserve"> PunA: Purine nucleoside phosphorylase</t>
  </si>
  <si>
    <t xml:space="preserve">JCVSYN2_02090 </t>
  </si>
  <si>
    <t xml:space="preserve"> purine-nucleoside phosphorylase </t>
  </si>
  <si>
    <t>Purine nucleoside phosphorylase (EC 2.4.2.1)</t>
  </si>
  <si>
    <t>Adenosyl nucleosidases, Deoxyribose and Deoxynucleoside Catabolism, Purine conversions</t>
  </si>
  <si>
    <t>fig|1806462.14.peg.377</t>
  </si>
  <si>
    <t xml:space="preserve">JCVSYN2_02095 </t>
  </si>
  <si>
    <t>fig|1806462.14.peg.378</t>
  </si>
  <si>
    <t>MMSYN1_0771</t>
  </si>
  <si>
    <t>MKENKNTIVLDDVDDEYIKLNARSKIFSKDQDNFQLDVKAAELYLKNYIEPRMKKFSSLKERLDYLLENKYYDSEILNKYSFDQISQLNDYAYSFNHHFPSFMGALKFFNAYGLKTFDTTMYLETYTDRVLMNALFLGNGNFTKAKNLLKDMMLGRFQPATPTFLNAAKKHRGEYVSCYLLRTEDNMESICRTISTSLQLSKRGGGVAICLTNLRETGSPIKNISGLSSGPIPVMKILEDSFTYADQLGQRQGAGAVYISAHHPDIISVLDTKRENADEKIRIKSLSLGLVIPDITFELARDNKDMALFSPYDVQKVYNKPLSDISITEKYYEMLENPNIKKTYISARKFFLTVAELHFESGYPYILFEDTVNRRNAHDKKGRIIMSNLCSEIVQVSTASEYSSDLSFVKTGEDICCNLGSLNIDKMMKSGKEFSDSIYNAISALDIVSRNSDLSAAPSIQKGNAQNHAVGLGAMNLHGFLATNKIMYDSPEAVDFTNMFFYTVAYNAFKASNKLAQEFEKFASFDESRFADGSWFDKYTKCEFDKWTPQTNRVKELFKDYDVQIPSQTDWIQLVEEIKKTGLANSHLMAVAPTGSISYLSSCTPSLQPVVSTVEVRKEGKLGRVYVPAYQINFDNMGYYAMGAYELGADPIINIVAAAQQHVDQAISLTLFMTDKATTRDLNRAYVNAFKQGCSSIYYVRIRQDVLENSENYECDACKI</t>
  </si>
  <si>
    <t>NrdE_NrdA: ribonucleoside-diphosphate reductase, alpha subunit</t>
  </si>
  <si>
    <t xml:space="preserve">JCVISYN3_0771 </t>
  </si>
  <si>
    <t xml:space="preserve"> NrdE_NrdA: ribonucleoside-diphosphate reductase, alpha subunit</t>
  </si>
  <si>
    <t xml:space="preserve">JCVSYN2_02100 </t>
  </si>
  <si>
    <t xml:space="preserve"> ribonucleotide-diphosphate reductase subunit alpha </t>
  </si>
  <si>
    <t>Ribonucleotide reductase of class Ib (aerobic), alpha subunit (EC 1.17.4.1)</t>
  </si>
  <si>
    <t>Ribonucleotide reduction</t>
  </si>
  <si>
    <t>fig|1806462.14.peg.379</t>
  </si>
  <si>
    <t>MMSYN1_0772</t>
  </si>
  <si>
    <t>MHSNVKKVTDKDVIKPVGIPFVVYFSSISNNTHRFIQKLEIENIRIPYELDQSISVNRDYVLVTPTYSGGGEYVEGAVPKQVIKFLNNKENRSFCRGVISSGNTNFGDTFGIAGPIISKKLNVPFLYQFELLGTQYDVSQIKQILLKFWEDGNNERK</t>
  </si>
  <si>
    <t>NrdI</t>
  </si>
  <si>
    <t xml:space="preserve">JCVISYN3_0772 </t>
  </si>
  <si>
    <t xml:space="preserve"> NrdI: ribonucleotide reductase related</t>
  </si>
  <si>
    <t xml:space="preserve">JCVSYN2_02105 </t>
  </si>
  <si>
    <t xml:space="preserve"> ribonucleotide reductase assembly protein NrdI </t>
  </si>
  <si>
    <t>Ribonucleotide reduction protein NrdI</t>
  </si>
  <si>
    <t>fig|1806462.14.peg.380</t>
  </si>
  <si>
    <t>MMSYN1_0773</t>
  </si>
  <si>
    <t>MAKEQKYYHESVSPIEFVKNNFKGNLRSVNWNVINDEKDLEVWNRITQNFWLPEKIPVSNDLSSWRSLSSEWQQLVTRTFTGLTLLDTVQATVGDVAQIEHSLTDHEQVIYSNFAFMVGVHARSYGTIFSTLCSSEQIEEAHEWVVKTETLQKRAKALIPYYTGTDPLKSKVAAALMPGFLLYGGFYLPFYLSARGKLPNTSDIIRLILRDKVIHNYYSGYKYQKKVAKLPVEKQAEMKEFVFKLLYELIDLETAYLKELYAGFDIVDDAIRFSVYNAGKFLQNLGYDSPFSEEETRIEPEIFNQLSARADENHDFFSGNGSSYVMGVSVETEDEDWEF</t>
  </si>
  <si>
    <t>nrdF</t>
  </si>
  <si>
    <t xml:space="preserve">JCVISYN3_0773 </t>
  </si>
  <si>
    <t xml:space="preserve"> NrdF: Ribonucleoside-diphosphate reductase</t>
  </si>
  <si>
    <t xml:space="preserve">JCVSYN2_02110 </t>
  </si>
  <si>
    <t xml:space="preserve"> class 1b ribonucleoside-diphosphate reductase subunit beta </t>
  </si>
  <si>
    <t>Ribonucleotide reductase of class Ib (aerobic), beta subunit (EC 1.17.4.1)</t>
  </si>
  <si>
    <t>fig|1806462.14.peg.381</t>
  </si>
  <si>
    <t>MMSYN1_0774</t>
  </si>
  <si>
    <t>MINLLASTTKLAQQLILGFEIFIFIIAFIMIAIGLLQNKQSQTGLSALNGGNEELFSNSKERGLDKTLSIWMLVLGIIFFIIALTISIITNTML</t>
  </si>
  <si>
    <t>secG: preprotein translocase, SecG subunit</t>
  </si>
  <si>
    <t xml:space="preserve">JCVISYN3_0774 </t>
  </si>
  <si>
    <t xml:space="preserve"> SecG: preprotein translocase</t>
  </si>
  <si>
    <t xml:space="preserve">JCVSYN2_02115 </t>
  </si>
  <si>
    <t xml:space="preserve"> preprotein translocase subunit SecG </t>
  </si>
  <si>
    <t>preprotein translocase, SecG subunit, putative</t>
  </si>
  <si>
    <t>fig|1806462.14.peg.382</t>
  </si>
  <si>
    <t>MMSYN1_0775</t>
  </si>
  <si>
    <t>MESKIIEILKKNHHKISLNKLLTYFKALDYSLVKNYLDQLEKNNNIAISLENNIYLLDEIYKKGTIKLNPKGFGFINDVNDLTTEDHFIAGVDLNNSIHQDEVVYILKQEEDNRLKAIVIDLIKRNKVYLIGEINRSFDKRFLDFIPNDKSFDSFRFVIVNKNEFKYEEFNIIKAKIISCKERKIFIRLIKIIGNSKKASDRILAIAEEFDIKTSFDKQTLDNAKQINLSTDKLEKEFLKRQNNSLVNKTIVTIDGIDSKDLDDAICVEKLENNNYKLFVAIADVSYFVRYKTSLDKEALLRGNSTYLANKVIPMLPNILSDDLCSLNPNTKKLVFVCEMEFDNNANMLNKKVYESVIISKARLNYDEVNNYFKTKTWTHDDKTKKMLDIAYELYKKLEDLKAKKGTISFDVREPKIILDKNLNVIDIKTKTADQAEKLIEQFMVSCNEAVAELIYQKDLPFLYRNHNKPDEDELINWYKSLKTFGINPKLTNKQVLDPIFINHTLSQIKEQIKDETEVELLNISLLRYMDKAKYGLENIGHFGLASDCYTHFTSPIRRYSDLLVHRYLKQYLITKDLEKTSLENNTNYVNKVSNIINDTETKSVECEREVIKACMCEYMLNKVNNTYTATISAVLKFGIFIQLDNLVEGLVHISNMNSDLVYDETNRILIKPDNTYYRMGQKVKVKLINVDIKKRTIDFVLIE</t>
  </si>
  <si>
    <t>RNase_R: ribonuclease R</t>
  </si>
  <si>
    <t xml:space="preserve">JCVISYN3_0775 </t>
  </si>
  <si>
    <t xml:space="preserve"> RNase_R: ribonuclease R</t>
  </si>
  <si>
    <t xml:space="preserve">JCVSYN2_02120 </t>
  </si>
  <si>
    <t xml:space="preserve"> ribonuclease R </t>
  </si>
  <si>
    <t>3'-to-5' exoribonuclease RNase R</t>
  </si>
  <si>
    <t>fig|1806462.14.peg.383</t>
  </si>
  <si>
    <t>MMSYN1_0776</t>
  </si>
  <si>
    <t>MSEHLIVKNKKAYFNYEIIQTYQAGIVLNGPEIKSIRNHDVSINEAFVLIRKKEIYILNMNVKKYQFANYIKGLEETRTRKLLLHKKEIIKILNKIKQENLTIIPVKLYFKNDYVKLEIALAKGKKLHDKRQTIKKRDTERKELKDYK</t>
  </si>
  <si>
    <t>smpB: SsrA-binding protein</t>
  </si>
  <si>
    <t xml:space="preserve">JCVISYN3_0776 </t>
  </si>
  <si>
    <t xml:space="preserve"> SmpB: SsrA-binding protein</t>
  </si>
  <si>
    <t xml:space="preserve">JCVSYN2_02125 </t>
  </si>
  <si>
    <t xml:space="preserve"> SsrA-binding protein </t>
  </si>
  <si>
    <t>tmRNA-binding protein SmpB</t>
  </si>
  <si>
    <t>Heat shock dnaK gene cluster extended, Translation termination factors bacterial</t>
  </si>
  <si>
    <t>fig|1806462.14.peg.384</t>
  </si>
  <si>
    <t>MMSYN1_0777</t>
  </si>
  <si>
    <t>MIIFTQQTSHIPTWAVYLILVLGFFGLIISLYGASTAFKYNKNLKNKNNYKKVLNLLSTRQAYSWTQIDNIDQQGYFLIGITLKDSNYNKEKPLITLLKITDLKTDISRFKSNINDYKNIINYLKQYNLTTKDLVFIIIEKVENSDELDKLLIEWNSLISA</t>
  </si>
  <si>
    <t xml:space="preserve">JCVISYN3_0777 </t>
  </si>
  <si>
    <t xml:space="preserve">JCVSYN2_02130 </t>
  </si>
  <si>
    <t>fig|1806462.14.peg.385</t>
  </si>
  <si>
    <t>MMSYN1_0778</t>
  </si>
  <si>
    <t>MLLMLVVKTELIVNLGVLGFGILFILLGLFLFWKQKNKNRYGFENQNRESKNAWEFVKKNFYLLVLTIGFLFIITAIITLITK</t>
  </si>
  <si>
    <t xml:space="preserve">JCVISYN3_0778 </t>
  </si>
  <si>
    <t xml:space="preserve">JCVSYN2_02135 </t>
  </si>
  <si>
    <t>FIG00834258: hypothetical protein</t>
  </si>
  <si>
    <t>fig|1806462.14.peg.386</t>
  </si>
  <si>
    <t>MMSYN1_0779</t>
  </si>
  <si>
    <t>MLTQTNKSSFKDKLKAFGANIMPTLSKLSKAFLLPIALLPIAGVFLGVGAAIAANTPEQSALWFIGKVMGNMGDVCFGNLPVLFCISVALAYTKDSGVAAITAVVGFLVFNGVQAPLFTQGQVQSDKVSEYSLLWYKHVSNSLTGSNMGILSLNTGVLGGIFVGAIAAKCYNKFHQTQLPTAISFFSGTKLVPIITFVAVIPLSFIFMMAWPVIGLGLNKFGQVSGTLPYGTDSLIFEIVERSLVPFGLHHVFYAPLWWTSAGGSIAEGFNNLSKQSEAIQKVFVDSYNSLHGTHHTKLQEIIDIVQKNKELWGAVGDQIISQRVIGHLNILNFTDVEKLGINLGRFQSGKFGFMLLGLPAAALAMWLAAPKENRQQVFGIYFSAAFTCFLTGITEPIEYTFLFVAPWLFYGVHMPLASIAFWATGALQTHITQTVSGGIIDYIVFGIIPFISGAMKPISAFGVLGVAVVLAPIYFCAFYFLIKLFNVKTPGRDGNAEAKLYTKADFKASKGLNVDGSKMSSSTDDKEQARLAKAAAIIEYLGGEENIVDVDSCASRLRLTVVDAKKADIDGIKSLGGTTGALVKGNNIQIVYGGEQEAIKPRMQKLLEQQRQEKMMGHSEMKSEEMKSENMSMTCESNQACDKKDEACGCEKDCMCEEPNKDEEQPVSEMKVEEKVVDEMKVEKPKQTRTKSTKAKSTTSKSTKSTSKSSSKSTKSTSSKAKSTSSKPKTTKAKSTSSKTKTTK</t>
  </si>
  <si>
    <t>ptsG: enzyme EIIBC</t>
  </si>
  <si>
    <t xml:space="preserve">JCVISYN3_0779 </t>
  </si>
  <si>
    <t xml:space="preserve"> PtsG: PTS system glucose-specific EIICB component</t>
  </si>
  <si>
    <t xml:space="preserve">JCVSYN2_02140 </t>
  </si>
  <si>
    <t xml:space="preserve"> PTS sugar transporter </t>
  </si>
  <si>
    <t>PTS system, glucose-specific IIC component (EC 2.7.1.69) / PTS system, glucose-specific IIB component (EC 2.7.1.69) / PTS system, glucose-specific IIA component (EC 2.7.1.69)</t>
  </si>
  <si>
    <t>fig|1806462.14.peg.387</t>
  </si>
  <si>
    <t>MMSYN1_0787</t>
  </si>
  <si>
    <t>MFLFKKRKFSPKKITRHKKKTHFANERFIKQVSNLEQNEVLEIMQLQHFGLTNEQYESRLKKYGTNELKKKRFNLIAEFLHAFFGPFNIVLLLISLYNFISYATNGFYQDTNSSDSKFELVGALIILVMVLASGLASFIQSLRSHLVTKKISSIVKSTTNIIRHKNDEDVEDYLKITKRNQLDLIRLGEEIDVKQLVPGDLIYLSSGDMLPADVRIIQSTDLFINQSSLTGESIPVEKHANNKKNTNNILDLENICYTGTSVVSGSALAVVLATANDTYFSTISKAILEKRPDSSFTKGIKQVTRMLLIFMLVMVPTVYLAKSIIGTISSGGSFDSIKDNPWFQAIFFAVAVAVGLTPEMLPMIVTTNLANGASKMSKQKVVVKQLEAIQSLGAIDVLCTDKTGTLTNDKIELVDYLRVDKKADPTLLKYLYINSYYQTGLKNPMDKAIVDYVNKHNHNFSIQDITKIDEIPFDFNRRKLTIIFDDENEKRFMVTKGSVEEILNSCTRVIQDDKVVNLTDTFKRQIIAYYETINQQGKRLLGVAYKKIRDNQAKFSPKDEESLIFMGFASFLDTPKPSTKQTIKLLKKYGVDLKILTGDSEPITRAICKMVNLDIKGLVTGEEIDAASEYELKKIVEDNNIFVKLNPLQKVKIIQVLKQNNHVVGYMGDGINDAPVLRQSDVAISVNNATEIAKDASDIILLEKSLLVLEKGIIQGRTIFGNILKYIKITTASNFGNALSVLIGTVWLPFSPMAPAQILLQNLIYDFSQFGVALDRVDSTFLTSPQRWQSKDLLPFTTINGSISTIFDLITFAIAGYYFGFITSYNSAIAQNNSLLAAQSLAQFHACWFIIGLLSQTFVFQILRTEQLPVIQSRSTWPVYVIGALATIMAFSIVYISQIGSLVQLQSPGLIYIPISIAIIFSYCLIAQLTKVGYKKVFKKWL</t>
  </si>
  <si>
    <t>ATPase-IIIB_Mg: magnesium-translocating P-type ATPase</t>
  </si>
  <si>
    <t xml:space="preserve">JCVISYN3_0787 </t>
  </si>
  <si>
    <t xml:space="preserve"> ATPase-IIIB_Mg: magnesium-translocating P-type ATPase</t>
  </si>
  <si>
    <t xml:space="preserve">JCVSYN2_02145 </t>
  </si>
  <si>
    <t xml:space="preserve"> magnesium-translocating P-type ATPase </t>
  </si>
  <si>
    <t>Lead, cadmium, zinc and mercury transporting ATPase (EC 3.6.3.3) (EC 3.6.3.5); Copper-translocating P-type ATPase (EC 3.6.3.4)</t>
  </si>
  <si>
    <t>Copper homeostasis</t>
  </si>
  <si>
    <t>fig|1806462.14.peg.388</t>
  </si>
  <si>
    <t>MMSYN1_0789</t>
  </si>
  <si>
    <t>MGIKLKILTPNGTFVENKEVDIINLKTIDGDIGVLANMAPFVTALRNDTLNFKEKNTYTYIHVDQGLVVISKNQCKIITENLYLVDKQDRELPTPLKLA</t>
  </si>
  <si>
    <t>atpC</t>
  </si>
  <si>
    <t xml:space="preserve">JCVISYN3_0789 </t>
  </si>
  <si>
    <t xml:space="preserve"> AtpC: ATP synthase epsilon chain</t>
  </si>
  <si>
    <t xml:space="preserve">JCVSYN2_02150 </t>
  </si>
  <si>
    <t>ATP synthase epsilon chain (EC 3.6.3.14)</t>
  </si>
  <si>
    <t>fig|1806462.14.peg.389</t>
  </si>
  <si>
    <t>MMSYN1_0790</t>
  </si>
  <si>
    <t>MVSKNTTDKKKNQSIGKVIQVLGPVVDVKFSENNIPKIYDALIVDNNGKKLVLEVEQNIGDEIVRTIAMGPTEGLKRGLDVINTNSPITAPTGIEVLGRMFNVLGDPIDEKPDLDVKREPIHKDAPKYEELVTTTEILETGIKVIDLMIPFTKGGKVGLFGGAGVGKTILIQELINNIAKAHNGVSVFAGVGERTREGNDLYHEFIEAGVLNKTCLVFGQMNEPPGARMRVALTGLTIAEYFRDQKNMDVLLFIDNIFRFTQAGSEVSALLGRMPSAVGYQPTLSTEMGSLQERITSTKNGSITSVQAVYVPADDLTDPAPATTFTHLDARIVLDRSIASLGIYPAVDPLASSSRVLDPEIVGQEHYDIALRVQIALQKYQDLQSIIAILGMDELSEEDKLIVQRARKIRNFLSQSFFVGEKFTGRPGVFVKVNDTVRSFKSILDGEVDYIPETYFLYSSTIDDVIEKYNKDKDK</t>
  </si>
  <si>
    <t>atpD</t>
  </si>
  <si>
    <t xml:space="preserve">JCVISYN3_0790 </t>
  </si>
  <si>
    <t xml:space="preserve"> AtpD: ATP synthase subunit beta</t>
  </si>
  <si>
    <t xml:space="preserve">JCVSYN2_02155 </t>
  </si>
  <si>
    <t xml:space="preserve"> F0F1 ATP synthase subunit beta </t>
  </si>
  <si>
    <t>ATP synthase beta chain (EC 3.6.3.14)</t>
  </si>
  <si>
    <t>fig|1806462.14.peg.390</t>
  </si>
  <si>
    <t>MMSYN1_0791</t>
  </si>
  <si>
    <t>MPNLKGLKTEILSVKNISKITNAMQLVASAKLRKISKKVIDTHNYVSEVYSLFNDIISQADKSVFLKDSNFETKKTLWIVINSNLGLCGGYNSNVNKLVLQNLKTNDEIFAIGSKAVSFFKSKKIKIRDQVTNIDINFTNEKAKIISNDLLAMYTNREFDEIKIVYTKFINNVTFEPAIIRIFPIVKSELHFTHKQKIIFEPDADQILNNTISIYINAIIYGTVIESQVSEQASRRTAMENATNNGQNLEHELSLKYNRQRQGAITQEISEIVSGANAQS</t>
  </si>
  <si>
    <t>ATPsyn_F1gamma: ATP synthase F1, gamma subunit</t>
  </si>
  <si>
    <t xml:space="preserve">JCVISYN3_0791 </t>
  </si>
  <si>
    <t xml:space="preserve"> ATPsyn_F1gamma: ATP synthase F1, gamma subunit</t>
  </si>
  <si>
    <t xml:space="preserve">JCVSYN2_02160 </t>
  </si>
  <si>
    <t xml:space="preserve"> F0F1 ATP synthase subunit gamma </t>
  </si>
  <si>
    <t>ATP synthase gamma chain (EC 3.6.3.14)</t>
  </si>
  <si>
    <t>fig|1806462.14.peg.391</t>
  </si>
  <si>
    <t>MMSYN1_0792</t>
  </si>
  <si>
    <t>MSFNIKEISEMIEKQIRNYNKEIVQTEQGTVVSVGDGIALIYGLDNAIMGEFLKFPNNVYGMVLNLEESAVGAVILGDETLIREGDIVKRTNKVVETPVGDALLGRVINALSKPIDNLGPINFTKTKPIERVATSVMARKSVSQPLETGILAIDSAIPIGKGQRELIIGDRQTGKTAIAIDAIINQRNKNVKCIYVAIGQKDSTIVQVVEKLKKYGAMEYTVVVNAGASQPAPLQYLSPYVGITIAEEWMENGSDVLIVYDDLSKHAVSYRQMSLLLRRPPGREAYPGDVFYLHSRLLERAARVNENYGGGSITALPIIETQAGDISAYIPTNVISITDGQIFLSSELFNQGIRPAVDIGPSVSRVGSSAQIKSIKQVSGTLKLELAQYYELESFAKFGSDLDESTKATLDQGAKIIQMLIQKQHNPLEQVDQAILLLTIKSHLIKWLPVESIYNFKHEILSHFKNDKNAFELRKKLDEQKTFDDQLQQQILKEAQKVVLKITKNINEYKPETFGNISEYQNLGK</t>
  </si>
  <si>
    <t>atpA: ATP synthase F1, alpha subunit</t>
  </si>
  <si>
    <t xml:space="preserve">JCVISYN3_0792 </t>
  </si>
  <si>
    <t xml:space="preserve"> atpA: ATP synthase F1, alpha subunit</t>
  </si>
  <si>
    <t xml:space="preserve">JCVSYN2_02165 </t>
  </si>
  <si>
    <t xml:space="preserve"> F0F1 ATP synthase subunit alpha </t>
  </si>
  <si>
    <t>ATP synthase alpha chain (EC 3.6.3.14)</t>
  </si>
  <si>
    <t>fig|1806462.14.peg.392</t>
  </si>
  <si>
    <t>MMSYN1_0793</t>
  </si>
  <si>
    <t>MILKETTINNYATALFNIAVKEKLVDDYIIQVDALIKSLKDKDEFNKLVSFSNKQEKQDAILIIENTFSSFGFDIYLINALKILVENQLFINTRMILKVLYKKLLAYKNIVLGEVYSTEKLTKTQLNAIKKKISNKVNKKVELVNKIDPTLIGGIKVSVEDKVFDGSIKAKLEALKKQMNT</t>
  </si>
  <si>
    <t>ATP_synt_delta: ATP synthase F1, delta subunit</t>
  </si>
  <si>
    <t xml:space="preserve">JCVISYN3_0793 </t>
  </si>
  <si>
    <t xml:space="preserve"> ATP_synt_delta: ATP synthase F1, delta subunit</t>
  </si>
  <si>
    <t xml:space="preserve">JCVSYN2_02170 </t>
  </si>
  <si>
    <t xml:space="preserve"> ATP synthase F1 subunit delta </t>
  </si>
  <si>
    <t>ATP synthase delta chain (EC 3.6.3.14)</t>
  </si>
  <si>
    <t>fig|1806462.14.peg.393</t>
  </si>
  <si>
    <t>MMSYN1_0794</t>
  </si>
  <si>
    <t>MLFQGFNVAINATTQGVPKIVESLFPNLPNFIAHLLATIILVIVLTKLVYKPYKQMIEKQRQKITEVLSDAIEKQTQANIKIKQANTLLEDAKTESVSILKTARMDAEIQKNKIIDNANLQAKNIQSYAQNSIKQEKIKAQLEIKNTIVNLAINSAEKILNKEIDKKTNKQLIEEFIKDLD</t>
  </si>
  <si>
    <t>ATP_synt_b: ATP synthase F0, B subunit</t>
  </si>
  <si>
    <t xml:space="preserve">JCVISYN3_0794 </t>
  </si>
  <si>
    <t xml:space="preserve"> ATP_synt_b: ATP synthase F0, B subunit</t>
  </si>
  <si>
    <t xml:space="preserve">JCVSYN2_02175 </t>
  </si>
  <si>
    <t xml:space="preserve"> ATP synthase F0 subunit B </t>
  </si>
  <si>
    <t>ATP synthase F0 sector subunit b</t>
  </si>
  <si>
    <t>fig|1806462.14.peg.394</t>
  </si>
  <si>
    <t>MMSYN1_0795</t>
  </si>
  <si>
    <t>MLHTAFISNILANYLGAMSIILPNILAVDGNIKYIGAGLASVGILGTGVGQGLIGQGACLAIGRNPEMASKVTSTMIVSAGISESGAIYSLVIAILLIFVV</t>
  </si>
  <si>
    <t>ATP_synt_c: ATP synthase F0, C subunit</t>
  </si>
  <si>
    <t xml:space="preserve">JCVISYN3_0795 </t>
  </si>
  <si>
    <t xml:space="preserve"> ATP_synt_c: ATP synthase F0, C subunit</t>
  </si>
  <si>
    <t xml:space="preserve">JCVSYN2_02180 </t>
  </si>
  <si>
    <t xml:space="preserve"> F0F1 ATP synthase subunit C </t>
  </si>
  <si>
    <t>ATP synthase F0 sector subunit c</t>
  </si>
  <si>
    <t>fig|1806462.14.peg.395</t>
  </si>
  <si>
    <t>MMSYN1_0796</t>
  </si>
  <si>
    <t>MKLVTFASIKDNLATWNKFNGILITILLVVIIVCTISIIYNKKVRNYNIDDKMPGFLVLVNVFVASVENIVVSILGKKYQKLTPYIMYLFAYIFIGCLLSILGLEAQGTSFTVTLSMGMVTFIMIYYFGIKYQKLAFFKRFRNPVELFTQFTPLISISFRLFGNLIGGSIILGLLYGLLIGFQLSWGVNNIEVDGMTRWASYAIWNPELVENGYLKQYEYWWAGLNLFTTPIMPFLHMYFDLFSGVIQSTVFAMLTLSYWSAQIDDNEKRADLVDQVKEEITNKYQS</t>
  </si>
  <si>
    <t>atpB</t>
  </si>
  <si>
    <t xml:space="preserve">JCVISYN3_0796 </t>
  </si>
  <si>
    <t xml:space="preserve"> AtpB: ATP synthase subunit a</t>
  </si>
  <si>
    <t xml:space="preserve">JCVSYN2_02185 </t>
  </si>
  <si>
    <t xml:space="preserve"> F0F1 ATP synthase subunit A </t>
  </si>
  <si>
    <t>ATP synthase F0 sector subunit a</t>
  </si>
  <si>
    <t>fig|1806462.14.peg.396</t>
  </si>
  <si>
    <t>MMSYN1_0797</t>
  </si>
  <si>
    <t>MAIFLLFLTKLLIIKYQNPYLVYLMFLLRIGIYVIPLFIALLLSDENIFSYLGILIGYSSNLVIPFFIHKRLEKKGGT</t>
  </si>
  <si>
    <t xml:space="preserve">JCVISYN3_0797 </t>
  </si>
  <si>
    <t xml:space="preserve">JCVSYN2_02190 </t>
  </si>
  <si>
    <t>fig|1806462.14.peg.397</t>
  </si>
  <si>
    <t>MMSYN1_0798</t>
  </si>
  <si>
    <t>MAFTEIKHPLIIDKLTRMRKTETSSKDFRENLNEIAQLMVYEIFRDLKLEPVEITTPVAKTTGYTINQPVVLVPILRAGIGMLDGIQKLIPTARIAHVGLYRDEETLEIHQYFAKTTKDIDKSYVIVVDPMLATGGSACKAIDIVKQWGAKEVKFVCLVAVEPGIKRLQEQHPDVEIYAASKDEKLNEKGYIVPGLGDAGDRIFGTK</t>
  </si>
  <si>
    <t>upp: uracil phosphoribosyltransferase</t>
  </si>
  <si>
    <t xml:space="preserve">JCVISYN3_0798 </t>
  </si>
  <si>
    <t xml:space="preserve"> upp: uracil phosphoribosyltransferase</t>
  </si>
  <si>
    <t xml:space="preserve">JCVSYN2_02195 </t>
  </si>
  <si>
    <t xml:space="preserve"> uracil phosphoribosyltransferase </t>
  </si>
  <si>
    <t>Uracil phosphoribosyltransferase (EC 2.4.2.9)</t>
  </si>
  <si>
    <t>fig|1806462.14.peg.398</t>
  </si>
  <si>
    <t>MMSYN1_0799</t>
  </si>
  <si>
    <t>MNTKINPLIKESLNKELKRQQSHIELIASENYVSQAVLELNGSVLTNKYAEGYPGKRYYGGCEFIDEIESLGIKTAKELFNAEHANIQPHSGSQANDAAYKALLEPKDRVVAMSLDAGGHLTHGYHINFSGNTYDFRFYGVNKDTEQLDYQEIEKIILEHKPKLIVAGASAYSRIIDFKKFREIADKVGAYLMVDMAHIAGLVAAGVHPNPMEYADIVTTTTHKTLRGSRGGLILCKQEFAKKVDSAVFPGSQGGPLENLIAGKTQALLEASTDEFKEYGKQIVKNTKALANVLQENGLRLVAGGSDNHLINVDVKSTLQITGKKAEKILESIGIICNKNMIPFDTEKPFYTSGIRLGTPAMTTRGFKEEEFKQVGLIIVNALKDPSEENLEKLAKQVASLCEKFPIYQSIKY</t>
  </si>
  <si>
    <t>glyA: serine hydroxymethyltransferase</t>
  </si>
  <si>
    <t xml:space="preserve">JCVISYN3_0799 </t>
  </si>
  <si>
    <t xml:space="preserve"> glyA, transferase</t>
  </si>
  <si>
    <t xml:space="preserve">JCVSYN2_02200 </t>
  </si>
  <si>
    <t xml:space="preserve"> serine hydroxymethyltransferase </t>
  </si>
  <si>
    <t>Serine hydroxymethyltransferase (EC 2.1.2.1)</t>
  </si>
  <si>
    <t>5-FCL-like protein, Glycine Biosynthesis, Serine Biosynthesis</t>
  </si>
  <si>
    <t>fig|1806462.14.peg.399</t>
  </si>
  <si>
    <t>MMSYN1_0800</t>
  </si>
  <si>
    <t>MSNRIYIGNDHSAVEMKQAIVKHLQEKNYEVIDLGNNDGKSCNYAKIGQVVAEHVVSDTNSRGIVICGTGIGISIAANKVKTARAALVYEKETAELARIHNDANILALGARIIAISKAINLVDVFLNTPFEGGRHIERVNTLNEYKN</t>
  </si>
  <si>
    <t>rpiB: ribose 5-phosphate isomerase B</t>
  </si>
  <si>
    <t xml:space="preserve">JCVISYN3_0800 </t>
  </si>
  <si>
    <t xml:space="preserve"> RpiB: ribose 5-phosphate isomerase B</t>
  </si>
  <si>
    <t xml:space="preserve">JCVSYN2_02205 </t>
  </si>
  <si>
    <t xml:space="preserve"> ribose 5-phosphate isomerase B </t>
  </si>
  <si>
    <t>Ribose 5-phosphate isomerase B (EC 5.3.1.6)</t>
  </si>
  <si>
    <t>fig|1806462.14.peg.400</t>
  </si>
  <si>
    <t>MMSYN1_0803</t>
  </si>
  <si>
    <t>MENLNRKKAIKIELANPDTIRSWSHGEVLKPETINYKTLKAEKDGLFDERIFGPTKNYECVCGRYKKANPMNKGKKCEKCGVELTESIVRRERMGHIELEEPVTHIWMLKVAPYRIAAILDLKAKELEEVVYFVSHIVLEQGNQKHFIEKEVLDLGSSRITKTREKLQLTILDVIDLINDPNHRDTKKANRLLEELKNTAVPFSIDEATSLISKYTGAKFGIGARAVEYLLEKVDLKKEIEAIKVQLENSKKTPNERTKLLKRLETFDALKRSNQRPEWMVMRVIPVIPPDIRPIIQLDGGRFTTSEINDLYRRIIIRNERLKKVKEMGAPSIIVNNEKRMLQEAVDALFDNERKPKPVQGKNKRPLKSLTSVLKGKQGCFRQNLLGKRVDYSARSVIAIGPDLKMYQAGLPREMAITLFKPFVIQWLQDHEYAENVKIAEKMLLQNDPKVWEALEQVIKDRPVLLNRAPTLHRLGIQAFEPKLVKGKAIRLHPLVTTAFNADFDGDQMAVHVPITKEAVAESRALMLGSSAILGPKDGKAIVTPGQDIILGNYYLTTEEKYAKGQGMIFSSLDEAFMAYKSNQADLNSLIGIALSALPEQKFSDKNQRLNSYLLTTVGKLYFNQIFDDNFPWINSNNIWNAKEAVKEFIYDFSQDIDKVIENVQVQQPIKKKELSLIIERYFETHGARKTAEMLDKMKDLGFSFSTKSGTTISAGDVVAFTHKYDEFKQADQKVEQITDFYNMGMLTNSEKKRRIIEVWSDVKDKIQNELATVLRKDVKNPIFVMVDSGARGNVSNFTQLVGMRGLMNDTKGDIKEIPIKSSFREGLTVSEYFVSTHGARKGMADIALKTADSGYLTRRLVDVSQEIVVVNEDCEPTKGFEVSAIIDTKHDNVIVPLKDRLVGRFTFEDIYDDNKNLIVSANTLIDKNIADKIIMAGISSVIIRSVLTCDNKRGVCQKCYGLNLATASVVNIGEPVGVIAAQSIGEPGTQLTMRNFHTGGVAGNVDITQGLPRIKELLDVTTPKGAVAIISEVDGVVSEIEDYNGVFVINIVTENEEVKKYKTEFNSVLRVEQGSSVVAGQKLTEGAIDLHQLLEFGGIQDVQNYILKEVQKVYRLQGIEISDKYIEIIIKQMLNKVKITDSGDSDLLPGEVITIQNCKEVVQDCIVKSIRPPLSKAQIFGIKKAPLESSSWLSSASFQDTARVLTRAIIKGKEDKLEGLKENIMLGNLIPAGTGLTGTQEVELLAEQYHNNEY</t>
  </si>
  <si>
    <t>rpoC_TIGR: DNA-directed RNA polymerase, beta' subunit</t>
  </si>
  <si>
    <t xml:space="preserve">JCVISYN3_0803 </t>
  </si>
  <si>
    <t xml:space="preserve"> RpoC: DNA-directed RNA polymerase, beta' subunit</t>
  </si>
  <si>
    <t xml:space="preserve">JCVSYN2_02210 </t>
  </si>
  <si>
    <t xml:space="preserve"> DNA-directed RNA polymerase subunit beta' </t>
  </si>
  <si>
    <t>DNA-directed RNA polymerase beta' subunit (EC 2.7.7.6)</t>
  </si>
  <si>
    <t>Mycobacterium virulence operon involved in DNA transcription, RNA polymerase bacterial</t>
  </si>
  <si>
    <t>fig|1806462.14.peg.401</t>
  </si>
  <si>
    <t>MMSYN1_0804</t>
  </si>
  <si>
    <t>MAYKIRKINRNVERRDYTKVSMNLSLPNLIGIQTETFEWFKTKGIQEVLDEFFPILSFDGSSVLTLENWGFKEPRLSVRQAREESKIYDAPIYANLKLSVNKTEEIQKEFDGVALDDTLKILTNWLEEKTVSKNITFKQQSQNSYFFELTIKKSDKPDLIQIDIIEDKKTSLICNVSIYKSGEVFLGDFPLMTEAGTFIINGSQKVIVSQLVRSPGAYFNKELNRKTGEMIYFADIIPSRGTWLEYETDSKKTGADAINPLYVKIDKSRKTTATSLLLAFGISKDDILDIFDNDEVLVETLQQDSIVGDFKIDWSNQVQEIYKKIRQGETATSEGASKFINSILFDKRKYDLTKAGRFKLKQKLSIKNRILNRVIAEDIVDANNNVLVAKDTEVNKHNIKQISEILDQDVMSVDLNYLSDILGTRKVQKIKVYKDSELKTDTTCLIGLTSSSNEEFITVADILSTVSYLLNLKYNIGEIDDIDNLGNRRVRTVGELLQNQFRMGLNRIDKNVKEKLATSDLYKVKTSTIINAKPLTAIIGEFFNLSQLSQFMDQINPLSELTNKRRLTALGPGGLSRDRAGLEVRDVHPSHYGRICPIETPEGPNIGLINNLSTYARVNEYGFITTPYRKVINGIIQNDQVEYLTADQEKNFIIAQSNVNQDENGKILDEIIVSRFNGDDYMAKVEEIDYIDVSPKQIVSVATSGIPFLENDDANRALMGANMQRQAVPLIKPESPIVATGIEFEAARDSGEAIVAKEDAIVKYVDSKTIITDGESGIRTYILSDYERSNNGTSLTQSPIVKVGDVVKKGEIIADGPSMDQGELAIGQNVVVAFSTYNGYNFEDAIVMSERIVIDDRFTSIHIDEYTLEVRNTKQGQEEVTREIPNMSEQAKRHLDAEGIVAIGTEVKVGDVLVGKVTPKGQVQLSPEDKLLHAIFGEKSRNVKDNSLRVPNGGEGIVQSIKRFKAKSALNPDGIELPADIIEVIKVYVVQKRKIQEGDKMSGRHGNKGIISRILPIEDMPHLEDGTPVDIILNPQGVPSRMNIGQILEIHLGMAAKKLNQKVITPVFEGLNEKELEEIMAEAGMTNYGKVTLIDGQTGEPFDKPIAVGVMYMLKLSHMVDDKIHARNVGPYSLITQQPLGGKAQNGGQRFGEMEVWALEAYGAAHTLREILTIKSDDIKGRSKTYEAIVRSKRIPEPGIPESFNVLSKEIMGLGFNMYMIDETGEKSVINAYDKKDFDADNYEDDEILVKTDTLYIDDEDVDAEFEDLTYVDENDILRSFESENDIDEEE</t>
  </si>
  <si>
    <t>rpoB: DNA-directed RNA polymerase, beta subunit</t>
  </si>
  <si>
    <t xml:space="preserve">JCVISYN3_0804 </t>
  </si>
  <si>
    <t xml:space="preserve"> RpoB: DNA-directed RNA polymerase, beta subunit</t>
  </si>
  <si>
    <t xml:space="preserve">JCVSYN2_02215 </t>
  </si>
  <si>
    <t xml:space="preserve"> DNA-directed RNA polymerase subunit beta </t>
  </si>
  <si>
    <t>DNA-directed RNA polymerase beta subunit (EC 2.7.7.6)</t>
  </si>
  <si>
    <t>fig|1806462.14.peg.402</t>
  </si>
  <si>
    <t>MMSYN1_0805</t>
  </si>
  <si>
    <t>MSFDYFLNNKSLNKINRKLENNIFKTPLPYSLKSKFNYNFIDKISKDRFLSYYTKAFYDDFLESSVEKKLKTYELALLVMNETKIDLDFLSVLKIFRDIKKGKTPTNYLERLIFNIIYAYEYIKKPKVLINEENLEMLISILLVGLEYDLDLKTNYYRTPKTKTLISNVLSSQLISKELENLLDYLKFLQANNLCTYSQTYLIFSTLVLISPFQKYNLIFATLLSQWISFQYNNSYKLVIPICHFLKNQNEYMYELENLLNNDFNADKLINLFNIDYLKNINMYNHASCIYKWVKKDKKRLFIFEDDLSFFVLILILQNTKNLSFNNIKTLLTINKIKLFTDEQIKSTLANLIANQVLQTTSTSVVKYVLVDKYLEKSKYLVNMKGLYNGL</t>
  </si>
  <si>
    <t>transcription factor</t>
  </si>
  <si>
    <t xml:space="preserve">JCVISYN3_0805 </t>
  </si>
  <si>
    <t xml:space="preserve"> transcription factor</t>
  </si>
  <si>
    <t xml:space="preserve">JCVSYN2_02220 </t>
  </si>
  <si>
    <t>FIG00834111: hypothetical protein</t>
  </si>
  <si>
    <t>fig|1806462.14.peg.403</t>
  </si>
  <si>
    <t>putative chaperone, possibly proline isomerase</t>
  </si>
  <si>
    <t>similarity with Tig, possibly proline isomerase</t>
  </si>
  <si>
    <t>MMSYN1_0806</t>
  </si>
  <si>
    <t>MPITKDEIIKALEEMKLNELNELVKAIEDHFGVVASVGVAAAAPAEATNAAPTEVSVVMTSVGQQKVAVIKVVKELTGVGLMDAKKIVDGTMPVTIKEHVKPEEAEEMKAKLVEAGASIDLK</t>
  </si>
  <si>
    <t>L7/L12</t>
  </si>
  <si>
    <t xml:space="preserve">JCVISYN3_0806 </t>
  </si>
  <si>
    <t xml:space="preserve"> L12: ribosomal protein L7/L12</t>
  </si>
  <si>
    <t xml:space="preserve">JCVSYN2_02225 </t>
  </si>
  <si>
    <t xml:space="preserve"> 50S ribosomal protein L7/L12 </t>
  </si>
  <si>
    <t>LSU ribosomal protein L7/L12 (P1/P2)</t>
  </si>
  <si>
    <t>fig|1806462.14.peg.404</t>
  </si>
  <si>
    <t>MMSYN1_0807</t>
  </si>
  <si>
    <t>MSNSRPAHARKAEIVAEIVSKIKSAQGVAIAEYKHLTVAKMTELRVQALKQNIDIKVYKDSLVRRAAEELGLVDLIPFLTQQNVFIFSNEDSISAAKLVANFAKKNDALKLKAGIYEGKVVDTAGINEVASLPSKEELYSMFASSLLYPLRKVMAAINAVAETRN</t>
  </si>
  <si>
    <t>L10</t>
  </si>
  <si>
    <t xml:space="preserve">JCVISYN3_0807 </t>
  </si>
  <si>
    <t xml:space="preserve"> L10: ribosomal protein L10</t>
  </si>
  <si>
    <t xml:space="preserve">JCVSYN2_02230 </t>
  </si>
  <si>
    <t xml:space="preserve"> 50S ribosomal protein L10 </t>
  </si>
  <si>
    <t>LSU ribosomal protein L10p (P0)</t>
  </si>
  <si>
    <t>fig|1806462.14.peg.405</t>
  </si>
  <si>
    <t>MMSYN1_0809</t>
  </si>
  <si>
    <t>MAKISKRFKEALSKVEKNKVYPLTQALDLAKQTSTTKFDSTVEVAFNLNIDPRKADQQIRGAVVLPAGTGKTQRVLVLTNTKTKEAEQAKADIVGGEELINRIKNENWFDFDIIVATPEMMAKLGAIGKILGPKGLMPNPKTGTVTLDVAKAVDDIKKGKVEYRADKEGNIHLIIGKVSFEIEKLEENFKAVIDEIRRVKPQTVKGDYIKNVTLSTTMGPGIKVEF</t>
  </si>
  <si>
    <t>L1</t>
  </si>
  <si>
    <t xml:space="preserve">JCVISYN3_0809 </t>
  </si>
  <si>
    <t xml:space="preserve"> L1: ribosomal protein L1</t>
  </si>
  <si>
    <t xml:space="preserve">JCVSYN2_02235 </t>
  </si>
  <si>
    <t xml:space="preserve"> 50S ribosomal protein L1 </t>
  </si>
  <si>
    <t>LSU ribosomal protein L1p (L10Ae)</t>
  </si>
  <si>
    <t>fig|1806462.14.peg.406</t>
  </si>
  <si>
    <t>MMSYN1_0810</t>
  </si>
  <si>
    <t>MAKKITRVAKLEFMAMQAKPGAELASLGINMPAFTREFNDATKDRAGDVVPVVITAYDDKSFDFVLKTTPTAYMLKKVAKIEKGASNSRTQTVATVTLDDIRSIAEYKMPDLNANTIEAAMKQVIGTAKNMGIKVTGMEDFK</t>
  </si>
  <si>
    <t>L11</t>
  </si>
  <si>
    <t xml:space="preserve">JCVISYN3_0810 </t>
  </si>
  <si>
    <t xml:space="preserve"> L11: ribosomal protein L11</t>
  </si>
  <si>
    <t xml:space="preserve">JCVSYN2_02240 </t>
  </si>
  <si>
    <t xml:space="preserve"> 50S ribosomal protein L11 </t>
  </si>
  <si>
    <t>LSU ribosomal protein L11p (L12e)</t>
  </si>
  <si>
    <t>fig|1806462.14.peg.407</t>
  </si>
  <si>
    <t>MMSYN1_0813</t>
  </si>
  <si>
    <t>MNYLLIGGAGYIGSHVAEIINKTDNKVIIYDNLSSGSSDFIEQKSTFIQGDILDFDKLNDVFSSNKIDVVIYLAGLIKVGESVQKPLDYYQTNILGLVNTLKIMQIHNVNYFVFSSSAAVYGNNSRHNGFFYEDDPKEPCSPYGRTKYFGEEIIKDFAIANPNFHYTFLRYFNVAGASKSKRIGYLTQNNNKPTHLIPAISYFAFGLTDKFSIFGSDYNTNDGTCIRDYVYVCELAELHLLTAQKMVKENRNLYYNIGSGKGFSNLEIIKEFERQLGYKLDIDIAQRRSGDPDILVASNTKLCQELNYEIKTNIKDIVESEIAFRKAHLKNK</t>
  </si>
  <si>
    <t>galE: UDP-glucose 4-epimerase GalE</t>
  </si>
  <si>
    <t xml:space="preserve">JCVISYN3_0813 </t>
  </si>
  <si>
    <t xml:space="preserve"> GalE: UDP-glucose 4-epimerase</t>
  </si>
  <si>
    <t xml:space="preserve">JCVSYN2_02245 </t>
  </si>
  <si>
    <t xml:space="preserve"> UDP-glucose 4-epimerase GalE </t>
  </si>
  <si>
    <t>UDP-glucose 4-epimerase (EC 5.1.3.2)</t>
  </si>
  <si>
    <t>fig|1806462.14.peg.408</t>
  </si>
  <si>
    <t>MMSYN1_0814</t>
  </si>
  <si>
    <t>MNTLKALPTNINSYDYIFIGCGLSTATVCAKLPKDKRILIIEKREHIGGNVYDHKKNDILVHQYGPHIFHTNDKEVFDFLNQFTTFNSYKNVVQAKIDDELIPLPVNVDSIKILFPNEAEDFINYLKEKFPNQEQVTILELSQIDKYQHIYQTIYTRIFASYTGKMWDKKIEDLDVSVFARVPIYLTKRNTYFTDTYEGLPTKGYTQMVLNMLDSSNIDIVLNINITKHLQIKDNQIYINDELITKPVINCAPIDEIFGYKYDKLPYRSLNIKFEELNNPNLQTTAVVNYPEHPKMTRITEYKNFYPEISNDKNTIISKEFPGAFEQNSKEFSERYYPIPNDVSRDQYNKYVEESKKISNLYQLGRLAQYRYINMDQAVRSALDFADELIKKYEK</t>
  </si>
  <si>
    <t>glf: UDP-GALP_mutase: UDP-galactopyranose mutase</t>
  </si>
  <si>
    <t xml:space="preserve">JCVISYN3_0814 </t>
  </si>
  <si>
    <t xml:space="preserve"> glf: UDP-GALP_mutase: UDP-galactopyranose mutase</t>
  </si>
  <si>
    <t xml:space="preserve">JCVSYN2_02250 </t>
  </si>
  <si>
    <t xml:space="preserve"> UDP-galactopyranose mutase </t>
  </si>
  <si>
    <t>UDP-galactopyranose mutase (EC 5.4.99.9)</t>
  </si>
  <si>
    <t>fig|1806462.14.peg.409</t>
  </si>
  <si>
    <t>MMSYN1_0817</t>
  </si>
  <si>
    <t>MSFALEVKEEIVMHSFNDEQKLAYLSGFIRYSSDIIFSNNTSKIRFSTISNKIARTLLSFCRHIFDGQVEISIIQSQVLKKHKSFVLTLIGDTNKFLQKLRIYDQNNQKVYGFKVSSEIKDKTSILRAYIAGIFTAIGSVNSPKTSNYHLDLQFKNKIDANYFIDLTNDLGFEFKLLERNANRFICYIKKSIMVSDFLKLIDASNSVMQFENERISRDVYNSINRVNNFDISNQTKTLVTGQKQIETINYLKQTNQFHLLSKKAQVLANLRLEYPDYSYNELVEEMKKVGYEITKSGISNLFKTIEKLG</t>
  </si>
  <si>
    <t>transcription factor, WhiA like</t>
  </si>
  <si>
    <t xml:space="preserve">JCVISYN3_0817 </t>
  </si>
  <si>
    <t xml:space="preserve"> transcription factor, WhiA like</t>
  </si>
  <si>
    <t xml:space="preserve">JCVSYN2_02255 </t>
  </si>
  <si>
    <t xml:space="preserve"> DNA-binding protein WhiA </t>
  </si>
  <si>
    <t>FIG001886: Cytoplasmic hypothetical protein</t>
  </si>
  <si>
    <t>fig|1806462.14.peg.410</t>
  </si>
  <si>
    <t>WhiA/YvcL</t>
  </si>
  <si>
    <t>involved in an early stage of cell division. localizes at the nucleoid</t>
  </si>
  <si>
    <t>no indication that YvcL functions as a transcription factor; insertions in gtaB and pgcA restored normal cell division of the double mutant</t>
  </si>
  <si>
    <t>MMSYN1_0818</t>
  </si>
  <si>
    <t>MKSKLKLKVDKRSIVTTSLWVILSILIISLIVLSSKHFRIDWNQNRGFDTVLEYGGVKDVYLARSDGSGGLRVYALTMTLGMLVAIGFSLYNFNKKDLSISELAIGVIFIIPCSLLGASFFGKLNADGIGRHANGATFWGLFAFWEGGLAIHGGVYVGSIVGLIIFYIIGRKTKVSLLVYADCIIPNILLGQAIGRWGNFFNHEVLGTPVAKIADNISAHTDKAIDQIFSTYLQTHSRPLFLPDFILKNCLSIYSGETQTINNITLENGNVVLLSPIFIYESIALLLGWFVIMFIIPNVWKLFVKPIDKNNNVYKIDYKFSFYQFFNPWLKSTQTKLSSKDAWKKALSDNVYENASEIYINKTSDLDNKKYWEKRVIESHLLNKLNNKNNYPITKAGVQMFAYFLVWNIVRYVLESQRPSDHLFIMHLKNLSLFVIGFSAIIGLIGMIVCQYGLPNISRKPGWLYEVEYFKIRKSN</t>
  </si>
  <si>
    <t>lgt: phosphatidylglycerol-prolipoprotein diacylglyceryl transferase</t>
  </si>
  <si>
    <t xml:space="preserve">JCVISYN3_0818 </t>
  </si>
  <si>
    <t xml:space="preserve"> lgt: Prolipoprotein diacylglyceryl transferase</t>
  </si>
  <si>
    <t xml:space="preserve">JCVSYN2_02260 </t>
  </si>
  <si>
    <t xml:space="preserve"> diacylglyceryl transferase </t>
  </si>
  <si>
    <t>Prolipoprotein diacylglyceryl transferase (EC 2.4.99.-)</t>
  </si>
  <si>
    <t>Lipoprotein Biosynthesis</t>
  </si>
  <si>
    <t>fig|1806462.14.peg.411</t>
  </si>
  <si>
    <t>MMSYN1_0819</t>
  </si>
  <si>
    <t>MKNLTNEIYDVIIIGSGPAGLTSAIYTARAGLKTVIYEQSAPGGKLIKTDLIENYPGFETIQGPDLASKMYLQALSLNASVEFVGVNSIFKNADDIFEISLANGETKKAYAVILATGTQENKLGIKGEDELYGKGVSYCAVCDGAFYKNKPVAVVGGGYSAVQEAMYLSQLVDKVYLIVRRDVFRADANKVAKLKAQPNVEFLLKSQVKEIHGTEKVESLTITTPNGEKKLEVSAIFPYIGSTPLIDSVKHLCIENEKGYIPTNDKMQTEIKGLFVAGDVRDVPLRQIAIACGDGAIAGQMAVEYVQEIK</t>
  </si>
  <si>
    <t>TRX_reduct: thioredoxin-disulfide reductase</t>
  </si>
  <si>
    <t xml:space="preserve">JCVISYN3_0819 </t>
  </si>
  <si>
    <t xml:space="preserve"> TRX_reduct: thioredoxin-disulfide reductase</t>
  </si>
  <si>
    <t xml:space="preserve">JCVSYN2_02265 </t>
  </si>
  <si>
    <t xml:space="preserve"> thioredoxin-disulfide reductase </t>
  </si>
  <si>
    <t>Thioredoxin reductase (EC 1.8.1.9)</t>
  </si>
  <si>
    <t>Thioredoxin-disulfide reductase</t>
  </si>
  <si>
    <t>fig|1806462.14.peg.412</t>
  </si>
  <si>
    <t>MMSYN1_0820</t>
  </si>
  <si>
    <t>MSTTYFEWIKQHGDPSLARSFFQLIPAYPIFMFLGISSVIIASIICLKLKAIPLKEFEISIFIIVPFGILGATIFGKVFLPFYQHSNTWYRIFFFWEPGMSLFGSLLFGILAGIAWFLKRSKTTMISLWVYADCIIPNILLGQVIGRWGNFYNHEILGQIVDYNSLYWLPESIKNNLFYFPNFIEFHHLNNPTDLLVSHTNWWDFNSNTWSEVQNFVNNNNQTIKDVLNQKITYHQPLFLYESIANLFLWLIIMFIINNLTRWINHPQPWDLYPKAYPGWFNKQYKYLSEDQITNFNSIVPIKYKKLVINIDNKQTVVLKLSFYQAWNKAFYYYEPDNKKVSQLENQIEEFNKIKNKDKLNFQNTKSNCKHQLDLINKKYKFKLNNLNKNSLEYQKIINLKSQEIKKNKDLLMISKNNYYQKYGFWNLFFNVNVFSKEIEKLNNPNQFKVIRSGVATGCYVLGYLIIRIILETFRQNHELFIQNHRAINFIILSAILLSGIFIILLTQFISPYKWRQIGWLYEKSY</t>
  </si>
  <si>
    <t xml:space="preserve">JCVISYN3_0820 </t>
  </si>
  <si>
    <t xml:space="preserve">JCVSYN2_02270 </t>
  </si>
  <si>
    <t>Prolipoprotein diacylglyceryl transferase and tran</t>
  </si>
  <si>
    <t>fig|1806462.14.peg.413</t>
  </si>
  <si>
    <t>MMSYN1_0821</t>
  </si>
  <si>
    <t>MEKFTIKDLTDNLKFEIISGQDKLDTEIKSYGINRAGLELADYFKPFKDQSEWRATLMSTKESGYMLQFDEKTKIRKYTQLMKCGIPVLIITNKFKDKTLIKVAKRLNFPLLKSDYPITVQLVQKIQDIYDIYFSPTSEVHAALMNIFGTGVLIKGKSGIGKSELCLELIKHNHLFVGDDRIILTNKSNKIIGRVHPILKNLIEIRGIGIFDIVKSNGYQVIMNESPVELVIELVEYKEKNIDNSDRLGNDWQKTKILGVEIEHIQIPVSAGRSLVNIIESAVAQFKINKSKQFEDVFDVIHKRTKEFLSSKK</t>
  </si>
  <si>
    <t>hpr-ser: HPr(Ser) kinase/phosphatase</t>
  </si>
  <si>
    <t xml:space="preserve">JCVISYN3_0821 </t>
  </si>
  <si>
    <t xml:space="preserve"> hpr-ser: HPr(Ser) kinase/phosphatase</t>
  </si>
  <si>
    <t xml:space="preserve">JCVSYN2_02275 </t>
  </si>
  <si>
    <t xml:space="preserve"> HPr(Ser) kinase/phosphatase </t>
  </si>
  <si>
    <t>HPr kinase/phosphorylase (EC 2.7.1.-) (EC 2.7.4.-)</t>
  </si>
  <si>
    <t>HPr catabolite repression system</t>
  </si>
  <si>
    <t>fig|1806462.14.peg.414</t>
  </si>
  <si>
    <t>MMSYN1_0822</t>
  </si>
  <si>
    <t>MAWNSSSAYWITTAIFGVLLIGIWVLGLWMEKFSLKTFTIKNIAIIGTLVALSVILSYVVNRNFLQILGTRITLGYFVNFLIGMIFGPLAGILAGIATDLIGTMIVGSGGWHIGFVFAKSMLGFLGSLVFLFKNNKYWVALMIWSYAIGLFLVIFIIHPISFVTVGGPSLAIAYSITKFIVYPVELVLYSLLTYASIRVIYILIKKDLNTKNRQWILRNDAVIF</t>
  </si>
  <si>
    <t xml:space="preserve">JCVISYN3_0822 </t>
  </si>
  <si>
    <t xml:space="preserve">JCVSYN2_02280 </t>
  </si>
  <si>
    <t>fig|1806462.14.peg.415</t>
  </si>
  <si>
    <t>FolT</t>
  </si>
  <si>
    <t>specificity factor for the ECF transport system, for folate and related compounds</t>
  </si>
  <si>
    <t>important residues in the 3D structure are conserved</t>
  </si>
  <si>
    <t>MMSYN1_0823</t>
  </si>
  <si>
    <t>MISVDQELFPINQRLNKEVVFDKVLDELNHPEEFLKVINVVGTNGKGSTSFYLSKGLLKKYQKVGLFISPAFLYQNERIQINNTPISDNDLKSYLHKIDYLIKKYQLLFFEIWTLIMILYFKDQKVDIVVCEAGIGGIKDTTSFLTNQLFSLCTSISYDHMDILGNSIDEIIYNKINIAKPNTKLFISYDNLKYKDKINEQLINKNVELIYTDLYEDQIIYQQANKGLVKKVLEYLNIFQTNIFQLQPPLGRFTTIRTFPNHIIIDGAHNVDGINKLIQSVKMLNKEFIVLYASITTKEYLKSLELLDQNFNEVYICEFNFIKSWSIDNIDHKNKIKDWKKFLKNNTKNIIICGSLYFIPLVYNYLTNNKF</t>
  </si>
  <si>
    <t>folC: tetrahydrofolate synthase</t>
  </si>
  <si>
    <t xml:space="preserve">JCVISYN3_0823 </t>
  </si>
  <si>
    <t xml:space="preserve"> FolC: folates to polyglutamate derivatives</t>
  </si>
  <si>
    <t xml:space="preserve">JCVSYN2_02285 </t>
  </si>
  <si>
    <t xml:space="preserve"> dihydrofolate synthase </t>
  </si>
  <si>
    <t>Dihydrofolate synthase (EC 6.3.2.12) @ Folylpolyglutamate synthase (EC 6.3.2.17)</t>
  </si>
  <si>
    <t>Folate Biosynthesis, Folate Biosynthesis</t>
  </si>
  <si>
    <t>fig|1806462.14.peg.416</t>
  </si>
  <si>
    <t>MMSYN1_0824</t>
  </si>
  <si>
    <t>MSTDKIIIKGAREHNLKNIDLELPKNKLIVFTGLSGSGKSSLAFSTIYQEGRRRYIESLSAYARQFLGGNEKPDVDSIEGLSPAISIDQKTTSHNPRSTVGTVTEIYDYLRLLYARIGQPYCINNHGQIKAVSIKEIVENIKQSTSDGEQIHILSPVIRDKKGTHIDILEKLRNDGFIRVIVDDQLRMLDDQINLEKNQRHNIDIVVDRIIYHNNDEINSRIFTAVEMGLKYSNNLIKIAFPNSNKQEKLFSTSFSCKVCDFVVPELEPRLFSFNAPLGACELCNGLGVSLEPDINLILPDLKLSINQGGVVYYKNFMHTKNIEWQKFRILCDYYYIDLNTPLKDLTQKQRDIILWGSDREIDIKIVTENNNKYEKYDFIEGNAALIKRRYFESKSEEARKWYSKFMSSKICKQCKGSRLNDIALSVKINEKSIFDYTNMSISEQLDFLLNIDLTPTQATIAKLVLDEIISRTNFLNEVGLGYLNLSRTATTLSGGESQRIRLAKQIGSQLTGILYVLDEPSIGLHQKDNDKLIKTLKHLRDLGNTLIVVEHDEDTMKSSDWIVDIGPRAGEYGGEITFSGTYQDILKSDTITGRYLSRKEGIVVPKTRRGGNGKKIEIIGASENNLKNINVTIPLNKFITITGVSGSGKSTLLEDIVYKGIHNNLSKEYLPIGKVKEIKGIENINKAIYISQEPIGKTPRSNPATYTSVFDDIRDLFTNLPEAKIRGYKKGRFSFNVSGGRCEHCQGDGVITISMQFMPSVEVVCEICEGKRYNDETLTVKYKNKSIADVLNMSVSEAYVFFENIPQIKQKLETILEVGLGYIKLGQNATTLSGGESQRIKLSTYLLKKQTGNTMFLLDEPTTGLHVDDVKRLIGVLNKLVDLGNTVLCIEHNLDFIKVSDHIIDLGPDGGEYGGQVVVTGTPEQIINHPTSYTAKYLKDYIIND</t>
  </si>
  <si>
    <t>uvra: excinuclease ABC subunit A</t>
  </si>
  <si>
    <t xml:space="preserve">JCVISYN3_0824 </t>
  </si>
  <si>
    <t xml:space="preserve"> UvrA: excinuclease ABC subunit A</t>
  </si>
  <si>
    <t xml:space="preserve">JCVSYN2_02290 </t>
  </si>
  <si>
    <t xml:space="preserve"> excinuclease ABC subunit A </t>
  </si>
  <si>
    <t>Excinuclease ABC subunit A</t>
  </si>
  <si>
    <t>fig|1806462.14.peg.417</t>
  </si>
  <si>
    <t>MMSYN1_0825</t>
  </si>
  <si>
    <t>MFIANNKYKLVTKYKPSGDQNQAIEKLNKGIIENKKHQVLLGATGTGKTFTIANIIAKHNKQALVIAHNKTLAMQLYYELKEMFPENRVEYFVSNFDFFQPEAYIPSKDLYIDKDSRQNMELDMMRLSACNALLTRNDTIVVASVAALFALQNPLEYSSAFIELKVGQKIKRNELLTWLVRSGYTRNDIENQLGSFSAKGDVVKIVPGWVNNIMFRISLFDDEIESIHTLNTITNSILDNITTVTIHPAQSYITPQDKLKTICNNIRNELVQRLAELQSENKLLEAQRLEQRTKYDLESLEEFGFCSGIENYSSHLDFRSKGQRPYVLLDYFNNDFITIIDESHITLPQIRGMYNTDRSRKLTLVEYGFRLPSALDNRPLNFDEFNSLIKQVIYTSATPGDYELDLVNHQVVQQIIRPTGLLDPQIEIRKTTNQIDDIINEIHLRKLQNERVFITTLTIRMSEDLTAFLQEKNIKVAYLHSELKTLERSEILNDLRKGVYDVVVGVNLLREGLDLPEVSLVCILDADKQGFLRNYRSLIQTIGRVARNVNGKAIMYADTVSQAMDEAIKETNRRRKIQEEFNKKHNITPKTISKAISESILSEQTKKTLAKAKKIKDKKQKLQTIQQTIDTLRQEMLQAAKELDFERAAILRDTIIELENEKNTN</t>
  </si>
  <si>
    <t>uvrb: excinuclease ABC subunit B</t>
  </si>
  <si>
    <t xml:space="preserve">JCVISYN3_0825 </t>
  </si>
  <si>
    <t xml:space="preserve"> UvrB: excinuclease ABC subunit B</t>
  </si>
  <si>
    <t xml:space="preserve">JCVSYN2_02295 </t>
  </si>
  <si>
    <t xml:space="preserve"> excinuclease ABC subunit B </t>
  </si>
  <si>
    <t>Excinuclease ABC subunit B</t>
  </si>
  <si>
    <t>fig|1806462.14.peg.418</t>
  </si>
  <si>
    <t>MMSYN1_0826</t>
  </si>
  <si>
    <t>MYFFYSEDIFLLNNQIKKTIKELQQKDQYDVLSFSLIEDDFNTIYDNVTNLNFFSSKSIIVISDAYFVTEIKTNFNKNYSLNKLEIMLKNFNPNNVIIFTLNSNKFSKKLKIAKYIESNFNVKYLSLWDEKQTIKYIIDYLKSKNKIIDINLANQIYNLLPNDLQIITNETNKLANLKSELNRDIIKTNLNKYHNEDIFKLVDAFINNNIDKFIKLYHDYILLNDDIIGLISLLDTNLSFYRDVVILKNQFKSEEQISTILKSHIYRIKLAINNSYDINTLNDKIKIVYKIYKGIINWNINKKTLVEYMLIKNMKG</t>
  </si>
  <si>
    <t>yqeN</t>
  </si>
  <si>
    <t xml:space="preserve">JCVISYN3_0826 </t>
  </si>
  <si>
    <t xml:space="preserve"> YqeN: DNA polymerase clamp loader subunit</t>
  </si>
  <si>
    <t xml:space="preserve">JCVSYN2_02300 </t>
  </si>
  <si>
    <t>DNA polymerase III delta subunit (EC 2.7.7.7)</t>
  </si>
  <si>
    <t>fig|1806462.14.peg.419</t>
  </si>
  <si>
    <t>MMSYN1_0827</t>
  </si>
  <si>
    <t>MKELYLKLLNLSLNILKTDKLKYFILKNEEFKLKYLNLINDILTLETNHNQSLDDKVFAKTFAKAFILITKTTKQRFEANDEITIEQIENNYKQLVSYIVKEFKVVKSKLVSENEQISEEIINQNAILTDQSISKIESRLSKQEQLKEQKTSENSQKTATIISEEPILENQVNDQNQSNQQADFLNSFNPNMFANLNNADLPVLPSQDPRFYPYKGKPKFMPYLKIALCVLAVISTILLASSLLYLSYTTIDISSSTYAGIIESNKNWDQVIKNGDKEILKSWPLGISQIALMFKRAFGLPILIYMIPAILICTYTKKTLSNPREKYRIPLFPIIFFIMFFIGLTINLYEFTSIEKFKASWKVFLIGLTNKTDLDINKFFDELLKEHGLKFKLASALVITSLIITILTLILAVVLIIVNPKLDREKIVKATLEHQKAVMAVMQGQKYEMDPSLYEEDEIEIKHPSKLKLFFLKLKNKKKKEDNKESND</t>
  </si>
  <si>
    <t xml:space="preserve">JCVISYN3_0827 </t>
  </si>
  <si>
    <t xml:space="preserve">JCVSYN2_02305 </t>
  </si>
  <si>
    <t>fig|1806462.14.peg.420</t>
  </si>
  <si>
    <t>MMSYN1_0828</t>
  </si>
  <si>
    <t>tRNA-Cys</t>
  </si>
  <si>
    <t xml:space="preserve">JCVISYN3_0828 </t>
  </si>
  <si>
    <t xml:space="preserve"> tRNA-Cys</t>
  </si>
  <si>
    <t xml:space="preserve">JCVSYN2_02310 </t>
  </si>
  <si>
    <t xml:space="preserve"> tRNA-Cys </t>
  </si>
  <si>
    <t>fig|1806462.14.rna.35</t>
  </si>
  <si>
    <t>MMSYN1_0830</t>
  </si>
  <si>
    <t>MFLPLHQISHLLAIGLIIVSIILFILAICSVILIIYLYKKKKRQNNQLVLKNNRKHSFWLLYLIFIIGLTSFLSAILLMFLGISNL</t>
  </si>
  <si>
    <t xml:space="preserve">JCVISYN3_0830 </t>
  </si>
  <si>
    <t xml:space="preserve">JCVSYN2_02315 </t>
  </si>
  <si>
    <t>FIG00834646: hypothetical protein</t>
  </si>
  <si>
    <t>fig|1806462.14.peg.421</t>
  </si>
  <si>
    <t>MMSYN1_0831</t>
  </si>
  <si>
    <t>MDNKDIYVFGLSASQQLAKEVCHFLGVEQKVVKTTRFADGEILVESIDSVRGKEIYVIQSTSMPVNENLMELLIAIDAFKRGSAEKINVVIPYYGYARQDRKAKGRQPITAKLVADLLTKAGADRVIVFDIHSTQTMGFFDMPMDNFHTSQSLANEIVDTIIREKFDPEKCILVSPDYGGLNRVHKVDSYTANMTNGIAVIGKRRPEPNKAEVEFVLGDIEGRTCFIIDDMIDTGGTIISGAKALKANGAKDVYIFACHGLFNGPAKERMTQAIKEGIVKNVVVTNTVEIPQERQFEGLKIVSVAPLLANMIKESQEHHSLTEVYNKNKDEIQLKIQDFMNHKN</t>
  </si>
  <si>
    <t>prs</t>
  </si>
  <si>
    <t xml:space="preserve">JCVISYN3_0831 </t>
  </si>
  <si>
    <t xml:space="preserve"> prs: Ribose-phosphate pyrophosphokinase</t>
  </si>
  <si>
    <t xml:space="preserve">JCVSYN2_02320 </t>
  </si>
  <si>
    <t xml:space="preserve"> phosphoribosylpyrophosphate synthetase </t>
  </si>
  <si>
    <t>Ribose-phosphate pyrophosphokinase (EC 2.7.6.1)</t>
  </si>
  <si>
    <t>fig|1806462.14.peg.422</t>
  </si>
  <si>
    <t xml:space="preserve">JCVSYN2_02325 </t>
  </si>
  <si>
    <t>MMSYN1_0832</t>
  </si>
  <si>
    <t>MKVIIGLGNIGKEYEKTRHNAGFIAIDLLLEKYNYSSVKQEFNSLIYTTMINNQKVLLVKPLTFMNNSGIAVRQIINFYKIDLNDLIIIHDDKDLNISRIQFKKDGSSAGHNGIKSIINNLQTQNFYRLRIGVNQVPKEWKIVDWVLSKFSDEELNLLKQSFIDKIEFINDFTNNKTFIYLMNKYN</t>
  </si>
  <si>
    <t>pth: aminoacyl-tRNA hydrolase</t>
  </si>
  <si>
    <t xml:space="preserve">JCVISYN3_0832 </t>
  </si>
  <si>
    <t xml:space="preserve"> pth: aminoacyl-tRNA hydrolase</t>
  </si>
  <si>
    <t xml:space="preserve">JCVSYN2_02330 </t>
  </si>
  <si>
    <t xml:space="preserve"> aminoacyl-tRNA hydrolase </t>
  </si>
  <si>
    <t>Peptidyl-tRNA hydrolase (EC 3.1.1.29)</t>
  </si>
  <si>
    <t>Cell division-ribosomal stress proteins cluster, Sporulation-associated proteins with broader functions, Translation termination factors bacterial</t>
  </si>
  <si>
    <t>fig|1806462.14.peg.423</t>
  </si>
  <si>
    <t>MMSYN1_0833</t>
  </si>
  <si>
    <t>MKVIFLKDVPNQGKKNEIKEVSDGYARNYLLPNQLVKIATNNSIQTLKDHLKADQEEKELAKAQTKQIKKTLEELTLHFKLQTNDDKVFGSISSQDIVNQLKDVHRIEIDKKKFIHFKNINKIGINYVKVKLDFGIEAIIKIDVKEV</t>
  </si>
  <si>
    <t>L9</t>
  </si>
  <si>
    <t xml:space="preserve">JCVISYN3_0833 </t>
  </si>
  <si>
    <t xml:space="preserve"> L9: ribosomal protein L9</t>
  </si>
  <si>
    <t xml:space="preserve">JCVSYN2_02335 </t>
  </si>
  <si>
    <t xml:space="preserve"> 50S ribosomal protein L9 </t>
  </si>
  <si>
    <t>LSU ribosomal protein L9p</t>
  </si>
  <si>
    <t>fig|1806462.14.peg.424</t>
  </si>
  <si>
    <t>MMSYN1_0834</t>
  </si>
  <si>
    <t>MKQELTVAELLYAERFVLGVAMSFSNALADIVSVLKVDDFSIPANKYIYQAIIDLNNKNKSISPISVINRLEAINKLEQVGGDVVVYEIAAENYTDQGLEEYIDIIHKAGVIRKLDIVIKELEIKRNNSNTDVDELLKVAQTKLLDIDLSIKRFEIEPIGEVAKRVVEKIKELEMKAEIISGVPTGYNYLDLVTSGWQESDFIILAARPSVGKTAFSLNLAFNAAMQKYPVAFFSLEMPAEQLTQRLFTRLTSVDSTNLRTGKGLSKQNWEKIQIAKEKLEEIPIYIDATPGISTQEIRSKLYKMKRDHNIKLCVIDYLQLIVGSQNKDRQNEVSEISRQLKQIARETSIPIICLSQLSRRAETREDKRPMLSDLRDSGAIEQDADIVAFLYRDDYYKKDLTDLDKEKTELILAKHRNGATGTVLLRFIKDFGVFRDW</t>
  </si>
  <si>
    <t>dnaC</t>
  </si>
  <si>
    <t xml:space="preserve">JCVISYN3_0834 </t>
  </si>
  <si>
    <t xml:space="preserve"> DnaC: Replicative DNA helicase</t>
  </si>
  <si>
    <t xml:space="preserve">JCVSYN2_02340 </t>
  </si>
  <si>
    <t xml:space="preserve"> replicative DNA helicase </t>
  </si>
  <si>
    <t>Replicative DNA helicase (DnaB) (EC 3.6.4.12)</t>
  </si>
  <si>
    <t>fig|1806462.14.peg.425</t>
  </si>
  <si>
    <t>MMSYN1_0835</t>
  </si>
  <si>
    <t>MKKLLGILMFGSVTIFPTLTTISCSTTITHTIKTSFNDGTQVEKFVWKDNRYQSDGQSSNIQDITNSLNGTTNAYSKTVTDVLNLFTRNIQEVRNLKESYDLFRGKAEDTSVVGYYTGANSQRQKISQQDFYKKLDDSHTHISSLKGLLQLREFVNDNKNKTAVDSWKNSLKIDADEVKKWSDEFTKNLDNIVNSSTDNKIKDIKLVSKVSKTSSSFATFEQDVKTAPTTDKGNIELKNDNNGKVVGDIKNLKDHNPYVFGTSPVNDPFGMNVIGENKDPDISKLKPTINYSTEKLTKKDDSYINLSNNGNNNNQFVYNINQKWELSSAHNFYYMSPKEETLELKITHSIENKNFTFYVQFGGLRKIYTPIVEAYTPKDSNSADKRYSFVGWTFNSYRFSDDFSKGNSSPYRFKDISLKISDKSFTTNSGSVNGK</t>
  </si>
  <si>
    <t xml:space="preserve">JCVISYN3_0835 </t>
  </si>
  <si>
    <t xml:space="preserve">JCVSYN2_02345 </t>
  </si>
  <si>
    <t>hypothetical prolipoprotein</t>
  </si>
  <si>
    <t>fig|1806462.14.peg.426</t>
  </si>
  <si>
    <t>MMSYN1_0836</t>
  </si>
  <si>
    <t>MDKFRHLLLDGHNLAITSLCITLSAILIYSIFRLARARFKNYGSGFHISNKVKFSTRKITYLAMMVGVSVATTTVISLTLPITVLPPIRVAFEGVMIKITGMIFGPFVGLVVGLVTELLTLMFVPSYIHVAYLVVAFSFGFWSGMTSYAFKLKKNWLTLVFVTVFLLIAAGIMFWLMQGMKQINPETSLFGIKIPADIYPFLFLIMISITLIFIYGLVLVLHIKKREKWLNVVLPIILLCVISEILVTVLVAAWGDYQMFGLRNSSGSENPFITMVVVRIIQIPIKIFFNTAILTTVYIVLRPLIKVK</t>
  </si>
  <si>
    <t xml:space="preserve">JCVISYN3_0836 </t>
  </si>
  <si>
    <t xml:space="preserve">JCVSYN2_02350 </t>
  </si>
  <si>
    <t>fig|1806462.14.peg.427</t>
  </si>
  <si>
    <t>MMSYN1_0837</t>
  </si>
  <si>
    <t>MQLYDSLSKTKKNLNKKTINLYCCGPTVYNYIHIGNARPVLLVDVLIRYLKSRNIKVNYLQNITDIDDKIILKALDNNLNELEVSQKYTTAYLEDLKSLNINQPDKIILISQKMNEMIDFIKNLVDINAAYVLDGDVYFDIKKYENEYCKLSGYKLDELISGKRIEIDSKKHYSLDFSLWKKTDIGIKWNSVFGLGRPGWHTECVLLIDEYFNHQTIDIHVGGIDLKFPHHENERIQFIAKNNKELAHIWLHNGHLQINDEKMSKSLGNVILVRDFNKQHNKNTLRWIFLTTNYTQPLNISDDLIYQANKFFEKLTNLSKKTIQFIIKNDLKIQSINSSEYINKFNEYMEDDLNTSLVLSLIDLLIKQINKDIVDKNLDNFNLLIGSLNYILDVLGFNNVFNYKFDNKTKELFLKWQELVKNKEFNKADIIRNKLIEQGIL</t>
  </si>
  <si>
    <t>cysRS</t>
  </si>
  <si>
    <t xml:space="preserve">JCVISYN3_0837 </t>
  </si>
  <si>
    <t xml:space="preserve"> CysRS: Cysteinyl-tRNA synthetase</t>
  </si>
  <si>
    <t xml:space="preserve">JCVSYN2_02355 </t>
  </si>
  <si>
    <t xml:space="preserve"> cysteine--tRNA ligase </t>
  </si>
  <si>
    <t>Cysteinyl-tRNA synthetase (EC 6.1.1.16)</t>
  </si>
  <si>
    <t>tRNA aminoacylation, Cys</t>
  </si>
  <si>
    <t>fig|1806462.14.peg.428</t>
  </si>
  <si>
    <t>MMSYN1_0838</t>
  </si>
  <si>
    <t>MNSNLIYGKHVVFELLKKHQNMVKEIWVKDLKILNEFDLKNTKIKVNVVSENKLDQLLETQTQHQGIIAQIKDYNYTPFNQLINDLNTKEKSLVLILDQIHDPYNFGAIIRSCSLLNVDGIIILDKKQVQVNSTVLKTSSGSAFDIKICKTNNLNNAIKILKNNDFWIYATNLNQNSTDMTKIDFANKTAVIIGNEQKGVSELLTKNSDFNVYVPSNKNIDSFNASVACSIICFWIANYLNKLS</t>
  </si>
  <si>
    <t>RNA methyltransferase, TrmH family, group 3</t>
  </si>
  <si>
    <t xml:space="preserve">JCVISYN3_0838 </t>
  </si>
  <si>
    <t xml:space="preserve"> RNA methyltransferase, TrmH family, group 3</t>
  </si>
  <si>
    <t xml:space="preserve">JCVSYN2_02360 </t>
  </si>
  <si>
    <t xml:space="preserve"> 23S rRNA (guanosine(2251)-2'-O)-methyltransferase RlmB </t>
  </si>
  <si>
    <t>23S rRNA (guanosine-2'-O-) -methyltransferase rlmB (EC 2.1.1.-)</t>
  </si>
  <si>
    <t>fig|1806462.14.peg.429</t>
  </si>
  <si>
    <t>RlmB/YacO; RlmBB/ysgA</t>
  </si>
  <si>
    <t>23S rRNA 2'-O-ribose G methyltransferase</t>
  </si>
  <si>
    <t>belongs to the TrmH family; modification of tRNA as well?</t>
  </si>
  <si>
    <t>11698387, 24809820</t>
  </si>
  <si>
    <t xml:space="preserve">JCVSYN2_02365 </t>
  </si>
  <si>
    <t>LSU ribosomal protein L33p @ LSU ribosomal protein L33p, zinc-dependent</t>
  </si>
  <si>
    <t>fig|1806462.14.peg.430</t>
  </si>
  <si>
    <t>MMSYN1_0839</t>
  </si>
  <si>
    <t>MEKEINIDQVEQIEQVEHIKPKNTQKISKTTKKKLKVKKEKEPKNFRTWFKELPVRMSKEFFKIRWTGSGSLGKKFLIVIIFMSIFALLFFGVDVVIQYLFRLIKAI</t>
  </si>
  <si>
    <t>secE_bact: preprotein translocase, SecE subunit</t>
  </si>
  <si>
    <t xml:space="preserve">JCVISYN3_0839 </t>
  </si>
  <si>
    <t xml:space="preserve"> SecE: preprotein translocase, SecE subunit</t>
  </si>
  <si>
    <t xml:space="preserve">JCVSYN2_02370 </t>
  </si>
  <si>
    <t xml:space="preserve"> preprotein translocase subunit SecE </t>
  </si>
  <si>
    <t>Preprotein translocase subunit SecE (TC 3.A.5.1.1)</t>
  </si>
  <si>
    <t>fig|1806462.14.peg.431</t>
  </si>
  <si>
    <t>MMSYN1_0840</t>
  </si>
  <si>
    <t>MTYEEIKQLEDEILEAKGQWFVISCQTGHEEKVLGDLQQKIKSASIEDEVFSIKISKANLVSKSGKSSIKNKFPGYIFINMIMSEKAWFLIRNTPGVTGFIGSSGRGAKPSPLTTEETLNMLVPNLEEIEQAHEQEQQEENLKNEAVNKKELFTANFKVGDVVRVKSGIHENEEGTVKDMDFSKGVAFVAIEMFGRWTTLEVSFKNVEPIKEY</t>
  </si>
  <si>
    <t>nusG</t>
  </si>
  <si>
    <t xml:space="preserve">JCVISYN3_0840 </t>
  </si>
  <si>
    <t xml:space="preserve"> NusG: Transcription termination/antitermination protein</t>
  </si>
  <si>
    <t xml:space="preserve">JCVSYN2_02375 </t>
  </si>
  <si>
    <t xml:space="preserve"> antitermination protein NusG </t>
  </si>
  <si>
    <t>Transcription antitermination protein NusG</t>
  </si>
  <si>
    <t>fig|1806462.14.peg.432</t>
  </si>
  <si>
    <t>MMSYN1_0851</t>
  </si>
  <si>
    <t>MKKLLTILGSTTLLVIPTISVLSCKTINAISTAEEYTPESIKDQVVKYLQKAKYKDNECV</t>
  </si>
  <si>
    <t xml:space="preserve">JCVISYN3_0851 </t>
  </si>
  <si>
    <t xml:space="preserve">JCVSYN2_02380 </t>
  </si>
  <si>
    <t>Prolipoprotein Q</t>
  </si>
  <si>
    <t>fig|1806462.14.peg.433</t>
  </si>
  <si>
    <t>MMSYN1_0852</t>
  </si>
  <si>
    <t>MSDKWIPLVVSIVLGLILLIVGIIIYFVTKKKKEQNLQVYKSKSSFVSILATAFIVAGVLVILFGVISPLLSGFQS</t>
  </si>
  <si>
    <t xml:space="preserve">JCVISYN3_0852 </t>
  </si>
  <si>
    <t xml:space="preserve">JCVSYN2_02385 </t>
  </si>
  <si>
    <t>FIG00835333: hypothetical protein</t>
  </si>
  <si>
    <t>fig|1806462.14.peg.434</t>
  </si>
  <si>
    <t>MMSYN1_0853</t>
  </si>
  <si>
    <t>MIYIDFDWNIVNIWDEDELIKSEKALILRDLLTKNIIAIGNDTDEEMRKPKNFLSINCTENRKITSFEDLEIRIKKLLEDNKIKEYKLVNRYSEYIPNLNTINEIEFLKKISKDYDYYVELRNDEIVIFNNLTNEIKTIKKGRAYLQHYIQSIFYLNYQATLNTKKSWDLIKLINQKQEIKTVVCRSFITGTDIDIQILNKDFLTNVFQQVNVEVNNLLDLTKKIKYDQKYMENFNCVR</t>
  </si>
  <si>
    <t xml:space="preserve">JCVISYN3_0853 </t>
  </si>
  <si>
    <t xml:space="preserve">JCVSYN2_02390 </t>
  </si>
  <si>
    <t>FIG00836693: hypothetical protein</t>
  </si>
  <si>
    <t>fig|1806462.14.peg.435</t>
  </si>
  <si>
    <t>EttM/YfmM</t>
  </si>
  <si>
    <t>energy-sensing regulator of translation</t>
  </si>
  <si>
    <t>four possible paralogs in B. subtilis</t>
  </si>
  <si>
    <t>MMSYN1_0859</t>
  </si>
  <si>
    <t>MKVLVLLESPSKIEKIKHYLEESFPENQFVVLASGGHINSIADKGAWGLGIDLETMQPDFVIDSSRKKIISQIKKEGKTADLIILASDPDREGEAIAYHLANLFKDHTNIKRITFNEITSEAITNAFNNLKDIDMNLVNAQISRQILDKIIGYLVSKSLQKSTGLMSAGRVQTPALNILTTRDTLIKNFKEVLYKKIFVIESKRAINLSLVKDKNNVLVNTEKTYYIDEKQAKAIVDELGEVYRCTDYKSTAYETRSFKPYSTAGLLQDGFTKLKLSTSQITLAAQKLYELGYITYIRTDSVKYSSQFISEVKDYISKNYSSDLFKAPVVGKKDQNSQEAHESIRPTNIWLTPEKASLEIEDNLLKRVYNLIWWNSIKSLMKGPSGFNHRWTFNNNGYEFKQSWQEVKDLGYQAIKHSSSDENIELTDDGEEVVKTKDPKPEYQFNDDFEINISKKYIKIEDAKTNPPKMFNQASLIKELKNLGIGRPSTYNPILTKLKDREYVEFPKSKPIVVTNKGYSANQYLYDHYLDFFNLNYTAEMEEKLDEITKGSFDYVNWLKEIYNALNIKVKKEIGEAKTEAICPRCGANLVYIKSRFNRGRGCSNFTKTKCGYREYEQPDGTWKEYVKEEKPQEESSTETKSTKKSKTKKDNK</t>
  </si>
  <si>
    <t>topA</t>
  </si>
  <si>
    <t xml:space="preserve">JCVISYN3_0859 </t>
  </si>
  <si>
    <t xml:space="preserve"> TopA: DNA topoisomerase 1</t>
  </si>
  <si>
    <t xml:space="preserve">JCVSYN2_02395 </t>
  </si>
  <si>
    <t xml:space="preserve"> DNA topoisomerase I </t>
  </si>
  <si>
    <t>DNA topoisomerase I (EC 5.99.1.2)</t>
  </si>
  <si>
    <t>DNA topoisomerases, Type I, ATP-independent</t>
  </si>
  <si>
    <t>fig|1806462.14.peg.436</t>
  </si>
  <si>
    <t>MMSYN1_0870</t>
  </si>
  <si>
    <t>MHIKVENTEMNNFNSNIKKKKRLKMLSSFSILLLIMLVLMLVSWILYWSKTKTDLVKTISFNDWKYDPILSPIYNAWTSKYPNISAGNSQTWIDFMNSNSSLGWVYNSHGWIKDSYTIQHSGDAIFNGLAPIQPIGIIDVIYAPIKGFVLKSNIIIFTISIGAFLYILVSTKALEGLSQAIIAKLKGKEAFAIIPLMLFFSIFGTVEGFAEETLGFYMIFIPIMLMAGFDVFTGVLILMVGAGTGVIGSTVNPFTIPIAVSAINSGIDASTAKLTIGDGLVWRIICWLILTSFSTTFTLLYALKVKKNPSKSVTFSTLEGDKEFFLAHVSKTIKLDWKKKVSLVAFAISFLVMIFYLVGWDSIFNNTKMADQAIWIKKNIPYLTALIPGWGNGDLDNVAAFFLLASITLAIINSIGEATFIKKWFEGASDILSVAFIIATAAGVGYILVQTNLQSLFVKGILSSIGGINNQTAKVIVLFIVFIPLAFLIPSSSGFATTIFPLLAKSLVDSKTNQLQAYASSGSIMAFTFAIGLVNLITPTSGVVMGACSLSRMSYAKYLKAMLPIISYLFILCFILLLIGGALPDSIS</t>
  </si>
  <si>
    <t>C4-dicarboxylate anaerobic carrier</t>
  </si>
  <si>
    <t xml:space="preserve">JCVISYN3_0870 </t>
  </si>
  <si>
    <t xml:space="preserve"> Putative C4-dicarboxylate anaerobic carrier</t>
  </si>
  <si>
    <t xml:space="preserve">JCVSYN2_02400 </t>
  </si>
  <si>
    <t xml:space="preserve"> C4-dicarboxylate ABC transporter </t>
  </si>
  <si>
    <t>Arginine/ornithine antiporter ArcD</t>
  </si>
  <si>
    <t>fig|1806462.14.peg.437</t>
  </si>
  <si>
    <t>YcgA</t>
  </si>
  <si>
    <t>branched-chain aminoacid permease</t>
  </si>
  <si>
    <t>CodY target in B. subtilis, supports balance of BCAA and purine derivatives</t>
  </si>
  <si>
    <t>MMSYN1_0872</t>
  </si>
  <si>
    <t>MGLQVGIVGLPNVGKSTLFNAITNSKVEAANYPFATIEPNVGIVEVPDYRLDELFKIFNSKKRVATTIEFVDIAGLIAGASQGEGLGNAFLANIRQTDAICQVVRCFDDKEIMHVENSIDPIRDIEIINLELMLADQTTVKKRLDKILPKFKSGDKVAKVEYDLLNYLLDTLNKGILLNSLTLDEEQTDLLKSYQLLTSKPIIYVCNVSDTELLEDNDYVKKVRQFAEKSNSQVVKICAKIEEDLSEASKEEKIEFLKELGIKESGLDQLIRAAYDTLGLQTFFTAGPQEVRSWQFKKGWTAPKCAGVIHTDFLKGFIKADIYSINDLLVLGSEKAIKEAGKMRLEGKTYIMQDGDVCFFKFNV</t>
  </si>
  <si>
    <t>GTP-binding protein YchF</t>
  </si>
  <si>
    <t xml:space="preserve">JCVISYN3_0872 </t>
  </si>
  <si>
    <t xml:space="preserve"> GTP-binding protein YchF like</t>
  </si>
  <si>
    <t xml:space="preserve">JCVSYN2_02405 </t>
  </si>
  <si>
    <t xml:space="preserve"> redox-regulated ATPase YchF </t>
  </si>
  <si>
    <t>GTP-binding and nucleic acid-binding protein YchF</t>
  </si>
  <si>
    <t>fig|1806462.14.peg.438</t>
  </si>
  <si>
    <t>EngD</t>
  </si>
  <si>
    <t>ribosome-binding potassium-dependent ATPase regulating peroxide stress</t>
  </si>
  <si>
    <t>oxidation of a conserved and surface-exposed cysteine residue promotes EcYchF dimerization, which is accompanied by inhibition of the ATPase activity; critical histidine located in a flexible loop of the G-domain; binds ribosome in a K+-dependent manner;  critical residues (histidine 114 and cysteine)  conserved; oxidation of a conserved and surface-exposed cysteine residue promotes EcYchF dimerization, which is accompanied by inhibition of the ATPase activity; persistent gene</t>
  </si>
  <si>
    <t>26018081, 26160547, 26912459</t>
  </si>
  <si>
    <t>MMSYN1_0873</t>
  </si>
  <si>
    <t>MNYEELEIGDIIELKKPHPSKTIRWELIRIGAKYKFRSCDQFDLFIELNRQTLKIQLKKIIKKTIK</t>
  </si>
  <si>
    <t>PF06107 family protein</t>
  </si>
  <si>
    <t xml:space="preserve">JCVISYN3_0873 </t>
  </si>
  <si>
    <t xml:space="preserve"> PF06107 family protein</t>
  </si>
  <si>
    <t xml:space="preserve">JCVSYN2_02410 </t>
  </si>
  <si>
    <t>FIG001891: protein involved in chromosome partitioning</t>
  </si>
  <si>
    <t>fig|1806462.14.peg.439</t>
  </si>
  <si>
    <t>MMSYN1_0874</t>
  </si>
  <si>
    <t>MFNNWDIFLNYKNFTINQEIKNKLNLYYQILIQENQKYNLTRITQLNEVFEKHFLDSLLFVEQFQIIDQKIADIGTGAGFPGVVLKIFFPNIKLTLIESNNKKANFLKYLVQKLELNDVEILNKRVEELNEYKEQFDIVISRAVAYLDIILELGVQLVKVDGMFILLKGPKAHQEIKDLKNKDQKMNLKLVNIQELEDTGFGTRVNLFYKKIDHTNNLYPRKYQQILKESK</t>
  </si>
  <si>
    <t>rsmG_gidB:</t>
  </si>
  <si>
    <t xml:space="preserve">JCVISYN3_0874 </t>
  </si>
  <si>
    <t xml:space="preserve"> RsmG: Ribosomal RNA small subunit methyltransferase</t>
  </si>
  <si>
    <t xml:space="preserve">JCVSYN2_02415 </t>
  </si>
  <si>
    <t xml:space="preserve"> 16S rRNA (guanine(527)-N(7))-methyltransferase RsmG </t>
  </si>
  <si>
    <t>rRNA small subunit 7-methylguanosine (m7G) methyltransferase GidB</t>
  </si>
  <si>
    <t>fig|1806462.14.peg.440</t>
  </si>
  <si>
    <t>MMSYN1_0875</t>
  </si>
  <si>
    <t>MKQKTINLPNILTTIRILLVPIIIVLLLVDHYMNGLVFTNFSKFAWFISGAIFIIASLTDFLDGWIARKYNLVTNFGKFFDPIADKLLVNATLILFSSLGVLPIWMTVVLILRDTFIDFIRMILSSKGITLAAGMGGKLKTTFQMIGLSLLFFINLKIFGWSEWDWQNQLVLIPMYIATFFSIYSGVIYFLKARSNLF</t>
  </si>
  <si>
    <t>pgsA: CDP-diacylglycerol--glycerol-3-phosphate 3-phosphatidyltransferase</t>
  </si>
  <si>
    <t xml:space="preserve">JCVISYN3_0875 </t>
  </si>
  <si>
    <t xml:space="preserve"> PgsA: CDP-diacylglycerol--glycerol-3-phosphate 3-phosphatidyltransferase</t>
  </si>
  <si>
    <t xml:space="preserve">JCVSYN2_02420 </t>
  </si>
  <si>
    <t xml:space="preserve"> CDP-diacylglycerol--glycerol-3-phosphate 3-phosphatidyltransferase </t>
  </si>
  <si>
    <t>CDP-diacylglycerol--glycerol-3-phosphate 3-phosphatidyltransferase (EC 2.7.8.5)</t>
  </si>
  <si>
    <t>fig|1806462.14.peg.441</t>
  </si>
  <si>
    <t>MMSYN1_0876</t>
  </si>
  <si>
    <t>MKNKGKLLEFLTLFAMTIGSVVGAGVYFKNKEILFDTRNPIIAIILWIIVGSVCVSMVYLFLEIASSTKNGGSGTIGVWTKLFINRKVGSFFAILNAFFYLPVMQSMFISFFITFILMMFSTVQLKGIHFLLIFLTTGIAIIIINALINVFDLSISRKYQAFGTIFKFIPLAIALIAGVVLFDQNGAFLSGGINITNPTGGTSKVEWSTNNFNPLLFFRGFGGILFAFDGFIFICNSQRKAKYKDVVPKALIFGMIFVSVFYTLIAVSLLMGSPDGSIGALLEKLFNGGKVLSSSDSSTLSRVANILTSVIIIIICSIGANNLSYVSFVVIESDVIDKLYLTSQKNISAKRIAIIQVSVATAIYSTFILVGTLATVGLTNTATVEQAVSSTNGLIYPIQIIATSNACLSFIMIITLIIGALFNRKTNKVEVEKKKGFVVLGSIAACCLVLFVTMSLFTILVPLDVINKNNNNSNWFTSNYYQGPLFILLTLLELGSVFIFWCIQEKRRKKYDLENPEIQIIAKPTV</t>
  </si>
  <si>
    <t>amino acid permease</t>
  </si>
  <si>
    <t xml:space="preserve">JCVISYN3_0876 </t>
  </si>
  <si>
    <t xml:space="preserve"> amino acid permease</t>
  </si>
  <si>
    <t xml:space="preserve">JCVSYN2_02425 </t>
  </si>
  <si>
    <t xml:space="preserve"> amino acid permease </t>
  </si>
  <si>
    <t>Amino acid permease</t>
  </si>
  <si>
    <t>fig|1806462.14.peg.442</t>
  </si>
  <si>
    <t>MMSYN1_0877</t>
  </si>
  <si>
    <t>MITYKEKKDNNLELQKDKKIKRVQSLRQYFLLSTNKIALLATLLALQILLTLFSKYVMGALVIFPSAPYLKLEINYWVSTVVLTATNLFWSLIFTVASVWMRLLLGSEPIGLLSLMLVDSSAIIGFATVFYIVKKMFIESNKSEAFAKFEILFVIFASVIATLFGGLVAYISNATFIFDLYSIPRPFGPILAVTFMFTIIKLVVNHAIFCIIYKRVKVLIRKIIRS</t>
  </si>
  <si>
    <t>Riboflavin importer?</t>
  </si>
  <si>
    <t xml:space="preserve">JCVISYN3_0877 </t>
  </si>
  <si>
    <t xml:space="preserve">JCVSYN2_02430 </t>
  </si>
  <si>
    <t>Substrate-specific component RibU of riboflavin ECF transporter</t>
  </si>
  <si>
    <t>fig|1806462.14.peg.443</t>
  </si>
  <si>
    <t>Formerly: membrane protein, putative</t>
  </si>
  <si>
    <t>MMSYN1_0878</t>
  </si>
  <si>
    <t>MSVGTIVGSGIYVKNRDILIETHNPIIAIVLWTAVGISCIAVVYLFLEISSSTKNGTIGSWSRAFFGHKVGSFFANFQTMFYAPVNQAIFTSALLSYFLNIFDIKLYGYQYLLIFLLVGAIIILLTNILNVFSIKGSKAVQIFGTGFKFFPLIIALFAGFILADHFGALQNNGVDVRGIDATKSWTKHDFDPLLFFRGFGGILFAFDGFIYICNSKKRAKHQDVVPIALVSAMAFAAVFYLIMSISLILGSPDGSIEQLLERVFNNGQPLKTQVNQTVKVMVAIISMIICFLGLNAYSYIGMAGLESDVIDGLSYIKSVDDKHRFKKIGLIQGVISYAIFAIFIIVGASSSISLNQQIEVGSATDSASGMLYLIQIMSSTCSCLSFAMMASLIVAALVNRKTNKVEVKKIKGFVPLAIFGLITFIFFSSMGLFTFIVPLGVIRNGDSWWTAQHSQGPLFLLLMVLGLIFVAILWYNQNKRLIGGLCLKNDHIQREKR</t>
  </si>
  <si>
    <t xml:space="preserve">JCVISYN3_0878 </t>
  </si>
  <si>
    <t xml:space="preserve">JCVSYN2_02435 </t>
  </si>
  <si>
    <t>fig|1806462.14.peg.444</t>
  </si>
  <si>
    <t>MMSYN1_0879</t>
  </si>
  <si>
    <t>MFKTKKGNLKSLDYKKQDYVIKLSNTNSNNLESILDSKIGLNNQTRQNNISKFGSNQIVVKKFLIFKKILETLIEPFNLLLLFIGILELIIYFLFQRNWITLISAFIIFFMIFLASIVDFIQEYKAYKFNLKLTKIIENDVFVVNDQIKDFNNLNYQNIKNNLIKEKQSNLTIGDVVYLSKGDIIPSDCRIIWSEDLYLDESTLTGESKAIKKQTTNTKTNFLELENILFKETLIVSGNCLAVVININKDNYSNSLLDLIDDEVITDYEKGINKVTKILIYLISILVFIITFISLLKTGISNWTSSLVFGLSIAVSLTPEALPAIISSNLKLASKRLSKNKVVIKKLSVLQNIGSVNILATDKTGTLTLDTTNIETYLDINNQKNKLLMQYFFYNAYFQNNLFDTIDKAIIDQFKTNISDIKLIDHLSFDHNFRISSVLINFNSSNLLITKGSLEEILEITSFINVNNQVINLCDNYKNMIIDQVNSYTKKGYKVLVLSYKNSDVIDNKNLIYLGMVVFSDQIRENVKQVIDTFKAYDIDIKVLSGDNLYTCKNVCDQVGINSNTSLIGKQINNLTKEELIKISQSVNIFYKLSPLDKAKIIDSLKSNNVVGFLGDGVNDAVALKKADVGISVNNASSLAKQSADVILLEKDLNALEHAFIIGRKTFSNAIKYIKITVASNFGILLTLLLATSLFKFEVMSPIQLLIQNLIFDFANLVFVFDNVDESSIKKPQKWNIKSIIPFAIFNGLTQVIISFINFMILYFGFNIKGLDTYSIELFQTCYFIECILTHIMIILVLRTDKLSFFKSIASKQMLISMLFFSVVCFMIVFISSSFNSLGFKMMIGNFNNINLSWWFLILFGLEILSWIISELIKKIYLIIFKNWI</t>
  </si>
  <si>
    <t>putative magnesium-importing ATPase</t>
  </si>
  <si>
    <t xml:space="preserve">JCVISYN3_0879 </t>
  </si>
  <si>
    <t xml:space="preserve"> putative magnesium-importing ATPase</t>
  </si>
  <si>
    <t xml:space="preserve">JCVSYN2_02440 </t>
  </si>
  <si>
    <t xml:space="preserve"> magnesium transporter </t>
  </si>
  <si>
    <t>fig|1806462.14.peg.445</t>
  </si>
  <si>
    <t>MntA/YloB</t>
  </si>
  <si>
    <t>divalent ion transporter, ATP-dependent</t>
  </si>
  <si>
    <t>transports calcium in B. subtilis, likely manganese transporter</t>
  </si>
  <si>
    <t>12161109, 21399613</t>
  </si>
  <si>
    <t>MMSYN1_0881</t>
  </si>
  <si>
    <t>MKTVEKWSQNHKMLYGSILWAFIGFGYLLFIANWAFAIGLAGGGIKDGVTSPGFLGYFKIVNDQSFQLTNTAANWAITFGRGIGSVAVAFLLVKFAHKRATLIACVMTLFGLPAIFMPGEKYGYVLFLILRTVMAIGGTMLTILFQPVAANFFTKKAKPVYSQIAIAFFPLGSIVSLVPFVIAGNSEAVQNIQNNWKLVFGIMSLLYLIPLLAVLFLGTNFDVKKDSNEPKVNGFKILKGYLKTKSTYAWLLVFGGWLVVAVFPTSLSLLLFPWISGLESNTLANEIRIWQILFLFAGTVGPVIVGLWSRFNLKRRWYIVALTGMGILLFILSIIVYKFGLATNYSQQSKSLSGNYKGWLALFYILGFLSGFCTWGIEAVILNLPHEYKDADPKTIGWMFSLIWGFGYMFFTFSLIIVSSIPLLGIEKKASVAIIQVVLIVLLALLSFVGILMLKEPRDDAKTFPNFKSKQKEIK</t>
  </si>
  <si>
    <t xml:space="preserve">JCVISYN3_0881 </t>
  </si>
  <si>
    <t xml:space="preserve">JCVSYN2_02445 </t>
  </si>
  <si>
    <t xml:space="preserve"> MFS transporter </t>
  </si>
  <si>
    <t>HEXOSEPHOSPHATE TRANSPORT PROTEIN</t>
  </si>
  <si>
    <t>fig|1806462.14.peg.446</t>
  </si>
  <si>
    <t>MMSYN1_0885</t>
  </si>
  <si>
    <t>MKSNYDVIVVGGGHAGVEAALASARLNKKTALINLYEDKIATMPCNPSVGGPAKGIVVREIDALGGEMAKAADATALQTKLLNSSRGPGVWALRVQSDKEEYSKYMRNVIKNQKNLDLITRACTGLVYDDNKTVTGIYLDDQTILNAKAVIITTGTYLKSEILKGVDRYESGPNNEKTTKGISKSLIDLGIKLMRFKTGTPARVYRDSVDLTNAVLEPGTDMKLAFSFSTNTYTPIEKQQPCYLIHSTLETKKIIEDNLEKSAMYSGTVESIGPRYCPSFEDKVVRFKEKDTHQIFIEPETLNGDTWYVQGFSTSMPIEVQELMLKSLPGFENVRVKHWAYAIEYDCIDPMQLSPSLELKDVRNLFTAGQINGTSGYEEAAGQGLIAGINASRKIDGLDPIILRRDEAYIGVMIDDLVNKGVWEPYRLLTSRAEHRLLLRNDNAETRLKQYGREIGLISDQEWNQYLIYVNEIEQAIKELKEIRFTPKSQLAINLKNKNQADLSHGYSGYEIIKIPTVDINELIEFIPSLQKLKTNQLQSIVIEIRFEGYVKKERQLVDKLVKLERKKIPLDINYSKVDNLATEAKDKLEKIRPLNIGQASRITGVNPADIQMLLFYLKKQYPLENIDN</t>
  </si>
  <si>
    <t>gidA: tRNA uridine 5-carboxymethylaminomethyl modification enzyme GidA</t>
  </si>
  <si>
    <t xml:space="preserve">JCVISYN3_0885 </t>
  </si>
  <si>
    <t xml:space="preserve"> GidA: tRNA uridine 5-carboxymethylaminomethyl modification enzyme GidA</t>
  </si>
  <si>
    <t xml:space="preserve">JCVSYN2_02450 </t>
  </si>
  <si>
    <t xml:space="preserve"> tRNA uridine(34) 5-carboxymethylaminomethyl synthesis enzyme MnmG </t>
  </si>
  <si>
    <t>tRNA uridine 5-carboxymethylaminomethyl modification enzyme GidA</t>
  </si>
  <si>
    <t>fig|1806462.14.peg.447</t>
  </si>
  <si>
    <t>MMSYN1_0886</t>
  </si>
  <si>
    <t>MQDKTNVLLDKFLAIGSWQAAIAIIIFIGIQIGLWFTFKKFKIKFIYRVLIGLAIGLVFGIIIQAIYKFPQNGLVNKNLPTELAKDGTTTIKINPDFRLWVYQLDIWISLAKNIFINGILLLTAPVVFIAIFRVTSKKGNKNVGRISLKGVGLLLLNTAFAFVITFWLGYLIKVGAGSGLSLDHSIVKNTPKETQPLPKIVWEYLPNNFIQPWLGSMVIPLMVIAGLIGNSVKILSKKKPVEMDAIRKGMDVAWSIVISILMTFMKIMPLAVMSMIASSVISKPIGALATIGKVLGLGYLGLTISLLFLTFLLFVNKVNVIAWWKLSFKILIQGFATQSSNATLPMSIETLKDEVKIDDSAVSTVVPLSTTMGLMGCAGVQSGVITSLLWTGAVSADFHNMGLFTFFILAFVITLIASLGISGIPGTATVLTSGVLSGLGLGVWFAPVYAIVGSLDGLFDMGRTGVNVTSGAVVTTIVAKSEGLIGEESTILSKHQLEKQKIIREKKSKPEIKEAQQTNKVEVKN</t>
  </si>
  <si>
    <t>gltP</t>
  </si>
  <si>
    <t xml:space="preserve">JCVISYN3_0886 </t>
  </si>
  <si>
    <t xml:space="preserve"> GltP: Proton glutamate symport protein</t>
  </si>
  <si>
    <t xml:space="preserve">JCVSYN2_02455 </t>
  </si>
  <si>
    <t xml:space="preserve"> DAACS family amino acid transporter </t>
  </si>
  <si>
    <t>FIG00835583: hypothetical protein</t>
  </si>
  <si>
    <t>fig|1806462.14.peg.448</t>
  </si>
  <si>
    <t>MMSYN1_0887</t>
  </si>
  <si>
    <t>MKIVIIGGAASGMTVASRLKKADKKAQIIVIQKEKYVSLGACGLPYFVANPSLKPTDLLARTVEQFIEQDILVYSESVVKKIDAENQKVWYEKNNQLLELDYDKLVISTGAKPIVPPIKGIDLPNIFTLTRLEDATELKEKLKDKNIKKVAVIGSGFIGLECCEMLEHFNKEIVLIEKTSRLNQRVFDQEITDLLEQNLIKNNVEIIKENGLKSITQTKDKRLSLTLDQNEELEVDLIILAIGFRPATEFLKDTKLEMLGNGAIVVDKHGRTNLKNIWSCGDCATVYHKITNQITYTPLATVARKFAKVVADDILNVNSEFVGTLQTAILKVFESELVATGVNETLAKELGYDIKTIFIKDSDHPSYYPNPTPLALKLILNKKTNTLIGAQMYGSNLSVLRINFLISLIWNQIEINQELT
QVDLPYSPPFSRVVDIIHIALEKLIKN</t>
  </si>
  <si>
    <t>pyridine nucleotide-disulfide oxidoreductase</t>
  </si>
  <si>
    <t xml:space="preserve">JCVISYN3_0887 </t>
  </si>
  <si>
    <t xml:space="preserve"> pyridine nucleotide-disulfide oxidoreductase</t>
  </si>
  <si>
    <t xml:space="preserve">JCVSYN2_02460 </t>
  </si>
  <si>
    <t xml:space="preserve"> NADH oxidase </t>
  </si>
  <si>
    <t>CoA-disulfide reductase (EC 1.8.1.14)</t>
  </si>
  <si>
    <t>fig|1806462.14.peg.449</t>
  </si>
  <si>
    <t>CoA disulfide reductase</t>
  </si>
  <si>
    <t>Repair of oxidized CoA (&amp; other thiols)</t>
  </si>
  <si>
    <t>MMSYN1_0906</t>
  </si>
  <si>
    <t>MKIKITKGGTNVSYRVDNTFLQIKNYNNFNHQINYELLKNFDFVPKLISNNQKEIVWEYIDGVEPVIDLGNINLIANQIKQIHNSNLKFPDNNLKQRVEYYKTKMSELNTSVEVISKYASLIDDILDSMEFNTPLHNDLFPFNMIQTENKIYFVDWEYATMGDKHFELAYLIETSNMSNQCEKVFLDLYRNYDEHKLLLNKIFVNYIVILWIRTQTKAPHNTTFFEQKIINYVAKLNI</t>
  </si>
  <si>
    <t>choline/ethanolamine kinase?</t>
  </si>
  <si>
    <t xml:space="preserve">JCVISYN3_0906 </t>
  </si>
  <si>
    <t xml:space="preserve"> Putative choline/ethanolamine kinase</t>
  </si>
  <si>
    <t xml:space="preserve">JCVSYN2_02465 </t>
  </si>
  <si>
    <t>Choline kinase family</t>
  </si>
  <si>
    <t>fig|1806462.14.peg.450</t>
  </si>
  <si>
    <t>MMSYN1_0907</t>
  </si>
  <si>
    <t>MKYLFSDFDNTLRNSKVKNSLKIDQKDLEFVKEFQKNNKLIVSTGRPYKQLKKHLLDEYNLLPDYFIANTGALVCNNQGEVFYKKTIDKNIKIQLLDFLKTIVDQIDVIVFATSDNESFLFHKNWSTDVEKFFFGLENLNKTLDYLYDKDLLCLKIECSQNTWDQIENFINKNKLEVNITFNSINNKLFNEIHAFNVSKGQAIKGLQEKLNISSVDIIVAGDDYNDLSMFEMFYDNSYICKHEHNKNIRNKARYLINNIWEIEY</t>
  </si>
  <si>
    <t xml:space="preserve">JCVISYN3_0907 </t>
  </si>
  <si>
    <t xml:space="preserve">JCVSYN2_02470 </t>
  </si>
  <si>
    <t>fig|1806462.14.peg.451</t>
  </si>
  <si>
    <t>HadM(YxeH)</t>
  </si>
  <si>
    <t>alpha-D-glucose-1-phosphate phosphatase/phosphotransferase</t>
  </si>
  <si>
    <t>dephosphorylation of different sugar phosphates including  ribose-5-phosphate (Ribu5P), fructose-1-phosphate (Fru1P), fructose-6-phosphate (Fru6P), glucose-6-P (Glu6P), and also  acetyl phosphate (Acetyl-P); physiological role unknown; HAD superfamily, HAD13; reaction aspartates are conserved</t>
  </si>
  <si>
    <t xml:space="preserve">HAD hydrolase, Cof subfamily </t>
  </si>
  <si>
    <t>Damaged phosphoester proofreading</t>
  </si>
  <si>
    <t>MMSYN1_0908</t>
  </si>
  <si>
    <t>MYKQSDKVMSYLNASKNKKAPKTKKETIKLVIKWLKVFGFLFILVSMLWGCVQMYQAQYSVNQIVDMTGKSVYAPGVSFEIILSSLGEKGSKVHHFVYDKGNYFEYGYNAITSWKETFKLTQSPFYGFFVYPTAWVLAGMVRLFSGTLNPLLDKSSQLSYGISAIFAIFLTTLLIKGITLSFGWKSQINQEKMQDIQLKIADIQAKYKDKKDMQSKQKQQLEIQALYKKENMSQFSALAGSFAPLPFLFAIYAIVRSTRALKIAAVGPIALIEGPWQQITSGNYIYIIILAIYLPLQAVSMLLPTLLQMKKQKSITLTEAQKKSRKKQLIMQVVMMFVFIIIIVSVATGVCIYWIFSSVLQIIQTYAFYLYNEKKRKAGNQERQRRLRQMERMNLK</t>
  </si>
  <si>
    <t>misC</t>
  </si>
  <si>
    <t xml:space="preserve">JCVISYN3_0908 </t>
  </si>
  <si>
    <t xml:space="preserve"> YidC: Membrane protein insertase</t>
  </si>
  <si>
    <t xml:space="preserve">JCVSYN2_02475 </t>
  </si>
  <si>
    <t xml:space="preserve"> membrane protein insertase YidC </t>
  </si>
  <si>
    <t>Inner membrane protein translocase component YidC, long form</t>
  </si>
  <si>
    <t>fig|1806462.14.peg.452</t>
  </si>
  <si>
    <t>MMSYN1_0909</t>
  </si>
  <si>
    <t>MKNKRVIKKNFEFQEIINYKKTVKNFCFVIYYKDNDQSYLKYGISVGKKIGNAVVRNKVKRQIRMILRQNINEIGSISKDVIILVRKSVLELKYATLSKSLIKLIKEIK</t>
  </si>
  <si>
    <t>rnpA: ribonuclease P protein component</t>
  </si>
  <si>
    <t xml:space="preserve">JCVISYN3_0909 </t>
  </si>
  <si>
    <t xml:space="preserve"> RnpA: ribonuclease P protein component</t>
  </si>
  <si>
    <t xml:space="preserve">JCVSYN2_02480 </t>
  </si>
  <si>
    <t xml:space="preserve"> ribonuclease P protein component </t>
  </si>
  <si>
    <t>Ribonuclease P protein component (EC 3.1.26.5)</t>
  </si>
  <si>
    <t>Cell Division Subsystem including YidCD, tRNA processing</t>
  </si>
  <si>
    <t>fig|1806462.14.peg.453</t>
  </si>
  <si>
    <t>MMSYN1_0910</t>
  </si>
  <si>
    <t>MKRTWQPSKLKHARVHGFRARMATENGRKVIKARRAKGRVRLSA</t>
  </si>
  <si>
    <t>L34</t>
  </si>
  <si>
    <t xml:space="preserve">JCVISYN3_0910 </t>
  </si>
  <si>
    <t xml:space="preserve"> L34: ribosomal protein L34</t>
  </si>
  <si>
    <t xml:space="preserve">JCVSYN2_02485 </t>
  </si>
  <si>
    <t xml:space="preserve"> 50S ribosomal protein L34 </t>
  </si>
  <si>
    <t>LSU ribosomal protein L34p</t>
  </si>
  <si>
    <t>Cell Division Subsystem including YidCD, Ribosome LSU bacterial</t>
  </si>
  <si>
    <t>fig|1806462.14.peg.454</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</si>
</sst>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0"/>
      <name val="Arial"/>
      <family val="2"/>
      <charset val="1"/>
    </font>
    <font>
      <sz val="10"/>
      <name val="DejaVu Sans"/>
      <family val="2"/>
      <charset val="1"/>
    </font>
    <font>
      <b/>
      <sz val="14"/>
      <color rgb="FF000000"/>
      <name val="Calibri"/>
      <family val="2"/>
      <charset val="1"/>
    </font>
    <font>
      <sz val="11"/>
      <color rgb="FF000000"/>
      <name val="Calibri"/>
      <family val="2"/>
      <charset val="1"/>
    </font>
    <font>
      <sz val="11"/>
      <name val="Calibri"/>
      <family val="2"/>
      <charset val="1"/>
    </font>
  </fonts>
  <fills count="8">
    <fill>
      <patternFill patternType="none"/>
    </fill>
    <fill>
      <patternFill patternType="gray125"/>
    </fill>
    <fill>
      <patternFill patternType="solid">
        <fgColor rgb="FF99FF66"/>
        <bgColor rgb="FF99FF33"/>
      </patternFill>
    </fill>
    <fill>
      <patternFill patternType="solid">
        <fgColor rgb="FFFF9900"/>
        <bgColor rgb="FFFFCC00"/>
      </patternFill>
    </fill>
    <fill>
      <patternFill patternType="solid">
        <fgColor rgb="FFFFFF00"/>
        <bgColor rgb="FFFFFF00"/>
      </patternFill>
    </fill>
    <fill>
      <patternFill patternType="solid">
        <fgColor rgb="FFFFCC00"/>
        <bgColor rgb="FFFFFF00"/>
      </patternFill>
    </fill>
    <fill>
      <patternFill patternType="solid">
        <fgColor rgb="FF99FF33"/>
        <bgColor rgb="FF99FF66"/>
      </patternFill>
    </fill>
    <fill>
      <patternFill patternType="solid">
        <fgColor rgb="FF66FF66"/>
        <bgColor rgb="FF99FF66"/>
      </patternFill>
    </fill>
  </fills>
  <borders count="1">
    <border>
      <left/>
      <right/>
      <top/>
      <bottom/>
      <diagonal/>
    </border>
  </borders>
  <cellStyleXfs count="1">
    <xf numFmtId="0" fontId="0" fillId="0" borderId="0"/>
  </cellStyleXfs>
  <cellXfs count="22">
    <xf numFmtId="0" fontId="0" fillId="0" borderId="0" xfId="0"/>
    <xf numFmtId="0" fontId="0" fillId="0" borderId="0" xfId="0" applyAlignment="1">
      <alignment horizontal="center"/>
    </xf>
    <xf numFmtId="0" fontId="0" fillId="0" borderId="0" xfId="0" applyAlignment="1">
      <alignment horizontal="left"/>
    </xf>
    <xf numFmtId="0" fontId="0" fillId="0" borderId="0" xfId="0" applyAlignment="1"/>
    <xf numFmtId="0" fontId="1" fillId="0" borderId="0" xfId="0" applyFont="1"/>
    <xf numFmtId="0" fontId="2" fillId="0" borderId="0" xfId="0" applyFont="1" applyAlignment="1">
      <alignment horizontal="center" textRotation="90"/>
    </xf>
    <xf numFmtId="0" fontId="3" fillId="0" borderId="0" xfId="0" applyFont="1" applyAlignment="1">
      <alignment horizontal="right"/>
    </xf>
    <xf numFmtId="0" fontId="3" fillId="0" borderId="0" xfId="0" applyFont="1" applyAlignment="1">
      <alignment horizontal="left"/>
    </xf>
    <xf numFmtId="0" fontId="3" fillId="0" borderId="0" xfId="0" applyFont="1" applyAlignment="1"/>
    <xf numFmtId="0" fontId="1" fillId="2" borderId="0" xfId="0" applyFont="1" applyFill="1"/>
    <xf numFmtId="0" fontId="1" fillId="3" borderId="0" xfId="0" applyFont="1" applyFill="1"/>
    <xf numFmtId="9" fontId="0" fillId="0" borderId="0" xfId="0" applyNumberFormat="1"/>
    <xf numFmtId="0" fontId="1" fillId="4" borderId="0" xfId="0" applyFont="1" applyFill="1"/>
    <xf numFmtId="0" fontId="1" fillId="0" borderId="0" xfId="0" applyFont="1" applyAlignment="1">
      <alignment horizontal="left"/>
    </xf>
    <xf numFmtId="0" fontId="1" fillId="0" borderId="0" xfId="0" applyFont="1" applyAlignment="1"/>
    <xf numFmtId="0" fontId="1" fillId="5" borderId="0" xfId="0" applyFont="1" applyFill="1"/>
    <xf numFmtId="0" fontId="1" fillId="6" borderId="0" xfId="0" applyFont="1" applyFill="1"/>
    <xf numFmtId="0" fontId="3" fillId="0" borderId="0" xfId="0" applyFont="1" applyAlignment="1">
      <alignment wrapText="1"/>
    </xf>
    <xf numFmtId="0" fontId="1" fillId="0" borderId="0" xfId="0" applyFont="1" applyAlignment="1">
      <alignment wrapText="1"/>
    </xf>
    <xf numFmtId="0" fontId="4" fillId="0" borderId="0" xfId="0" applyFont="1" applyAlignment="1">
      <alignment horizontal="left"/>
    </xf>
    <xf numFmtId="0" fontId="1" fillId="7" borderId="0" xfId="0" applyFont="1" applyFill="1"/>
    <xf numFmtId="0" fontId="4" fillId="0" borderId="0" xfId="0" applyFont="1"/>
  </cellXfs>
  <cellStyles count="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99FF66"/>
      <rgbColor rgb="FFFFFF99"/>
      <rgbColor rgb="FF99CCFF"/>
      <rgbColor rgb="FFFF99CC"/>
      <rgbColor rgb="FFCC99FF"/>
      <rgbColor rgb="FFFFCC99"/>
      <rgbColor rgb="FF3366FF"/>
      <rgbColor rgb="FF66FF66"/>
      <rgbColor rgb="FF99FF33"/>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507"/>
  <sheetViews>
    <sheetView tabSelected="1" topLeftCell="A98" workbookViewId="0">
      <selection activeCell="F105" sqref="F105"/>
    </sheetView>
  </sheetViews>
  <sheetFormatPr baseColWidth="10" defaultColWidth="8.83203125" defaultRowHeight="13" x14ac:dyDescent="0.15"/>
  <cols>
    <col min="4" max="5" width="8.83203125" style="1"/>
    <col min="6" max="6" width="16" style="2" customWidth="1"/>
    <col min="7" max="7" width="11.33203125" style="3" customWidth="1"/>
    <col min="8" max="8" width="11.33203125" style="1" customWidth="1"/>
    <col min="9" max="9" width="24.33203125" style="4" customWidth="1"/>
    <col min="10" max="10" width="15.33203125" customWidth="1"/>
    <col min="11" max="11" width="19.1640625" style="2" customWidth="1"/>
    <col min="12" max="12" width="16.6640625" customWidth="1"/>
    <col min="13" max="13" width="49.5" customWidth="1"/>
    <col min="14" max="14" width="19" customWidth="1"/>
    <col min="15" max="15" width="41.33203125" customWidth="1"/>
    <col min="16" max="24" width="8.5" customWidth="1"/>
    <col min="25" max="25" width="44.33203125" customWidth="1"/>
    <col min="26" max="26" width="8.83203125" customWidth="1"/>
    <col min="27" max="27" width="11.5" hidden="1"/>
    <col min="28" max="28" width="10" customWidth="1"/>
    <col min="29" max="29" width="5.1640625" customWidth="1"/>
    <col min="30" max="30" width="7.1640625" customWidth="1"/>
    <col min="31" max="31" width="12.5" customWidth="1"/>
    <col min="32" max="32" width="8.1640625" customWidth="1"/>
    <col min="33" max="33" width="10.33203125" customWidth="1"/>
    <col min="34" max="34" width="8.5" customWidth="1"/>
    <col min="35" max="1025" width="12.5" customWidth="1"/>
  </cols>
  <sheetData>
    <row r="1" spans="1:1024" s="5" customFormat="1" ht="181" customHeight="1" x14ac:dyDescent="0.15">
      <c r="A1" s="5" t="s">
        <v>0</v>
      </c>
      <c r="B1" s="5" t="s">
        <v>1</v>
      </c>
      <c r="D1" s="5" t="s">
        <v>2</v>
      </c>
      <c r="E1" s="5" t="s">
        <v>3</v>
      </c>
      <c r="F1" s="5" t="s">
        <v>4</v>
      </c>
      <c r="G1" s="5" t="s">
        <v>5</v>
      </c>
      <c r="H1" s="5" t="s">
        <v>3</v>
      </c>
      <c r="I1" s="5" t="s">
        <v>6</v>
      </c>
      <c r="J1" s="5" t="s">
        <v>7</v>
      </c>
      <c r="K1" s="5" t="s">
        <v>8</v>
      </c>
      <c r="L1" s="5" t="s">
        <v>9</v>
      </c>
      <c r="M1" s="5" t="s">
        <v>10</v>
      </c>
      <c r="N1" s="5" t="s">
        <v>11</v>
      </c>
      <c r="O1" s="5" t="s">
        <v>12</v>
      </c>
      <c r="P1" s="5" t="s">
        <v>13</v>
      </c>
      <c r="Q1" s="5" t="s">
        <v>14</v>
      </c>
      <c r="R1" s="5" t="s">
        <v>15</v>
      </c>
      <c r="V1" s="5" t="s">
        <v>16</v>
      </c>
      <c r="W1" s="5" t="s">
        <v>17</v>
      </c>
      <c r="X1" s="5" t="s">
        <v>18</v>
      </c>
      <c r="Y1" s="5" t="s">
        <v>19</v>
      </c>
      <c r="Z1" s="5" t="s">
        <v>20</v>
      </c>
      <c r="AA1" s="5" t="s">
        <v>21</v>
      </c>
      <c r="AB1" s="5" t="s">
        <v>22</v>
      </c>
      <c r="AC1" s="5" t="s">
        <v>23</v>
      </c>
      <c r="AD1" s="5" t="s">
        <v>24</v>
      </c>
      <c r="AE1" s="5" t="s">
        <v>25</v>
      </c>
      <c r="AF1" s="5" t="s">
        <v>26</v>
      </c>
      <c r="AG1" s="5" t="s">
        <v>27</v>
      </c>
      <c r="AH1" s="5" t="s">
        <v>28</v>
      </c>
      <c r="ALY1"/>
      <c r="ALZ1"/>
      <c r="AMA1"/>
      <c r="AMB1"/>
      <c r="AMC1"/>
      <c r="AMD1"/>
      <c r="AME1"/>
      <c r="AMF1"/>
      <c r="AMG1"/>
      <c r="AMH1"/>
      <c r="AMI1"/>
      <c r="AMJ1"/>
    </row>
    <row r="2" spans="1:1024" s="3" customFormat="1" ht="14" customHeight="1" x14ac:dyDescent="0.2">
      <c r="A2" s="6">
        <v>1</v>
      </c>
      <c r="B2" s="6">
        <v>1353</v>
      </c>
      <c r="C2" s="6">
        <f t="shared" ref="C2:C13" si="0">ABS(B2-A2+1)</f>
        <v>1353</v>
      </c>
      <c r="D2" s="6" t="s">
        <v>29</v>
      </c>
      <c r="E2" s="5" t="s">
        <v>3</v>
      </c>
      <c r="F2" s="7" t="s">
        <v>30</v>
      </c>
      <c r="G2" s="8" t="s">
        <v>31</v>
      </c>
      <c r="H2" s="5" t="s">
        <v>3</v>
      </c>
      <c r="I2" s="8" t="s">
        <v>32</v>
      </c>
      <c r="J2" s="7" t="s">
        <v>33</v>
      </c>
      <c r="K2" s="7" t="s">
        <v>34</v>
      </c>
      <c r="L2" t="s">
        <v>35</v>
      </c>
      <c r="M2" t="s">
        <v>36</v>
      </c>
      <c r="N2" t="s">
        <v>37</v>
      </c>
      <c r="O2" t="s">
        <v>38</v>
      </c>
      <c r="P2">
        <v>0</v>
      </c>
      <c r="Q2">
        <v>1353</v>
      </c>
      <c r="R2" s="3">
        <f t="shared" ref="R2:R33" si="1">Q2-P2+1</f>
        <v>1354</v>
      </c>
      <c r="S2" s="3">
        <f t="shared" ref="S2:S13" si="2">R2-C2</f>
        <v>1</v>
      </c>
      <c r="U2">
        <f t="shared" ref="U2:U29" si="3">R2-X2</f>
        <v>1</v>
      </c>
      <c r="V2">
        <v>1</v>
      </c>
      <c r="W2">
        <v>1353</v>
      </c>
      <c r="X2">
        <v>1353</v>
      </c>
      <c r="Y2" t="s">
        <v>39</v>
      </c>
      <c r="Z2" t="s">
        <v>40</v>
      </c>
      <c r="AA2" t="s">
        <v>41</v>
      </c>
      <c r="AB2"/>
      <c r="AC2"/>
      <c r="AD2"/>
      <c r="AE2"/>
      <c r="AF2"/>
      <c r="AG2"/>
      <c r="ALB2"/>
      <c r="ALC2"/>
      <c r="ALD2"/>
      <c r="ALE2"/>
      <c r="ALF2"/>
      <c r="ALG2"/>
      <c r="ALH2"/>
      <c r="ALI2"/>
      <c r="ALJ2"/>
      <c r="ALK2"/>
      <c r="ALL2"/>
      <c r="ALM2"/>
      <c r="ALN2"/>
      <c r="ALO2"/>
      <c r="ALP2"/>
      <c r="ALQ2"/>
      <c r="ALR2"/>
      <c r="ALS2"/>
      <c r="ALT2"/>
      <c r="ALU2"/>
      <c r="ALV2"/>
      <c r="ALW2"/>
      <c r="ALX2"/>
      <c r="ALY2"/>
      <c r="ALZ2"/>
      <c r="AMA2"/>
      <c r="AMB2"/>
      <c r="AMC2"/>
      <c r="AMD2"/>
      <c r="AME2"/>
      <c r="AMF2"/>
      <c r="AMG2"/>
      <c r="AMH2"/>
      <c r="AMI2"/>
      <c r="AMJ2"/>
    </row>
    <row r="3" spans="1:1024" ht="15" x14ac:dyDescent="0.2">
      <c r="A3" s="6">
        <v>1511</v>
      </c>
      <c r="B3" s="6">
        <v>2638</v>
      </c>
      <c r="C3" s="6">
        <f t="shared" si="0"/>
        <v>1128</v>
      </c>
      <c r="D3" s="6" t="s">
        <v>29</v>
      </c>
      <c r="E3" s="5" t="s">
        <v>3</v>
      </c>
      <c r="F3" s="7" t="s">
        <v>42</v>
      </c>
      <c r="G3" s="8" t="s">
        <v>43</v>
      </c>
      <c r="H3" s="5" t="s">
        <v>3</v>
      </c>
      <c r="I3" s="8" t="s">
        <v>44</v>
      </c>
      <c r="J3" s="7" t="s">
        <v>33</v>
      </c>
      <c r="K3" s="7" t="s">
        <v>34</v>
      </c>
      <c r="L3" t="s">
        <v>45</v>
      </c>
      <c r="M3" t="s">
        <v>46</v>
      </c>
      <c r="N3" t="s">
        <v>47</v>
      </c>
      <c r="O3" t="s">
        <v>48</v>
      </c>
      <c r="P3">
        <v>1510</v>
      </c>
      <c r="Q3">
        <v>2638</v>
      </c>
      <c r="R3" s="3">
        <f t="shared" si="1"/>
        <v>1129</v>
      </c>
      <c r="S3" s="3">
        <f t="shared" si="2"/>
        <v>1</v>
      </c>
      <c r="U3">
        <f t="shared" si="3"/>
        <v>1</v>
      </c>
      <c r="V3">
        <v>1511</v>
      </c>
      <c r="W3">
        <v>2638</v>
      </c>
      <c r="X3">
        <v>1128</v>
      </c>
      <c r="Y3" t="s">
        <v>49</v>
      </c>
      <c r="Z3" t="s">
        <v>40</v>
      </c>
      <c r="AA3" t="s">
        <v>50</v>
      </c>
    </row>
    <row r="4" spans="1:1024" ht="14" customHeight="1" x14ac:dyDescent="0.2">
      <c r="A4" s="6">
        <v>2675</v>
      </c>
      <c r="B4" s="6">
        <v>3217</v>
      </c>
      <c r="C4" s="6">
        <f t="shared" si="0"/>
        <v>543</v>
      </c>
      <c r="D4" s="6" t="s">
        <v>29</v>
      </c>
      <c r="E4" s="5" t="s">
        <v>3</v>
      </c>
      <c r="F4" s="7" t="s">
        <v>51</v>
      </c>
      <c r="G4" s="8" t="s">
        <v>52</v>
      </c>
      <c r="H4" s="5" t="s">
        <v>3</v>
      </c>
      <c r="I4" s="8" t="s">
        <v>53</v>
      </c>
      <c r="J4" s="7" t="s">
        <v>33</v>
      </c>
      <c r="K4" s="7" t="s">
        <v>54</v>
      </c>
      <c r="L4" t="s">
        <v>55</v>
      </c>
      <c r="M4" t="s">
        <v>56</v>
      </c>
      <c r="N4" t="s">
        <v>57</v>
      </c>
      <c r="O4" t="s">
        <v>58</v>
      </c>
      <c r="P4">
        <v>2674</v>
      </c>
      <c r="Q4">
        <v>3217</v>
      </c>
      <c r="R4" s="3">
        <f t="shared" si="1"/>
        <v>544</v>
      </c>
      <c r="S4" s="3">
        <f t="shared" si="2"/>
        <v>1</v>
      </c>
      <c r="U4">
        <f t="shared" si="3"/>
        <v>1</v>
      </c>
      <c r="V4">
        <v>2675</v>
      </c>
      <c r="W4">
        <v>3217</v>
      </c>
      <c r="X4">
        <v>543</v>
      </c>
      <c r="Y4" t="s">
        <v>59</v>
      </c>
      <c r="Z4" t="s">
        <v>60</v>
      </c>
      <c r="AA4" t="s">
        <v>61</v>
      </c>
    </row>
    <row r="5" spans="1:1024" ht="15" x14ac:dyDescent="0.2">
      <c r="A5" s="6">
        <v>3207</v>
      </c>
      <c r="B5" s="6">
        <v>4007</v>
      </c>
      <c r="C5" s="6">
        <f t="shared" si="0"/>
        <v>801</v>
      </c>
      <c r="D5" s="6" t="s">
        <v>29</v>
      </c>
      <c r="E5" s="5" t="s">
        <v>3</v>
      </c>
      <c r="F5" s="7" t="s">
        <v>62</v>
      </c>
      <c r="G5" s="8" t="s">
        <v>63</v>
      </c>
      <c r="H5" s="5" t="s">
        <v>3</v>
      </c>
      <c r="I5" s="8" t="s">
        <v>64</v>
      </c>
      <c r="J5" s="7" t="s">
        <v>33</v>
      </c>
      <c r="K5" s="7" t="s">
        <v>65</v>
      </c>
      <c r="L5" t="s">
        <v>66</v>
      </c>
      <c r="M5" t="s">
        <v>67</v>
      </c>
      <c r="N5" t="s">
        <v>68</v>
      </c>
      <c r="O5" t="s">
        <v>69</v>
      </c>
      <c r="P5">
        <v>3206</v>
      </c>
      <c r="Q5">
        <v>4007</v>
      </c>
      <c r="R5" s="3">
        <f t="shared" si="1"/>
        <v>802</v>
      </c>
      <c r="S5" s="3">
        <f t="shared" si="2"/>
        <v>1</v>
      </c>
      <c r="U5">
        <f t="shared" si="3"/>
        <v>1</v>
      </c>
      <c r="V5">
        <v>3207</v>
      </c>
      <c r="W5">
        <v>4007</v>
      </c>
      <c r="X5">
        <v>801</v>
      </c>
      <c r="Y5" t="s">
        <v>70</v>
      </c>
      <c r="Z5" t="s">
        <v>60</v>
      </c>
      <c r="AA5" t="s">
        <v>71</v>
      </c>
    </row>
    <row r="6" spans="1:1024" ht="15" x14ac:dyDescent="0.2">
      <c r="A6" s="6">
        <v>4064</v>
      </c>
      <c r="B6" s="6">
        <v>5155</v>
      </c>
      <c r="C6" s="6">
        <f t="shared" si="0"/>
        <v>1092</v>
      </c>
      <c r="D6" s="6" t="s">
        <v>29</v>
      </c>
      <c r="E6" s="5" t="s">
        <v>3</v>
      </c>
      <c r="F6" s="7" t="s">
        <v>72</v>
      </c>
      <c r="G6" s="8" t="s">
        <v>73</v>
      </c>
      <c r="H6" s="5" t="s">
        <v>3</v>
      </c>
      <c r="I6" s="8" t="s">
        <v>74</v>
      </c>
      <c r="J6" s="7" t="s">
        <v>75</v>
      </c>
      <c r="K6" s="7" t="s">
        <v>76</v>
      </c>
      <c r="L6" t="s">
        <v>77</v>
      </c>
      <c r="M6" t="s">
        <v>78</v>
      </c>
      <c r="N6" t="s">
        <v>79</v>
      </c>
      <c r="O6" t="s">
        <v>80</v>
      </c>
      <c r="P6">
        <v>4063</v>
      </c>
      <c r="Q6">
        <v>5155</v>
      </c>
      <c r="R6" s="3">
        <f t="shared" si="1"/>
        <v>1093</v>
      </c>
      <c r="S6" s="3">
        <f t="shared" si="2"/>
        <v>1</v>
      </c>
      <c r="U6">
        <f t="shared" si="3"/>
        <v>1</v>
      </c>
      <c r="V6">
        <v>4064</v>
      </c>
      <c r="W6">
        <v>5155</v>
      </c>
      <c r="X6">
        <v>1092</v>
      </c>
      <c r="Y6" s="9" t="s">
        <v>81</v>
      </c>
      <c r="Z6" t="s">
        <v>82</v>
      </c>
      <c r="AA6" t="s">
        <v>83</v>
      </c>
    </row>
    <row r="7" spans="1:1024" ht="14" customHeight="1" x14ac:dyDescent="0.2">
      <c r="A7" s="6">
        <v>5515</v>
      </c>
      <c r="B7" s="6">
        <v>7419</v>
      </c>
      <c r="C7" s="6">
        <f t="shared" si="0"/>
        <v>1905</v>
      </c>
      <c r="D7" s="6" t="s">
        <v>29</v>
      </c>
      <c r="E7" s="5" t="s">
        <v>3</v>
      </c>
      <c r="F7" s="7" t="s">
        <v>84</v>
      </c>
      <c r="G7" s="8" t="s">
        <v>85</v>
      </c>
      <c r="H7" s="5" t="s">
        <v>3</v>
      </c>
      <c r="I7" s="8" t="s">
        <v>86</v>
      </c>
      <c r="J7" s="7" t="s">
        <v>33</v>
      </c>
      <c r="K7" s="7" t="s">
        <v>87</v>
      </c>
      <c r="L7" t="s">
        <v>88</v>
      </c>
      <c r="M7" t="s">
        <v>89</v>
      </c>
      <c r="N7" s="7" t="s">
        <v>90</v>
      </c>
      <c r="O7" s="8" t="s">
        <v>91</v>
      </c>
      <c r="P7" s="8">
        <v>5514</v>
      </c>
      <c r="Q7">
        <v>7419</v>
      </c>
      <c r="R7" s="3">
        <f t="shared" si="1"/>
        <v>1906</v>
      </c>
      <c r="S7" s="3">
        <f t="shared" si="2"/>
        <v>1</v>
      </c>
      <c r="U7">
        <f t="shared" si="3"/>
        <v>1</v>
      </c>
      <c r="V7">
        <v>5515</v>
      </c>
      <c r="W7">
        <v>7419</v>
      </c>
      <c r="X7">
        <v>1905</v>
      </c>
      <c r="Y7" t="s">
        <v>92</v>
      </c>
      <c r="Z7" t="s">
        <v>93</v>
      </c>
      <c r="AA7" t="s">
        <v>94</v>
      </c>
    </row>
    <row r="8" spans="1:1024" ht="14" customHeight="1" x14ac:dyDescent="0.2">
      <c r="A8" s="6">
        <v>7435</v>
      </c>
      <c r="B8" s="6">
        <v>9939</v>
      </c>
      <c r="C8" s="6">
        <f t="shared" si="0"/>
        <v>2505</v>
      </c>
      <c r="D8" s="6" t="s">
        <v>29</v>
      </c>
      <c r="E8" s="5" t="s">
        <v>3</v>
      </c>
      <c r="F8" s="7" t="s">
        <v>95</v>
      </c>
      <c r="G8" s="8" t="s">
        <v>96</v>
      </c>
      <c r="H8" s="5" t="s">
        <v>3</v>
      </c>
      <c r="I8" s="8" t="s">
        <v>97</v>
      </c>
      <c r="J8" s="7" t="s">
        <v>33</v>
      </c>
      <c r="K8" s="7" t="s">
        <v>87</v>
      </c>
      <c r="L8" t="s">
        <v>98</v>
      </c>
      <c r="M8" t="s">
        <v>99</v>
      </c>
      <c r="N8" t="s">
        <v>100</v>
      </c>
      <c r="O8" t="s">
        <v>101</v>
      </c>
      <c r="P8">
        <v>7434</v>
      </c>
      <c r="Q8">
        <v>9939</v>
      </c>
      <c r="R8" s="3">
        <f t="shared" si="1"/>
        <v>2506</v>
      </c>
      <c r="S8" s="3">
        <f t="shared" si="2"/>
        <v>1</v>
      </c>
      <c r="U8">
        <f t="shared" si="3"/>
        <v>1</v>
      </c>
      <c r="V8">
        <v>7435</v>
      </c>
      <c r="W8">
        <v>9939</v>
      </c>
      <c r="X8">
        <v>2505</v>
      </c>
      <c r="Y8" t="s">
        <v>102</v>
      </c>
      <c r="Z8" t="s">
        <v>93</v>
      </c>
      <c r="AA8" t="s">
        <v>103</v>
      </c>
    </row>
    <row r="9" spans="1:1024" ht="15" customHeight="1" x14ac:dyDescent="0.2">
      <c r="A9" s="6">
        <v>9991</v>
      </c>
      <c r="B9" s="6">
        <v>10968</v>
      </c>
      <c r="C9" s="6">
        <f t="shared" si="0"/>
        <v>978</v>
      </c>
      <c r="D9" s="6" t="s">
        <v>104</v>
      </c>
      <c r="E9" s="5" t="s">
        <v>3</v>
      </c>
      <c r="F9" s="7" t="s">
        <v>105</v>
      </c>
      <c r="G9" s="8" t="s">
        <v>106</v>
      </c>
      <c r="H9" s="5" t="s">
        <v>3</v>
      </c>
      <c r="I9" s="8" t="s">
        <v>107</v>
      </c>
      <c r="J9" s="7" t="s">
        <v>108</v>
      </c>
      <c r="K9" s="7" t="s">
        <v>109</v>
      </c>
      <c r="L9" t="s">
        <v>110</v>
      </c>
      <c r="M9" t="s">
        <v>111</v>
      </c>
      <c r="N9" t="s">
        <v>112</v>
      </c>
      <c r="O9" t="s">
        <v>113</v>
      </c>
      <c r="P9">
        <v>9990</v>
      </c>
      <c r="Q9">
        <v>10968</v>
      </c>
      <c r="R9" s="3">
        <f t="shared" si="1"/>
        <v>979</v>
      </c>
      <c r="S9" s="3">
        <f t="shared" si="2"/>
        <v>1</v>
      </c>
      <c r="U9">
        <f t="shared" si="3"/>
        <v>1</v>
      </c>
      <c r="V9">
        <v>10968</v>
      </c>
      <c r="W9">
        <v>9991</v>
      </c>
      <c r="X9">
        <v>978</v>
      </c>
      <c r="Y9" s="10" t="s">
        <v>114</v>
      </c>
      <c r="Z9" t="s">
        <v>82</v>
      </c>
      <c r="AA9" t="s">
        <v>115</v>
      </c>
    </row>
    <row r="10" spans="1:1024" ht="15" customHeight="1" x14ac:dyDescent="0.2">
      <c r="A10" s="6">
        <v>10968</v>
      </c>
      <c r="B10" s="6">
        <v>13535</v>
      </c>
      <c r="C10" s="6">
        <f t="shared" si="0"/>
        <v>2568</v>
      </c>
      <c r="D10" s="6" t="s">
        <v>104</v>
      </c>
      <c r="E10" s="5" t="s">
        <v>3</v>
      </c>
      <c r="F10" s="7" t="s">
        <v>116</v>
      </c>
      <c r="G10" s="8" t="s">
        <v>117</v>
      </c>
      <c r="H10" s="5" t="s">
        <v>3</v>
      </c>
      <c r="I10" s="8" t="s">
        <v>118</v>
      </c>
      <c r="J10" s="7" t="s">
        <v>108</v>
      </c>
      <c r="K10" s="7" t="s">
        <v>109</v>
      </c>
      <c r="L10" t="s">
        <v>119</v>
      </c>
      <c r="M10" t="s">
        <v>120</v>
      </c>
      <c r="N10" t="s">
        <v>121</v>
      </c>
      <c r="O10" t="s">
        <v>113</v>
      </c>
      <c r="P10">
        <v>10967</v>
      </c>
      <c r="Q10">
        <v>13535</v>
      </c>
      <c r="R10" s="3">
        <f t="shared" si="1"/>
        <v>2569</v>
      </c>
      <c r="S10" s="3">
        <f t="shared" si="2"/>
        <v>1</v>
      </c>
      <c r="U10">
        <f t="shared" si="3"/>
        <v>1</v>
      </c>
      <c r="V10">
        <v>13535</v>
      </c>
      <c r="W10">
        <v>10968</v>
      </c>
      <c r="X10">
        <v>2568</v>
      </c>
      <c r="Y10" s="10" t="s">
        <v>122</v>
      </c>
      <c r="Z10" t="s">
        <v>82</v>
      </c>
      <c r="AA10" t="s">
        <v>123</v>
      </c>
    </row>
    <row r="11" spans="1:1024" ht="15" customHeight="1" x14ac:dyDescent="0.2">
      <c r="A11" s="6">
        <v>13525</v>
      </c>
      <c r="B11" s="6">
        <v>15141</v>
      </c>
      <c r="C11" s="6">
        <f t="shared" si="0"/>
        <v>1617</v>
      </c>
      <c r="D11" s="6" t="s">
        <v>104</v>
      </c>
      <c r="E11" s="5" t="s">
        <v>3</v>
      </c>
      <c r="F11" s="7" t="s">
        <v>124</v>
      </c>
      <c r="G11" s="8" t="s">
        <v>125</v>
      </c>
      <c r="H11" s="5" t="s">
        <v>3</v>
      </c>
      <c r="I11" s="8" t="s">
        <v>126</v>
      </c>
      <c r="J11" s="7" t="s">
        <v>108</v>
      </c>
      <c r="K11" s="7" t="s">
        <v>109</v>
      </c>
      <c r="L11" t="s">
        <v>127</v>
      </c>
      <c r="M11" t="s">
        <v>128</v>
      </c>
      <c r="N11" s="7" t="s">
        <v>129</v>
      </c>
      <c r="O11" s="8" t="s">
        <v>130</v>
      </c>
      <c r="P11" s="8">
        <v>13524</v>
      </c>
      <c r="Q11">
        <v>15141</v>
      </c>
      <c r="R11" s="3">
        <f t="shared" si="1"/>
        <v>1618</v>
      </c>
      <c r="S11" s="3">
        <f t="shared" si="2"/>
        <v>1</v>
      </c>
      <c r="U11">
        <f t="shared" si="3"/>
        <v>1</v>
      </c>
      <c r="V11">
        <v>15141</v>
      </c>
      <c r="W11">
        <v>13525</v>
      </c>
      <c r="X11">
        <v>1617</v>
      </c>
      <c r="Y11" s="10" t="s">
        <v>131</v>
      </c>
      <c r="Z11" t="s">
        <v>82</v>
      </c>
      <c r="AA11" t="s">
        <v>132</v>
      </c>
    </row>
    <row r="12" spans="1:1024" ht="14" customHeight="1" x14ac:dyDescent="0.2">
      <c r="A12" s="6">
        <v>15153</v>
      </c>
      <c r="B12" s="6">
        <v>16799</v>
      </c>
      <c r="C12" s="6">
        <f t="shared" si="0"/>
        <v>1647</v>
      </c>
      <c r="D12" s="6" t="s">
        <v>104</v>
      </c>
      <c r="E12" s="5" t="s">
        <v>3</v>
      </c>
      <c r="F12" s="7" t="s">
        <v>133</v>
      </c>
      <c r="G12" s="8" t="s">
        <v>134</v>
      </c>
      <c r="H12" s="5" t="s">
        <v>3</v>
      </c>
      <c r="I12" s="8" t="s">
        <v>135</v>
      </c>
      <c r="J12" s="7" t="s">
        <v>108</v>
      </c>
      <c r="K12" s="7" t="s">
        <v>136</v>
      </c>
      <c r="L12" t="s">
        <v>137</v>
      </c>
      <c r="M12" t="s">
        <v>138</v>
      </c>
      <c r="N12" t="s">
        <v>139</v>
      </c>
      <c r="O12" t="s">
        <v>140</v>
      </c>
      <c r="P12">
        <v>15152</v>
      </c>
      <c r="Q12">
        <v>16799</v>
      </c>
      <c r="R12" s="3">
        <f t="shared" si="1"/>
        <v>1648</v>
      </c>
      <c r="S12" s="3">
        <f t="shared" si="2"/>
        <v>1</v>
      </c>
      <c r="U12">
        <f t="shared" si="3"/>
        <v>1</v>
      </c>
      <c r="V12">
        <v>16799</v>
      </c>
      <c r="W12">
        <v>15153</v>
      </c>
      <c r="X12">
        <v>1647</v>
      </c>
      <c r="Y12" s="10" t="s">
        <v>141</v>
      </c>
      <c r="Z12" t="s">
        <v>82</v>
      </c>
      <c r="AA12" t="s">
        <v>142</v>
      </c>
    </row>
    <row r="13" spans="1:1024" ht="14" customHeight="1" x14ac:dyDescent="0.2">
      <c r="A13" s="6">
        <v>16986</v>
      </c>
      <c r="B13" s="6">
        <v>18515</v>
      </c>
      <c r="C13" s="6">
        <f t="shared" si="0"/>
        <v>1530</v>
      </c>
      <c r="D13" s="6" t="s">
        <v>104</v>
      </c>
      <c r="E13" s="5" t="s">
        <v>3</v>
      </c>
      <c r="F13" s="7" t="s">
        <v>143</v>
      </c>
      <c r="G13" s="8" t="s">
        <v>144</v>
      </c>
      <c r="H13" s="5" t="s">
        <v>3</v>
      </c>
      <c r="I13" s="8" t="s">
        <v>145</v>
      </c>
      <c r="J13" s="7" t="s">
        <v>33</v>
      </c>
      <c r="K13" s="7" t="s">
        <v>146</v>
      </c>
      <c r="L13" t="s">
        <v>147</v>
      </c>
      <c r="M13" t="s">
        <v>148</v>
      </c>
      <c r="N13" t="s">
        <v>149</v>
      </c>
      <c r="O13" t="s">
        <v>150</v>
      </c>
      <c r="P13">
        <v>16985</v>
      </c>
      <c r="Q13">
        <v>18515</v>
      </c>
      <c r="R13" s="3">
        <f t="shared" si="1"/>
        <v>1531</v>
      </c>
      <c r="S13" s="3">
        <f t="shared" si="2"/>
        <v>1</v>
      </c>
      <c r="U13">
        <f t="shared" si="3"/>
        <v>1</v>
      </c>
      <c r="V13">
        <v>18515</v>
      </c>
      <c r="W13">
        <v>16986</v>
      </c>
      <c r="X13">
        <v>1530</v>
      </c>
      <c r="Y13" t="s">
        <v>151</v>
      </c>
      <c r="Z13" t="s">
        <v>152</v>
      </c>
      <c r="AA13" t="s">
        <v>153</v>
      </c>
      <c r="AG13" s="11"/>
    </row>
    <row r="14" spans="1:1024" ht="14" customHeight="1" x14ac:dyDescent="0.2">
      <c r="A14" s="6"/>
      <c r="B14" s="6"/>
      <c r="C14" s="6"/>
      <c r="D14" s="6"/>
      <c r="E14" s="5"/>
      <c r="F14" s="7"/>
      <c r="G14" s="8"/>
      <c r="H14" s="5"/>
      <c r="I14" s="8"/>
      <c r="J14" s="7"/>
      <c r="K14" s="7"/>
      <c r="N14" t="s">
        <v>154</v>
      </c>
      <c r="O14" t="s">
        <v>80</v>
      </c>
      <c r="P14">
        <v>18715</v>
      </c>
      <c r="Q14">
        <v>19279</v>
      </c>
      <c r="R14" s="3">
        <f t="shared" si="1"/>
        <v>565</v>
      </c>
      <c r="S14" s="3" t="s">
        <v>155</v>
      </c>
      <c r="U14">
        <f t="shared" si="3"/>
        <v>1</v>
      </c>
      <c r="V14">
        <v>19279</v>
      </c>
      <c r="W14">
        <v>18716</v>
      </c>
      <c r="X14">
        <v>564</v>
      </c>
      <c r="Y14" s="12" t="s">
        <v>156</v>
      </c>
      <c r="Z14" t="s">
        <v>82</v>
      </c>
      <c r="AA14" t="s">
        <v>157</v>
      </c>
      <c r="AG14" s="11"/>
    </row>
    <row r="15" spans="1:1024" ht="14" customHeight="1" x14ac:dyDescent="0.2">
      <c r="A15" s="6"/>
      <c r="B15" s="6"/>
      <c r="C15" s="6"/>
      <c r="D15" s="6"/>
      <c r="E15" s="5"/>
      <c r="F15" s="7"/>
      <c r="G15" s="8"/>
      <c r="H15" s="5"/>
      <c r="I15" s="8"/>
      <c r="J15" s="7"/>
      <c r="K15" s="7"/>
      <c r="N15" t="s">
        <v>158</v>
      </c>
      <c r="O15" t="s">
        <v>159</v>
      </c>
      <c r="P15">
        <v>20415</v>
      </c>
      <c r="Q15">
        <v>22335</v>
      </c>
      <c r="R15" s="3">
        <f t="shared" si="1"/>
        <v>1921</v>
      </c>
      <c r="S15" s="3" t="s">
        <v>155</v>
      </c>
      <c r="U15">
        <f t="shared" si="3"/>
        <v>1</v>
      </c>
      <c r="V15">
        <v>20416</v>
      </c>
      <c r="W15">
        <v>22335</v>
      </c>
      <c r="X15">
        <v>1920</v>
      </c>
      <c r="Y15" t="s">
        <v>160</v>
      </c>
      <c r="Z15" t="s">
        <v>161</v>
      </c>
      <c r="AA15" t="s">
        <v>162</v>
      </c>
      <c r="AG15" s="11"/>
    </row>
    <row r="16" spans="1:1024" ht="14" customHeight="1" x14ac:dyDescent="0.2">
      <c r="A16" s="6">
        <v>43284</v>
      </c>
      <c r="B16" s="6">
        <v>43511</v>
      </c>
      <c r="C16" s="6">
        <f t="shared" ref="C16:C29" si="4">ABS(B16-A16+1)</f>
        <v>228</v>
      </c>
      <c r="D16" s="6" t="s">
        <v>104</v>
      </c>
      <c r="E16" s="5" t="s">
        <v>3</v>
      </c>
      <c r="F16" s="7" t="s">
        <v>163</v>
      </c>
      <c r="G16" s="8" t="s">
        <v>164</v>
      </c>
      <c r="H16" s="5" t="s">
        <v>3</v>
      </c>
      <c r="I16" s="4" t="s">
        <v>165</v>
      </c>
      <c r="J16" s="7" t="s">
        <v>33</v>
      </c>
      <c r="K16" s="7" t="s">
        <v>146</v>
      </c>
      <c r="L16" t="s">
        <v>166</v>
      </c>
      <c r="M16" t="s">
        <v>167</v>
      </c>
      <c r="N16" t="s">
        <v>168</v>
      </c>
      <c r="O16" t="s">
        <v>169</v>
      </c>
      <c r="P16">
        <v>22768</v>
      </c>
      <c r="Q16">
        <v>22996</v>
      </c>
      <c r="R16" s="3">
        <f t="shared" si="1"/>
        <v>229</v>
      </c>
      <c r="S16" s="3">
        <f t="shared" ref="S16:S29" si="5">R16-C16</f>
        <v>1</v>
      </c>
      <c r="U16">
        <f t="shared" si="3"/>
        <v>1</v>
      </c>
      <c r="V16">
        <v>22996</v>
      </c>
      <c r="W16">
        <v>22769</v>
      </c>
      <c r="X16">
        <v>228</v>
      </c>
      <c r="Y16" t="s">
        <v>170</v>
      </c>
      <c r="Z16" t="s">
        <v>171</v>
      </c>
      <c r="AA16" t="s">
        <v>172</v>
      </c>
    </row>
    <row r="17" spans="1:33" ht="15" customHeight="1" x14ac:dyDescent="0.2">
      <c r="A17" s="6">
        <v>43531</v>
      </c>
      <c r="B17" s="6">
        <v>43971</v>
      </c>
      <c r="C17" s="6">
        <f t="shared" si="4"/>
        <v>441</v>
      </c>
      <c r="D17" s="6" t="s">
        <v>104</v>
      </c>
      <c r="E17" s="5" t="s">
        <v>3</v>
      </c>
      <c r="F17" s="7" t="s">
        <v>173</v>
      </c>
      <c r="G17" s="8" t="s">
        <v>174</v>
      </c>
      <c r="H17" s="5" t="s">
        <v>3</v>
      </c>
      <c r="I17" s="8" t="s">
        <v>175</v>
      </c>
      <c r="J17" s="7" t="s">
        <v>176</v>
      </c>
      <c r="K17" s="7" t="s">
        <v>34</v>
      </c>
      <c r="L17" t="s">
        <v>177</v>
      </c>
      <c r="M17" t="s">
        <v>178</v>
      </c>
      <c r="N17" t="s">
        <v>179</v>
      </c>
      <c r="O17" t="s">
        <v>180</v>
      </c>
      <c r="P17">
        <v>23015</v>
      </c>
      <c r="Q17">
        <v>23456</v>
      </c>
      <c r="R17" s="3">
        <f t="shared" si="1"/>
        <v>442</v>
      </c>
      <c r="S17" s="3">
        <f t="shared" si="5"/>
        <v>1</v>
      </c>
      <c r="U17">
        <f t="shared" si="3"/>
        <v>1</v>
      </c>
      <c r="V17">
        <v>23456</v>
      </c>
      <c r="W17">
        <v>23016</v>
      </c>
      <c r="X17">
        <v>441</v>
      </c>
      <c r="Y17" t="s">
        <v>181</v>
      </c>
      <c r="Z17" t="s">
        <v>182</v>
      </c>
      <c r="AA17" t="s">
        <v>183</v>
      </c>
    </row>
    <row r="18" spans="1:33" ht="15" customHeight="1" x14ac:dyDescent="0.2">
      <c r="A18" s="6">
        <v>43983</v>
      </c>
      <c r="B18" s="6">
        <v>44396</v>
      </c>
      <c r="C18" s="6">
        <f t="shared" si="4"/>
        <v>414</v>
      </c>
      <c r="D18" s="6" t="s">
        <v>104</v>
      </c>
      <c r="E18" s="5" t="s">
        <v>3</v>
      </c>
      <c r="F18" s="7" t="s">
        <v>184</v>
      </c>
      <c r="G18" s="8" t="s">
        <v>185</v>
      </c>
      <c r="H18" s="5" t="s">
        <v>3</v>
      </c>
      <c r="I18" s="4" t="s">
        <v>186</v>
      </c>
      <c r="J18" s="7" t="s">
        <v>33</v>
      </c>
      <c r="K18" s="7" t="s">
        <v>146</v>
      </c>
      <c r="L18" t="s">
        <v>187</v>
      </c>
      <c r="M18" t="s">
        <v>188</v>
      </c>
      <c r="N18" t="s">
        <v>189</v>
      </c>
      <c r="O18" t="s">
        <v>190</v>
      </c>
      <c r="P18">
        <v>23467</v>
      </c>
      <c r="Q18">
        <v>23881</v>
      </c>
      <c r="R18" s="3">
        <f t="shared" si="1"/>
        <v>415</v>
      </c>
      <c r="S18" s="3">
        <f t="shared" si="5"/>
        <v>1</v>
      </c>
      <c r="U18">
        <f t="shared" si="3"/>
        <v>1</v>
      </c>
      <c r="V18">
        <v>23881</v>
      </c>
      <c r="W18">
        <v>23468</v>
      </c>
      <c r="X18">
        <v>414</v>
      </c>
      <c r="Y18" t="s">
        <v>191</v>
      </c>
      <c r="Z18" t="s">
        <v>192</v>
      </c>
      <c r="AA18" t="s">
        <v>193</v>
      </c>
    </row>
    <row r="19" spans="1:33" ht="14" customHeight="1" x14ac:dyDescent="0.2">
      <c r="A19" s="6">
        <v>44998</v>
      </c>
      <c r="B19" s="6">
        <v>45597</v>
      </c>
      <c r="C19" s="6">
        <f t="shared" si="4"/>
        <v>600</v>
      </c>
      <c r="D19" s="6" t="s">
        <v>29</v>
      </c>
      <c r="E19" s="5" t="s">
        <v>3</v>
      </c>
      <c r="F19" s="7" t="s">
        <v>194</v>
      </c>
      <c r="G19" s="8" t="s">
        <v>195</v>
      </c>
      <c r="H19" s="5" t="s">
        <v>3</v>
      </c>
      <c r="I19" s="8" t="s">
        <v>196</v>
      </c>
      <c r="J19" s="7" t="s">
        <v>197</v>
      </c>
      <c r="K19" s="7" t="s">
        <v>76</v>
      </c>
      <c r="L19" t="s">
        <v>198</v>
      </c>
      <c r="M19" t="s">
        <v>199</v>
      </c>
      <c r="N19" t="s">
        <v>200</v>
      </c>
      <c r="O19" t="s">
        <v>201</v>
      </c>
      <c r="P19">
        <v>24272</v>
      </c>
      <c r="Q19">
        <v>24872</v>
      </c>
      <c r="R19" s="3">
        <f t="shared" si="1"/>
        <v>601</v>
      </c>
      <c r="S19" s="3">
        <f t="shared" si="5"/>
        <v>1</v>
      </c>
      <c r="U19">
        <f t="shared" si="3"/>
        <v>1</v>
      </c>
      <c r="V19">
        <v>24273</v>
      </c>
      <c r="W19">
        <v>24872</v>
      </c>
      <c r="X19">
        <v>600</v>
      </c>
      <c r="Y19" t="s">
        <v>202</v>
      </c>
      <c r="Z19" t="s">
        <v>82</v>
      </c>
      <c r="AA19" t="s">
        <v>203</v>
      </c>
      <c r="AB19" t="s">
        <v>204</v>
      </c>
      <c r="AC19" t="s">
        <v>205</v>
      </c>
      <c r="AD19" t="s">
        <v>206</v>
      </c>
      <c r="AE19">
        <v>18208493</v>
      </c>
      <c r="AF19" s="13" t="s">
        <v>207</v>
      </c>
      <c r="AG19" s="14" t="s">
        <v>208</v>
      </c>
    </row>
    <row r="20" spans="1:33" ht="14" customHeight="1" x14ac:dyDescent="0.2">
      <c r="A20" s="6">
        <v>45634</v>
      </c>
      <c r="B20" s="6">
        <v>46668</v>
      </c>
      <c r="C20" s="6">
        <f t="shared" si="4"/>
        <v>1035</v>
      </c>
      <c r="D20" s="6" t="s">
        <v>104</v>
      </c>
      <c r="E20" s="5" t="s">
        <v>3</v>
      </c>
      <c r="F20" s="7" t="s">
        <v>209</v>
      </c>
      <c r="G20" s="8" t="s">
        <v>210</v>
      </c>
      <c r="H20" s="5" t="s">
        <v>3</v>
      </c>
      <c r="I20" s="8" t="s">
        <v>211</v>
      </c>
      <c r="J20" s="7" t="s">
        <v>197</v>
      </c>
      <c r="K20" s="7" t="s">
        <v>109</v>
      </c>
      <c r="L20" t="s">
        <v>212</v>
      </c>
      <c r="M20" t="s">
        <v>213</v>
      </c>
      <c r="N20" t="s">
        <v>214</v>
      </c>
      <c r="O20" t="s">
        <v>215</v>
      </c>
      <c r="P20">
        <v>24908</v>
      </c>
      <c r="Q20">
        <v>25943</v>
      </c>
      <c r="R20" s="3">
        <f t="shared" si="1"/>
        <v>1036</v>
      </c>
      <c r="S20" s="3">
        <f t="shared" si="5"/>
        <v>1</v>
      </c>
      <c r="U20">
        <f t="shared" si="3"/>
        <v>1</v>
      </c>
      <c r="V20">
        <v>25943</v>
      </c>
      <c r="W20">
        <v>24909</v>
      </c>
      <c r="X20">
        <v>1035</v>
      </c>
      <c r="Y20" t="s">
        <v>211</v>
      </c>
      <c r="Z20" t="s">
        <v>82</v>
      </c>
      <c r="AA20" t="s">
        <v>216</v>
      </c>
    </row>
    <row r="21" spans="1:33" ht="15" customHeight="1" x14ac:dyDescent="0.2">
      <c r="A21" s="6">
        <v>50958</v>
      </c>
      <c r="B21" s="6">
        <v>54116</v>
      </c>
      <c r="C21" s="6">
        <f t="shared" si="4"/>
        <v>3159</v>
      </c>
      <c r="D21" s="6" t="s">
        <v>104</v>
      </c>
      <c r="E21" s="5" t="s">
        <v>3</v>
      </c>
      <c r="F21" s="7" t="s">
        <v>217</v>
      </c>
      <c r="G21" s="8" t="s">
        <v>218</v>
      </c>
      <c r="H21" s="5" t="s">
        <v>3</v>
      </c>
      <c r="I21" s="8" t="s">
        <v>74</v>
      </c>
      <c r="J21" s="7" t="s">
        <v>75</v>
      </c>
      <c r="K21" s="7" t="s">
        <v>76</v>
      </c>
      <c r="L21" t="s">
        <v>219</v>
      </c>
      <c r="M21" t="s">
        <v>78</v>
      </c>
      <c r="N21" t="s">
        <v>220</v>
      </c>
      <c r="O21" t="s">
        <v>221</v>
      </c>
      <c r="P21">
        <v>26203</v>
      </c>
      <c r="Q21">
        <v>29362</v>
      </c>
      <c r="R21" s="3">
        <f t="shared" si="1"/>
        <v>3160</v>
      </c>
      <c r="S21" s="3">
        <f t="shared" si="5"/>
        <v>1</v>
      </c>
      <c r="U21">
        <f t="shared" si="3"/>
        <v>1</v>
      </c>
      <c r="V21">
        <v>29362</v>
      </c>
      <c r="W21">
        <v>26204</v>
      </c>
      <c r="X21">
        <v>3159</v>
      </c>
      <c r="Y21" t="s">
        <v>222</v>
      </c>
      <c r="Z21" t="s">
        <v>82</v>
      </c>
      <c r="AA21" t="s">
        <v>223</v>
      </c>
    </row>
    <row r="22" spans="1:33" ht="15" customHeight="1" x14ac:dyDescent="0.2">
      <c r="A22" s="6">
        <v>54281</v>
      </c>
      <c r="B22" s="6">
        <v>59650</v>
      </c>
      <c r="C22" s="6">
        <f t="shared" si="4"/>
        <v>5370</v>
      </c>
      <c r="D22" s="6" t="s">
        <v>29</v>
      </c>
      <c r="E22" s="5" t="s">
        <v>3</v>
      </c>
      <c r="F22" s="7" t="s">
        <v>224</v>
      </c>
      <c r="G22" s="8" t="s">
        <v>225</v>
      </c>
      <c r="H22" s="5" t="s">
        <v>3</v>
      </c>
      <c r="I22" s="8" t="s">
        <v>226</v>
      </c>
      <c r="J22" s="7" t="s">
        <v>197</v>
      </c>
      <c r="K22" s="7" t="s">
        <v>227</v>
      </c>
      <c r="L22" t="s">
        <v>228</v>
      </c>
      <c r="M22" t="s">
        <v>229</v>
      </c>
      <c r="N22" s="7" t="s">
        <v>230</v>
      </c>
      <c r="O22" s="8" t="s">
        <v>113</v>
      </c>
      <c r="P22" s="8">
        <v>29508</v>
      </c>
      <c r="Q22">
        <v>34896</v>
      </c>
      <c r="R22" s="3">
        <f t="shared" si="1"/>
        <v>5389</v>
      </c>
      <c r="S22" s="3">
        <f t="shared" si="5"/>
        <v>19</v>
      </c>
      <c r="U22">
        <f t="shared" si="3"/>
        <v>1</v>
      </c>
      <c r="V22">
        <v>29509</v>
      </c>
      <c r="W22">
        <v>34896</v>
      </c>
      <c r="X22">
        <v>5388</v>
      </c>
      <c r="Y22" t="s">
        <v>231</v>
      </c>
      <c r="Z22" t="s">
        <v>82</v>
      </c>
      <c r="AA22" t="s">
        <v>232</v>
      </c>
    </row>
    <row r="23" spans="1:33" ht="14" customHeight="1" x14ac:dyDescent="0.2">
      <c r="A23" s="6">
        <v>65087</v>
      </c>
      <c r="B23" s="6">
        <v>67033</v>
      </c>
      <c r="C23" s="6">
        <f t="shared" si="4"/>
        <v>1947</v>
      </c>
      <c r="D23" s="6" t="s">
        <v>104</v>
      </c>
      <c r="E23" s="5" t="s">
        <v>3</v>
      </c>
      <c r="F23" s="7" t="s">
        <v>233</v>
      </c>
      <c r="G23" s="8" t="s">
        <v>234</v>
      </c>
      <c r="H23" s="5" t="s">
        <v>3</v>
      </c>
      <c r="I23" s="8" t="s">
        <v>235</v>
      </c>
      <c r="J23" s="7" t="s">
        <v>197</v>
      </c>
      <c r="K23" s="7" t="s">
        <v>236</v>
      </c>
      <c r="L23" t="s">
        <v>237</v>
      </c>
      <c r="M23" t="s">
        <v>238</v>
      </c>
      <c r="N23" s="7" t="s">
        <v>239</v>
      </c>
      <c r="O23" s="8" t="s">
        <v>240</v>
      </c>
      <c r="P23" s="8">
        <v>35061</v>
      </c>
      <c r="Q23">
        <v>37008</v>
      </c>
      <c r="R23" s="3">
        <f t="shared" si="1"/>
        <v>1948</v>
      </c>
      <c r="S23" s="3">
        <f t="shared" si="5"/>
        <v>1</v>
      </c>
      <c r="U23">
        <f t="shared" si="3"/>
        <v>1</v>
      </c>
      <c r="V23">
        <v>37008</v>
      </c>
      <c r="W23">
        <v>35062</v>
      </c>
      <c r="X23">
        <v>1947</v>
      </c>
      <c r="Y23" t="s">
        <v>241</v>
      </c>
      <c r="Z23" t="s">
        <v>242</v>
      </c>
      <c r="AA23" t="s">
        <v>243</v>
      </c>
      <c r="AB23" t="s">
        <v>244</v>
      </c>
      <c r="AC23" t="s">
        <v>245</v>
      </c>
      <c r="AD23" t="s">
        <v>246</v>
      </c>
      <c r="AE23">
        <v>10077851</v>
      </c>
    </row>
    <row r="24" spans="1:33" ht="15" customHeight="1" x14ac:dyDescent="0.2">
      <c r="A24" s="6">
        <v>68094</v>
      </c>
      <c r="B24" s="6">
        <v>69299</v>
      </c>
      <c r="C24" s="6">
        <f t="shared" si="4"/>
        <v>1206</v>
      </c>
      <c r="D24" s="6" t="s">
        <v>104</v>
      </c>
      <c r="E24" s="5" t="s">
        <v>3</v>
      </c>
      <c r="F24" s="7" t="s">
        <v>247</v>
      </c>
      <c r="G24" s="8" t="s">
        <v>248</v>
      </c>
      <c r="H24" s="5" t="s">
        <v>3</v>
      </c>
      <c r="I24" s="7" t="s">
        <v>249</v>
      </c>
      <c r="J24" s="7" t="s">
        <v>33</v>
      </c>
      <c r="K24" s="7" t="s">
        <v>250</v>
      </c>
      <c r="L24" t="s">
        <v>251</v>
      </c>
      <c r="M24" t="s">
        <v>252</v>
      </c>
      <c r="N24" t="s">
        <v>253</v>
      </c>
      <c r="O24" t="s">
        <v>254</v>
      </c>
      <c r="P24">
        <v>37239</v>
      </c>
      <c r="Q24">
        <v>38445</v>
      </c>
      <c r="R24" s="3">
        <f t="shared" si="1"/>
        <v>1207</v>
      </c>
      <c r="S24" s="3">
        <f t="shared" si="5"/>
        <v>1</v>
      </c>
      <c r="U24">
        <f t="shared" si="3"/>
        <v>1</v>
      </c>
      <c r="V24">
        <v>38445</v>
      </c>
      <c r="W24">
        <v>37240</v>
      </c>
      <c r="X24">
        <v>1206</v>
      </c>
      <c r="Y24" t="s">
        <v>255</v>
      </c>
      <c r="Z24" t="s">
        <v>256</v>
      </c>
      <c r="AA24" t="s">
        <v>257</v>
      </c>
    </row>
    <row r="25" spans="1:33" ht="15" customHeight="1" x14ac:dyDescent="0.2">
      <c r="A25" s="6">
        <v>69302</v>
      </c>
      <c r="B25" s="6">
        <v>70129</v>
      </c>
      <c r="C25" s="6">
        <f t="shared" si="4"/>
        <v>828</v>
      </c>
      <c r="D25" s="6" t="s">
        <v>104</v>
      </c>
      <c r="E25" s="5" t="s">
        <v>3</v>
      </c>
      <c r="F25" s="7" t="s">
        <v>258</v>
      </c>
      <c r="G25" s="8" t="s">
        <v>259</v>
      </c>
      <c r="H25" s="5" t="s">
        <v>3</v>
      </c>
      <c r="I25" s="8" t="s">
        <v>260</v>
      </c>
      <c r="J25" s="7" t="s">
        <v>197</v>
      </c>
      <c r="K25" s="7" t="s">
        <v>261</v>
      </c>
      <c r="L25" t="s">
        <v>262</v>
      </c>
      <c r="M25" t="s">
        <v>263</v>
      </c>
      <c r="N25" s="7" t="s">
        <v>264</v>
      </c>
      <c r="O25" s="8" t="s">
        <v>265</v>
      </c>
      <c r="P25" s="8">
        <v>38447</v>
      </c>
      <c r="Q25">
        <v>39275</v>
      </c>
      <c r="R25" s="3">
        <f t="shared" si="1"/>
        <v>829</v>
      </c>
      <c r="S25" s="3">
        <f t="shared" si="5"/>
        <v>1</v>
      </c>
      <c r="U25">
        <f t="shared" si="3"/>
        <v>1</v>
      </c>
      <c r="V25">
        <v>39275</v>
      </c>
      <c r="W25">
        <v>38448</v>
      </c>
      <c r="X25">
        <v>828</v>
      </c>
      <c r="Y25" t="s">
        <v>266</v>
      </c>
      <c r="Z25" t="s">
        <v>82</v>
      </c>
      <c r="AA25" t="s">
        <v>267</v>
      </c>
    </row>
    <row r="26" spans="1:33" ht="14" customHeight="1" x14ac:dyDescent="0.2">
      <c r="A26" s="6">
        <v>70181</v>
      </c>
      <c r="B26" s="6">
        <v>70903</v>
      </c>
      <c r="C26" s="6">
        <f t="shared" si="4"/>
        <v>723</v>
      </c>
      <c r="D26" s="6" t="s">
        <v>104</v>
      </c>
      <c r="E26" s="5" t="s">
        <v>3</v>
      </c>
      <c r="F26" s="7" t="s">
        <v>268</v>
      </c>
      <c r="G26" s="8" t="s">
        <v>269</v>
      </c>
      <c r="H26" s="5" t="s">
        <v>3</v>
      </c>
      <c r="I26" s="8" t="s">
        <v>270</v>
      </c>
      <c r="J26" s="7" t="s">
        <v>197</v>
      </c>
      <c r="K26" s="7" t="s">
        <v>65</v>
      </c>
      <c r="L26" t="s">
        <v>271</v>
      </c>
      <c r="M26" t="s">
        <v>272</v>
      </c>
      <c r="N26" t="s">
        <v>273</v>
      </c>
      <c r="O26" t="s">
        <v>274</v>
      </c>
      <c r="P26">
        <v>39326</v>
      </c>
      <c r="Q26">
        <v>40049</v>
      </c>
      <c r="R26" s="3">
        <f t="shared" si="1"/>
        <v>724</v>
      </c>
      <c r="S26" s="3">
        <f t="shared" si="5"/>
        <v>1</v>
      </c>
      <c r="U26">
        <f t="shared" si="3"/>
        <v>1</v>
      </c>
      <c r="V26">
        <v>40049</v>
      </c>
      <c r="W26">
        <v>39327</v>
      </c>
      <c r="X26">
        <v>723</v>
      </c>
      <c r="Y26" t="s">
        <v>275</v>
      </c>
      <c r="Z26" t="s">
        <v>82</v>
      </c>
      <c r="AA26" t="s">
        <v>276</v>
      </c>
      <c r="AB26" t="s">
        <v>277</v>
      </c>
      <c r="AC26" t="s">
        <v>278</v>
      </c>
      <c r="AD26" t="s">
        <v>279</v>
      </c>
      <c r="AE26">
        <v>22905870</v>
      </c>
    </row>
    <row r="27" spans="1:33" ht="15" customHeight="1" x14ac:dyDescent="0.2">
      <c r="A27" s="6">
        <v>70903</v>
      </c>
      <c r="B27" s="6">
        <v>71643</v>
      </c>
      <c r="C27" s="6">
        <f t="shared" si="4"/>
        <v>741</v>
      </c>
      <c r="D27" s="6" t="s">
        <v>104</v>
      </c>
      <c r="E27" s="5" t="s">
        <v>3</v>
      </c>
      <c r="F27" s="7" t="s">
        <v>280</v>
      </c>
      <c r="G27" s="8" t="s">
        <v>281</v>
      </c>
      <c r="H27" s="5" t="s">
        <v>3</v>
      </c>
      <c r="I27" s="8" t="s">
        <v>282</v>
      </c>
      <c r="J27" s="7" t="s">
        <v>176</v>
      </c>
      <c r="K27" s="7" t="s">
        <v>34</v>
      </c>
      <c r="L27" t="s">
        <v>283</v>
      </c>
      <c r="M27" t="s">
        <v>284</v>
      </c>
      <c r="N27" t="s">
        <v>285</v>
      </c>
      <c r="O27" t="s">
        <v>286</v>
      </c>
      <c r="P27">
        <v>40048</v>
      </c>
      <c r="Q27">
        <v>40789</v>
      </c>
      <c r="R27" s="3">
        <f t="shared" si="1"/>
        <v>742</v>
      </c>
      <c r="S27" s="3">
        <f t="shared" si="5"/>
        <v>1</v>
      </c>
      <c r="U27">
        <f t="shared" si="3"/>
        <v>1</v>
      </c>
      <c r="V27">
        <v>40789</v>
      </c>
      <c r="W27">
        <v>40049</v>
      </c>
      <c r="X27">
        <v>741</v>
      </c>
      <c r="Y27" t="s">
        <v>287</v>
      </c>
      <c r="Z27" t="s">
        <v>82</v>
      </c>
      <c r="AA27" t="s">
        <v>288</v>
      </c>
    </row>
    <row r="28" spans="1:33" ht="14" customHeight="1" x14ac:dyDescent="0.2">
      <c r="A28" s="6">
        <v>71621</v>
      </c>
      <c r="B28" s="6">
        <v>72262</v>
      </c>
      <c r="C28" s="6">
        <f t="shared" si="4"/>
        <v>642</v>
      </c>
      <c r="D28" s="6" t="s">
        <v>104</v>
      </c>
      <c r="E28" s="5" t="s">
        <v>3</v>
      </c>
      <c r="F28" s="7" t="s">
        <v>289</v>
      </c>
      <c r="G28" s="8" t="s">
        <v>290</v>
      </c>
      <c r="H28" s="5" t="s">
        <v>3</v>
      </c>
      <c r="I28" s="8" t="s">
        <v>291</v>
      </c>
      <c r="J28" s="7" t="s">
        <v>33</v>
      </c>
      <c r="K28" s="7" t="s">
        <v>292</v>
      </c>
      <c r="L28" t="s">
        <v>293</v>
      </c>
      <c r="M28" t="s">
        <v>294</v>
      </c>
      <c r="N28" t="s">
        <v>295</v>
      </c>
      <c r="O28" t="s">
        <v>296</v>
      </c>
      <c r="P28">
        <v>40766</v>
      </c>
      <c r="Q28">
        <v>41408</v>
      </c>
      <c r="R28" s="3">
        <f t="shared" si="1"/>
        <v>643</v>
      </c>
      <c r="S28" s="3">
        <f t="shared" si="5"/>
        <v>1</v>
      </c>
      <c r="U28">
        <f t="shared" si="3"/>
        <v>1</v>
      </c>
      <c r="V28">
        <v>41408</v>
      </c>
      <c r="W28">
        <v>40767</v>
      </c>
      <c r="X28">
        <v>642</v>
      </c>
      <c r="Y28" t="s">
        <v>297</v>
      </c>
      <c r="Z28" t="s">
        <v>82</v>
      </c>
      <c r="AA28" t="s">
        <v>298</v>
      </c>
    </row>
    <row r="29" spans="1:33" ht="15" customHeight="1" x14ac:dyDescent="0.2">
      <c r="A29" s="6">
        <v>72265</v>
      </c>
      <c r="B29" s="6">
        <v>72855</v>
      </c>
      <c r="C29" s="6">
        <f t="shared" si="4"/>
        <v>591</v>
      </c>
      <c r="D29" s="6" t="s">
        <v>104</v>
      </c>
      <c r="E29" s="5" t="s">
        <v>3</v>
      </c>
      <c r="F29" s="7" t="s">
        <v>299</v>
      </c>
      <c r="G29" s="8" t="s">
        <v>300</v>
      </c>
      <c r="H29" s="5" t="s">
        <v>3</v>
      </c>
      <c r="I29" s="8" t="s">
        <v>301</v>
      </c>
      <c r="J29" s="7" t="s">
        <v>33</v>
      </c>
      <c r="K29" s="7" t="s">
        <v>302</v>
      </c>
      <c r="L29" t="s">
        <v>303</v>
      </c>
      <c r="M29" t="s">
        <v>304</v>
      </c>
      <c r="N29" t="s">
        <v>305</v>
      </c>
      <c r="O29" t="s">
        <v>306</v>
      </c>
      <c r="P29">
        <v>41410</v>
      </c>
      <c r="Q29">
        <v>42001</v>
      </c>
      <c r="R29" s="3">
        <f t="shared" si="1"/>
        <v>592</v>
      </c>
      <c r="S29" s="3">
        <f t="shared" si="5"/>
        <v>1</v>
      </c>
      <c r="U29">
        <f t="shared" si="3"/>
        <v>1</v>
      </c>
      <c r="V29">
        <v>42001</v>
      </c>
      <c r="W29">
        <v>41411</v>
      </c>
      <c r="X29">
        <v>591</v>
      </c>
      <c r="Y29" t="s">
        <v>307</v>
      </c>
      <c r="Z29" t="s">
        <v>308</v>
      </c>
      <c r="AA29" t="s">
        <v>309</v>
      </c>
    </row>
    <row r="30" spans="1:33" ht="15" customHeight="1" x14ac:dyDescent="0.2">
      <c r="A30" s="6"/>
      <c r="B30" s="6"/>
      <c r="C30" s="6"/>
      <c r="D30" s="6"/>
      <c r="E30" s="5"/>
      <c r="F30" s="7"/>
      <c r="G30" s="8"/>
      <c r="H30" s="5"/>
      <c r="I30" s="8"/>
      <c r="J30" s="7"/>
      <c r="K30" s="7"/>
      <c r="N30" t="s">
        <v>310</v>
      </c>
      <c r="O30" t="s">
        <v>80</v>
      </c>
      <c r="P30">
        <v>44396</v>
      </c>
      <c r="Q30">
        <v>45011</v>
      </c>
      <c r="R30" s="3">
        <f t="shared" si="1"/>
        <v>616</v>
      </c>
      <c r="S30" s="3" t="s">
        <v>155</v>
      </c>
    </row>
    <row r="31" spans="1:33" ht="15" customHeight="1" x14ac:dyDescent="0.2">
      <c r="A31" s="6">
        <v>72857</v>
      </c>
      <c r="B31" s="6">
        <v>74863</v>
      </c>
      <c r="C31" s="6">
        <f t="shared" ref="C31:C94" si="6">ABS(B31-A31+1)</f>
        <v>2007</v>
      </c>
      <c r="D31" s="6" t="s">
        <v>104</v>
      </c>
      <c r="E31" s="5" t="s">
        <v>3</v>
      </c>
      <c r="F31" s="7" t="s">
        <v>311</v>
      </c>
      <c r="G31" s="8" t="s">
        <v>312</v>
      </c>
      <c r="H31" s="5" t="s">
        <v>3</v>
      </c>
      <c r="I31" s="8" t="s">
        <v>313</v>
      </c>
      <c r="J31" s="7" t="s">
        <v>33</v>
      </c>
      <c r="K31" s="7" t="s">
        <v>34</v>
      </c>
      <c r="L31" t="s">
        <v>314</v>
      </c>
      <c r="M31" t="s">
        <v>315</v>
      </c>
      <c r="N31" t="s">
        <v>316</v>
      </c>
      <c r="O31" t="s">
        <v>317</v>
      </c>
      <c r="P31">
        <v>42002</v>
      </c>
      <c r="Q31">
        <v>44009</v>
      </c>
      <c r="R31" s="3">
        <f t="shared" si="1"/>
        <v>2008</v>
      </c>
      <c r="S31" s="3">
        <f t="shared" ref="S31:S62" si="7">R31-C31</f>
        <v>1</v>
      </c>
      <c r="U31">
        <f>R31-X31</f>
        <v>1</v>
      </c>
      <c r="V31">
        <v>44009</v>
      </c>
      <c r="W31">
        <v>42003</v>
      </c>
      <c r="X31">
        <v>2007</v>
      </c>
      <c r="Y31" t="s">
        <v>318</v>
      </c>
      <c r="Z31" t="s">
        <v>319</v>
      </c>
      <c r="AA31" t="s">
        <v>320</v>
      </c>
    </row>
    <row r="32" spans="1:33" ht="15" customHeight="1" x14ac:dyDescent="0.2">
      <c r="A32" s="6">
        <v>75393</v>
      </c>
      <c r="B32" s="6">
        <v>75491</v>
      </c>
      <c r="C32" s="6">
        <f t="shared" si="6"/>
        <v>99</v>
      </c>
      <c r="D32" s="6" t="s">
        <v>104</v>
      </c>
      <c r="E32" s="5" t="s">
        <v>3</v>
      </c>
      <c r="F32" s="7" t="s">
        <v>321</v>
      </c>
      <c r="G32" s="8" t="s">
        <v>322</v>
      </c>
      <c r="H32" s="5" t="s">
        <v>3</v>
      </c>
      <c r="I32" s="8" t="s">
        <v>323</v>
      </c>
      <c r="J32" s="7" t="s">
        <v>33</v>
      </c>
      <c r="K32" s="7" t="s">
        <v>324</v>
      </c>
      <c r="L32" t="s">
        <v>325</v>
      </c>
      <c r="M32" t="s">
        <v>326</v>
      </c>
      <c r="N32" t="s">
        <v>327</v>
      </c>
      <c r="O32" t="s">
        <v>328</v>
      </c>
      <c r="P32">
        <v>44177</v>
      </c>
      <c r="Q32">
        <v>44273</v>
      </c>
      <c r="R32" s="3">
        <f t="shared" si="1"/>
        <v>97</v>
      </c>
      <c r="S32" s="3">
        <f t="shared" si="7"/>
        <v>-2</v>
      </c>
      <c r="Y32" s="10" t="s">
        <v>329</v>
      </c>
    </row>
    <row r="33" spans="1:34" ht="15" customHeight="1" x14ac:dyDescent="0.2">
      <c r="A33" s="6">
        <v>80000</v>
      </c>
      <c r="B33" s="6">
        <v>80449</v>
      </c>
      <c r="C33" s="6">
        <f t="shared" si="6"/>
        <v>450</v>
      </c>
      <c r="D33" s="6" t="s">
        <v>104</v>
      </c>
      <c r="E33" s="5" t="s">
        <v>3</v>
      </c>
      <c r="F33" s="7" t="s">
        <v>330</v>
      </c>
      <c r="G33" s="8" t="s">
        <v>331</v>
      </c>
      <c r="H33" s="5" t="s">
        <v>3</v>
      </c>
      <c r="I33" s="8" t="s">
        <v>332</v>
      </c>
      <c r="J33" s="7" t="s">
        <v>197</v>
      </c>
      <c r="K33" s="8" t="s">
        <v>333</v>
      </c>
      <c r="L33" t="s">
        <v>334</v>
      </c>
      <c r="M33" t="s">
        <v>335</v>
      </c>
      <c r="N33" t="s">
        <v>336</v>
      </c>
      <c r="O33" t="s">
        <v>337</v>
      </c>
      <c r="P33">
        <v>45292</v>
      </c>
      <c r="Q33">
        <v>45742</v>
      </c>
      <c r="R33" s="3">
        <f t="shared" si="1"/>
        <v>451</v>
      </c>
      <c r="S33" s="3">
        <f t="shared" si="7"/>
        <v>1</v>
      </c>
      <c r="U33">
        <f t="shared" ref="U33:U64" si="8">R33-X33</f>
        <v>1</v>
      </c>
      <c r="V33">
        <v>45742</v>
      </c>
      <c r="W33">
        <v>45293</v>
      </c>
      <c r="X33">
        <v>450</v>
      </c>
      <c r="Y33" s="9" t="s">
        <v>338</v>
      </c>
      <c r="Z33" t="s">
        <v>339</v>
      </c>
      <c r="AA33" t="s">
        <v>340</v>
      </c>
      <c r="AB33" t="s">
        <v>341</v>
      </c>
      <c r="AC33" t="s">
        <v>342</v>
      </c>
      <c r="AD33" t="s">
        <v>343</v>
      </c>
      <c r="AE33">
        <v>26723255</v>
      </c>
      <c r="AF33" t="s">
        <v>344</v>
      </c>
    </row>
    <row r="34" spans="1:34" ht="15" customHeight="1" x14ac:dyDescent="0.2">
      <c r="A34" s="6">
        <v>85704</v>
      </c>
      <c r="B34" s="6">
        <v>86528</v>
      </c>
      <c r="C34" s="6">
        <f t="shared" si="6"/>
        <v>825</v>
      </c>
      <c r="D34" s="6" t="s">
        <v>29</v>
      </c>
      <c r="E34" s="5" t="s">
        <v>3</v>
      </c>
      <c r="F34" s="7" t="s">
        <v>345</v>
      </c>
      <c r="G34" s="8" t="s">
        <v>346</v>
      </c>
      <c r="H34" s="5" t="s">
        <v>3</v>
      </c>
      <c r="I34" s="8" t="s">
        <v>347</v>
      </c>
      <c r="J34" s="7" t="s">
        <v>75</v>
      </c>
      <c r="K34" s="7" t="s">
        <v>76</v>
      </c>
      <c r="L34" t="s">
        <v>348</v>
      </c>
      <c r="M34" t="s">
        <v>349</v>
      </c>
      <c r="N34" t="s">
        <v>350</v>
      </c>
      <c r="O34" t="s">
        <v>80</v>
      </c>
      <c r="P34">
        <v>46273</v>
      </c>
      <c r="Q34">
        <v>47098</v>
      </c>
      <c r="R34" s="3">
        <f t="shared" ref="R34:R65" si="9">Q34-P34+1</f>
        <v>826</v>
      </c>
      <c r="S34" s="3">
        <f t="shared" si="7"/>
        <v>1</v>
      </c>
      <c r="U34">
        <f t="shared" si="8"/>
        <v>1</v>
      </c>
      <c r="V34">
        <v>46274</v>
      </c>
      <c r="W34">
        <v>47098</v>
      </c>
      <c r="X34">
        <v>825</v>
      </c>
      <c r="Y34" t="s">
        <v>351</v>
      </c>
      <c r="Z34" t="s">
        <v>82</v>
      </c>
      <c r="AA34" t="s">
        <v>352</v>
      </c>
    </row>
    <row r="35" spans="1:34" ht="15" customHeight="1" x14ac:dyDescent="0.2">
      <c r="A35" s="6">
        <v>86611</v>
      </c>
      <c r="B35" s="6">
        <v>87879</v>
      </c>
      <c r="C35" s="6">
        <f t="shared" si="6"/>
        <v>1269</v>
      </c>
      <c r="D35" s="6" t="s">
        <v>29</v>
      </c>
      <c r="E35" s="5" t="s">
        <v>3</v>
      </c>
      <c r="F35" s="7" t="s">
        <v>353</v>
      </c>
      <c r="G35" s="8" t="s">
        <v>354</v>
      </c>
      <c r="H35" s="5" t="s">
        <v>3</v>
      </c>
      <c r="I35" s="8" t="s">
        <v>355</v>
      </c>
      <c r="J35" s="7" t="s">
        <v>33</v>
      </c>
      <c r="K35" s="7" t="s">
        <v>146</v>
      </c>
      <c r="L35" t="s">
        <v>356</v>
      </c>
      <c r="M35" t="s">
        <v>357</v>
      </c>
      <c r="N35" t="s">
        <v>358</v>
      </c>
      <c r="O35" t="s">
        <v>359</v>
      </c>
      <c r="P35">
        <v>47180</v>
      </c>
      <c r="Q35">
        <v>48449</v>
      </c>
      <c r="R35" s="3">
        <f t="shared" si="9"/>
        <v>1270</v>
      </c>
      <c r="S35" s="3">
        <f t="shared" si="7"/>
        <v>1</v>
      </c>
      <c r="U35">
        <f t="shared" si="8"/>
        <v>1</v>
      </c>
      <c r="V35">
        <v>47181</v>
      </c>
      <c r="W35">
        <v>48449</v>
      </c>
      <c r="X35">
        <v>1269</v>
      </c>
      <c r="Y35" t="s">
        <v>360</v>
      </c>
      <c r="Z35" t="s">
        <v>361</v>
      </c>
      <c r="AA35" t="s">
        <v>362</v>
      </c>
      <c r="AG35" s="11"/>
    </row>
    <row r="36" spans="1:34" ht="15" customHeight="1" x14ac:dyDescent="0.2">
      <c r="A36" s="6">
        <v>88297</v>
      </c>
      <c r="B36" s="6">
        <v>89271</v>
      </c>
      <c r="C36" s="6">
        <f t="shared" si="6"/>
        <v>975</v>
      </c>
      <c r="D36" s="6" t="s">
        <v>29</v>
      </c>
      <c r="E36" s="5" t="s">
        <v>3</v>
      </c>
      <c r="F36" s="7" t="s">
        <v>363</v>
      </c>
      <c r="G36" s="8" t="s">
        <v>364</v>
      </c>
      <c r="H36" s="5" t="s">
        <v>3</v>
      </c>
      <c r="I36" s="8" t="s">
        <v>365</v>
      </c>
      <c r="J36" s="7" t="s">
        <v>197</v>
      </c>
      <c r="K36" s="7" t="s">
        <v>250</v>
      </c>
      <c r="L36" t="s">
        <v>366</v>
      </c>
      <c r="M36" t="s">
        <v>367</v>
      </c>
      <c r="N36" t="s">
        <v>368</v>
      </c>
      <c r="O36" t="s">
        <v>369</v>
      </c>
      <c r="P36">
        <v>48558</v>
      </c>
      <c r="Q36">
        <v>49533</v>
      </c>
      <c r="R36" s="3">
        <f t="shared" si="9"/>
        <v>976</v>
      </c>
      <c r="S36" s="3">
        <f t="shared" si="7"/>
        <v>1</v>
      </c>
      <c r="U36">
        <f t="shared" si="8"/>
        <v>1</v>
      </c>
      <c r="V36">
        <v>48559</v>
      </c>
      <c r="W36">
        <v>49533</v>
      </c>
      <c r="X36">
        <v>975</v>
      </c>
      <c r="Y36" t="s">
        <v>370</v>
      </c>
      <c r="Z36" t="s">
        <v>82</v>
      </c>
      <c r="AA36" t="s">
        <v>371</v>
      </c>
      <c r="AB36" t="s">
        <v>372</v>
      </c>
      <c r="AC36" t="s">
        <v>373</v>
      </c>
      <c r="AD36" t="s">
        <v>374</v>
      </c>
      <c r="AE36">
        <v>11983710</v>
      </c>
    </row>
    <row r="37" spans="1:34" ht="14" customHeight="1" x14ac:dyDescent="0.2">
      <c r="A37" s="6">
        <v>89274</v>
      </c>
      <c r="B37" s="6">
        <v>90776</v>
      </c>
      <c r="C37" s="6">
        <f t="shared" si="6"/>
        <v>1503</v>
      </c>
      <c r="D37" s="6" t="s">
        <v>29</v>
      </c>
      <c r="E37" s="5" t="s">
        <v>3</v>
      </c>
      <c r="F37" s="7" t="s">
        <v>375</v>
      </c>
      <c r="G37" s="8" t="s">
        <v>376</v>
      </c>
      <c r="H37" s="5" t="s">
        <v>3</v>
      </c>
      <c r="I37" s="8" t="s">
        <v>377</v>
      </c>
      <c r="J37" s="7" t="s">
        <v>33</v>
      </c>
      <c r="K37" s="7" t="s">
        <v>146</v>
      </c>
      <c r="L37" t="s">
        <v>378</v>
      </c>
      <c r="M37" t="s">
        <v>379</v>
      </c>
      <c r="N37" s="7" t="s">
        <v>380</v>
      </c>
      <c r="O37" s="8" t="s">
        <v>381</v>
      </c>
      <c r="P37" s="8">
        <v>49535</v>
      </c>
      <c r="Q37" s="3">
        <v>51038</v>
      </c>
      <c r="R37" s="3">
        <f t="shared" si="9"/>
        <v>1504</v>
      </c>
      <c r="S37" s="3">
        <f t="shared" si="7"/>
        <v>1</v>
      </c>
      <c r="U37">
        <f t="shared" si="8"/>
        <v>1</v>
      </c>
      <c r="V37">
        <v>49536</v>
      </c>
      <c r="W37">
        <v>51038</v>
      </c>
      <c r="X37">
        <v>1503</v>
      </c>
      <c r="Y37" t="s">
        <v>382</v>
      </c>
      <c r="Z37" t="s">
        <v>383</v>
      </c>
      <c r="AA37" t="s">
        <v>384</v>
      </c>
      <c r="AG37" s="11"/>
    </row>
    <row r="38" spans="1:34" ht="14" customHeight="1" x14ac:dyDescent="0.2">
      <c r="A38" s="6">
        <v>90866</v>
      </c>
      <c r="B38" s="6">
        <v>91174</v>
      </c>
      <c r="C38" s="6">
        <f t="shared" si="6"/>
        <v>309</v>
      </c>
      <c r="D38" s="6" t="s">
        <v>104</v>
      </c>
      <c r="E38" s="5" t="s">
        <v>3</v>
      </c>
      <c r="F38" s="7" t="s">
        <v>385</v>
      </c>
      <c r="G38" s="8" t="s">
        <v>386</v>
      </c>
      <c r="H38" s="5" t="s">
        <v>3</v>
      </c>
      <c r="I38" s="8" t="s">
        <v>387</v>
      </c>
      <c r="J38" s="7" t="s">
        <v>33</v>
      </c>
      <c r="K38" s="8" t="s">
        <v>333</v>
      </c>
      <c r="L38" t="s">
        <v>388</v>
      </c>
      <c r="M38" t="s">
        <v>389</v>
      </c>
      <c r="N38" t="s">
        <v>390</v>
      </c>
      <c r="O38" t="s">
        <v>391</v>
      </c>
      <c r="P38">
        <v>51127</v>
      </c>
      <c r="Q38">
        <v>51436</v>
      </c>
      <c r="R38" s="3">
        <f t="shared" si="9"/>
        <v>310</v>
      </c>
      <c r="S38" s="3">
        <f t="shared" si="7"/>
        <v>1</v>
      </c>
      <c r="U38">
        <f t="shared" si="8"/>
        <v>1</v>
      </c>
      <c r="V38">
        <v>51436</v>
      </c>
      <c r="W38">
        <v>51128</v>
      </c>
      <c r="X38">
        <v>309</v>
      </c>
      <c r="Y38" t="s">
        <v>392</v>
      </c>
      <c r="Z38" t="s">
        <v>82</v>
      </c>
      <c r="AA38" t="s">
        <v>393</v>
      </c>
      <c r="AF38" t="s">
        <v>394</v>
      </c>
    </row>
    <row r="39" spans="1:34" ht="14" customHeight="1" x14ac:dyDescent="0.2">
      <c r="A39" s="6">
        <v>91185</v>
      </c>
      <c r="B39" s="6">
        <v>92027</v>
      </c>
      <c r="C39" s="6">
        <f t="shared" si="6"/>
        <v>843</v>
      </c>
      <c r="D39" s="6" t="s">
        <v>104</v>
      </c>
      <c r="E39" s="5" t="s">
        <v>3</v>
      </c>
      <c r="F39" s="7" t="s">
        <v>395</v>
      </c>
      <c r="G39" s="8" t="s">
        <v>396</v>
      </c>
      <c r="H39" s="5" t="s">
        <v>3</v>
      </c>
      <c r="I39" s="8" t="s">
        <v>397</v>
      </c>
      <c r="J39" s="7" t="s">
        <v>197</v>
      </c>
      <c r="K39" s="7" t="s">
        <v>76</v>
      </c>
      <c r="L39" t="s">
        <v>398</v>
      </c>
      <c r="M39" t="s">
        <v>399</v>
      </c>
      <c r="N39" t="s">
        <v>400</v>
      </c>
      <c r="O39" t="s">
        <v>401</v>
      </c>
      <c r="P39">
        <v>51446</v>
      </c>
      <c r="Q39">
        <v>52289</v>
      </c>
      <c r="R39" s="3">
        <f t="shared" si="9"/>
        <v>844</v>
      </c>
      <c r="S39" s="3">
        <f t="shared" si="7"/>
        <v>1</v>
      </c>
      <c r="U39">
        <f t="shared" si="8"/>
        <v>1</v>
      </c>
      <c r="V39">
        <v>52289</v>
      </c>
      <c r="W39">
        <v>51447</v>
      </c>
      <c r="X39">
        <v>843</v>
      </c>
      <c r="Y39" t="s">
        <v>402</v>
      </c>
      <c r="Z39" t="s">
        <v>82</v>
      </c>
      <c r="AA39" t="s">
        <v>403</v>
      </c>
      <c r="AB39" t="s">
        <v>404</v>
      </c>
      <c r="AC39" t="s">
        <v>405</v>
      </c>
      <c r="AD39">
        <v>26316208</v>
      </c>
      <c r="AF39" s="14" t="s">
        <v>406</v>
      </c>
      <c r="AG39" s="14" t="s">
        <v>407</v>
      </c>
      <c r="AH39" t="s">
        <v>408</v>
      </c>
    </row>
    <row r="40" spans="1:34" ht="14" customHeight="1" x14ac:dyDescent="0.2">
      <c r="A40" s="6">
        <v>92148</v>
      </c>
      <c r="B40" s="6">
        <v>92256</v>
      </c>
      <c r="C40" s="6">
        <f t="shared" si="6"/>
        <v>109</v>
      </c>
      <c r="D40" s="6" t="s">
        <v>104</v>
      </c>
      <c r="E40" s="5" t="s">
        <v>3</v>
      </c>
      <c r="F40" s="7" t="s">
        <v>409</v>
      </c>
      <c r="G40" s="8" t="s">
        <v>322</v>
      </c>
      <c r="H40" s="5" t="s">
        <v>3</v>
      </c>
      <c r="I40" s="8" t="s">
        <v>410</v>
      </c>
      <c r="J40" s="7" t="s">
        <v>33</v>
      </c>
      <c r="K40" s="7" t="s">
        <v>324</v>
      </c>
      <c r="L40" t="s">
        <v>411</v>
      </c>
      <c r="M40" t="s">
        <v>412</v>
      </c>
      <c r="N40" s="7" t="s">
        <v>413</v>
      </c>
      <c r="O40" s="8" t="s">
        <v>414</v>
      </c>
      <c r="P40" s="8">
        <v>52409</v>
      </c>
      <c r="Q40">
        <v>52518</v>
      </c>
      <c r="R40" s="3">
        <f t="shared" si="9"/>
        <v>110</v>
      </c>
      <c r="S40" s="3">
        <f t="shared" si="7"/>
        <v>1</v>
      </c>
      <c r="U40">
        <f t="shared" si="8"/>
        <v>1</v>
      </c>
      <c r="V40">
        <v>52518</v>
      </c>
      <c r="W40">
        <v>52410</v>
      </c>
      <c r="X40">
        <v>109</v>
      </c>
      <c r="Y40" t="s">
        <v>415</v>
      </c>
      <c r="Z40" t="s">
        <v>82</v>
      </c>
      <c r="AA40" t="s">
        <v>416</v>
      </c>
    </row>
    <row r="41" spans="1:34" ht="14" customHeight="1" x14ac:dyDescent="0.2">
      <c r="A41" s="6">
        <v>92331</v>
      </c>
      <c r="B41" s="6">
        <v>95225</v>
      </c>
      <c r="C41" s="6">
        <f t="shared" si="6"/>
        <v>2895</v>
      </c>
      <c r="D41" s="6" t="s">
        <v>104</v>
      </c>
      <c r="E41" s="5" t="s">
        <v>3</v>
      </c>
      <c r="F41" s="7" t="s">
        <v>417</v>
      </c>
      <c r="G41" s="8" t="s">
        <v>322</v>
      </c>
      <c r="H41" s="5" t="s">
        <v>3</v>
      </c>
      <c r="I41" s="8" t="s">
        <v>418</v>
      </c>
      <c r="J41" s="7" t="s">
        <v>33</v>
      </c>
      <c r="K41" s="7" t="s">
        <v>324</v>
      </c>
      <c r="L41" s="3" t="s">
        <v>419</v>
      </c>
      <c r="M41" s="3" t="s">
        <v>420</v>
      </c>
      <c r="N41" t="s">
        <v>421</v>
      </c>
      <c r="O41" t="s">
        <v>422</v>
      </c>
      <c r="P41">
        <v>52579</v>
      </c>
      <c r="Q41">
        <v>55493</v>
      </c>
      <c r="R41" s="3">
        <f t="shared" si="9"/>
        <v>2915</v>
      </c>
      <c r="S41" s="3">
        <f t="shared" si="7"/>
        <v>20</v>
      </c>
      <c r="U41">
        <f t="shared" si="8"/>
        <v>1</v>
      </c>
      <c r="V41">
        <v>55493</v>
      </c>
      <c r="W41">
        <v>52580</v>
      </c>
      <c r="X41">
        <v>2914</v>
      </c>
      <c r="Y41" t="s">
        <v>423</v>
      </c>
      <c r="Z41" t="s">
        <v>82</v>
      </c>
      <c r="AA41" t="s">
        <v>424</v>
      </c>
    </row>
    <row r="42" spans="1:34" ht="14" customHeight="1" x14ac:dyDescent="0.2">
      <c r="A42" s="6">
        <v>95457</v>
      </c>
      <c r="B42" s="6">
        <v>96980</v>
      </c>
      <c r="C42" s="6">
        <f t="shared" si="6"/>
        <v>1524</v>
      </c>
      <c r="D42" s="6" t="s">
        <v>104</v>
      </c>
      <c r="E42" s="5" t="s">
        <v>3</v>
      </c>
      <c r="F42" s="7" t="s">
        <v>425</v>
      </c>
      <c r="G42" s="8" t="s">
        <v>322</v>
      </c>
      <c r="H42" s="5" t="s">
        <v>3</v>
      </c>
      <c r="I42" s="8" t="s">
        <v>426</v>
      </c>
      <c r="J42" s="7" t="s">
        <v>33</v>
      </c>
      <c r="K42" s="7" t="s">
        <v>324</v>
      </c>
      <c r="L42" t="s">
        <v>427</v>
      </c>
      <c r="M42" t="s">
        <v>428</v>
      </c>
      <c r="N42" t="s">
        <v>429</v>
      </c>
      <c r="O42" t="s">
        <v>430</v>
      </c>
      <c r="P42">
        <v>55712</v>
      </c>
      <c r="Q42">
        <v>57247</v>
      </c>
      <c r="R42" s="3">
        <f t="shared" si="9"/>
        <v>1536</v>
      </c>
      <c r="S42" s="3">
        <f t="shared" si="7"/>
        <v>12</v>
      </c>
      <c r="U42">
        <f t="shared" si="8"/>
        <v>1</v>
      </c>
      <c r="V42">
        <v>57247</v>
      </c>
      <c r="W42">
        <v>55713</v>
      </c>
      <c r="X42">
        <v>1535</v>
      </c>
      <c r="Y42" t="s">
        <v>431</v>
      </c>
      <c r="Z42" t="s">
        <v>82</v>
      </c>
      <c r="AA42" t="s">
        <v>432</v>
      </c>
    </row>
    <row r="43" spans="1:34" ht="14" customHeight="1" x14ac:dyDescent="0.2">
      <c r="A43" s="6">
        <v>97263</v>
      </c>
      <c r="B43" s="6">
        <v>97346</v>
      </c>
      <c r="C43" s="6">
        <f t="shared" si="6"/>
        <v>84</v>
      </c>
      <c r="D43" s="6" t="s">
        <v>104</v>
      </c>
      <c r="E43" s="5" t="s">
        <v>3</v>
      </c>
      <c r="F43" s="7" t="s">
        <v>433</v>
      </c>
      <c r="G43" s="8" t="s">
        <v>322</v>
      </c>
      <c r="H43" s="5" t="s">
        <v>3</v>
      </c>
      <c r="I43" s="8" t="s">
        <v>434</v>
      </c>
      <c r="J43" s="7" t="s">
        <v>33</v>
      </c>
      <c r="K43" s="7" t="s">
        <v>324</v>
      </c>
      <c r="L43" t="s">
        <v>435</v>
      </c>
      <c r="M43" t="s">
        <v>436</v>
      </c>
      <c r="N43" t="s">
        <v>437</v>
      </c>
      <c r="O43" t="s">
        <v>438</v>
      </c>
      <c r="P43">
        <v>57524</v>
      </c>
      <c r="Q43">
        <v>57608</v>
      </c>
      <c r="R43" s="3">
        <f t="shared" si="9"/>
        <v>85</v>
      </c>
      <c r="S43" s="3">
        <f t="shared" si="7"/>
        <v>1</v>
      </c>
      <c r="U43">
        <f t="shared" si="8"/>
        <v>1</v>
      </c>
      <c r="V43">
        <v>57608</v>
      </c>
      <c r="W43">
        <v>57525</v>
      </c>
      <c r="X43">
        <v>84</v>
      </c>
      <c r="Y43" t="s">
        <v>434</v>
      </c>
      <c r="Z43" t="s">
        <v>439</v>
      </c>
      <c r="AA43" t="s">
        <v>440</v>
      </c>
    </row>
    <row r="44" spans="1:34" ht="14" customHeight="1" x14ac:dyDescent="0.2">
      <c r="A44" s="6">
        <v>97349</v>
      </c>
      <c r="B44" s="6">
        <v>97424</v>
      </c>
      <c r="C44" s="6">
        <f t="shared" si="6"/>
        <v>76</v>
      </c>
      <c r="D44" s="6" t="s">
        <v>104</v>
      </c>
      <c r="E44" s="5" t="s">
        <v>3</v>
      </c>
      <c r="F44" s="7" t="s">
        <v>441</v>
      </c>
      <c r="G44" s="8" t="s">
        <v>322</v>
      </c>
      <c r="H44" s="5" t="s">
        <v>3</v>
      </c>
      <c r="I44" s="8" t="s">
        <v>442</v>
      </c>
      <c r="J44" s="7" t="s">
        <v>33</v>
      </c>
      <c r="K44" s="7" t="s">
        <v>324</v>
      </c>
      <c r="L44" t="s">
        <v>443</v>
      </c>
      <c r="M44" t="s">
        <v>444</v>
      </c>
      <c r="N44" t="s">
        <v>445</v>
      </c>
      <c r="O44" t="s">
        <v>446</v>
      </c>
      <c r="P44">
        <v>57610</v>
      </c>
      <c r="Q44">
        <v>57686</v>
      </c>
      <c r="R44" s="3">
        <f t="shared" si="9"/>
        <v>77</v>
      </c>
      <c r="S44" s="3">
        <f t="shared" si="7"/>
        <v>1</v>
      </c>
      <c r="U44">
        <f t="shared" si="8"/>
        <v>1</v>
      </c>
      <c r="V44">
        <v>57686</v>
      </c>
      <c r="W44">
        <v>57611</v>
      </c>
      <c r="X44">
        <v>76</v>
      </c>
      <c r="Y44" t="s">
        <v>442</v>
      </c>
      <c r="Z44" t="s">
        <v>439</v>
      </c>
      <c r="AA44" t="s">
        <v>447</v>
      </c>
    </row>
    <row r="45" spans="1:34" ht="14" customHeight="1" x14ac:dyDescent="0.2">
      <c r="A45" s="6">
        <v>104866</v>
      </c>
      <c r="B45" s="6">
        <v>106230</v>
      </c>
      <c r="C45" s="6">
        <f t="shared" si="6"/>
        <v>1365</v>
      </c>
      <c r="D45" s="6" t="s">
        <v>104</v>
      </c>
      <c r="E45" s="5" t="s">
        <v>3</v>
      </c>
      <c r="F45" s="7" t="s">
        <v>448</v>
      </c>
      <c r="G45" s="8" t="s">
        <v>449</v>
      </c>
      <c r="H45" s="5" t="s">
        <v>3</v>
      </c>
      <c r="I45" s="8" t="s">
        <v>450</v>
      </c>
      <c r="J45" s="7" t="s">
        <v>33</v>
      </c>
      <c r="K45" s="7" t="s">
        <v>146</v>
      </c>
      <c r="L45" t="s">
        <v>451</v>
      </c>
      <c r="M45" t="s">
        <v>452</v>
      </c>
      <c r="N45" t="s">
        <v>453</v>
      </c>
      <c r="O45" t="s">
        <v>454</v>
      </c>
      <c r="P45">
        <v>58155</v>
      </c>
      <c r="Q45">
        <v>59520</v>
      </c>
      <c r="R45" s="3">
        <f t="shared" si="9"/>
        <v>1366</v>
      </c>
      <c r="S45" s="3">
        <f t="shared" si="7"/>
        <v>1</v>
      </c>
      <c r="U45">
        <f t="shared" si="8"/>
        <v>1</v>
      </c>
      <c r="V45">
        <v>59520</v>
      </c>
      <c r="W45">
        <v>58156</v>
      </c>
      <c r="X45">
        <v>1365</v>
      </c>
      <c r="Y45" t="s">
        <v>455</v>
      </c>
      <c r="Z45" t="s">
        <v>456</v>
      </c>
      <c r="AA45" t="s">
        <v>457</v>
      </c>
      <c r="AG45" s="11"/>
    </row>
    <row r="46" spans="1:34" ht="14" customHeight="1" x14ac:dyDescent="0.2">
      <c r="A46" s="6">
        <v>106239</v>
      </c>
      <c r="B46" s="6">
        <v>107078</v>
      </c>
      <c r="C46" s="6">
        <f t="shared" si="6"/>
        <v>840</v>
      </c>
      <c r="D46" s="6" t="s">
        <v>104</v>
      </c>
      <c r="E46" s="5" t="s">
        <v>3</v>
      </c>
      <c r="F46" s="7" t="s">
        <v>458</v>
      </c>
      <c r="G46" s="8" t="s">
        <v>459</v>
      </c>
      <c r="H46" s="5" t="s">
        <v>3</v>
      </c>
      <c r="I46" s="7" t="s">
        <v>397</v>
      </c>
      <c r="J46" s="7" t="s">
        <v>197</v>
      </c>
      <c r="K46" s="7" t="s">
        <v>76</v>
      </c>
      <c r="L46" t="s">
        <v>460</v>
      </c>
      <c r="M46" t="s">
        <v>399</v>
      </c>
      <c r="N46" t="s">
        <v>461</v>
      </c>
      <c r="O46" t="s">
        <v>462</v>
      </c>
      <c r="P46">
        <v>59528</v>
      </c>
      <c r="Q46">
        <v>60368</v>
      </c>
      <c r="R46" s="3">
        <f t="shared" si="9"/>
        <v>841</v>
      </c>
      <c r="S46" s="3">
        <f t="shared" si="7"/>
        <v>1</v>
      </c>
      <c r="U46">
        <f t="shared" si="8"/>
        <v>1</v>
      </c>
      <c r="V46">
        <v>60368</v>
      </c>
      <c r="W46">
        <v>59529</v>
      </c>
      <c r="X46">
        <v>840</v>
      </c>
      <c r="Y46" s="9" t="s">
        <v>463</v>
      </c>
      <c r="Z46" t="s">
        <v>82</v>
      </c>
      <c r="AA46" t="s">
        <v>464</v>
      </c>
      <c r="AB46" t="s">
        <v>404</v>
      </c>
      <c r="AC46" t="s">
        <v>405</v>
      </c>
      <c r="AD46">
        <v>26316208</v>
      </c>
    </row>
    <row r="47" spans="1:34" ht="14" customHeight="1" x14ac:dyDescent="0.2">
      <c r="A47" s="6">
        <v>108243</v>
      </c>
      <c r="B47" s="6">
        <v>109199</v>
      </c>
      <c r="C47" s="6">
        <f t="shared" si="6"/>
        <v>957</v>
      </c>
      <c r="D47" s="6" t="s">
        <v>104</v>
      </c>
      <c r="E47" s="5" t="s">
        <v>3</v>
      </c>
      <c r="F47" s="7" t="s">
        <v>465</v>
      </c>
      <c r="G47" s="8" t="s">
        <v>466</v>
      </c>
      <c r="H47" s="5" t="s">
        <v>3</v>
      </c>
      <c r="I47" s="8" t="s">
        <v>467</v>
      </c>
      <c r="J47" s="7" t="s">
        <v>33</v>
      </c>
      <c r="K47" s="7" t="s">
        <v>250</v>
      </c>
      <c r="L47" t="s">
        <v>468</v>
      </c>
      <c r="M47" t="s">
        <v>469</v>
      </c>
      <c r="N47" t="s">
        <v>470</v>
      </c>
      <c r="O47" t="s">
        <v>471</v>
      </c>
      <c r="P47">
        <v>60403</v>
      </c>
      <c r="Q47">
        <v>61360</v>
      </c>
      <c r="R47" s="3">
        <f t="shared" si="9"/>
        <v>958</v>
      </c>
      <c r="S47" s="3">
        <f t="shared" si="7"/>
        <v>1</v>
      </c>
      <c r="U47">
        <f t="shared" si="8"/>
        <v>1</v>
      </c>
      <c r="V47">
        <v>61360</v>
      </c>
      <c r="W47">
        <v>60404</v>
      </c>
      <c r="X47">
        <v>957</v>
      </c>
      <c r="Y47" t="s">
        <v>472</v>
      </c>
      <c r="Z47" t="s">
        <v>473</v>
      </c>
      <c r="AA47" t="s">
        <v>474</v>
      </c>
    </row>
    <row r="48" spans="1:34" ht="14" customHeight="1" x14ac:dyDescent="0.2">
      <c r="A48" s="6">
        <v>109294</v>
      </c>
      <c r="B48" s="6">
        <v>109515</v>
      </c>
      <c r="C48" s="6">
        <f t="shared" si="6"/>
        <v>222</v>
      </c>
      <c r="D48" s="6" t="s">
        <v>104</v>
      </c>
      <c r="E48" s="5" t="s">
        <v>3</v>
      </c>
      <c r="F48" s="7" t="s">
        <v>475</v>
      </c>
      <c r="G48" s="8" t="s">
        <v>476</v>
      </c>
      <c r="H48" s="5" t="s">
        <v>3</v>
      </c>
      <c r="I48" s="8" t="s">
        <v>477</v>
      </c>
      <c r="J48" s="7" t="s">
        <v>75</v>
      </c>
      <c r="K48" s="7" t="s">
        <v>76</v>
      </c>
      <c r="L48" t="s">
        <v>478</v>
      </c>
      <c r="M48" t="s">
        <v>479</v>
      </c>
      <c r="N48" t="s">
        <v>480</v>
      </c>
      <c r="O48" t="s">
        <v>80</v>
      </c>
      <c r="P48">
        <v>61454</v>
      </c>
      <c r="Q48">
        <v>61676</v>
      </c>
      <c r="R48" s="3">
        <f t="shared" si="9"/>
        <v>223</v>
      </c>
      <c r="S48" s="3">
        <f t="shared" si="7"/>
        <v>1</v>
      </c>
      <c r="U48">
        <f t="shared" si="8"/>
        <v>1</v>
      </c>
      <c r="V48">
        <v>61676</v>
      </c>
      <c r="W48">
        <v>61455</v>
      </c>
      <c r="X48">
        <v>222</v>
      </c>
      <c r="Y48" t="s">
        <v>481</v>
      </c>
      <c r="Z48" t="s">
        <v>82</v>
      </c>
      <c r="AA48" t="s">
        <v>482</v>
      </c>
    </row>
    <row r="49" spans="1:33" ht="14" customHeight="1" x14ac:dyDescent="0.2">
      <c r="A49" s="6">
        <v>109715</v>
      </c>
      <c r="B49" s="6">
        <v>111073</v>
      </c>
      <c r="C49" s="6">
        <f t="shared" si="6"/>
        <v>1359</v>
      </c>
      <c r="D49" s="6" t="s">
        <v>29</v>
      </c>
      <c r="E49" s="5" t="s">
        <v>3</v>
      </c>
      <c r="F49" s="7" t="s">
        <v>483</v>
      </c>
      <c r="G49" s="8" t="s">
        <v>484</v>
      </c>
      <c r="H49" s="5" t="s">
        <v>3</v>
      </c>
      <c r="I49" s="8" t="s">
        <v>485</v>
      </c>
      <c r="J49" s="7" t="s">
        <v>33</v>
      </c>
      <c r="K49" s="7" t="s">
        <v>250</v>
      </c>
      <c r="L49" t="s">
        <v>486</v>
      </c>
      <c r="M49" t="s">
        <v>487</v>
      </c>
      <c r="N49" t="s">
        <v>488</v>
      </c>
      <c r="O49" t="s">
        <v>489</v>
      </c>
      <c r="P49">
        <v>61875</v>
      </c>
      <c r="Q49">
        <v>63234</v>
      </c>
      <c r="R49" s="3">
        <f t="shared" si="9"/>
        <v>1360</v>
      </c>
      <c r="S49" s="3">
        <f t="shared" si="7"/>
        <v>1</v>
      </c>
      <c r="U49">
        <f t="shared" si="8"/>
        <v>1</v>
      </c>
      <c r="V49">
        <v>61876</v>
      </c>
      <c r="W49">
        <v>63234</v>
      </c>
      <c r="X49">
        <v>1359</v>
      </c>
      <c r="Y49" t="s">
        <v>490</v>
      </c>
      <c r="Z49" t="s">
        <v>491</v>
      </c>
      <c r="AA49" t="s">
        <v>492</v>
      </c>
    </row>
    <row r="50" spans="1:33" ht="14" customHeight="1" x14ac:dyDescent="0.2">
      <c r="A50" s="6">
        <v>111124</v>
      </c>
      <c r="B50" s="6">
        <v>111369</v>
      </c>
      <c r="C50" s="6">
        <f t="shared" si="6"/>
        <v>246</v>
      </c>
      <c r="D50" s="6" t="s">
        <v>104</v>
      </c>
      <c r="E50" s="5" t="s">
        <v>3</v>
      </c>
      <c r="F50" s="7" t="s">
        <v>493</v>
      </c>
      <c r="G50" s="8" t="s">
        <v>494</v>
      </c>
      <c r="H50" s="5" t="s">
        <v>3</v>
      </c>
      <c r="I50" s="4" t="s">
        <v>495</v>
      </c>
      <c r="J50" s="7" t="s">
        <v>33</v>
      </c>
      <c r="K50" s="7" t="s">
        <v>146</v>
      </c>
      <c r="L50" t="s">
        <v>496</v>
      </c>
      <c r="M50" t="s">
        <v>497</v>
      </c>
      <c r="N50" t="s">
        <v>498</v>
      </c>
      <c r="O50" t="s">
        <v>499</v>
      </c>
      <c r="P50">
        <v>63284</v>
      </c>
      <c r="Q50">
        <v>63530</v>
      </c>
      <c r="R50" s="3">
        <f t="shared" si="9"/>
        <v>247</v>
      </c>
      <c r="S50" s="3">
        <f t="shared" si="7"/>
        <v>1</v>
      </c>
      <c r="U50">
        <f t="shared" si="8"/>
        <v>1</v>
      </c>
      <c r="V50">
        <v>63530</v>
      </c>
      <c r="W50">
        <v>63285</v>
      </c>
      <c r="X50">
        <v>246</v>
      </c>
      <c r="Y50" t="s">
        <v>500</v>
      </c>
      <c r="Z50" t="s">
        <v>192</v>
      </c>
      <c r="AA50" t="s">
        <v>501</v>
      </c>
    </row>
    <row r="51" spans="1:33" ht="14" customHeight="1" x14ac:dyDescent="0.2">
      <c r="A51" s="6">
        <v>126974</v>
      </c>
      <c r="B51" s="6">
        <v>127690</v>
      </c>
      <c r="C51" s="6">
        <f t="shared" si="6"/>
        <v>717</v>
      </c>
      <c r="D51" s="6" t="s">
        <v>104</v>
      </c>
      <c r="E51" s="5" t="s">
        <v>3</v>
      </c>
      <c r="F51" s="7" t="s">
        <v>502</v>
      </c>
      <c r="G51" s="8" t="s">
        <v>503</v>
      </c>
      <c r="H51" s="5" t="s">
        <v>3</v>
      </c>
      <c r="I51" s="8" t="s">
        <v>347</v>
      </c>
      <c r="J51" s="7" t="s">
        <v>197</v>
      </c>
      <c r="K51" s="7" t="s">
        <v>76</v>
      </c>
      <c r="L51" t="s">
        <v>504</v>
      </c>
      <c r="M51" t="s">
        <v>349</v>
      </c>
      <c r="N51" t="s">
        <v>505</v>
      </c>
      <c r="O51" t="s">
        <v>80</v>
      </c>
      <c r="P51">
        <v>63663</v>
      </c>
      <c r="Q51">
        <v>64380</v>
      </c>
      <c r="R51" s="3">
        <f t="shared" si="9"/>
        <v>718</v>
      </c>
      <c r="S51" s="3">
        <f t="shared" si="7"/>
        <v>1</v>
      </c>
      <c r="U51">
        <f t="shared" si="8"/>
        <v>1</v>
      </c>
      <c r="V51">
        <v>64380</v>
      </c>
      <c r="W51">
        <v>63664</v>
      </c>
      <c r="X51">
        <v>717</v>
      </c>
      <c r="Y51" t="s">
        <v>351</v>
      </c>
      <c r="Z51" t="s">
        <v>82</v>
      </c>
      <c r="AA51" t="s">
        <v>506</v>
      </c>
    </row>
    <row r="52" spans="1:33" ht="14" customHeight="1" x14ac:dyDescent="0.2">
      <c r="A52" s="6">
        <v>127805</v>
      </c>
      <c r="B52" s="6">
        <v>130639</v>
      </c>
      <c r="C52" s="6">
        <f t="shared" si="6"/>
        <v>2835</v>
      </c>
      <c r="D52" s="6" t="s">
        <v>104</v>
      </c>
      <c r="E52" s="5" t="s">
        <v>3</v>
      </c>
      <c r="F52" s="7" t="s">
        <v>507</v>
      </c>
      <c r="G52" s="8" t="s">
        <v>508</v>
      </c>
      <c r="H52" s="5" t="s">
        <v>3</v>
      </c>
      <c r="I52" s="8" t="s">
        <v>509</v>
      </c>
      <c r="J52" s="7" t="s">
        <v>33</v>
      </c>
      <c r="K52" s="7" t="s">
        <v>236</v>
      </c>
      <c r="L52" t="s">
        <v>510</v>
      </c>
      <c r="M52" t="s">
        <v>511</v>
      </c>
      <c r="N52" t="s">
        <v>512</v>
      </c>
      <c r="O52" t="s">
        <v>513</v>
      </c>
      <c r="P52">
        <v>64494</v>
      </c>
      <c r="Q52">
        <v>67329</v>
      </c>
      <c r="R52" s="3">
        <f t="shared" si="9"/>
        <v>2836</v>
      </c>
      <c r="S52" s="3">
        <f t="shared" si="7"/>
        <v>1</v>
      </c>
      <c r="U52">
        <f t="shared" si="8"/>
        <v>1</v>
      </c>
      <c r="V52">
        <v>67329</v>
      </c>
      <c r="W52">
        <v>64495</v>
      </c>
      <c r="X52">
        <v>2835</v>
      </c>
      <c r="Y52" t="s">
        <v>514</v>
      </c>
      <c r="Z52" t="s">
        <v>82</v>
      </c>
      <c r="AA52" t="s">
        <v>515</v>
      </c>
    </row>
    <row r="53" spans="1:33" ht="14" customHeight="1" x14ac:dyDescent="0.2">
      <c r="A53" s="6">
        <v>131380</v>
      </c>
      <c r="B53" s="6">
        <v>132291</v>
      </c>
      <c r="C53" s="6">
        <f t="shared" si="6"/>
        <v>912</v>
      </c>
      <c r="D53" s="6" t="s">
        <v>29</v>
      </c>
      <c r="E53" s="5" t="s">
        <v>3</v>
      </c>
      <c r="F53" s="7" t="s">
        <v>516</v>
      </c>
      <c r="G53" s="8" t="s">
        <v>517</v>
      </c>
      <c r="H53" s="5" t="s">
        <v>3</v>
      </c>
      <c r="I53" s="8" t="s">
        <v>518</v>
      </c>
      <c r="J53" s="7" t="s">
        <v>197</v>
      </c>
      <c r="K53" s="8" t="s">
        <v>519</v>
      </c>
      <c r="L53" t="s">
        <v>520</v>
      </c>
      <c r="M53" t="s">
        <v>521</v>
      </c>
      <c r="N53" s="7" t="s">
        <v>522</v>
      </c>
      <c r="O53" s="8" t="s">
        <v>523</v>
      </c>
      <c r="P53" s="8">
        <v>67493</v>
      </c>
      <c r="Q53">
        <v>68405</v>
      </c>
      <c r="R53" s="3">
        <f t="shared" si="9"/>
        <v>913</v>
      </c>
      <c r="S53" s="3">
        <f t="shared" si="7"/>
        <v>1</v>
      </c>
      <c r="U53">
        <f t="shared" si="8"/>
        <v>1</v>
      </c>
      <c r="V53">
        <v>67494</v>
      </c>
      <c r="W53">
        <v>68405</v>
      </c>
      <c r="X53">
        <v>912</v>
      </c>
      <c r="Y53" t="s">
        <v>524</v>
      </c>
      <c r="Z53" t="s">
        <v>82</v>
      </c>
      <c r="AA53" t="s">
        <v>525</v>
      </c>
      <c r="AB53" t="s">
        <v>526</v>
      </c>
      <c r="AC53" t="s">
        <v>527</v>
      </c>
      <c r="AD53" t="s">
        <v>528</v>
      </c>
      <c r="AE53">
        <v>17905985</v>
      </c>
    </row>
    <row r="54" spans="1:33" ht="14" customHeight="1" x14ac:dyDescent="0.2">
      <c r="A54" s="6">
        <v>140016</v>
      </c>
      <c r="B54" s="6">
        <v>140231</v>
      </c>
      <c r="C54" s="6">
        <f t="shared" si="6"/>
        <v>216</v>
      </c>
      <c r="D54" s="6" t="s">
        <v>104</v>
      </c>
      <c r="E54" s="5" t="s">
        <v>3</v>
      </c>
      <c r="F54" s="7" t="s">
        <v>529</v>
      </c>
      <c r="G54" s="8" t="s">
        <v>530</v>
      </c>
      <c r="H54" s="5" t="s">
        <v>3</v>
      </c>
      <c r="I54" s="8" t="s">
        <v>531</v>
      </c>
      <c r="J54" s="7" t="s">
        <v>176</v>
      </c>
      <c r="K54" s="8" t="s">
        <v>519</v>
      </c>
      <c r="L54" t="s">
        <v>532</v>
      </c>
      <c r="M54" t="s">
        <v>533</v>
      </c>
      <c r="N54" t="s">
        <v>534</v>
      </c>
      <c r="O54" t="s">
        <v>535</v>
      </c>
      <c r="P54">
        <v>68808</v>
      </c>
      <c r="Q54">
        <v>69024</v>
      </c>
      <c r="R54" s="3">
        <f t="shared" si="9"/>
        <v>217</v>
      </c>
      <c r="S54" s="3">
        <f t="shared" si="7"/>
        <v>1</v>
      </c>
      <c r="U54">
        <f t="shared" si="8"/>
        <v>1</v>
      </c>
      <c r="V54">
        <v>69024</v>
      </c>
      <c r="W54">
        <v>68809</v>
      </c>
      <c r="X54">
        <v>216</v>
      </c>
      <c r="Y54" t="s">
        <v>536</v>
      </c>
      <c r="Z54" t="s">
        <v>537</v>
      </c>
      <c r="AA54" t="s">
        <v>538</v>
      </c>
    </row>
    <row r="55" spans="1:33" ht="14" customHeight="1" x14ac:dyDescent="0.2">
      <c r="A55" s="6">
        <v>140221</v>
      </c>
      <c r="B55" s="6">
        <v>141630</v>
      </c>
      <c r="C55" s="6">
        <f t="shared" si="6"/>
        <v>1410</v>
      </c>
      <c r="D55" s="6" t="s">
        <v>104</v>
      </c>
      <c r="E55" s="5" t="s">
        <v>3</v>
      </c>
      <c r="F55" s="7" t="s">
        <v>539</v>
      </c>
      <c r="G55" s="8" t="s">
        <v>540</v>
      </c>
      <c r="H55" s="5" t="s">
        <v>3</v>
      </c>
      <c r="I55" s="8" t="s">
        <v>541</v>
      </c>
      <c r="J55" s="7" t="s">
        <v>33</v>
      </c>
      <c r="K55" s="8" t="s">
        <v>519</v>
      </c>
      <c r="L55" t="s">
        <v>542</v>
      </c>
      <c r="M55" t="s">
        <v>543</v>
      </c>
      <c r="N55" t="s">
        <v>544</v>
      </c>
      <c r="O55" t="s">
        <v>545</v>
      </c>
      <c r="P55">
        <v>69013</v>
      </c>
      <c r="Q55">
        <v>70423</v>
      </c>
      <c r="R55" s="3">
        <f t="shared" si="9"/>
        <v>1411</v>
      </c>
      <c r="S55" s="3">
        <f t="shared" si="7"/>
        <v>1</v>
      </c>
      <c r="U55">
        <f t="shared" si="8"/>
        <v>1</v>
      </c>
      <c r="V55">
        <v>70423</v>
      </c>
      <c r="W55">
        <v>69014</v>
      </c>
      <c r="X55">
        <v>1410</v>
      </c>
      <c r="Y55" t="s">
        <v>546</v>
      </c>
      <c r="Z55" t="s">
        <v>537</v>
      </c>
      <c r="AA55" t="s">
        <v>547</v>
      </c>
    </row>
    <row r="56" spans="1:33" ht="14" customHeight="1" x14ac:dyDescent="0.2">
      <c r="A56" s="6">
        <v>141632</v>
      </c>
      <c r="B56" s="6">
        <v>142030</v>
      </c>
      <c r="C56" s="6">
        <f t="shared" si="6"/>
        <v>399</v>
      </c>
      <c r="D56" s="6" t="s">
        <v>104</v>
      </c>
      <c r="E56" s="5" t="s">
        <v>3</v>
      </c>
      <c r="F56" s="7" t="s">
        <v>548</v>
      </c>
      <c r="G56" s="8" t="s">
        <v>549</v>
      </c>
      <c r="H56" s="5" t="s">
        <v>3</v>
      </c>
      <c r="I56" s="8" t="s">
        <v>550</v>
      </c>
      <c r="J56" s="7" t="s">
        <v>33</v>
      </c>
      <c r="K56" s="7" t="s">
        <v>551</v>
      </c>
      <c r="L56" t="s">
        <v>552</v>
      </c>
      <c r="M56" t="s">
        <v>553</v>
      </c>
      <c r="N56" t="s">
        <v>554</v>
      </c>
      <c r="O56" t="s">
        <v>555</v>
      </c>
      <c r="P56">
        <v>70424</v>
      </c>
      <c r="Q56">
        <v>70823</v>
      </c>
      <c r="R56" s="3">
        <f t="shared" si="9"/>
        <v>400</v>
      </c>
      <c r="S56" s="3">
        <f t="shared" si="7"/>
        <v>1</v>
      </c>
      <c r="U56">
        <f t="shared" si="8"/>
        <v>1</v>
      </c>
      <c r="V56">
        <v>70823</v>
      </c>
      <c r="W56">
        <v>70425</v>
      </c>
      <c r="X56">
        <v>399</v>
      </c>
      <c r="Y56" t="s">
        <v>556</v>
      </c>
      <c r="Z56" t="s">
        <v>557</v>
      </c>
      <c r="AA56" t="s">
        <v>558</v>
      </c>
    </row>
    <row r="57" spans="1:33" ht="14" customHeight="1" x14ac:dyDescent="0.2">
      <c r="A57" s="6">
        <v>142042</v>
      </c>
      <c r="B57" s="6">
        <v>143154</v>
      </c>
      <c r="C57" s="6">
        <f t="shared" si="6"/>
        <v>1113</v>
      </c>
      <c r="D57" s="6" t="s">
        <v>104</v>
      </c>
      <c r="E57" s="5" t="s">
        <v>3</v>
      </c>
      <c r="F57" s="7" t="s">
        <v>559</v>
      </c>
      <c r="G57" s="8" t="s">
        <v>560</v>
      </c>
      <c r="H57" s="5" t="s">
        <v>3</v>
      </c>
      <c r="I57" s="8" t="s">
        <v>561</v>
      </c>
      <c r="J57" s="7" t="s">
        <v>197</v>
      </c>
      <c r="K57" s="7" t="s">
        <v>136</v>
      </c>
      <c r="L57" t="s">
        <v>562</v>
      </c>
      <c r="M57" t="s">
        <v>563</v>
      </c>
      <c r="N57" t="s">
        <v>564</v>
      </c>
      <c r="O57" t="s">
        <v>565</v>
      </c>
      <c r="P57">
        <v>70834</v>
      </c>
      <c r="Q57">
        <v>71947</v>
      </c>
      <c r="R57" s="3">
        <f t="shared" si="9"/>
        <v>1114</v>
      </c>
      <c r="S57" s="3">
        <f t="shared" si="7"/>
        <v>1</v>
      </c>
      <c r="U57">
        <f t="shared" si="8"/>
        <v>1</v>
      </c>
      <c r="V57">
        <v>71947</v>
      </c>
      <c r="W57">
        <v>70835</v>
      </c>
      <c r="X57">
        <v>1113</v>
      </c>
      <c r="Y57" t="s">
        <v>566</v>
      </c>
      <c r="Z57" t="s">
        <v>82</v>
      </c>
      <c r="AA57" t="s">
        <v>567</v>
      </c>
    </row>
    <row r="58" spans="1:33" ht="14" customHeight="1" x14ac:dyDescent="0.2">
      <c r="A58" s="6">
        <v>143180</v>
      </c>
      <c r="B58" s="6">
        <v>144049</v>
      </c>
      <c r="C58" s="6">
        <f t="shared" si="6"/>
        <v>870</v>
      </c>
      <c r="D58" s="6" t="s">
        <v>104</v>
      </c>
      <c r="E58" s="5" t="s">
        <v>3</v>
      </c>
      <c r="F58" s="7" t="s">
        <v>568</v>
      </c>
      <c r="G58" s="8" t="s">
        <v>569</v>
      </c>
      <c r="H58" s="5" t="s">
        <v>3</v>
      </c>
      <c r="I58" s="8" t="s">
        <v>570</v>
      </c>
      <c r="J58" s="7" t="s">
        <v>197</v>
      </c>
      <c r="K58" s="7" t="s">
        <v>302</v>
      </c>
      <c r="L58" t="s">
        <v>571</v>
      </c>
      <c r="M58" t="s">
        <v>572</v>
      </c>
      <c r="N58" t="s">
        <v>573</v>
      </c>
      <c r="O58" t="s">
        <v>574</v>
      </c>
      <c r="P58">
        <v>71972</v>
      </c>
      <c r="Q58">
        <v>72842</v>
      </c>
      <c r="R58" s="3">
        <f t="shared" si="9"/>
        <v>871</v>
      </c>
      <c r="S58" s="3">
        <f t="shared" si="7"/>
        <v>1</v>
      </c>
      <c r="U58">
        <f t="shared" si="8"/>
        <v>1</v>
      </c>
      <c r="V58">
        <v>72842</v>
      </c>
      <c r="W58">
        <v>71973</v>
      </c>
      <c r="X58">
        <v>870</v>
      </c>
      <c r="Y58" t="s">
        <v>575</v>
      </c>
      <c r="Z58" t="s">
        <v>537</v>
      </c>
      <c r="AA58" t="s">
        <v>576</v>
      </c>
      <c r="AB58" t="s">
        <v>577</v>
      </c>
      <c r="AC58" t="s">
        <v>578</v>
      </c>
      <c r="AD58" t="s">
        <v>579</v>
      </c>
      <c r="AE58">
        <v>24694374</v>
      </c>
      <c r="AF58" s="14" t="s">
        <v>580</v>
      </c>
      <c r="AG58" s="14" t="s">
        <v>581</v>
      </c>
    </row>
    <row r="59" spans="1:33" ht="14" customHeight="1" x14ac:dyDescent="0.2">
      <c r="A59" s="6">
        <v>147625</v>
      </c>
      <c r="B59" s="6">
        <v>148869</v>
      </c>
      <c r="C59" s="6">
        <f t="shared" si="6"/>
        <v>1245</v>
      </c>
      <c r="D59" s="6" t="s">
        <v>29</v>
      </c>
      <c r="E59" s="5" t="s">
        <v>3</v>
      </c>
      <c r="F59" s="7" t="s">
        <v>582</v>
      </c>
      <c r="G59" s="8" t="s">
        <v>583</v>
      </c>
      <c r="H59" s="5" t="s">
        <v>3</v>
      </c>
      <c r="I59" s="8" t="s">
        <v>584</v>
      </c>
      <c r="J59" s="7" t="s">
        <v>108</v>
      </c>
      <c r="K59" s="7" t="s">
        <v>585</v>
      </c>
      <c r="L59" t="s">
        <v>586</v>
      </c>
      <c r="M59" t="s">
        <v>587</v>
      </c>
      <c r="N59" t="s">
        <v>588</v>
      </c>
      <c r="O59" t="s">
        <v>589</v>
      </c>
      <c r="P59">
        <v>73087</v>
      </c>
      <c r="Q59">
        <v>74437</v>
      </c>
      <c r="R59" s="3">
        <f t="shared" si="9"/>
        <v>1351</v>
      </c>
      <c r="S59" s="3">
        <f t="shared" si="7"/>
        <v>106</v>
      </c>
      <c r="U59">
        <f t="shared" si="8"/>
        <v>1</v>
      </c>
      <c r="V59">
        <v>73088</v>
      </c>
      <c r="W59">
        <v>74437</v>
      </c>
      <c r="X59">
        <v>1350</v>
      </c>
      <c r="Y59" t="s">
        <v>590</v>
      </c>
      <c r="Z59" t="s">
        <v>82</v>
      </c>
      <c r="AA59" t="s">
        <v>591</v>
      </c>
    </row>
    <row r="60" spans="1:33" ht="14" customHeight="1" x14ac:dyDescent="0.2">
      <c r="A60" s="6">
        <v>148943</v>
      </c>
      <c r="B60" s="6">
        <v>149863</v>
      </c>
      <c r="C60" s="6">
        <f t="shared" si="6"/>
        <v>921</v>
      </c>
      <c r="D60" s="6" t="s">
        <v>104</v>
      </c>
      <c r="E60" s="5" t="s">
        <v>3</v>
      </c>
      <c r="F60" s="7" t="s">
        <v>592</v>
      </c>
      <c r="G60" s="8" t="s">
        <v>593</v>
      </c>
      <c r="H60" s="5" t="s">
        <v>3</v>
      </c>
      <c r="I60" s="8" t="s">
        <v>584</v>
      </c>
      <c r="J60" s="7" t="s">
        <v>108</v>
      </c>
      <c r="K60" s="7" t="s">
        <v>585</v>
      </c>
      <c r="L60" t="s">
        <v>594</v>
      </c>
      <c r="M60" t="s">
        <v>587</v>
      </c>
      <c r="N60" t="s">
        <v>595</v>
      </c>
      <c r="O60" t="s">
        <v>589</v>
      </c>
      <c r="P60">
        <v>74510</v>
      </c>
      <c r="Q60">
        <v>75431</v>
      </c>
      <c r="R60" s="3">
        <f t="shared" si="9"/>
        <v>922</v>
      </c>
      <c r="S60" s="3">
        <f t="shared" si="7"/>
        <v>1</v>
      </c>
      <c r="U60">
        <f t="shared" si="8"/>
        <v>1</v>
      </c>
      <c r="V60">
        <v>75431</v>
      </c>
      <c r="W60">
        <v>74511</v>
      </c>
      <c r="X60">
        <v>921</v>
      </c>
      <c r="Y60" t="s">
        <v>596</v>
      </c>
      <c r="Z60" t="s">
        <v>82</v>
      </c>
      <c r="AA60" t="s">
        <v>597</v>
      </c>
    </row>
    <row r="61" spans="1:33" ht="14" customHeight="1" x14ac:dyDescent="0.2">
      <c r="A61" s="6">
        <v>150311</v>
      </c>
      <c r="B61" s="6">
        <v>151183</v>
      </c>
      <c r="C61" s="6">
        <f t="shared" si="6"/>
        <v>873</v>
      </c>
      <c r="D61" s="6" t="s">
        <v>104</v>
      </c>
      <c r="E61" s="5" t="s">
        <v>3</v>
      </c>
      <c r="F61" s="7" t="s">
        <v>598</v>
      </c>
      <c r="G61" s="8" t="s">
        <v>599</v>
      </c>
      <c r="H61" s="5" t="s">
        <v>3</v>
      </c>
      <c r="I61" s="7" t="s">
        <v>600</v>
      </c>
      <c r="J61" s="7" t="s">
        <v>176</v>
      </c>
      <c r="K61" s="7" t="s">
        <v>585</v>
      </c>
      <c r="L61" t="s">
        <v>601</v>
      </c>
      <c r="M61" t="s">
        <v>602</v>
      </c>
      <c r="N61" t="s">
        <v>603</v>
      </c>
      <c r="O61" t="s">
        <v>604</v>
      </c>
      <c r="P61">
        <v>75878</v>
      </c>
      <c r="Q61">
        <v>76751</v>
      </c>
      <c r="R61" s="3">
        <f t="shared" si="9"/>
        <v>874</v>
      </c>
      <c r="S61" s="3">
        <f t="shared" si="7"/>
        <v>1</v>
      </c>
      <c r="U61">
        <f t="shared" si="8"/>
        <v>1</v>
      </c>
      <c r="V61">
        <v>76751</v>
      </c>
      <c r="W61">
        <v>75879</v>
      </c>
      <c r="X61">
        <v>873</v>
      </c>
      <c r="Y61" t="s">
        <v>605</v>
      </c>
      <c r="Z61" t="s">
        <v>82</v>
      </c>
      <c r="AA61" t="s">
        <v>606</v>
      </c>
    </row>
    <row r="62" spans="1:33" ht="14" customHeight="1" x14ac:dyDescent="0.2">
      <c r="A62" s="6">
        <v>151368</v>
      </c>
      <c r="B62" s="6">
        <v>151808</v>
      </c>
      <c r="C62" s="6">
        <f t="shared" si="6"/>
        <v>441</v>
      </c>
      <c r="D62" s="6" t="s">
        <v>104</v>
      </c>
      <c r="E62" s="5" t="s">
        <v>3</v>
      </c>
      <c r="F62" s="7" t="s">
        <v>607</v>
      </c>
      <c r="G62" s="8" t="s">
        <v>608</v>
      </c>
      <c r="H62" s="5" t="s">
        <v>3</v>
      </c>
      <c r="I62" s="8" t="s">
        <v>74</v>
      </c>
      <c r="J62" s="7" t="s">
        <v>75</v>
      </c>
      <c r="K62" s="7" t="s">
        <v>76</v>
      </c>
      <c r="L62" t="s">
        <v>609</v>
      </c>
      <c r="M62" t="s">
        <v>78</v>
      </c>
      <c r="N62" t="s">
        <v>610</v>
      </c>
      <c r="O62" t="s">
        <v>80</v>
      </c>
      <c r="P62">
        <v>76935</v>
      </c>
      <c r="Q62">
        <v>77376</v>
      </c>
      <c r="R62" s="3">
        <f t="shared" si="9"/>
        <v>442</v>
      </c>
      <c r="S62" s="3">
        <f t="shared" si="7"/>
        <v>1</v>
      </c>
      <c r="U62">
        <f t="shared" si="8"/>
        <v>1</v>
      </c>
      <c r="V62">
        <v>77376</v>
      </c>
      <c r="W62">
        <v>76936</v>
      </c>
      <c r="X62">
        <v>441</v>
      </c>
      <c r="Y62" t="s">
        <v>611</v>
      </c>
      <c r="Z62" t="s">
        <v>82</v>
      </c>
      <c r="AA62" t="s">
        <v>612</v>
      </c>
    </row>
    <row r="63" spans="1:33" ht="14" customHeight="1" x14ac:dyDescent="0.2">
      <c r="A63" s="6">
        <v>151878</v>
      </c>
      <c r="B63" s="6">
        <v>152639</v>
      </c>
      <c r="C63" s="6">
        <f t="shared" si="6"/>
        <v>762</v>
      </c>
      <c r="D63" s="6" t="s">
        <v>29</v>
      </c>
      <c r="E63" s="5" t="s">
        <v>3</v>
      </c>
      <c r="F63" s="7" t="s">
        <v>613</v>
      </c>
      <c r="G63" s="8" t="s">
        <v>614</v>
      </c>
      <c r="H63" s="5" t="s">
        <v>3</v>
      </c>
      <c r="I63" s="8" t="s">
        <v>615</v>
      </c>
      <c r="J63" s="7" t="s">
        <v>33</v>
      </c>
      <c r="K63" s="7" t="s">
        <v>585</v>
      </c>
      <c r="L63" t="s">
        <v>616</v>
      </c>
      <c r="M63" t="s">
        <v>617</v>
      </c>
      <c r="N63" t="s">
        <v>618</v>
      </c>
      <c r="O63" t="s">
        <v>619</v>
      </c>
      <c r="P63">
        <v>77445</v>
      </c>
      <c r="Q63">
        <v>78207</v>
      </c>
      <c r="R63" s="3">
        <f t="shared" si="9"/>
        <v>763</v>
      </c>
      <c r="S63" s="3">
        <f t="shared" ref="S63:S94" si="10">R63-C63</f>
        <v>1</v>
      </c>
      <c r="U63">
        <f t="shared" si="8"/>
        <v>1</v>
      </c>
      <c r="V63">
        <v>77446</v>
      </c>
      <c r="W63">
        <v>78207</v>
      </c>
      <c r="X63">
        <v>762</v>
      </c>
      <c r="Y63" t="s">
        <v>620</v>
      </c>
      <c r="Z63" t="s">
        <v>82</v>
      </c>
      <c r="AA63" t="s">
        <v>621</v>
      </c>
    </row>
    <row r="64" spans="1:33" ht="14" customHeight="1" x14ac:dyDescent="0.2">
      <c r="A64" s="6">
        <v>164067</v>
      </c>
      <c r="B64" s="6">
        <v>165518</v>
      </c>
      <c r="C64" s="6">
        <f t="shared" si="6"/>
        <v>1452</v>
      </c>
      <c r="D64" s="6" t="s">
        <v>29</v>
      </c>
      <c r="E64" s="5" t="s">
        <v>3</v>
      </c>
      <c r="F64" s="7" t="s">
        <v>622</v>
      </c>
      <c r="G64" s="8" t="s">
        <v>623</v>
      </c>
      <c r="H64" s="5" t="s">
        <v>3</v>
      </c>
      <c r="I64" s="8" t="s">
        <v>624</v>
      </c>
      <c r="J64" s="7" t="s">
        <v>33</v>
      </c>
      <c r="K64" s="7" t="s">
        <v>146</v>
      </c>
      <c r="L64" t="s">
        <v>625</v>
      </c>
      <c r="M64" t="s">
        <v>626</v>
      </c>
      <c r="N64" s="7" t="s">
        <v>627</v>
      </c>
      <c r="O64" s="8" t="s">
        <v>628</v>
      </c>
      <c r="P64" s="8">
        <v>78402</v>
      </c>
      <c r="Q64" s="3">
        <v>79854</v>
      </c>
      <c r="R64" s="3">
        <f t="shared" si="9"/>
        <v>1453</v>
      </c>
      <c r="S64" s="3">
        <f t="shared" si="10"/>
        <v>1</v>
      </c>
      <c r="U64">
        <f t="shared" si="8"/>
        <v>1</v>
      </c>
      <c r="V64">
        <v>78403</v>
      </c>
      <c r="W64">
        <v>79854</v>
      </c>
      <c r="X64">
        <v>1452</v>
      </c>
      <c r="Y64" t="s">
        <v>629</v>
      </c>
      <c r="Z64" t="s">
        <v>630</v>
      </c>
      <c r="AA64" t="s">
        <v>631</v>
      </c>
      <c r="AG64" s="11"/>
    </row>
    <row r="65" spans="1:34" ht="14" customHeight="1" x14ac:dyDescent="0.2">
      <c r="A65" s="6">
        <v>165521</v>
      </c>
      <c r="B65" s="6">
        <v>166735</v>
      </c>
      <c r="C65" s="6">
        <f t="shared" si="6"/>
        <v>1215</v>
      </c>
      <c r="D65" s="6" t="s">
        <v>29</v>
      </c>
      <c r="E65" s="5" t="s">
        <v>3</v>
      </c>
      <c r="F65" s="7" t="s">
        <v>632</v>
      </c>
      <c r="G65" s="8" t="s">
        <v>633</v>
      </c>
      <c r="H65" s="5" t="s">
        <v>3</v>
      </c>
      <c r="I65" s="8" t="s">
        <v>634</v>
      </c>
      <c r="J65" s="7" t="s">
        <v>197</v>
      </c>
      <c r="K65" s="7" t="s">
        <v>76</v>
      </c>
      <c r="L65" t="s">
        <v>635</v>
      </c>
      <c r="M65" t="s">
        <v>636</v>
      </c>
      <c r="N65" s="7" t="s">
        <v>637</v>
      </c>
      <c r="O65" s="8" t="s">
        <v>638</v>
      </c>
      <c r="P65" s="8">
        <v>79856</v>
      </c>
      <c r="Q65">
        <v>81071</v>
      </c>
      <c r="R65" s="3">
        <f t="shared" si="9"/>
        <v>1216</v>
      </c>
      <c r="S65" s="3">
        <f t="shared" si="10"/>
        <v>1</v>
      </c>
      <c r="U65">
        <f t="shared" ref="U65:U85" si="11">R65-X65</f>
        <v>1</v>
      </c>
      <c r="V65">
        <v>79857</v>
      </c>
      <c r="W65">
        <v>81071</v>
      </c>
      <c r="X65">
        <v>1215</v>
      </c>
      <c r="Y65" s="9" t="s">
        <v>639</v>
      </c>
      <c r="Z65" t="s">
        <v>82</v>
      </c>
      <c r="AA65" t="s">
        <v>640</v>
      </c>
      <c r="AB65" t="s">
        <v>641</v>
      </c>
      <c r="AC65" t="s">
        <v>642</v>
      </c>
      <c r="AD65" t="s">
        <v>643</v>
      </c>
      <c r="AE65">
        <v>16855250</v>
      </c>
      <c r="AF65" s="14" t="s">
        <v>644</v>
      </c>
      <c r="AG65" s="14" t="s">
        <v>645</v>
      </c>
      <c r="AH65" t="s">
        <v>646</v>
      </c>
    </row>
    <row r="66" spans="1:34" ht="14" customHeight="1" x14ac:dyDescent="0.2">
      <c r="A66" s="6">
        <v>166761</v>
      </c>
      <c r="B66" s="6">
        <v>167189</v>
      </c>
      <c r="C66" s="6">
        <f t="shared" si="6"/>
        <v>429</v>
      </c>
      <c r="D66" s="6" t="s">
        <v>29</v>
      </c>
      <c r="E66" s="5" t="s">
        <v>3</v>
      </c>
      <c r="F66" s="7" t="s">
        <v>647</v>
      </c>
      <c r="G66" s="8" t="s">
        <v>648</v>
      </c>
      <c r="H66" s="5" t="s">
        <v>3</v>
      </c>
      <c r="I66" s="7" t="s">
        <v>649</v>
      </c>
      <c r="J66" s="7" t="s">
        <v>176</v>
      </c>
      <c r="K66" s="7" t="s">
        <v>551</v>
      </c>
      <c r="L66" t="s">
        <v>650</v>
      </c>
      <c r="M66" t="s">
        <v>651</v>
      </c>
      <c r="N66" t="s">
        <v>652</v>
      </c>
      <c r="O66" t="s">
        <v>653</v>
      </c>
      <c r="P66">
        <v>81096</v>
      </c>
      <c r="Q66">
        <v>81525</v>
      </c>
      <c r="R66" s="3">
        <f t="shared" ref="R66:R97" si="12">Q66-P66+1</f>
        <v>430</v>
      </c>
      <c r="S66" s="3">
        <f t="shared" si="10"/>
        <v>1</v>
      </c>
      <c r="U66">
        <f t="shared" si="11"/>
        <v>1</v>
      </c>
      <c r="V66">
        <v>81097</v>
      </c>
      <c r="W66">
        <v>81525</v>
      </c>
      <c r="X66">
        <v>429</v>
      </c>
      <c r="Y66" t="s">
        <v>654</v>
      </c>
      <c r="Z66" t="s">
        <v>655</v>
      </c>
      <c r="AA66" t="s">
        <v>656</v>
      </c>
    </row>
    <row r="67" spans="1:34" ht="14" customHeight="1" x14ac:dyDescent="0.2">
      <c r="A67" s="6">
        <v>167281</v>
      </c>
      <c r="B67" s="6">
        <v>168879</v>
      </c>
      <c r="C67" s="6">
        <f t="shared" si="6"/>
        <v>1599</v>
      </c>
      <c r="D67" s="6" t="s">
        <v>29</v>
      </c>
      <c r="E67" s="5" t="s">
        <v>3</v>
      </c>
      <c r="F67" s="7" t="s">
        <v>657</v>
      </c>
      <c r="G67" s="8" t="s">
        <v>658</v>
      </c>
      <c r="H67" s="5" t="s">
        <v>3</v>
      </c>
      <c r="I67" s="8" t="s">
        <v>659</v>
      </c>
      <c r="J67" s="7" t="s">
        <v>33</v>
      </c>
      <c r="K67" s="7" t="s">
        <v>292</v>
      </c>
      <c r="L67" t="s">
        <v>660</v>
      </c>
      <c r="M67" t="s">
        <v>661</v>
      </c>
      <c r="N67" s="7" t="s">
        <v>662</v>
      </c>
      <c r="O67" s="8" t="s">
        <v>663</v>
      </c>
      <c r="P67" s="8">
        <v>81616</v>
      </c>
      <c r="Q67">
        <v>83215</v>
      </c>
      <c r="R67" s="3">
        <f t="shared" si="12"/>
        <v>1600</v>
      </c>
      <c r="S67" s="3">
        <f t="shared" si="10"/>
        <v>1</v>
      </c>
      <c r="U67">
        <f t="shared" si="11"/>
        <v>1</v>
      </c>
      <c r="V67">
        <v>81617</v>
      </c>
      <c r="W67">
        <v>83215</v>
      </c>
      <c r="X67">
        <v>1599</v>
      </c>
      <c r="Y67" t="s">
        <v>664</v>
      </c>
      <c r="Z67" t="s">
        <v>82</v>
      </c>
      <c r="AA67" t="s">
        <v>665</v>
      </c>
    </row>
    <row r="68" spans="1:34" ht="14" customHeight="1" x14ac:dyDescent="0.2">
      <c r="A68" s="6">
        <v>170143</v>
      </c>
      <c r="B68" s="6">
        <v>171036</v>
      </c>
      <c r="C68" s="6">
        <f t="shared" si="6"/>
        <v>894</v>
      </c>
      <c r="D68" s="6" t="s">
        <v>29</v>
      </c>
      <c r="E68" s="5" t="s">
        <v>3</v>
      </c>
      <c r="F68" s="7" t="s">
        <v>666</v>
      </c>
      <c r="G68" s="8" t="s">
        <v>667</v>
      </c>
      <c r="H68" s="5" t="s">
        <v>3</v>
      </c>
      <c r="I68" s="8" t="s">
        <v>668</v>
      </c>
      <c r="J68" s="7" t="s">
        <v>33</v>
      </c>
      <c r="K68" s="7" t="s">
        <v>669</v>
      </c>
      <c r="L68" t="s">
        <v>670</v>
      </c>
      <c r="M68" t="s">
        <v>671</v>
      </c>
      <c r="N68" s="7" t="s">
        <v>672</v>
      </c>
      <c r="O68" s="8" t="s">
        <v>673</v>
      </c>
      <c r="P68" s="8">
        <v>83503</v>
      </c>
      <c r="Q68">
        <v>84397</v>
      </c>
      <c r="R68" s="3">
        <f t="shared" si="12"/>
        <v>895</v>
      </c>
      <c r="S68" s="3">
        <f t="shared" si="10"/>
        <v>1</v>
      </c>
      <c r="U68">
        <f t="shared" si="11"/>
        <v>1</v>
      </c>
      <c r="V68">
        <v>83504</v>
      </c>
      <c r="W68">
        <v>84397</v>
      </c>
      <c r="X68">
        <v>894</v>
      </c>
      <c r="Y68" t="s">
        <v>674</v>
      </c>
      <c r="Z68" t="s">
        <v>675</v>
      </c>
      <c r="AA68" t="s">
        <v>676</v>
      </c>
      <c r="AG68" s="3"/>
    </row>
    <row r="69" spans="1:34" ht="14" customHeight="1" x14ac:dyDescent="0.2">
      <c r="A69" s="6">
        <v>171185</v>
      </c>
      <c r="B69" s="6">
        <v>172246</v>
      </c>
      <c r="C69" s="6">
        <f t="shared" si="6"/>
        <v>1062</v>
      </c>
      <c r="D69" s="6" t="s">
        <v>29</v>
      </c>
      <c r="E69" s="5" t="s">
        <v>3</v>
      </c>
      <c r="F69" s="7" t="s">
        <v>677</v>
      </c>
      <c r="G69" s="8" t="s">
        <v>678</v>
      </c>
      <c r="H69" s="5" t="s">
        <v>3</v>
      </c>
      <c r="I69" s="8" t="s">
        <v>679</v>
      </c>
      <c r="J69" s="7" t="s">
        <v>197</v>
      </c>
      <c r="K69" s="7" t="s">
        <v>76</v>
      </c>
      <c r="L69" t="s">
        <v>680</v>
      </c>
      <c r="M69" t="s">
        <v>681</v>
      </c>
      <c r="N69" t="s">
        <v>682</v>
      </c>
      <c r="O69" t="s">
        <v>683</v>
      </c>
      <c r="P69">
        <v>84545</v>
      </c>
      <c r="Q69">
        <v>85607</v>
      </c>
      <c r="R69" s="3">
        <f t="shared" si="12"/>
        <v>1063</v>
      </c>
      <c r="S69" s="3">
        <f t="shared" si="10"/>
        <v>1</v>
      </c>
      <c r="U69">
        <f t="shared" si="11"/>
        <v>1</v>
      </c>
      <c r="V69">
        <v>84546</v>
      </c>
      <c r="W69">
        <v>85607</v>
      </c>
      <c r="X69">
        <v>1062</v>
      </c>
      <c r="Y69" t="s">
        <v>684</v>
      </c>
      <c r="Z69" t="s">
        <v>82</v>
      </c>
      <c r="AA69" t="s">
        <v>685</v>
      </c>
      <c r="AB69" t="s">
        <v>686</v>
      </c>
      <c r="AC69" t="s">
        <v>687</v>
      </c>
    </row>
    <row r="70" spans="1:34" ht="15" customHeight="1" x14ac:dyDescent="0.2">
      <c r="A70" s="6">
        <v>172239</v>
      </c>
      <c r="B70" s="6">
        <v>174512</v>
      </c>
      <c r="C70" s="6">
        <f t="shared" si="6"/>
        <v>2274</v>
      </c>
      <c r="D70" s="6" t="s">
        <v>29</v>
      </c>
      <c r="E70" s="5" t="s">
        <v>3</v>
      </c>
      <c r="F70" s="7" t="s">
        <v>688</v>
      </c>
      <c r="G70" s="8" t="s">
        <v>689</v>
      </c>
      <c r="H70" s="5" t="s">
        <v>3</v>
      </c>
      <c r="I70" s="8" t="s">
        <v>690</v>
      </c>
      <c r="J70" s="7" t="s">
        <v>197</v>
      </c>
      <c r="K70" s="7" t="s">
        <v>691</v>
      </c>
      <c r="L70" t="s">
        <v>692</v>
      </c>
      <c r="M70" t="s">
        <v>693</v>
      </c>
      <c r="N70" t="s">
        <v>694</v>
      </c>
      <c r="O70" t="s">
        <v>80</v>
      </c>
      <c r="P70">
        <v>85599</v>
      </c>
      <c r="Q70">
        <v>87873</v>
      </c>
      <c r="R70" s="3">
        <f t="shared" si="12"/>
        <v>2275</v>
      </c>
      <c r="S70" s="3">
        <f t="shared" si="10"/>
        <v>1</v>
      </c>
      <c r="U70">
        <f t="shared" si="11"/>
        <v>1</v>
      </c>
      <c r="V70">
        <v>85600</v>
      </c>
      <c r="W70">
        <v>87873</v>
      </c>
      <c r="X70">
        <v>2274</v>
      </c>
      <c r="Y70" t="s">
        <v>695</v>
      </c>
      <c r="Z70" t="s">
        <v>82</v>
      </c>
      <c r="AA70" t="s">
        <v>696</v>
      </c>
      <c r="AB70" t="s">
        <v>697</v>
      </c>
      <c r="AC70" t="s">
        <v>698</v>
      </c>
    </row>
    <row r="71" spans="1:34" ht="14" customHeight="1" x14ac:dyDescent="0.2">
      <c r="A71" s="6">
        <v>177566</v>
      </c>
      <c r="B71" s="6">
        <v>177844</v>
      </c>
      <c r="C71" s="6">
        <f t="shared" si="6"/>
        <v>279</v>
      </c>
      <c r="D71" s="6" t="s">
        <v>29</v>
      </c>
      <c r="E71" s="5" t="s">
        <v>3</v>
      </c>
      <c r="F71" s="7" t="s">
        <v>699</v>
      </c>
      <c r="G71" s="8" t="s">
        <v>700</v>
      </c>
      <c r="H71" s="5" t="s">
        <v>3</v>
      </c>
      <c r="I71" s="4" t="s">
        <v>701</v>
      </c>
      <c r="J71" s="7" t="s">
        <v>33</v>
      </c>
      <c r="K71" s="7" t="s">
        <v>146</v>
      </c>
      <c r="L71" t="s">
        <v>702</v>
      </c>
      <c r="M71" t="s">
        <v>703</v>
      </c>
      <c r="N71" t="s">
        <v>704</v>
      </c>
      <c r="O71" t="s">
        <v>705</v>
      </c>
      <c r="P71">
        <v>88732</v>
      </c>
      <c r="Q71">
        <v>89011</v>
      </c>
      <c r="R71" s="3">
        <f t="shared" si="12"/>
        <v>280</v>
      </c>
      <c r="S71" s="3">
        <f t="shared" si="10"/>
        <v>1</v>
      </c>
      <c r="U71">
        <f t="shared" si="11"/>
        <v>1</v>
      </c>
      <c r="V71">
        <v>88733</v>
      </c>
      <c r="W71">
        <v>89011</v>
      </c>
      <c r="X71">
        <v>279</v>
      </c>
      <c r="Y71" t="s">
        <v>706</v>
      </c>
      <c r="Z71" t="s">
        <v>707</v>
      </c>
      <c r="AA71" t="s">
        <v>708</v>
      </c>
    </row>
    <row r="72" spans="1:34" ht="14" customHeight="1" x14ac:dyDescent="0.2">
      <c r="A72" s="6">
        <v>177917</v>
      </c>
      <c r="B72" s="6">
        <v>179815</v>
      </c>
      <c r="C72" s="6">
        <f t="shared" si="6"/>
        <v>1899</v>
      </c>
      <c r="D72" s="6" t="s">
        <v>29</v>
      </c>
      <c r="E72" s="5" t="s">
        <v>3</v>
      </c>
      <c r="F72" s="7" t="s">
        <v>709</v>
      </c>
      <c r="G72" s="8" t="s">
        <v>710</v>
      </c>
      <c r="H72" s="5" t="s">
        <v>3</v>
      </c>
      <c r="I72" s="8" t="s">
        <v>74</v>
      </c>
      <c r="J72" s="7" t="s">
        <v>75</v>
      </c>
      <c r="K72" s="7" t="s">
        <v>76</v>
      </c>
      <c r="L72" t="s">
        <v>711</v>
      </c>
      <c r="M72" t="s">
        <v>78</v>
      </c>
      <c r="N72" t="s">
        <v>712</v>
      </c>
      <c r="O72" t="s">
        <v>80</v>
      </c>
      <c r="P72">
        <v>89083</v>
      </c>
      <c r="Q72">
        <v>90982</v>
      </c>
      <c r="R72" s="3">
        <f t="shared" si="12"/>
        <v>1900</v>
      </c>
      <c r="S72" s="3">
        <f t="shared" si="10"/>
        <v>1</v>
      </c>
      <c r="U72">
        <f t="shared" si="11"/>
        <v>1</v>
      </c>
      <c r="V72">
        <v>89084</v>
      </c>
      <c r="W72">
        <v>90982</v>
      </c>
      <c r="X72">
        <v>1899</v>
      </c>
      <c r="Y72" t="s">
        <v>713</v>
      </c>
      <c r="Z72" t="s">
        <v>82</v>
      </c>
      <c r="AA72" t="s">
        <v>714</v>
      </c>
    </row>
    <row r="73" spans="1:34" ht="15" customHeight="1" x14ac:dyDescent="0.2">
      <c r="A73" s="6">
        <v>179825</v>
      </c>
      <c r="B73" s="6">
        <v>180775</v>
      </c>
      <c r="C73" s="6">
        <f t="shared" si="6"/>
        <v>951</v>
      </c>
      <c r="D73" s="6" t="s">
        <v>29</v>
      </c>
      <c r="E73" s="5" t="s">
        <v>3</v>
      </c>
      <c r="F73" s="7" t="s">
        <v>715</v>
      </c>
      <c r="G73" s="8" t="s">
        <v>716</v>
      </c>
      <c r="H73" s="5" t="s">
        <v>3</v>
      </c>
      <c r="I73" s="8" t="s">
        <v>717</v>
      </c>
      <c r="J73" s="7" t="s">
        <v>197</v>
      </c>
      <c r="K73" s="7" t="s">
        <v>76</v>
      </c>
      <c r="L73" t="s">
        <v>718</v>
      </c>
      <c r="M73" t="s">
        <v>719</v>
      </c>
      <c r="N73" t="s">
        <v>720</v>
      </c>
      <c r="O73" t="s">
        <v>721</v>
      </c>
      <c r="P73">
        <v>90991</v>
      </c>
      <c r="Q73">
        <v>91942</v>
      </c>
      <c r="R73" s="3">
        <f t="shared" si="12"/>
        <v>952</v>
      </c>
      <c r="S73" s="3">
        <f t="shared" si="10"/>
        <v>1</v>
      </c>
      <c r="U73">
        <f t="shared" si="11"/>
        <v>1</v>
      </c>
      <c r="V73">
        <v>90992</v>
      </c>
      <c r="W73">
        <v>91942</v>
      </c>
      <c r="X73">
        <v>951</v>
      </c>
      <c r="Y73" s="9" t="s">
        <v>722</v>
      </c>
      <c r="Z73" t="s">
        <v>723</v>
      </c>
      <c r="AA73" t="s">
        <v>724</v>
      </c>
      <c r="AB73" t="s">
        <v>725</v>
      </c>
      <c r="AC73" t="s">
        <v>726</v>
      </c>
      <c r="AD73" t="s">
        <v>727</v>
      </c>
      <c r="AE73">
        <v>22114320</v>
      </c>
      <c r="AF73" s="14" t="s">
        <v>728</v>
      </c>
      <c r="AG73" s="14" t="s">
        <v>729</v>
      </c>
    </row>
    <row r="74" spans="1:34" ht="15" customHeight="1" x14ac:dyDescent="0.2">
      <c r="A74" s="6">
        <v>180777</v>
      </c>
      <c r="B74" s="6">
        <v>181406</v>
      </c>
      <c r="C74" s="6">
        <f t="shared" si="6"/>
        <v>630</v>
      </c>
      <c r="D74" s="6" t="s">
        <v>29</v>
      </c>
      <c r="E74" s="5" t="s">
        <v>3</v>
      </c>
      <c r="F74" s="7" t="s">
        <v>730</v>
      </c>
      <c r="G74" s="8" t="s">
        <v>731</v>
      </c>
      <c r="H74" s="5" t="s">
        <v>3</v>
      </c>
      <c r="I74" s="7" t="s">
        <v>732</v>
      </c>
      <c r="J74" s="7" t="s">
        <v>176</v>
      </c>
      <c r="K74" s="7" t="s">
        <v>292</v>
      </c>
      <c r="L74" t="s">
        <v>733</v>
      </c>
      <c r="M74" t="s">
        <v>734</v>
      </c>
      <c r="N74" t="s">
        <v>735</v>
      </c>
      <c r="O74" t="s">
        <v>736</v>
      </c>
      <c r="P74">
        <v>91943</v>
      </c>
      <c r="Q74">
        <v>92573</v>
      </c>
      <c r="R74" s="3">
        <f t="shared" si="12"/>
        <v>631</v>
      </c>
      <c r="S74" s="3">
        <f t="shared" si="10"/>
        <v>1</v>
      </c>
      <c r="U74">
        <f t="shared" si="11"/>
        <v>1</v>
      </c>
      <c r="V74">
        <v>91944</v>
      </c>
      <c r="W74">
        <v>92573</v>
      </c>
      <c r="X74">
        <v>630</v>
      </c>
      <c r="Y74" t="s">
        <v>737</v>
      </c>
      <c r="Z74" t="s">
        <v>82</v>
      </c>
      <c r="AA74" t="s">
        <v>738</v>
      </c>
    </row>
    <row r="75" spans="1:34" ht="15" customHeight="1" x14ac:dyDescent="0.2">
      <c r="A75" s="6">
        <v>181409</v>
      </c>
      <c r="B75" s="6">
        <v>182503</v>
      </c>
      <c r="C75" s="6">
        <f t="shared" si="6"/>
        <v>1095</v>
      </c>
      <c r="D75" s="6" t="s">
        <v>29</v>
      </c>
      <c r="E75" s="5" t="s">
        <v>3</v>
      </c>
      <c r="F75" s="7" t="s">
        <v>739</v>
      </c>
      <c r="G75" s="8" t="s">
        <v>740</v>
      </c>
      <c r="H75" s="5" t="s">
        <v>3</v>
      </c>
      <c r="I75" s="8" t="s">
        <v>741</v>
      </c>
      <c r="J75" s="7" t="s">
        <v>33</v>
      </c>
      <c r="K75" s="7" t="s">
        <v>146</v>
      </c>
      <c r="L75" t="s">
        <v>742</v>
      </c>
      <c r="M75" t="s">
        <v>743</v>
      </c>
      <c r="N75" t="s">
        <v>744</v>
      </c>
      <c r="O75" t="s">
        <v>745</v>
      </c>
      <c r="P75">
        <v>92575</v>
      </c>
      <c r="Q75">
        <v>93670</v>
      </c>
      <c r="R75" s="3">
        <f t="shared" si="12"/>
        <v>1096</v>
      </c>
      <c r="S75" s="3">
        <f t="shared" si="10"/>
        <v>1</v>
      </c>
      <c r="U75">
        <f t="shared" si="11"/>
        <v>1</v>
      </c>
      <c r="V75">
        <v>92576</v>
      </c>
      <c r="W75">
        <v>93670</v>
      </c>
      <c r="X75">
        <v>1095</v>
      </c>
      <c r="Y75" t="s">
        <v>746</v>
      </c>
      <c r="Z75" t="s">
        <v>747</v>
      </c>
      <c r="AA75" t="s">
        <v>748</v>
      </c>
    </row>
    <row r="76" spans="1:34" ht="15" customHeight="1" x14ac:dyDescent="0.2">
      <c r="A76" s="6">
        <v>182496</v>
      </c>
      <c r="B76" s="6">
        <v>183344</v>
      </c>
      <c r="C76" s="6">
        <f t="shared" si="6"/>
        <v>849</v>
      </c>
      <c r="D76" s="6" t="s">
        <v>29</v>
      </c>
      <c r="E76" s="5" t="s">
        <v>3</v>
      </c>
      <c r="F76" s="7" t="s">
        <v>749</v>
      </c>
      <c r="G76" s="8" t="s">
        <v>750</v>
      </c>
      <c r="H76" s="5" t="s">
        <v>3</v>
      </c>
      <c r="I76" s="8" t="s">
        <v>751</v>
      </c>
      <c r="J76" s="7" t="s">
        <v>33</v>
      </c>
      <c r="K76" s="7" t="s">
        <v>146</v>
      </c>
      <c r="L76" t="s">
        <v>752</v>
      </c>
      <c r="M76" t="s">
        <v>753</v>
      </c>
      <c r="N76" s="7" t="s">
        <v>754</v>
      </c>
      <c r="O76" s="8" t="s">
        <v>755</v>
      </c>
      <c r="P76" s="8">
        <v>93662</v>
      </c>
      <c r="Q76">
        <v>94511</v>
      </c>
      <c r="R76" s="3">
        <f t="shared" si="12"/>
        <v>850</v>
      </c>
      <c r="S76" s="3">
        <f t="shared" si="10"/>
        <v>1</v>
      </c>
      <c r="U76">
        <f t="shared" si="11"/>
        <v>1</v>
      </c>
      <c r="V76">
        <v>93663</v>
      </c>
      <c r="W76">
        <v>94511</v>
      </c>
      <c r="X76">
        <v>849</v>
      </c>
      <c r="Y76" t="s">
        <v>756</v>
      </c>
      <c r="Z76" t="s">
        <v>747</v>
      </c>
      <c r="AA76" t="s">
        <v>757</v>
      </c>
    </row>
    <row r="77" spans="1:34" ht="15" customHeight="1" x14ac:dyDescent="0.2">
      <c r="A77" s="6">
        <v>183353</v>
      </c>
      <c r="B77" s="6">
        <v>184825</v>
      </c>
      <c r="C77" s="6">
        <f t="shared" si="6"/>
        <v>1473</v>
      </c>
      <c r="D77" s="6" t="s">
        <v>29</v>
      </c>
      <c r="E77" s="5" t="s">
        <v>3</v>
      </c>
      <c r="F77" s="7" t="s">
        <v>758</v>
      </c>
      <c r="G77" s="8" t="s">
        <v>759</v>
      </c>
      <c r="H77" s="5" t="s">
        <v>3</v>
      </c>
      <c r="I77" s="8" t="s">
        <v>347</v>
      </c>
      <c r="J77" s="7" t="s">
        <v>75</v>
      </c>
      <c r="K77" s="7" t="s">
        <v>76</v>
      </c>
      <c r="L77" t="s">
        <v>760</v>
      </c>
      <c r="M77" t="s">
        <v>349</v>
      </c>
      <c r="N77" t="s">
        <v>761</v>
      </c>
      <c r="O77" t="s">
        <v>80</v>
      </c>
      <c r="P77">
        <v>94519</v>
      </c>
      <c r="Q77">
        <v>95992</v>
      </c>
      <c r="R77" s="3">
        <f t="shared" si="12"/>
        <v>1474</v>
      </c>
      <c r="S77" s="3">
        <f t="shared" si="10"/>
        <v>1</v>
      </c>
      <c r="U77">
        <f t="shared" si="11"/>
        <v>1</v>
      </c>
      <c r="V77">
        <v>94520</v>
      </c>
      <c r="W77">
        <v>95992</v>
      </c>
      <c r="X77">
        <v>1473</v>
      </c>
      <c r="Y77" t="s">
        <v>351</v>
      </c>
      <c r="Z77" t="s">
        <v>82</v>
      </c>
      <c r="AA77" t="s">
        <v>762</v>
      </c>
    </row>
    <row r="78" spans="1:34" ht="15" customHeight="1" x14ac:dyDescent="0.2">
      <c r="A78" s="6">
        <v>184834</v>
      </c>
      <c r="B78" s="6">
        <v>185334</v>
      </c>
      <c r="C78" s="6">
        <f t="shared" si="6"/>
        <v>501</v>
      </c>
      <c r="D78" s="6" t="s">
        <v>29</v>
      </c>
      <c r="E78" s="5" t="s">
        <v>3</v>
      </c>
      <c r="F78" s="7" t="s">
        <v>763</v>
      </c>
      <c r="G78" s="8" t="s">
        <v>764</v>
      </c>
      <c r="H78" s="5" t="s">
        <v>3</v>
      </c>
      <c r="I78" s="8" t="s">
        <v>765</v>
      </c>
      <c r="J78" s="7" t="s">
        <v>176</v>
      </c>
      <c r="K78" s="7" t="s">
        <v>250</v>
      </c>
      <c r="L78" t="s">
        <v>766</v>
      </c>
      <c r="M78" t="s">
        <v>767</v>
      </c>
      <c r="N78" t="s">
        <v>768</v>
      </c>
      <c r="O78" t="s">
        <v>769</v>
      </c>
      <c r="P78">
        <v>96000</v>
      </c>
      <c r="Q78">
        <v>96501</v>
      </c>
      <c r="R78" s="3">
        <f t="shared" si="12"/>
        <v>502</v>
      </c>
      <c r="S78" s="3">
        <f t="shared" si="10"/>
        <v>1</v>
      </c>
      <c r="U78">
        <f t="shared" si="11"/>
        <v>1</v>
      </c>
      <c r="V78">
        <v>96001</v>
      </c>
      <c r="W78">
        <v>96501</v>
      </c>
      <c r="X78">
        <v>501</v>
      </c>
      <c r="Y78" t="s">
        <v>770</v>
      </c>
      <c r="Z78" t="s">
        <v>82</v>
      </c>
      <c r="AA78" t="s">
        <v>771</v>
      </c>
    </row>
    <row r="79" spans="1:34" ht="15" customHeight="1" x14ac:dyDescent="0.2">
      <c r="A79" s="6">
        <v>185449</v>
      </c>
      <c r="B79" s="6">
        <v>186363</v>
      </c>
      <c r="C79" s="6">
        <f t="shared" si="6"/>
        <v>915</v>
      </c>
      <c r="D79" s="6" t="s">
        <v>29</v>
      </c>
      <c r="E79" s="5" t="s">
        <v>3</v>
      </c>
      <c r="F79" s="7" t="s">
        <v>772</v>
      </c>
      <c r="G79" s="8" t="s">
        <v>773</v>
      </c>
      <c r="H79" s="5" t="s">
        <v>3</v>
      </c>
      <c r="I79" s="8" t="s">
        <v>774</v>
      </c>
      <c r="J79" s="7" t="s">
        <v>197</v>
      </c>
      <c r="K79" s="7" t="s">
        <v>76</v>
      </c>
      <c r="L79" t="s">
        <v>775</v>
      </c>
      <c r="M79" t="s">
        <v>776</v>
      </c>
      <c r="N79" t="s">
        <v>777</v>
      </c>
      <c r="O79" t="s">
        <v>80</v>
      </c>
      <c r="P79">
        <v>96615</v>
      </c>
      <c r="Q79">
        <v>97530</v>
      </c>
      <c r="R79" s="3">
        <f t="shared" si="12"/>
        <v>916</v>
      </c>
      <c r="S79" s="3">
        <f t="shared" si="10"/>
        <v>1</v>
      </c>
      <c r="U79">
        <f t="shared" si="11"/>
        <v>1</v>
      </c>
      <c r="V79">
        <v>96616</v>
      </c>
      <c r="W79">
        <v>97530</v>
      </c>
      <c r="X79">
        <v>915</v>
      </c>
      <c r="Y79" s="9" t="s">
        <v>778</v>
      </c>
      <c r="Z79" t="s">
        <v>82</v>
      </c>
      <c r="AA79" t="s">
        <v>779</v>
      </c>
      <c r="AF79" s="14" t="s">
        <v>774</v>
      </c>
      <c r="AG79" s="14" t="s">
        <v>780</v>
      </c>
    </row>
    <row r="80" spans="1:34" ht="15" customHeight="1" x14ac:dyDescent="0.2">
      <c r="A80" s="6">
        <v>186592</v>
      </c>
      <c r="B80" s="6">
        <v>187299</v>
      </c>
      <c r="C80" s="6">
        <f t="shared" si="6"/>
        <v>708</v>
      </c>
      <c r="D80" s="6" t="s">
        <v>29</v>
      </c>
      <c r="E80" s="5" t="s">
        <v>3</v>
      </c>
      <c r="F80" s="7" t="s">
        <v>781</v>
      </c>
      <c r="G80" s="8" t="s">
        <v>782</v>
      </c>
      <c r="H80" s="5" t="s">
        <v>3</v>
      </c>
      <c r="I80" s="8" t="s">
        <v>74</v>
      </c>
      <c r="J80" s="7" t="s">
        <v>75</v>
      </c>
      <c r="K80" s="7" t="s">
        <v>76</v>
      </c>
      <c r="L80" t="s">
        <v>783</v>
      </c>
      <c r="M80" t="s">
        <v>78</v>
      </c>
      <c r="N80" t="s">
        <v>784</v>
      </c>
      <c r="O80" t="s">
        <v>80</v>
      </c>
      <c r="P80">
        <v>97758</v>
      </c>
      <c r="Q80">
        <v>98466</v>
      </c>
      <c r="R80" s="3">
        <f t="shared" si="12"/>
        <v>709</v>
      </c>
      <c r="S80" s="3">
        <f t="shared" si="10"/>
        <v>1</v>
      </c>
      <c r="U80">
        <f t="shared" si="11"/>
        <v>1</v>
      </c>
      <c r="V80">
        <v>97759</v>
      </c>
      <c r="W80">
        <v>98466</v>
      </c>
      <c r="X80">
        <v>708</v>
      </c>
      <c r="Y80" t="s">
        <v>351</v>
      </c>
      <c r="Z80" t="s">
        <v>82</v>
      </c>
      <c r="AA80" t="s">
        <v>785</v>
      </c>
    </row>
    <row r="81" spans="1:1024" s="3" customFormat="1" ht="15" customHeight="1" x14ac:dyDescent="0.2">
      <c r="A81" s="6">
        <v>187299</v>
      </c>
      <c r="B81" s="6">
        <v>188828</v>
      </c>
      <c r="C81" s="6">
        <f t="shared" si="6"/>
        <v>1530</v>
      </c>
      <c r="D81" s="6" t="s">
        <v>29</v>
      </c>
      <c r="E81" s="5" t="s">
        <v>3</v>
      </c>
      <c r="F81" s="7" t="s">
        <v>786</v>
      </c>
      <c r="G81" s="8" t="s">
        <v>787</v>
      </c>
      <c r="H81" s="5" t="s">
        <v>3</v>
      </c>
      <c r="I81" s="8" t="s">
        <v>788</v>
      </c>
      <c r="J81" s="7" t="s">
        <v>33</v>
      </c>
      <c r="K81" s="7" t="s">
        <v>585</v>
      </c>
      <c r="L81" t="s">
        <v>789</v>
      </c>
      <c r="M81" t="s">
        <v>790</v>
      </c>
      <c r="N81" t="s">
        <v>791</v>
      </c>
      <c r="O81" t="s">
        <v>792</v>
      </c>
      <c r="P81">
        <v>98465</v>
      </c>
      <c r="Q81">
        <v>99995</v>
      </c>
      <c r="R81" s="3">
        <f t="shared" si="12"/>
        <v>1531</v>
      </c>
      <c r="S81" s="3">
        <f t="shared" si="10"/>
        <v>1</v>
      </c>
      <c r="U81">
        <f t="shared" si="11"/>
        <v>1</v>
      </c>
      <c r="V81">
        <v>98466</v>
      </c>
      <c r="W81">
        <v>99995</v>
      </c>
      <c r="X81">
        <v>1530</v>
      </c>
      <c r="Y81" t="s">
        <v>793</v>
      </c>
      <c r="Z81" t="s">
        <v>82</v>
      </c>
      <c r="AA81" t="s">
        <v>794</v>
      </c>
      <c r="AB81"/>
      <c r="AC81"/>
      <c r="AD81"/>
      <c r="AE81"/>
      <c r="AF81"/>
      <c r="AG81"/>
      <c r="AH81"/>
      <c r="ALB81"/>
      <c r="ALC81"/>
      <c r="ALD81"/>
      <c r="ALE81"/>
      <c r="ALF81"/>
      <c r="ALG81"/>
      <c r="ALH81"/>
      <c r="ALI81"/>
      <c r="ALJ81"/>
      <c r="ALK81"/>
      <c r="ALL81"/>
      <c r="ALM81"/>
      <c r="ALN81"/>
      <c r="ALO81"/>
      <c r="ALP81"/>
      <c r="ALQ81"/>
      <c r="ALR81"/>
      <c r="ALS81"/>
      <c r="ALT81"/>
      <c r="ALU81"/>
      <c r="ALV81"/>
      <c r="ALW81"/>
      <c r="ALX81"/>
      <c r="ALY81"/>
      <c r="ALZ81"/>
      <c r="AMA81"/>
      <c r="AMB81"/>
      <c r="AMC81"/>
      <c r="AMD81"/>
      <c r="AME81"/>
      <c r="AMF81"/>
      <c r="AMG81"/>
      <c r="AMH81"/>
      <c r="AMI81"/>
      <c r="AMJ81"/>
    </row>
    <row r="82" spans="1:1024" ht="15" customHeight="1" x14ac:dyDescent="0.2">
      <c r="A82" s="6">
        <v>188952</v>
      </c>
      <c r="B82" s="6">
        <v>189371</v>
      </c>
      <c r="C82" s="6">
        <f t="shared" si="6"/>
        <v>420</v>
      </c>
      <c r="D82" s="6" t="s">
        <v>29</v>
      </c>
      <c r="E82" s="5" t="s">
        <v>3</v>
      </c>
      <c r="F82" s="7" t="s">
        <v>795</v>
      </c>
      <c r="G82" s="8" t="s">
        <v>796</v>
      </c>
      <c r="H82" s="5" t="s">
        <v>3</v>
      </c>
      <c r="I82" s="4" t="s">
        <v>797</v>
      </c>
      <c r="J82" s="7" t="s">
        <v>33</v>
      </c>
      <c r="K82" s="7" t="s">
        <v>146</v>
      </c>
      <c r="L82" t="s">
        <v>798</v>
      </c>
      <c r="M82" t="s">
        <v>799</v>
      </c>
      <c r="N82" t="s">
        <v>800</v>
      </c>
      <c r="O82" t="s">
        <v>801</v>
      </c>
      <c r="P82">
        <v>100118</v>
      </c>
      <c r="Q82">
        <v>100538</v>
      </c>
      <c r="R82" s="3">
        <f t="shared" si="12"/>
        <v>421</v>
      </c>
      <c r="S82" s="3">
        <f t="shared" si="10"/>
        <v>1</v>
      </c>
      <c r="U82">
        <f t="shared" si="11"/>
        <v>1</v>
      </c>
      <c r="V82">
        <v>100119</v>
      </c>
      <c r="W82">
        <v>100538</v>
      </c>
      <c r="X82">
        <v>420</v>
      </c>
      <c r="Y82" t="s">
        <v>802</v>
      </c>
      <c r="Z82" t="s">
        <v>803</v>
      </c>
      <c r="AA82" t="s">
        <v>804</v>
      </c>
    </row>
    <row r="83" spans="1:1024" ht="15" customHeight="1" x14ac:dyDescent="0.2">
      <c r="A83" s="6">
        <v>189458</v>
      </c>
      <c r="B83" s="6">
        <v>189925</v>
      </c>
      <c r="C83" s="6">
        <f t="shared" si="6"/>
        <v>468</v>
      </c>
      <c r="D83" s="6" t="s">
        <v>29</v>
      </c>
      <c r="E83" s="5" t="s">
        <v>3</v>
      </c>
      <c r="F83" s="7" t="s">
        <v>805</v>
      </c>
      <c r="G83" s="8" t="s">
        <v>806</v>
      </c>
      <c r="H83" s="5" t="s">
        <v>3</v>
      </c>
      <c r="I83" s="4" t="s">
        <v>807</v>
      </c>
      <c r="J83" s="7" t="s">
        <v>33</v>
      </c>
      <c r="K83" s="7" t="s">
        <v>146</v>
      </c>
      <c r="L83" t="s">
        <v>808</v>
      </c>
      <c r="M83" t="s">
        <v>809</v>
      </c>
      <c r="N83" t="s">
        <v>810</v>
      </c>
      <c r="O83" t="s">
        <v>811</v>
      </c>
      <c r="P83">
        <v>100624</v>
      </c>
      <c r="Q83">
        <v>101092</v>
      </c>
      <c r="R83" s="3">
        <f t="shared" si="12"/>
        <v>469</v>
      </c>
      <c r="S83" s="3">
        <f t="shared" si="10"/>
        <v>1</v>
      </c>
      <c r="U83">
        <f t="shared" si="11"/>
        <v>1</v>
      </c>
      <c r="V83">
        <v>100625</v>
      </c>
      <c r="W83">
        <v>101092</v>
      </c>
      <c r="X83">
        <v>468</v>
      </c>
      <c r="Y83" t="s">
        <v>812</v>
      </c>
      <c r="Z83" t="s">
        <v>803</v>
      </c>
      <c r="AA83" t="s">
        <v>813</v>
      </c>
    </row>
    <row r="84" spans="1:1024" ht="15" customHeight="1" x14ac:dyDescent="0.2">
      <c r="A84" s="6">
        <v>189950</v>
      </c>
      <c r="B84" s="6">
        <v>192019</v>
      </c>
      <c r="C84" s="6">
        <f t="shared" si="6"/>
        <v>2070</v>
      </c>
      <c r="D84" s="6" t="s">
        <v>29</v>
      </c>
      <c r="E84" s="5" t="s">
        <v>3</v>
      </c>
      <c r="F84" s="7" t="s">
        <v>814</v>
      </c>
      <c r="G84" s="8" t="s">
        <v>815</v>
      </c>
      <c r="H84" s="5" t="s">
        <v>3</v>
      </c>
      <c r="I84" s="8" t="s">
        <v>816</v>
      </c>
      <c r="J84" s="7" t="s">
        <v>33</v>
      </c>
      <c r="K84" s="7" t="s">
        <v>146</v>
      </c>
      <c r="L84" t="s">
        <v>817</v>
      </c>
      <c r="M84" t="s">
        <v>818</v>
      </c>
      <c r="N84" t="s">
        <v>819</v>
      </c>
      <c r="O84" t="s">
        <v>820</v>
      </c>
      <c r="P84">
        <v>101116</v>
      </c>
      <c r="Q84">
        <v>103186</v>
      </c>
      <c r="R84" s="3">
        <f t="shared" si="12"/>
        <v>2071</v>
      </c>
      <c r="S84" s="3">
        <f t="shared" si="10"/>
        <v>1</v>
      </c>
      <c r="U84">
        <f t="shared" si="11"/>
        <v>1</v>
      </c>
      <c r="V84">
        <v>101117</v>
      </c>
      <c r="W84">
        <v>103186</v>
      </c>
      <c r="X84">
        <v>2070</v>
      </c>
      <c r="Y84" t="s">
        <v>821</v>
      </c>
      <c r="Z84" t="s">
        <v>822</v>
      </c>
      <c r="AA84" t="s">
        <v>823</v>
      </c>
      <c r="AH84" s="3"/>
    </row>
    <row r="85" spans="1:1024" ht="15" customHeight="1" x14ac:dyDescent="0.2">
      <c r="A85" s="6">
        <v>192151</v>
      </c>
      <c r="B85" s="6">
        <v>193338</v>
      </c>
      <c r="C85" s="6">
        <f t="shared" si="6"/>
        <v>1188</v>
      </c>
      <c r="D85" s="6" t="s">
        <v>29</v>
      </c>
      <c r="E85" s="5" t="s">
        <v>3</v>
      </c>
      <c r="F85" s="7" t="s">
        <v>824</v>
      </c>
      <c r="G85" s="8" t="s">
        <v>825</v>
      </c>
      <c r="H85" s="5" t="s">
        <v>3</v>
      </c>
      <c r="I85" s="8" t="s">
        <v>826</v>
      </c>
      <c r="J85" s="7" t="s">
        <v>33</v>
      </c>
      <c r="K85" s="7" t="s">
        <v>146</v>
      </c>
      <c r="L85" t="s">
        <v>827</v>
      </c>
      <c r="M85" t="s">
        <v>828</v>
      </c>
      <c r="N85" t="s">
        <v>829</v>
      </c>
      <c r="O85" t="s">
        <v>830</v>
      </c>
      <c r="P85">
        <v>103317</v>
      </c>
      <c r="Q85">
        <v>104505</v>
      </c>
      <c r="R85" s="3">
        <f t="shared" si="12"/>
        <v>1189</v>
      </c>
      <c r="S85" s="3">
        <f t="shared" si="10"/>
        <v>1</v>
      </c>
      <c r="U85">
        <f t="shared" si="11"/>
        <v>1</v>
      </c>
      <c r="V85">
        <v>103318</v>
      </c>
      <c r="W85">
        <v>104505</v>
      </c>
      <c r="X85">
        <v>1188</v>
      </c>
      <c r="Y85" t="s">
        <v>831</v>
      </c>
      <c r="Z85" t="s">
        <v>832</v>
      </c>
      <c r="AA85" t="s">
        <v>833</v>
      </c>
      <c r="AH85" s="3"/>
    </row>
    <row r="86" spans="1:1024" ht="15" customHeight="1" x14ac:dyDescent="0.2">
      <c r="A86" s="6">
        <v>197743</v>
      </c>
      <c r="B86" s="6">
        <v>199098</v>
      </c>
      <c r="C86" s="6">
        <f t="shared" si="6"/>
        <v>1356</v>
      </c>
      <c r="D86" s="6" t="s">
        <v>29</v>
      </c>
      <c r="E86" s="5" t="s">
        <v>3</v>
      </c>
      <c r="F86" s="7" t="s">
        <v>834</v>
      </c>
      <c r="G86" s="8" t="s">
        <v>835</v>
      </c>
      <c r="H86" s="5" t="s">
        <v>3</v>
      </c>
      <c r="I86" s="8" t="s">
        <v>836</v>
      </c>
      <c r="J86" s="7" t="s">
        <v>108</v>
      </c>
      <c r="K86" s="7" t="s">
        <v>691</v>
      </c>
      <c r="L86" t="s">
        <v>837</v>
      </c>
      <c r="M86" t="s">
        <v>838</v>
      </c>
      <c r="N86" s="7" t="s">
        <v>834</v>
      </c>
      <c r="O86" s="8" t="s">
        <v>836</v>
      </c>
      <c r="P86" s="7" t="s">
        <v>108</v>
      </c>
      <c r="Q86" s="7" t="s">
        <v>691</v>
      </c>
      <c r="R86" s="12" t="s">
        <v>839</v>
      </c>
    </row>
    <row r="87" spans="1:1024" ht="15" customHeight="1" x14ac:dyDescent="0.2">
      <c r="A87" s="6">
        <v>203879</v>
      </c>
      <c r="B87" s="6">
        <v>204289</v>
      </c>
      <c r="C87" s="6">
        <f t="shared" si="6"/>
        <v>411</v>
      </c>
      <c r="D87" s="6" t="s">
        <v>29</v>
      </c>
      <c r="E87" s="5" t="s">
        <v>3</v>
      </c>
      <c r="F87" s="7" t="s">
        <v>840</v>
      </c>
      <c r="G87" s="8" t="s">
        <v>322</v>
      </c>
      <c r="H87" s="5" t="s">
        <v>3</v>
      </c>
      <c r="I87" s="8" t="s">
        <v>841</v>
      </c>
      <c r="J87" s="7" t="s">
        <v>33</v>
      </c>
      <c r="K87" s="7" t="s">
        <v>324</v>
      </c>
      <c r="L87" t="s">
        <v>842</v>
      </c>
      <c r="M87" t="s">
        <v>843</v>
      </c>
      <c r="N87" t="s">
        <v>844</v>
      </c>
      <c r="O87" t="s">
        <v>845</v>
      </c>
      <c r="P87">
        <v>104781</v>
      </c>
      <c r="Q87">
        <v>105192</v>
      </c>
      <c r="R87" s="3">
        <f t="shared" ref="R87:R150" si="13">Q87-P87+1</f>
        <v>412</v>
      </c>
      <c r="S87" s="3">
        <f t="shared" ref="S87:S118" si="14">R87-C87</f>
        <v>1</v>
      </c>
      <c r="Y87" s="15" t="s">
        <v>846</v>
      </c>
    </row>
    <row r="88" spans="1:1024" ht="15" customHeight="1" x14ac:dyDescent="0.2">
      <c r="A88" s="6">
        <v>209529</v>
      </c>
      <c r="B88" s="6">
        <v>212219</v>
      </c>
      <c r="C88" s="6">
        <f t="shared" si="6"/>
        <v>2691</v>
      </c>
      <c r="D88" s="6" t="s">
        <v>104</v>
      </c>
      <c r="E88" s="5" t="s">
        <v>3</v>
      </c>
      <c r="F88" s="7" t="s">
        <v>847</v>
      </c>
      <c r="G88" s="8" t="s">
        <v>848</v>
      </c>
      <c r="H88" s="5" t="s">
        <v>3</v>
      </c>
      <c r="I88" s="8" t="s">
        <v>849</v>
      </c>
      <c r="J88" s="7" t="s">
        <v>33</v>
      </c>
      <c r="K88" s="7" t="s">
        <v>146</v>
      </c>
      <c r="L88" t="s">
        <v>850</v>
      </c>
      <c r="M88" t="s">
        <v>851</v>
      </c>
      <c r="N88" t="s">
        <v>852</v>
      </c>
      <c r="O88" t="s">
        <v>853</v>
      </c>
      <c r="P88">
        <v>105430</v>
      </c>
      <c r="Q88">
        <v>108121</v>
      </c>
      <c r="R88" s="3">
        <f t="shared" si="13"/>
        <v>2692</v>
      </c>
      <c r="S88" s="3">
        <f t="shared" si="14"/>
        <v>1</v>
      </c>
      <c r="U88">
        <f t="shared" ref="U88:U128" si="15">R88-X88</f>
        <v>1</v>
      </c>
      <c r="V88">
        <v>108121</v>
      </c>
      <c r="W88">
        <v>105431</v>
      </c>
      <c r="X88">
        <v>2691</v>
      </c>
      <c r="Y88" t="s">
        <v>854</v>
      </c>
      <c r="Z88" t="s">
        <v>855</v>
      </c>
      <c r="AA88" t="s">
        <v>856</v>
      </c>
      <c r="AG88" s="11"/>
    </row>
    <row r="89" spans="1:1024" ht="15" customHeight="1" x14ac:dyDescent="0.2">
      <c r="A89" s="6">
        <v>212293</v>
      </c>
      <c r="B89" s="6">
        <v>212787</v>
      </c>
      <c r="C89" s="6">
        <f t="shared" si="6"/>
        <v>495</v>
      </c>
      <c r="D89" s="6" t="s">
        <v>104</v>
      </c>
      <c r="E89" s="5" t="s">
        <v>3</v>
      </c>
      <c r="F89" s="7" t="s">
        <v>857</v>
      </c>
      <c r="G89" s="8" t="s">
        <v>858</v>
      </c>
      <c r="H89" s="5" t="s">
        <v>3</v>
      </c>
      <c r="I89" s="8" t="s">
        <v>74</v>
      </c>
      <c r="J89" s="7" t="s">
        <v>75</v>
      </c>
      <c r="K89" s="7" t="s">
        <v>76</v>
      </c>
      <c r="L89" t="s">
        <v>859</v>
      </c>
      <c r="M89" t="s">
        <v>78</v>
      </c>
      <c r="N89" t="s">
        <v>860</v>
      </c>
      <c r="O89" t="s">
        <v>80</v>
      </c>
      <c r="P89">
        <v>108194</v>
      </c>
      <c r="Q89">
        <v>108689</v>
      </c>
      <c r="R89" s="3">
        <f t="shared" si="13"/>
        <v>496</v>
      </c>
      <c r="S89" s="3">
        <f t="shared" si="14"/>
        <v>1</v>
      </c>
      <c r="U89">
        <f t="shared" si="15"/>
        <v>1</v>
      </c>
      <c r="V89">
        <v>108689</v>
      </c>
      <c r="W89">
        <v>108195</v>
      </c>
      <c r="X89">
        <v>495</v>
      </c>
      <c r="Y89" t="s">
        <v>351</v>
      </c>
      <c r="Z89" t="s">
        <v>82</v>
      </c>
      <c r="AA89" t="s">
        <v>861</v>
      </c>
    </row>
    <row r="90" spans="1:1024" ht="15" customHeight="1" x14ac:dyDescent="0.2">
      <c r="A90" s="6">
        <v>213005</v>
      </c>
      <c r="B90" s="6">
        <v>214249</v>
      </c>
      <c r="C90" s="6">
        <f t="shared" si="6"/>
        <v>1245</v>
      </c>
      <c r="D90" s="6" t="s">
        <v>29</v>
      </c>
      <c r="E90" s="5" t="s">
        <v>3</v>
      </c>
      <c r="F90" s="7" t="s">
        <v>862</v>
      </c>
      <c r="G90" s="8" t="s">
        <v>863</v>
      </c>
      <c r="H90" s="5" t="s">
        <v>3</v>
      </c>
      <c r="I90" s="7" t="s">
        <v>864</v>
      </c>
      <c r="J90" s="7" t="s">
        <v>197</v>
      </c>
      <c r="K90" s="7" t="s">
        <v>109</v>
      </c>
      <c r="L90" t="s">
        <v>865</v>
      </c>
      <c r="M90" t="s">
        <v>866</v>
      </c>
      <c r="N90" t="s">
        <v>867</v>
      </c>
      <c r="O90" t="s">
        <v>113</v>
      </c>
      <c r="P90">
        <v>108906</v>
      </c>
      <c r="Q90">
        <v>110151</v>
      </c>
      <c r="R90" s="3">
        <f t="shared" si="13"/>
        <v>1246</v>
      </c>
      <c r="S90" s="3">
        <f t="shared" si="14"/>
        <v>1</v>
      </c>
      <c r="U90">
        <f t="shared" si="15"/>
        <v>1</v>
      </c>
      <c r="V90">
        <v>108907</v>
      </c>
      <c r="W90">
        <v>110151</v>
      </c>
      <c r="X90">
        <v>1245</v>
      </c>
      <c r="Y90" t="s">
        <v>868</v>
      </c>
      <c r="Z90" t="s">
        <v>869</v>
      </c>
      <c r="AA90" t="s">
        <v>870</v>
      </c>
      <c r="AB90" t="s">
        <v>871</v>
      </c>
      <c r="AC90" t="s">
        <v>872</v>
      </c>
      <c r="AD90" t="s">
        <v>873</v>
      </c>
    </row>
    <row r="91" spans="1:1024" ht="15" customHeight="1" x14ac:dyDescent="0.2">
      <c r="A91" s="6">
        <v>214265</v>
      </c>
      <c r="B91" s="6">
        <v>215275</v>
      </c>
      <c r="C91" s="6">
        <f t="shared" si="6"/>
        <v>1011</v>
      </c>
      <c r="D91" s="6" t="s">
        <v>29</v>
      </c>
      <c r="E91" s="5" t="s">
        <v>3</v>
      </c>
      <c r="F91" s="7" t="s">
        <v>874</v>
      </c>
      <c r="G91" s="8" t="s">
        <v>875</v>
      </c>
      <c r="H91" s="5" t="s">
        <v>3</v>
      </c>
      <c r="I91" s="7" t="s">
        <v>876</v>
      </c>
      <c r="J91" s="7" t="s">
        <v>197</v>
      </c>
      <c r="K91" s="7" t="s">
        <v>109</v>
      </c>
      <c r="L91" t="s">
        <v>877</v>
      </c>
      <c r="M91" t="s">
        <v>878</v>
      </c>
      <c r="N91" t="s">
        <v>879</v>
      </c>
      <c r="O91" t="s">
        <v>880</v>
      </c>
      <c r="P91">
        <v>110166</v>
      </c>
      <c r="Q91">
        <v>111177</v>
      </c>
      <c r="R91" s="3">
        <f t="shared" si="13"/>
        <v>1012</v>
      </c>
      <c r="S91" s="3">
        <f t="shared" si="14"/>
        <v>1</v>
      </c>
      <c r="U91">
        <f t="shared" si="15"/>
        <v>1</v>
      </c>
      <c r="V91">
        <v>110167</v>
      </c>
      <c r="W91">
        <v>111177</v>
      </c>
      <c r="X91">
        <v>1011</v>
      </c>
      <c r="Y91" t="s">
        <v>881</v>
      </c>
      <c r="Z91" t="s">
        <v>869</v>
      </c>
      <c r="AA91" t="s">
        <v>882</v>
      </c>
      <c r="AB91" t="s">
        <v>883</v>
      </c>
      <c r="AC91" t="s">
        <v>884</v>
      </c>
      <c r="AD91" t="s">
        <v>885</v>
      </c>
      <c r="AE91">
        <v>26782429</v>
      </c>
    </row>
    <row r="92" spans="1:1024" ht="15" customHeight="1" x14ac:dyDescent="0.2">
      <c r="A92" s="6">
        <v>215289</v>
      </c>
      <c r="B92" s="6">
        <v>216989</v>
      </c>
      <c r="C92" s="6">
        <f t="shared" si="6"/>
        <v>1701</v>
      </c>
      <c r="D92" s="6" t="s">
        <v>29</v>
      </c>
      <c r="E92" s="5" t="s">
        <v>3</v>
      </c>
      <c r="F92" s="7" t="s">
        <v>886</v>
      </c>
      <c r="G92" s="8" t="s">
        <v>887</v>
      </c>
      <c r="H92" s="5" t="s">
        <v>3</v>
      </c>
      <c r="I92" s="7" t="s">
        <v>888</v>
      </c>
      <c r="J92" s="7" t="s">
        <v>197</v>
      </c>
      <c r="K92" s="7" t="s">
        <v>109</v>
      </c>
      <c r="L92" t="s">
        <v>889</v>
      </c>
      <c r="M92" t="s">
        <v>890</v>
      </c>
      <c r="N92" t="s">
        <v>891</v>
      </c>
      <c r="O92" t="s">
        <v>215</v>
      </c>
      <c r="P92">
        <v>111190</v>
      </c>
      <c r="Q92">
        <v>112891</v>
      </c>
      <c r="R92" s="3">
        <f t="shared" si="13"/>
        <v>1702</v>
      </c>
      <c r="S92" s="3">
        <f t="shared" si="14"/>
        <v>1</v>
      </c>
      <c r="U92">
        <f t="shared" si="15"/>
        <v>1</v>
      </c>
      <c r="V92">
        <v>111191</v>
      </c>
      <c r="W92">
        <v>112891</v>
      </c>
      <c r="X92">
        <v>1701</v>
      </c>
      <c r="Y92" t="s">
        <v>868</v>
      </c>
      <c r="Z92" t="s">
        <v>869</v>
      </c>
      <c r="AA92" t="s">
        <v>892</v>
      </c>
      <c r="AB92" t="s">
        <v>893</v>
      </c>
      <c r="AC92" t="s">
        <v>894</v>
      </c>
      <c r="AD92" t="s">
        <v>895</v>
      </c>
      <c r="AE92" t="s">
        <v>896</v>
      </c>
    </row>
    <row r="93" spans="1:1024" ht="15" customHeight="1" x14ac:dyDescent="0.2">
      <c r="A93" s="6">
        <v>216991</v>
      </c>
      <c r="B93" s="6">
        <v>218859</v>
      </c>
      <c r="C93" s="6">
        <f t="shared" si="6"/>
        <v>1869</v>
      </c>
      <c r="D93" s="6" t="s">
        <v>29</v>
      </c>
      <c r="E93" s="5" t="s">
        <v>3</v>
      </c>
      <c r="F93" s="7" t="s">
        <v>897</v>
      </c>
      <c r="G93" s="8" t="s">
        <v>898</v>
      </c>
      <c r="H93" s="5" t="s">
        <v>3</v>
      </c>
      <c r="I93" s="7" t="s">
        <v>899</v>
      </c>
      <c r="J93" s="7" t="s">
        <v>197</v>
      </c>
      <c r="K93" s="7" t="s">
        <v>109</v>
      </c>
      <c r="L93" t="s">
        <v>900</v>
      </c>
      <c r="M93" t="s">
        <v>901</v>
      </c>
      <c r="N93" t="s">
        <v>902</v>
      </c>
      <c r="O93" t="s">
        <v>215</v>
      </c>
      <c r="P93">
        <v>112892</v>
      </c>
      <c r="Q93">
        <v>114761</v>
      </c>
      <c r="R93" s="3">
        <f t="shared" si="13"/>
        <v>1870</v>
      </c>
      <c r="S93" s="3">
        <f t="shared" si="14"/>
        <v>1</v>
      </c>
      <c r="U93">
        <f t="shared" si="15"/>
        <v>1</v>
      </c>
      <c r="V93">
        <v>112893</v>
      </c>
      <c r="W93">
        <v>114761</v>
      </c>
      <c r="X93">
        <v>1869</v>
      </c>
      <c r="Y93" t="s">
        <v>903</v>
      </c>
      <c r="Z93" t="s">
        <v>869</v>
      </c>
      <c r="AA93" t="s">
        <v>904</v>
      </c>
      <c r="AB93" t="s">
        <v>905</v>
      </c>
      <c r="AC93" t="s">
        <v>894</v>
      </c>
      <c r="AD93" t="s">
        <v>906</v>
      </c>
      <c r="AE93">
        <v>7997159</v>
      </c>
    </row>
    <row r="94" spans="1:1024" ht="15" customHeight="1" x14ac:dyDescent="0.2">
      <c r="A94" s="6">
        <v>218876</v>
      </c>
      <c r="B94" s="6">
        <v>221977</v>
      </c>
      <c r="C94" s="6">
        <f t="shared" si="6"/>
        <v>3102</v>
      </c>
      <c r="D94" s="6" t="s">
        <v>29</v>
      </c>
      <c r="E94" s="5" t="s">
        <v>3</v>
      </c>
      <c r="F94" s="7" t="s">
        <v>907</v>
      </c>
      <c r="G94" s="8" t="s">
        <v>908</v>
      </c>
      <c r="H94" s="5" t="s">
        <v>3</v>
      </c>
      <c r="I94" s="7" t="s">
        <v>909</v>
      </c>
      <c r="J94" s="7" t="s">
        <v>197</v>
      </c>
      <c r="K94" s="7" t="s">
        <v>109</v>
      </c>
      <c r="L94" t="s">
        <v>910</v>
      </c>
      <c r="M94" t="s">
        <v>911</v>
      </c>
      <c r="N94" s="7" t="s">
        <v>912</v>
      </c>
      <c r="O94" s="8" t="s">
        <v>913</v>
      </c>
      <c r="P94" s="8">
        <v>114777</v>
      </c>
      <c r="Q94">
        <v>117879</v>
      </c>
      <c r="R94" s="3">
        <f t="shared" si="13"/>
        <v>3103</v>
      </c>
      <c r="S94" s="3">
        <f t="shared" si="14"/>
        <v>1</v>
      </c>
      <c r="U94">
        <f t="shared" si="15"/>
        <v>1</v>
      </c>
      <c r="V94">
        <v>114778</v>
      </c>
      <c r="W94">
        <v>117879</v>
      </c>
      <c r="X94">
        <v>3102</v>
      </c>
      <c r="Y94" t="s">
        <v>914</v>
      </c>
      <c r="Z94" t="s">
        <v>869</v>
      </c>
      <c r="AA94" t="s">
        <v>915</v>
      </c>
      <c r="AB94" t="s">
        <v>916</v>
      </c>
      <c r="AC94" t="s">
        <v>917</v>
      </c>
      <c r="AD94" t="s">
        <v>918</v>
      </c>
      <c r="AE94">
        <v>25528211</v>
      </c>
    </row>
    <row r="95" spans="1:1024" ht="15" customHeight="1" x14ac:dyDescent="0.2">
      <c r="A95" s="6">
        <v>257213</v>
      </c>
      <c r="B95" s="6">
        <v>260323</v>
      </c>
      <c r="C95" s="6">
        <f t="shared" ref="C95:C158" si="16">ABS(B95-A95+1)</f>
        <v>3111</v>
      </c>
      <c r="D95" s="6" t="s">
        <v>104</v>
      </c>
      <c r="E95" s="5" t="s">
        <v>3</v>
      </c>
      <c r="F95" s="7" t="s">
        <v>919</v>
      </c>
      <c r="G95" s="8" t="s">
        <v>920</v>
      </c>
      <c r="H95" s="5" t="s">
        <v>3</v>
      </c>
      <c r="I95" s="8" t="s">
        <v>921</v>
      </c>
      <c r="J95" s="7" t="s">
        <v>197</v>
      </c>
      <c r="K95" s="7" t="s">
        <v>109</v>
      </c>
      <c r="L95" t="s">
        <v>922</v>
      </c>
      <c r="M95" t="s">
        <v>923</v>
      </c>
      <c r="N95" s="7" t="s">
        <v>924</v>
      </c>
      <c r="O95" s="8" t="s">
        <v>925</v>
      </c>
      <c r="P95" s="8">
        <v>118737</v>
      </c>
      <c r="Q95">
        <v>121848</v>
      </c>
      <c r="R95" s="3">
        <f t="shared" si="13"/>
        <v>3112</v>
      </c>
      <c r="S95" s="3">
        <f t="shared" si="14"/>
        <v>1</v>
      </c>
      <c r="U95">
        <f t="shared" si="15"/>
        <v>1</v>
      </c>
      <c r="V95">
        <v>121848</v>
      </c>
      <c r="W95">
        <v>118738</v>
      </c>
      <c r="X95">
        <v>3111</v>
      </c>
      <c r="Y95" t="s">
        <v>926</v>
      </c>
      <c r="Z95" t="s">
        <v>927</v>
      </c>
      <c r="AA95" t="s">
        <v>928</v>
      </c>
      <c r="AB95" t="s">
        <v>929</v>
      </c>
      <c r="AC95" t="s">
        <v>930</v>
      </c>
      <c r="AD95" t="s">
        <v>931</v>
      </c>
      <c r="AE95">
        <v>20937813</v>
      </c>
    </row>
    <row r="96" spans="1:1024" ht="15" customHeight="1" x14ac:dyDescent="0.2">
      <c r="A96" s="6">
        <v>260308</v>
      </c>
      <c r="B96" s="6">
        <v>261300</v>
      </c>
      <c r="C96" s="6">
        <f t="shared" si="16"/>
        <v>993</v>
      </c>
      <c r="D96" s="6" t="s">
        <v>104</v>
      </c>
      <c r="E96" s="5" t="s">
        <v>3</v>
      </c>
      <c r="F96" s="7" t="s">
        <v>932</v>
      </c>
      <c r="G96" s="8" t="s">
        <v>933</v>
      </c>
      <c r="H96" s="5" t="s">
        <v>3</v>
      </c>
      <c r="I96" s="8" t="s">
        <v>934</v>
      </c>
      <c r="J96" s="7" t="s">
        <v>197</v>
      </c>
      <c r="K96" s="7" t="s">
        <v>109</v>
      </c>
      <c r="L96" t="s">
        <v>935</v>
      </c>
      <c r="M96" t="s">
        <v>936</v>
      </c>
      <c r="N96" t="s">
        <v>937</v>
      </c>
      <c r="O96" t="s">
        <v>113</v>
      </c>
      <c r="P96">
        <v>121832</v>
      </c>
      <c r="Q96">
        <v>122825</v>
      </c>
      <c r="R96" s="3">
        <f t="shared" si="13"/>
        <v>994</v>
      </c>
      <c r="S96" s="3">
        <f t="shared" si="14"/>
        <v>1</v>
      </c>
      <c r="U96">
        <f t="shared" si="15"/>
        <v>1</v>
      </c>
      <c r="V96">
        <v>122825</v>
      </c>
      <c r="W96">
        <v>121833</v>
      </c>
      <c r="X96">
        <v>993</v>
      </c>
      <c r="Y96" t="s">
        <v>938</v>
      </c>
      <c r="Z96" t="s">
        <v>939</v>
      </c>
      <c r="AA96" t="s">
        <v>940</v>
      </c>
      <c r="AB96" t="s">
        <v>941</v>
      </c>
      <c r="AC96" t="s">
        <v>942</v>
      </c>
      <c r="AD96" t="s">
        <v>943</v>
      </c>
      <c r="AE96">
        <v>20937813</v>
      </c>
    </row>
    <row r="97" spans="1:33" ht="15" customHeight="1" x14ac:dyDescent="0.2">
      <c r="A97" s="6">
        <v>261300</v>
      </c>
      <c r="B97" s="6">
        <v>262355</v>
      </c>
      <c r="C97" s="6">
        <f t="shared" si="16"/>
        <v>1056</v>
      </c>
      <c r="D97" s="6" t="s">
        <v>104</v>
      </c>
      <c r="E97" s="5" t="s">
        <v>3</v>
      </c>
      <c r="F97" s="7" t="s">
        <v>944</v>
      </c>
      <c r="G97" s="8" t="s">
        <v>945</v>
      </c>
      <c r="H97" s="5" t="s">
        <v>3</v>
      </c>
      <c r="I97" s="8" t="s">
        <v>946</v>
      </c>
      <c r="J97" s="7" t="s">
        <v>197</v>
      </c>
      <c r="K97" s="7" t="s">
        <v>109</v>
      </c>
      <c r="L97" t="s">
        <v>947</v>
      </c>
      <c r="M97" t="s">
        <v>948</v>
      </c>
      <c r="N97" t="s">
        <v>949</v>
      </c>
      <c r="O97" t="s">
        <v>950</v>
      </c>
      <c r="P97">
        <v>122824</v>
      </c>
      <c r="Q97">
        <v>123880</v>
      </c>
      <c r="R97" s="3">
        <f t="shared" si="13"/>
        <v>1057</v>
      </c>
      <c r="S97" s="3">
        <f t="shared" si="14"/>
        <v>1</v>
      </c>
      <c r="U97">
        <f t="shared" si="15"/>
        <v>1</v>
      </c>
      <c r="V97">
        <v>123880</v>
      </c>
      <c r="W97">
        <v>122825</v>
      </c>
      <c r="X97">
        <v>1056</v>
      </c>
      <c r="Y97" t="s">
        <v>951</v>
      </c>
      <c r="Z97" t="s">
        <v>939</v>
      </c>
      <c r="AA97" t="s">
        <v>952</v>
      </c>
      <c r="AB97" t="s">
        <v>953</v>
      </c>
      <c r="AC97" t="s">
        <v>954</v>
      </c>
      <c r="AD97" t="s">
        <v>955</v>
      </c>
      <c r="AE97">
        <v>11976340</v>
      </c>
    </row>
    <row r="98" spans="1:33" ht="15" customHeight="1" x14ac:dyDescent="0.2">
      <c r="A98" s="6">
        <v>262729</v>
      </c>
      <c r="B98" s="6">
        <v>263088</v>
      </c>
      <c r="C98" s="6">
        <f t="shared" si="16"/>
        <v>360</v>
      </c>
      <c r="D98" s="6" t="s">
        <v>104</v>
      </c>
      <c r="E98" s="5" t="s">
        <v>3</v>
      </c>
      <c r="F98" s="7" t="s">
        <v>956</v>
      </c>
      <c r="G98" s="8" t="s">
        <v>957</v>
      </c>
      <c r="H98" s="5" t="s">
        <v>3</v>
      </c>
      <c r="I98" s="4" t="s">
        <v>958</v>
      </c>
      <c r="J98" s="7" t="s">
        <v>33</v>
      </c>
      <c r="K98" s="7" t="s">
        <v>146</v>
      </c>
      <c r="L98" t="s">
        <v>959</v>
      </c>
      <c r="M98" t="s">
        <v>960</v>
      </c>
      <c r="N98" t="s">
        <v>961</v>
      </c>
      <c r="O98" t="s">
        <v>962</v>
      </c>
      <c r="P98">
        <v>124253</v>
      </c>
      <c r="Q98">
        <v>124613</v>
      </c>
      <c r="R98" s="3">
        <f t="shared" si="13"/>
        <v>361</v>
      </c>
      <c r="S98" s="3">
        <f t="shared" si="14"/>
        <v>1</v>
      </c>
      <c r="U98">
        <f t="shared" si="15"/>
        <v>1</v>
      </c>
      <c r="V98">
        <v>124613</v>
      </c>
      <c r="W98">
        <v>124254</v>
      </c>
      <c r="X98">
        <v>360</v>
      </c>
      <c r="Y98" t="s">
        <v>963</v>
      </c>
      <c r="Z98" t="s">
        <v>964</v>
      </c>
      <c r="AA98" t="s">
        <v>965</v>
      </c>
    </row>
    <row r="99" spans="1:33" ht="15" customHeight="1" x14ac:dyDescent="0.2">
      <c r="A99" s="6">
        <v>263107</v>
      </c>
      <c r="B99" s="6">
        <v>263298</v>
      </c>
      <c r="C99" s="6">
        <f t="shared" si="16"/>
        <v>192</v>
      </c>
      <c r="D99" s="6" t="s">
        <v>104</v>
      </c>
      <c r="E99" s="5" t="s">
        <v>3</v>
      </c>
      <c r="F99" s="7" t="s">
        <v>966</v>
      </c>
      <c r="G99" s="8" t="s">
        <v>967</v>
      </c>
      <c r="H99" s="5" t="s">
        <v>3</v>
      </c>
      <c r="I99" s="4" t="s">
        <v>968</v>
      </c>
      <c r="J99" s="7" t="s">
        <v>33</v>
      </c>
      <c r="K99" s="7" t="s">
        <v>146</v>
      </c>
      <c r="L99" t="s">
        <v>969</v>
      </c>
      <c r="M99" t="s">
        <v>970</v>
      </c>
      <c r="N99" t="s">
        <v>971</v>
      </c>
      <c r="O99" t="s">
        <v>972</v>
      </c>
      <c r="P99">
        <v>124631</v>
      </c>
      <c r="Q99">
        <v>124823</v>
      </c>
      <c r="R99" s="3">
        <f t="shared" si="13"/>
        <v>193</v>
      </c>
      <c r="S99" s="3">
        <f t="shared" si="14"/>
        <v>1</v>
      </c>
      <c r="U99">
        <f t="shared" si="15"/>
        <v>1</v>
      </c>
      <c r="V99">
        <v>124823</v>
      </c>
      <c r="W99">
        <v>124632</v>
      </c>
      <c r="X99">
        <v>192</v>
      </c>
      <c r="Y99" t="s">
        <v>973</v>
      </c>
      <c r="Z99" t="s">
        <v>964</v>
      </c>
      <c r="AA99" t="s">
        <v>974</v>
      </c>
    </row>
    <row r="100" spans="1:33" ht="15" customHeight="1" x14ac:dyDescent="0.2">
      <c r="A100" s="6">
        <v>263324</v>
      </c>
      <c r="B100" s="6">
        <v>263869</v>
      </c>
      <c r="C100" s="6">
        <f t="shared" si="16"/>
        <v>546</v>
      </c>
      <c r="D100" s="6" t="s">
        <v>104</v>
      </c>
      <c r="E100" s="5" t="s">
        <v>3</v>
      </c>
      <c r="F100" s="7" t="s">
        <v>975</v>
      </c>
      <c r="G100" s="8" t="s">
        <v>976</v>
      </c>
      <c r="H100" s="5" t="s">
        <v>3</v>
      </c>
      <c r="I100" s="8" t="s">
        <v>977</v>
      </c>
      <c r="J100" s="7" t="s">
        <v>33</v>
      </c>
      <c r="K100" s="7" t="s">
        <v>146</v>
      </c>
      <c r="L100" t="s">
        <v>978</v>
      </c>
      <c r="M100" t="s">
        <v>979</v>
      </c>
      <c r="N100" t="s">
        <v>980</v>
      </c>
      <c r="O100" t="s">
        <v>981</v>
      </c>
      <c r="P100">
        <v>124848</v>
      </c>
      <c r="Q100">
        <v>125394</v>
      </c>
      <c r="R100" s="3">
        <f t="shared" si="13"/>
        <v>547</v>
      </c>
      <c r="S100" s="3">
        <f t="shared" si="14"/>
        <v>1</v>
      </c>
      <c r="U100">
        <f t="shared" si="15"/>
        <v>1</v>
      </c>
      <c r="V100">
        <v>125394</v>
      </c>
      <c r="W100">
        <v>124849</v>
      </c>
      <c r="X100">
        <v>546</v>
      </c>
      <c r="Y100" t="s">
        <v>982</v>
      </c>
      <c r="Z100" t="s">
        <v>983</v>
      </c>
      <c r="AA100" t="s">
        <v>984</v>
      </c>
    </row>
    <row r="101" spans="1:33" ht="15" customHeight="1" x14ac:dyDescent="0.2">
      <c r="A101" s="6">
        <v>264058</v>
      </c>
      <c r="B101" s="6">
        <v>264660</v>
      </c>
      <c r="C101" s="6">
        <f t="shared" si="16"/>
        <v>603</v>
      </c>
      <c r="D101" s="6" t="s">
        <v>104</v>
      </c>
      <c r="E101" s="5" t="s">
        <v>3</v>
      </c>
      <c r="F101" s="7" t="s">
        <v>985</v>
      </c>
      <c r="G101" s="8" t="s">
        <v>986</v>
      </c>
      <c r="H101" s="5" t="s">
        <v>3</v>
      </c>
      <c r="I101" s="8" t="s">
        <v>987</v>
      </c>
      <c r="J101" s="7" t="s">
        <v>33</v>
      </c>
      <c r="K101" s="7" t="s">
        <v>146</v>
      </c>
      <c r="L101" t="s">
        <v>988</v>
      </c>
      <c r="M101" t="s">
        <v>989</v>
      </c>
      <c r="N101" t="s">
        <v>990</v>
      </c>
      <c r="O101" t="s">
        <v>991</v>
      </c>
      <c r="P101">
        <v>125582</v>
      </c>
      <c r="Q101">
        <v>126185</v>
      </c>
      <c r="R101" s="3">
        <f t="shared" si="13"/>
        <v>604</v>
      </c>
      <c r="S101" s="3">
        <f t="shared" si="14"/>
        <v>1</v>
      </c>
      <c r="U101">
        <f t="shared" si="15"/>
        <v>1</v>
      </c>
      <c r="V101">
        <v>126185</v>
      </c>
      <c r="W101">
        <v>125583</v>
      </c>
      <c r="X101">
        <v>603</v>
      </c>
      <c r="Y101" t="s">
        <v>992</v>
      </c>
      <c r="Z101" t="s">
        <v>993</v>
      </c>
      <c r="AA101" t="s">
        <v>994</v>
      </c>
    </row>
    <row r="102" spans="1:33" ht="15" customHeight="1" x14ac:dyDescent="0.2">
      <c r="A102" s="6">
        <v>264734</v>
      </c>
      <c r="B102" s="6">
        <v>265291</v>
      </c>
      <c r="C102" s="6">
        <f t="shared" si="16"/>
        <v>558</v>
      </c>
      <c r="D102" s="6" t="s">
        <v>29</v>
      </c>
      <c r="E102" s="5" t="s">
        <v>3</v>
      </c>
      <c r="F102" s="7" t="s">
        <v>995</v>
      </c>
      <c r="G102" s="8" t="s">
        <v>996</v>
      </c>
      <c r="H102" s="5" t="s">
        <v>3</v>
      </c>
      <c r="I102" s="8" t="s">
        <v>997</v>
      </c>
      <c r="J102" s="7" t="s">
        <v>33</v>
      </c>
      <c r="K102" s="7" t="s">
        <v>65</v>
      </c>
      <c r="L102" t="s">
        <v>998</v>
      </c>
      <c r="M102" t="s">
        <v>999</v>
      </c>
      <c r="N102" t="s">
        <v>1000</v>
      </c>
      <c r="O102" t="s">
        <v>1001</v>
      </c>
      <c r="P102">
        <v>126258</v>
      </c>
      <c r="Q102">
        <v>126816</v>
      </c>
      <c r="R102" s="3">
        <f t="shared" si="13"/>
        <v>559</v>
      </c>
      <c r="S102" s="3">
        <f t="shared" si="14"/>
        <v>1</v>
      </c>
      <c r="U102">
        <f t="shared" si="15"/>
        <v>1</v>
      </c>
      <c r="V102">
        <v>126259</v>
      </c>
      <c r="W102">
        <v>126816</v>
      </c>
      <c r="X102">
        <v>558</v>
      </c>
      <c r="Y102" t="s">
        <v>1002</v>
      </c>
      <c r="Z102" t="s">
        <v>82</v>
      </c>
      <c r="AA102" t="s">
        <v>1003</v>
      </c>
    </row>
    <row r="103" spans="1:33" ht="15" customHeight="1" x14ac:dyDescent="0.2">
      <c r="A103" s="6">
        <v>265294</v>
      </c>
      <c r="B103" s="6">
        <v>266187</v>
      </c>
      <c r="C103" s="6">
        <f t="shared" si="16"/>
        <v>894</v>
      </c>
      <c r="D103" s="6" t="s">
        <v>29</v>
      </c>
      <c r="E103" s="5" t="s">
        <v>3</v>
      </c>
      <c r="F103" s="7" t="s">
        <v>1004</v>
      </c>
      <c r="G103" s="8" t="s">
        <v>1005</v>
      </c>
      <c r="H103" s="5" t="s">
        <v>3</v>
      </c>
      <c r="I103" s="8" t="s">
        <v>1006</v>
      </c>
      <c r="J103" s="7" t="s">
        <v>33</v>
      </c>
      <c r="K103" s="7" t="s">
        <v>292</v>
      </c>
      <c r="L103" t="s">
        <v>1007</v>
      </c>
      <c r="M103" t="s">
        <v>1008</v>
      </c>
      <c r="N103" t="s">
        <v>1009</v>
      </c>
      <c r="O103" t="s">
        <v>1010</v>
      </c>
      <c r="P103">
        <v>126818</v>
      </c>
      <c r="Q103">
        <v>127712</v>
      </c>
      <c r="R103" s="3">
        <f t="shared" si="13"/>
        <v>895</v>
      </c>
      <c r="S103" s="3">
        <f t="shared" si="14"/>
        <v>1</v>
      </c>
      <c r="U103">
        <f t="shared" si="15"/>
        <v>1</v>
      </c>
      <c r="V103">
        <v>126819</v>
      </c>
      <c r="W103">
        <v>127712</v>
      </c>
      <c r="X103">
        <v>894</v>
      </c>
      <c r="Y103" t="s">
        <v>1011</v>
      </c>
      <c r="Z103" t="s">
        <v>1012</v>
      </c>
      <c r="AA103" t="s">
        <v>1013</v>
      </c>
    </row>
    <row r="104" spans="1:33" ht="15" customHeight="1" x14ac:dyDescent="0.2">
      <c r="A104" s="6">
        <v>276076</v>
      </c>
      <c r="B104" s="6">
        <v>277431</v>
      </c>
      <c r="C104" s="6">
        <f t="shared" si="16"/>
        <v>1356</v>
      </c>
      <c r="D104" s="6" t="s">
        <v>29</v>
      </c>
      <c r="E104" s="5" t="s">
        <v>3</v>
      </c>
      <c r="F104" s="7" t="s">
        <v>1014</v>
      </c>
      <c r="G104" s="8" t="s">
        <v>1015</v>
      </c>
      <c r="H104" s="5" t="s">
        <v>3</v>
      </c>
      <c r="I104" s="8" t="s">
        <v>1016</v>
      </c>
      <c r="J104" s="7" t="s">
        <v>33</v>
      </c>
      <c r="K104" s="7" t="s">
        <v>669</v>
      </c>
      <c r="L104" t="s">
        <v>1017</v>
      </c>
      <c r="M104" t="s">
        <v>1018</v>
      </c>
      <c r="N104" t="s">
        <v>1019</v>
      </c>
      <c r="O104" t="s">
        <v>1020</v>
      </c>
      <c r="P104">
        <v>127919</v>
      </c>
      <c r="Q104">
        <v>129275</v>
      </c>
      <c r="R104" s="3">
        <f t="shared" si="13"/>
        <v>1357</v>
      </c>
      <c r="S104" s="3">
        <f t="shared" si="14"/>
        <v>1</v>
      </c>
      <c r="U104">
        <f t="shared" si="15"/>
        <v>1</v>
      </c>
      <c r="V104">
        <v>127920</v>
      </c>
      <c r="W104">
        <v>129275</v>
      </c>
      <c r="X104">
        <v>1356</v>
      </c>
      <c r="Y104" t="s">
        <v>1021</v>
      </c>
      <c r="Z104" t="s">
        <v>675</v>
      </c>
      <c r="AA104" t="s">
        <v>1022</v>
      </c>
      <c r="AG104" s="3"/>
    </row>
    <row r="105" spans="1:33" ht="15" customHeight="1" x14ac:dyDescent="0.2">
      <c r="A105" s="6">
        <v>277498</v>
      </c>
      <c r="B105" s="6">
        <v>278319</v>
      </c>
      <c r="C105" s="6">
        <f t="shared" si="16"/>
        <v>822</v>
      </c>
      <c r="D105" s="6" t="s">
        <v>29</v>
      </c>
      <c r="E105" s="5" t="s">
        <v>3</v>
      </c>
      <c r="F105" s="7" t="s">
        <v>1628</v>
      </c>
      <c r="G105" s="8" t="s">
        <v>1023</v>
      </c>
      <c r="H105" s="5" t="s">
        <v>3</v>
      </c>
      <c r="I105" s="7" t="s">
        <v>1024</v>
      </c>
      <c r="J105" s="7" t="s">
        <v>108</v>
      </c>
      <c r="K105" s="7" t="s">
        <v>585</v>
      </c>
      <c r="L105" t="s">
        <v>1025</v>
      </c>
      <c r="M105" t="s">
        <v>1026</v>
      </c>
      <c r="N105" t="s">
        <v>1633</v>
      </c>
      <c r="O105" t="s">
        <v>721</v>
      </c>
      <c r="P105">
        <v>129341</v>
      </c>
      <c r="Q105">
        <v>130163</v>
      </c>
      <c r="R105" s="3">
        <f t="shared" si="13"/>
        <v>823</v>
      </c>
      <c r="S105" s="3">
        <f t="shared" si="14"/>
        <v>1</v>
      </c>
      <c r="U105">
        <f t="shared" si="15"/>
        <v>1</v>
      </c>
      <c r="V105">
        <v>129342</v>
      </c>
      <c r="W105">
        <v>130163</v>
      </c>
      <c r="X105">
        <v>822</v>
      </c>
      <c r="Y105" s="15" t="s">
        <v>1027</v>
      </c>
      <c r="Z105" t="s">
        <v>82</v>
      </c>
      <c r="AA105" t="s">
        <v>1028</v>
      </c>
    </row>
    <row r="106" spans="1:33" ht="15" customHeight="1" x14ac:dyDescent="0.2">
      <c r="A106" s="6">
        <v>278321</v>
      </c>
      <c r="B106" s="6">
        <v>278752</v>
      </c>
      <c r="C106" s="6">
        <f t="shared" si="16"/>
        <v>432</v>
      </c>
      <c r="D106" s="6" t="s">
        <v>29</v>
      </c>
      <c r="E106" s="5" t="s">
        <v>3</v>
      </c>
      <c r="F106" s="7" t="s">
        <v>1029</v>
      </c>
      <c r="G106" s="8" t="s">
        <v>1030</v>
      </c>
      <c r="H106" s="5" t="s">
        <v>3</v>
      </c>
      <c r="I106" s="8" t="s">
        <v>1031</v>
      </c>
      <c r="J106" s="7" t="s">
        <v>197</v>
      </c>
      <c r="K106" s="7" t="s">
        <v>76</v>
      </c>
      <c r="L106" t="s">
        <v>1032</v>
      </c>
      <c r="M106" t="s">
        <v>1033</v>
      </c>
      <c r="N106" s="7" t="s">
        <v>1034</v>
      </c>
      <c r="O106" s="8" t="s">
        <v>1035</v>
      </c>
      <c r="P106" s="8">
        <v>130164</v>
      </c>
      <c r="Q106">
        <v>130596</v>
      </c>
      <c r="R106" s="3">
        <f t="shared" si="13"/>
        <v>433</v>
      </c>
      <c r="S106" s="3">
        <f t="shared" si="14"/>
        <v>1</v>
      </c>
      <c r="U106">
        <f t="shared" si="15"/>
        <v>1</v>
      </c>
      <c r="V106">
        <v>130165</v>
      </c>
      <c r="W106">
        <v>130596</v>
      </c>
      <c r="X106">
        <v>432</v>
      </c>
      <c r="Y106" t="s">
        <v>1036</v>
      </c>
      <c r="Z106" t="s">
        <v>82</v>
      </c>
      <c r="AA106" t="s">
        <v>1037</v>
      </c>
      <c r="AB106" t="s">
        <v>1038</v>
      </c>
      <c r="AC106" t="s">
        <v>1039</v>
      </c>
      <c r="AD106" t="s">
        <v>1040</v>
      </c>
      <c r="AE106" t="s">
        <v>1041</v>
      </c>
    </row>
    <row r="107" spans="1:33" ht="15" x14ac:dyDescent="0.2">
      <c r="A107" s="6">
        <v>278758</v>
      </c>
      <c r="B107" s="6">
        <v>279330</v>
      </c>
      <c r="C107" s="6">
        <f t="shared" si="16"/>
        <v>573</v>
      </c>
      <c r="D107" s="6" t="s">
        <v>29</v>
      </c>
      <c r="E107" s="5" t="s">
        <v>3</v>
      </c>
      <c r="F107" s="7" t="s">
        <v>1042</v>
      </c>
      <c r="G107" s="8" t="s">
        <v>1043</v>
      </c>
      <c r="H107" s="5" t="s">
        <v>3</v>
      </c>
      <c r="I107" s="8" t="s">
        <v>1044</v>
      </c>
      <c r="J107" s="7" t="s">
        <v>33</v>
      </c>
      <c r="K107" s="7" t="s">
        <v>292</v>
      </c>
      <c r="L107" t="s">
        <v>1045</v>
      </c>
      <c r="M107" t="s">
        <v>1046</v>
      </c>
      <c r="N107" t="s">
        <v>1047</v>
      </c>
      <c r="O107" t="s">
        <v>1048</v>
      </c>
      <c r="P107">
        <v>130601</v>
      </c>
      <c r="Q107">
        <v>131174</v>
      </c>
      <c r="R107" s="3">
        <f t="shared" si="13"/>
        <v>574</v>
      </c>
      <c r="S107" s="3">
        <f t="shared" si="14"/>
        <v>1</v>
      </c>
      <c r="U107">
        <f t="shared" si="15"/>
        <v>1</v>
      </c>
      <c r="V107">
        <v>130602</v>
      </c>
      <c r="W107">
        <v>131174</v>
      </c>
      <c r="X107">
        <v>573</v>
      </c>
      <c r="Y107" t="s">
        <v>1049</v>
      </c>
      <c r="Z107" t="s">
        <v>1050</v>
      </c>
      <c r="AA107" t="s">
        <v>1051</v>
      </c>
    </row>
    <row r="108" spans="1:33" ht="15" x14ac:dyDescent="0.2">
      <c r="A108" s="6">
        <v>280204</v>
      </c>
      <c r="B108" s="6">
        <v>281721</v>
      </c>
      <c r="C108" s="6">
        <f t="shared" si="16"/>
        <v>1518</v>
      </c>
      <c r="D108" s="6" t="s">
        <v>104</v>
      </c>
      <c r="E108" s="5" t="s">
        <v>3</v>
      </c>
      <c r="F108" s="7" t="s">
        <v>1052</v>
      </c>
      <c r="G108" s="8" t="s">
        <v>1053</v>
      </c>
      <c r="H108" s="5" t="s">
        <v>3</v>
      </c>
      <c r="I108" s="8" t="s">
        <v>1054</v>
      </c>
      <c r="J108" s="7" t="s">
        <v>33</v>
      </c>
      <c r="K108" s="7" t="s">
        <v>585</v>
      </c>
      <c r="L108" t="s">
        <v>1055</v>
      </c>
      <c r="M108" t="s">
        <v>1056</v>
      </c>
      <c r="N108" t="s">
        <v>1057</v>
      </c>
      <c r="O108" t="s">
        <v>1058</v>
      </c>
      <c r="P108">
        <v>131273</v>
      </c>
      <c r="Q108">
        <v>132791</v>
      </c>
      <c r="R108" s="3">
        <f t="shared" si="13"/>
        <v>1519</v>
      </c>
      <c r="S108" s="3">
        <f t="shared" si="14"/>
        <v>1</v>
      </c>
      <c r="U108">
        <f t="shared" si="15"/>
        <v>1</v>
      </c>
      <c r="V108">
        <v>132791</v>
      </c>
      <c r="W108">
        <v>131274</v>
      </c>
      <c r="X108">
        <v>1518</v>
      </c>
      <c r="Y108" t="s">
        <v>1059</v>
      </c>
      <c r="Z108" t="s">
        <v>82</v>
      </c>
      <c r="AA108" t="s">
        <v>1060</v>
      </c>
    </row>
    <row r="109" spans="1:33" ht="15" customHeight="1" x14ac:dyDescent="0.2">
      <c r="A109" s="6">
        <v>283236</v>
      </c>
      <c r="B109" s="6">
        <v>284216</v>
      </c>
      <c r="C109" s="6">
        <f t="shared" si="16"/>
        <v>981</v>
      </c>
      <c r="D109" s="6" t="s">
        <v>29</v>
      </c>
      <c r="E109" s="5" t="s">
        <v>3</v>
      </c>
      <c r="F109" s="7" t="s">
        <v>1061</v>
      </c>
      <c r="G109" s="8" t="s">
        <v>1062</v>
      </c>
      <c r="H109" s="5" t="s">
        <v>3</v>
      </c>
      <c r="I109" s="8" t="s">
        <v>1063</v>
      </c>
      <c r="J109" s="7" t="s">
        <v>33</v>
      </c>
      <c r="K109" s="7" t="s">
        <v>669</v>
      </c>
      <c r="L109" t="s">
        <v>1064</v>
      </c>
      <c r="M109" t="s">
        <v>1065</v>
      </c>
      <c r="N109" t="s">
        <v>1066</v>
      </c>
      <c r="O109" t="s">
        <v>1067</v>
      </c>
      <c r="P109">
        <v>133141</v>
      </c>
      <c r="Q109">
        <v>134122</v>
      </c>
      <c r="R109" s="3">
        <f t="shared" si="13"/>
        <v>982</v>
      </c>
      <c r="S109" s="3">
        <f t="shared" si="14"/>
        <v>1</v>
      </c>
      <c r="U109">
        <f t="shared" si="15"/>
        <v>1</v>
      </c>
      <c r="V109">
        <v>133142</v>
      </c>
      <c r="W109">
        <v>134122</v>
      </c>
      <c r="X109">
        <v>981</v>
      </c>
      <c r="Y109" t="s">
        <v>1068</v>
      </c>
      <c r="Z109" t="s">
        <v>675</v>
      </c>
      <c r="AA109" t="s">
        <v>1069</v>
      </c>
      <c r="AG109" s="3"/>
    </row>
    <row r="110" spans="1:33" ht="15" customHeight="1" x14ac:dyDescent="0.2">
      <c r="A110" s="6">
        <v>284287</v>
      </c>
      <c r="B110" s="6">
        <v>285723</v>
      </c>
      <c r="C110" s="6">
        <f t="shared" si="16"/>
        <v>1437</v>
      </c>
      <c r="D110" s="6" t="s">
        <v>29</v>
      </c>
      <c r="E110" s="5" t="s">
        <v>3</v>
      </c>
      <c r="F110" s="7" t="s">
        <v>1070</v>
      </c>
      <c r="G110" s="8" t="s">
        <v>1071</v>
      </c>
      <c r="H110" s="5" t="s">
        <v>3</v>
      </c>
      <c r="I110" s="8" t="s">
        <v>1072</v>
      </c>
      <c r="J110" s="7" t="s">
        <v>33</v>
      </c>
      <c r="K110" s="7" t="s">
        <v>669</v>
      </c>
      <c r="L110" t="s">
        <v>1073</v>
      </c>
      <c r="M110" t="s">
        <v>1074</v>
      </c>
      <c r="N110" t="s">
        <v>1075</v>
      </c>
      <c r="O110" t="s">
        <v>1076</v>
      </c>
      <c r="P110">
        <v>134192</v>
      </c>
      <c r="Q110">
        <v>135629</v>
      </c>
      <c r="R110" s="3">
        <f t="shared" si="13"/>
        <v>1438</v>
      </c>
      <c r="S110" s="3">
        <f t="shared" si="14"/>
        <v>1</v>
      </c>
      <c r="U110">
        <f t="shared" si="15"/>
        <v>1</v>
      </c>
      <c r="V110">
        <v>134193</v>
      </c>
      <c r="W110">
        <v>135629</v>
      </c>
      <c r="X110">
        <v>1437</v>
      </c>
      <c r="Y110" t="s">
        <v>1077</v>
      </c>
      <c r="Z110" t="s">
        <v>1078</v>
      </c>
      <c r="AA110" t="s">
        <v>1079</v>
      </c>
      <c r="AG110" s="3"/>
    </row>
    <row r="111" spans="1:33" ht="15" customHeight="1" x14ac:dyDescent="0.2">
      <c r="A111" s="6">
        <v>285988</v>
      </c>
      <c r="B111" s="6">
        <v>287907</v>
      </c>
      <c r="C111" s="6">
        <f t="shared" si="16"/>
        <v>1920</v>
      </c>
      <c r="D111" s="6" t="s">
        <v>29</v>
      </c>
      <c r="E111" s="5" t="s">
        <v>3</v>
      </c>
      <c r="F111" s="7" t="s">
        <v>1080</v>
      </c>
      <c r="G111" s="8" t="s">
        <v>1081</v>
      </c>
      <c r="H111" s="5" t="s">
        <v>3</v>
      </c>
      <c r="I111" s="8" t="s">
        <v>1082</v>
      </c>
      <c r="J111" s="7" t="s">
        <v>33</v>
      </c>
      <c r="K111" s="7" t="s">
        <v>146</v>
      </c>
      <c r="L111" t="s">
        <v>1083</v>
      </c>
      <c r="M111" t="s">
        <v>1084</v>
      </c>
      <c r="N111" t="s">
        <v>1085</v>
      </c>
      <c r="O111" t="s">
        <v>1086</v>
      </c>
      <c r="P111">
        <v>135893</v>
      </c>
      <c r="Q111">
        <v>137813</v>
      </c>
      <c r="R111" s="3">
        <f t="shared" si="13"/>
        <v>1921</v>
      </c>
      <c r="S111" s="3">
        <f t="shared" si="14"/>
        <v>1</v>
      </c>
      <c r="U111">
        <f t="shared" si="15"/>
        <v>1</v>
      </c>
      <c r="V111">
        <v>135894</v>
      </c>
      <c r="W111">
        <v>137813</v>
      </c>
      <c r="X111">
        <v>1920</v>
      </c>
      <c r="Y111" t="s">
        <v>1087</v>
      </c>
      <c r="Z111" t="s">
        <v>1088</v>
      </c>
      <c r="AA111" t="s">
        <v>1089</v>
      </c>
      <c r="AG111" s="11"/>
    </row>
    <row r="112" spans="1:33" ht="15" customHeight="1" x14ac:dyDescent="0.2">
      <c r="A112" s="6">
        <v>292935</v>
      </c>
      <c r="B112" s="6">
        <v>294260</v>
      </c>
      <c r="C112" s="6">
        <f t="shared" si="16"/>
        <v>1326</v>
      </c>
      <c r="D112" s="6" t="s">
        <v>29</v>
      </c>
      <c r="E112" s="5" t="s">
        <v>3</v>
      </c>
      <c r="F112" s="7" t="s">
        <v>1090</v>
      </c>
      <c r="G112" s="8" t="s">
        <v>1091</v>
      </c>
      <c r="H112" s="5" t="s">
        <v>3</v>
      </c>
      <c r="I112" s="7" t="s">
        <v>1092</v>
      </c>
      <c r="J112" s="7" t="s">
        <v>176</v>
      </c>
      <c r="K112" s="7" t="s">
        <v>1093</v>
      </c>
      <c r="L112" t="s">
        <v>1094</v>
      </c>
      <c r="M112" t="s">
        <v>1095</v>
      </c>
      <c r="N112" t="s">
        <v>1096</v>
      </c>
      <c r="O112" t="s">
        <v>1097</v>
      </c>
      <c r="P112">
        <v>138323</v>
      </c>
      <c r="Q112">
        <v>139649</v>
      </c>
      <c r="R112" s="3">
        <f t="shared" si="13"/>
        <v>1327</v>
      </c>
      <c r="S112" s="3">
        <f t="shared" si="14"/>
        <v>1</v>
      </c>
      <c r="U112">
        <f t="shared" si="15"/>
        <v>1</v>
      </c>
      <c r="V112">
        <v>138324</v>
      </c>
      <c r="W112">
        <v>139649</v>
      </c>
      <c r="X112">
        <v>1326</v>
      </c>
      <c r="Y112" t="s">
        <v>1098</v>
      </c>
      <c r="Z112" t="s">
        <v>1099</v>
      </c>
      <c r="AA112" t="s">
        <v>1100</v>
      </c>
    </row>
    <row r="113" spans="1:33" ht="15" customHeight="1" x14ac:dyDescent="0.2">
      <c r="A113" s="6">
        <v>294279</v>
      </c>
      <c r="B113" s="6">
        <v>296168</v>
      </c>
      <c r="C113" s="6">
        <f t="shared" si="16"/>
        <v>1890</v>
      </c>
      <c r="D113" s="6" t="s">
        <v>29</v>
      </c>
      <c r="E113" s="5" t="s">
        <v>3</v>
      </c>
      <c r="F113" s="7" t="s">
        <v>1101</v>
      </c>
      <c r="G113" s="8" t="s">
        <v>1102</v>
      </c>
      <c r="H113" s="5" t="s">
        <v>3</v>
      </c>
      <c r="I113" s="8" t="s">
        <v>1103</v>
      </c>
      <c r="J113" s="7" t="s">
        <v>33</v>
      </c>
      <c r="K113" s="7" t="s">
        <v>1093</v>
      </c>
      <c r="L113" t="s">
        <v>1104</v>
      </c>
      <c r="M113" t="s">
        <v>1105</v>
      </c>
      <c r="N113" t="s">
        <v>1106</v>
      </c>
      <c r="O113" t="s">
        <v>1107</v>
      </c>
      <c r="P113">
        <v>139667</v>
      </c>
      <c r="Q113">
        <v>141557</v>
      </c>
      <c r="R113" s="3">
        <f t="shared" si="13"/>
        <v>1891</v>
      </c>
      <c r="S113" s="3">
        <f t="shared" si="14"/>
        <v>1</v>
      </c>
      <c r="U113">
        <f t="shared" si="15"/>
        <v>1</v>
      </c>
      <c r="V113">
        <v>139668</v>
      </c>
      <c r="W113">
        <v>141557</v>
      </c>
      <c r="X113">
        <v>1890</v>
      </c>
      <c r="Y113" t="s">
        <v>1108</v>
      </c>
      <c r="Z113" t="s">
        <v>1109</v>
      </c>
      <c r="AA113" t="s">
        <v>1110</v>
      </c>
    </row>
    <row r="114" spans="1:33" ht="15" customHeight="1" x14ac:dyDescent="0.2">
      <c r="A114" s="6">
        <v>296190</v>
      </c>
      <c r="B114" s="6">
        <v>297158</v>
      </c>
      <c r="C114" s="6">
        <f t="shared" si="16"/>
        <v>969</v>
      </c>
      <c r="D114" s="6" t="s">
        <v>29</v>
      </c>
      <c r="E114" s="5" t="s">
        <v>3</v>
      </c>
      <c r="F114" s="7" t="s">
        <v>1111</v>
      </c>
      <c r="G114" s="8" t="s">
        <v>1112</v>
      </c>
      <c r="H114" s="5" t="s">
        <v>3</v>
      </c>
      <c r="I114" s="8" t="s">
        <v>1113</v>
      </c>
      <c r="J114" s="7" t="s">
        <v>33</v>
      </c>
      <c r="K114" s="7" t="s">
        <v>1093</v>
      </c>
      <c r="L114" t="s">
        <v>1114</v>
      </c>
      <c r="M114" t="s">
        <v>1115</v>
      </c>
      <c r="N114" t="s">
        <v>1116</v>
      </c>
      <c r="O114" t="s">
        <v>1117</v>
      </c>
      <c r="P114">
        <v>141578</v>
      </c>
      <c r="Q114">
        <v>142547</v>
      </c>
      <c r="R114" s="3">
        <f t="shared" si="13"/>
        <v>970</v>
      </c>
      <c r="S114" s="3">
        <f t="shared" si="14"/>
        <v>1</v>
      </c>
      <c r="U114">
        <f t="shared" si="15"/>
        <v>1</v>
      </c>
      <c r="V114">
        <v>141579</v>
      </c>
      <c r="W114">
        <v>142547</v>
      </c>
      <c r="X114">
        <v>969</v>
      </c>
      <c r="Y114" t="s">
        <v>1118</v>
      </c>
      <c r="Z114" t="s">
        <v>1119</v>
      </c>
      <c r="AA114" t="s">
        <v>1120</v>
      </c>
    </row>
    <row r="115" spans="1:33" ht="15" customHeight="1" x14ac:dyDescent="0.2">
      <c r="A115" s="6">
        <v>297171</v>
      </c>
      <c r="B115" s="6">
        <v>298352</v>
      </c>
      <c r="C115" s="6">
        <f t="shared" si="16"/>
        <v>1182</v>
      </c>
      <c r="D115" s="6" t="s">
        <v>29</v>
      </c>
      <c r="E115" s="5" t="s">
        <v>3</v>
      </c>
      <c r="F115" s="7" t="s">
        <v>1121</v>
      </c>
      <c r="G115" s="8" t="s">
        <v>1122</v>
      </c>
      <c r="H115" s="5" t="s">
        <v>3</v>
      </c>
      <c r="I115" s="8" t="s">
        <v>1123</v>
      </c>
      <c r="J115" s="7" t="s">
        <v>33</v>
      </c>
      <c r="K115" s="7" t="s">
        <v>1093</v>
      </c>
      <c r="L115" t="s">
        <v>1124</v>
      </c>
      <c r="M115" t="s">
        <v>1125</v>
      </c>
      <c r="N115" t="s">
        <v>1126</v>
      </c>
      <c r="O115" t="s">
        <v>1127</v>
      </c>
      <c r="P115">
        <v>142559</v>
      </c>
      <c r="Q115">
        <v>143741</v>
      </c>
      <c r="R115" s="3">
        <f t="shared" si="13"/>
        <v>1183</v>
      </c>
      <c r="S115" s="3">
        <f t="shared" si="14"/>
        <v>1</v>
      </c>
      <c r="U115">
        <f t="shared" si="15"/>
        <v>1</v>
      </c>
      <c r="V115">
        <v>142560</v>
      </c>
      <c r="W115">
        <v>143741</v>
      </c>
      <c r="X115">
        <v>1182</v>
      </c>
      <c r="Y115" t="s">
        <v>1128</v>
      </c>
      <c r="Z115" t="s">
        <v>1119</v>
      </c>
      <c r="AA115" t="s">
        <v>1129</v>
      </c>
    </row>
    <row r="116" spans="1:33" ht="15" customHeight="1" x14ac:dyDescent="0.2">
      <c r="A116" s="6">
        <v>300902</v>
      </c>
      <c r="B116" s="6">
        <v>302623</v>
      </c>
      <c r="C116" s="6">
        <f t="shared" si="16"/>
        <v>1722</v>
      </c>
      <c r="D116" s="6" t="s">
        <v>29</v>
      </c>
      <c r="E116" s="5" t="s">
        <v>3</v>
      </c>
      <c r="F116" s="7" t="s">
        <v>1130</v>
      </c>
      <c r="G116" s="8" t="s">
        <v>1131</v>
      </c>
      <c r="H116" s="5" t="s">
        <v>3</v>
      </c>
      <c r="I116" s="8" t="s">
        <v>1132</v>
      </c>
      <c r="J116" s="7" t="s">
        <v>176</v>
      </c>
      <c r="K116" s="7" t="s">
        <v>669</v>
      </c>
      <c r="L116" t="s">
        <v>1133</v>
      </c>
      <c r="M116" t="s">
        <v>1134</v>
      </c>
      <c r="N116" t="s">
        <v>1135</v>
      </c>
      <c r="O116" t="s">
        <v>1136</v>
      </c>
      <c r="P116">
        <v>143902</v>
      </c>
      <c r="Q116">
        <v>145624</v>
      </c>
      <c r="R116" s="3">
        <f t="shared" si="13"/>
        <v>1723</v>
      </c>
      <c r="S116" s="3">
        <f t="shared" si="14"/>
        <v>1</v>
      </c>
      <c r="U116">
        <f t="shared" si="15"/>
        <v>1</v>
      </c>
      <c r="V116">
        <v>143903</v>
      </c>
      <c r="W116">
        <v>145624</v>
      </c>
      <c r="X116">
        <v>1722</v>
      </c>
      <c r="Y116" t="s">
        <v>1137</v>
      </c>
      <c r="Z116" t="s">
        <v>82</v>
      </c>
      <c r="AA116" t="s">
        <v>1138</v>
      </c>
      <c r="AG116" s="3"/>
    </row>
    <row r="117" spans="1:33" ht="15" customHeight="1" x14ac:dyDescent="0.2">
      <c r="A117" s="6">
        <v>302705</v>
      </c>
      <c r="B117" s="6">
        <v>303169</v>
      </c>
      <c r="C117" s="6">
        <f t="shared" si="16"/>
        <v>465</v>
      </c>
      <c r="D117" s="6" t="s">
        <v>29</v>
      </c>
      <c r="E117" s="5" t="s">
        <v>3</v>
      </c>
      <c r="F117" s="7" t="s">
        <v>1139</v>
      </c>
      <c r="G117" s="8" t="s">
        <v>1140</v>
      </c>
      <c r="H117" s="5" t="s">
        <v>3</v>
      </c>
      <c r="I117" s="8" t="s">
        <v>1141</v>
      </c>
      <c r="J117" s="7" t="s">
        <v>176</v>
      </c>
      <c r="K117" s="7" t="s">
        <v>669</v>
      </c>
      <c r="L117" t="s">
        <v>1142</v>
      </c>
      <c r="M117" t="s">
        <v>1143</v>
      </c>
      <c r="N117" t="s">
        <v>1144</v>
      </c>
      <c r="O117" t="s">
        <v>1145</v>
      </c>
      <c r="P117">
        <v>145705</v>
      </c>
      <c r="Q117">
        <v>146170</v>
      </c>
      <c r="R117" s="3">
        <f t="shared" si="13"/>
        <v>466</v>
      </c>
      <c r="S117" s="3">
        <f t="shared" si="14"/>
        <v>1</v>
      </c>
      <c r="U117">
        <f t="shared" si="15"/>
        <v>1</v>
      </c>
      <c r="V117">
        <v>145706</v>
      </c>
      <c r="W117">
        <v>146170</v>
      </c>
      <c r="X117">
        <v>465</v>
      </c>
      <c r="Y117" t="s">
        <v>1146</v>
      </c>
      <c r="Z117" t="s">
        <v>82</v>
      </c>
      <c r="AA117" t="s">
        <v>1147</v>
      </c>
      <c r="AG117" s="3"/>
    </row>
    <row r="118" spans="1:33" ht="15" customHeight="1" x14ac:dyDescent="0.2">
      <c r="A118" s="6">
        <v>303170</v>
      </c>
      <c r="B118" s="6">
        <v>303460</v>
      </c>
      <c r="C118" s="6">
        <f t="shared" si="16"/>
        <v>291</v>
      </c>
      <c r="D118" s="6" t="s">
        <v>29</v>
      </c>
      <c r="E118" s="5" t="s">
        <v>3</v>
      </c>
      <c r="F118" s="7" t="s">
        <v>1148</v>
      </c>
      <c r="G118" s="8" t="s">
        <v>1149</v>
      </c>
      <c r="H118" s="5" t="s">
        <v>3</v>
      </c>
      <c r="I118" s="8" t="s">
        <v>74</v>
      </c>
      <c r="J118" s="7" t="s">
        <v>75</v>
      </c>
      <c r="K118" s="7" t="s">
        <v>76</v>
      </c>
      <c r="L118" t="s">
        <v>1150</v>
      </c>
      <c r="M118" t="s">
        <v>78</v>
      </c>
      <c r="N118" t="s">
        <v>1151</v>
      </c>
      <c r="O118" t="s">
        <v>80</v>
      </c>
      <c r="P118">
        <v>146278</v>
      </c>
      <c r="Q118">
        <v>146461</v>
      </c>
      <c r="R118" s="3">
        <f t="shared" si="13"/>
        <v>184</v>
      </c>
      <c r="S118" s="3">
        <f t="shared" si="14"/>
        <v>-107</v>
      </c>
      <c r="U118">
        <f t="shared" si="15"/>
        <v>1</v>
      </c>
      <c r="V118">
        <v>146279</v>
      </c>
      <c r="W118">
        <v>146461</v>
      </c>
      <c r="X118">
        <v>183</v>
      </c>
      <c r="Y118" t="s">
        <v>74</v>
      </c>
      <c r="Z118" t="s">
        <v>82</v>
      </c>
      <c r="AA118" t="s">
        <v>1152</v>
      </c>
    </row>
    <row r="119" spans="1:33" ht="15" customHeight="1" x14ac:dyDescent="0.2">
      <c r="A119" s="6">
        <v>304607</v>
      </c>
      <c r="B119" s="6">
        <v>305233</v>
      </c>
      <c r="C119" s="6">
        <f t="shared" si="16"/>
        <v>627</v>
      </c>
      <c r="D119" s="6" t="s">
        <v>104</v>
      </c>
      <c r="E119" s="5" t="s">
        <v>3</v>
      </c>
      <c r="F119" s="7" t="s">
        <v>1153</v>
      </c>
      <c r="G119" s="8" t="s">
        <v>1154</v>
      </c>
      <c r="H119" s="5" t="s">
        <v>3</v>
      </c>
      <c r="I119" s="4" t="s">
        <v>1155</v>
      </c>
      <c r="J119" s="7" t="s">
        <v>33</v>
      </c>
      <c r="K119" s="7" t="s">
        <v>146</v>
      </c>
      <c r="L119" t="s">
        <v>1156</v>
      </c>
      <c r="M119" t="s">
        <v>1157</v>
      </c>
      <c r="N119" t="s">
        <v>1158</v>
      </c>
      <c r="O119" t="s">
        <v>1159</v>
      </c>
      <c r="P119">
        <v>146577</v>
      </c>
      <c r="Q119">
        <v>147204</v>
      </c>
      <c r="R119" s="3">
        <f t="shared" si="13"/>
        <v>628</v>
      </c>
      <c r="S119" s="3">
        <f t="shared" ref="S119:S150" si="17">R119-C119</f>
        <v>1</v>
      </c>
      <c r="U119">
        <f t="shared" si="15"/>
        <v>1</v>
      </c>
      <c r="V119">
        <v>147204</v>
      </c>
      <c r="W119">
        <v>146578</v>
      </c>
      <c r="X119">
        <v>627</v>
      </c>
      <c r="Y119" t="s">
        <v>1160</v>
      </c>
      <c r="Z119" t="s">
        <v>192</v>
      </c>
      <c r="AA119" t="s">
        <v>1161</v>
      </c>
    </row>
    <row r="120" spans="1:33" ht="15" customHeight="1" x14ac:dyDescent="0.2">
      <c r="A120" s="6">
        <v>305488</v>
      </c>
      <c r="B120" s="6">
        <v>307275</v>
      </c>
      <c r="C120" s="6">
        <f t="shared" si="16"/>
        <v>1788</v>
      </c>
      <c r="D120" s="6" t="s">
        <v>29</v>
      </c>
      <c r="E120" s="5" t="s">
        <v>3</v>
      </c>
      <c r="F120" s="7" t="s">
        <v>1162</v>
      </c>
      <c r="G120" s="8" t="s">
        <v>1163</v>
      </c>
      <c r="H120" s="5" t="s">
        <v>3</v>
      </c>
      <c r="I120" s="8" t="s">
        <v>74</v>
      </c>
      <c r="J120" s="7" t="s">
        <v>75</v>
      </c>
      <c r="K120" s="7" t="s">
        <v>76</v>
      </c>
      <c r="L120" t="s">
        <v>1164</v>
      </c>
      <c r="M120" t="s">
        <v>78</v>
      </c>
      <c r="N120" s="7" t="s">
        <v>1165</v>
      </c>
      <c r="O120" s="8" t="s">
        <v>80</v>
      </c>
      <c r="P120" s="8">
        <v>147458</v>
      </c>
      <c r="Q120">
        <v>149246</v>
      </c>
      <c r="R120" s="3">
        <f t="shared" si="13"/>
        <v>1789</v>
      </c>
      <c r="S120" s="3">
        <f t="shared" si="17"/>
        <v>1</v>
      </c>
      <c r="U120">
        <f t="shared" si="15"/>
        <v>1</v>
      </c>
      <c r="V120">
        <v>147459</v>
      </c>
      <c r="W120">
        <v>149246</v>
      </c>
      <c r="X120">
        <v>1788</v>
      </c>
      <c r="Y120" t="s">
        <v>1166</v>
      </c>
      <c r="Z120" t="s">
        <v>82</v>
      </c>
      <c r="AA120" t="s">
        <v>1167</v>
      </c>
    </row>
    <row r="121" spans="1:33" ht="15" customHeight="1" x14ac:dyDescent="0.2">
      <c r="A121" s="6">
        <v>307283</v>
      </c>
      <c r="B121" s="6">
        <v>308470</v>
      </c>
      <c r="C121" s="6">
        <f t="shared" si="16"/>
        <v>1188</v>
      </c>
      <c r="D121" s="6" t="s">
        <v>29</v>
      </c>
      <c r="E121" s="5" t="s">
        <v>3</v>
      </c>
      <c r="F121" s="7" t="s">
        <v>1168</v>
      </c>
      <c r="G121" s="8" t="s">
        <v>1169</v>
      </c>
      <c r="H121" s="5" t="s">
        <v>3</v>
      </c>
      <c r="I121" s="7" t="s">
        <v>1170</v>
      </c>
      <c r="J121" s="7" t="s">
        <v>176</v>
      </c>
      <c r="K121" s="7" t="s">
        <v>250</v>
      </c>
      <c r="L121" t="s">
        <v>1171</v>
      </c>
      <c r="M121" t="s">
        <v>1172</v>
      </c>
      <c r="N121" t="s">
        <v>1173</v>
      </c>
      <c r="O121" t="s">
        <v>1174</v>
      </c>
      <c r="P121">
        <v>149253</v>
      </c>
      <c r="Q121">
        <v>150441</v>
      </c>
      <c r="R121" s="3">
        <f t="shared" si="13"/>
        <v>1189</v>
      </c>
      <c r="S121" s="3">
        <f t="shared" si="17"/>
        <v>1</v>
      </c>
      <c r="U121">
        <f t="shared" si="15"/>
        <v>1</v>
      </c>
      <c r="V121">
        <v>149254</v>
      </c>
      <c r="W121">
        <v>150441</v>
      </c>
      <c r="X121">
        <v>1188</v>
      </c>
      <c r="Y121" s="16" t="s">
        <v>1175</v>
      </c>
      <c r="Z121" t="s">
        <v>1176</v>
      </c>
      <c r="AA121" t="s">
        <v>1177</v>
      </c>
    </row>
    <row r="122" spans="1:33" ht="15" customHeight="1" x14ac:dyDescent="0.2">
      <c r="A122" s="6">
        <v>323325</v>
      </c>
      <c r="B122" s="6">
        <v>323915</v>
      </c>
      <c r="C122" s="6">
        <f t="shared" si="16"/>
        <v>591</v>
      </c>
      <c r="D122" s="6" t="s">
        <v>104</v>
      </c>
      <c r="E122" s="5" t="s">
        <v>3</v>
      </c>
      <c r="F122" s="7" t="s">
        <v>1178</v>
      </c>
      <c r="G122" s="8" t="s">
        <v>1179</v>
      </c>
      <c r="H122" s="5" t="s">
        <v>3</v>
      </c>
      <c r="I122" s="8" t="s">
        <v>1180</v>
      </c>
      <c r="J122" s="7" t="s">
        <v>33</v>
      </c>
      <c r="K122" s="7" t="s">
        <v>54</v>
      </c>
      <c r="L122" t="s">
        <v>1181</v>
      </c>
      <c r="M122" t="s">
        <v>1182</v>
      </c>
      <c r="N122" t="s">
        <v>1183</v>
      </c>
      <c r="O122" t="s">
        <v>1184</v>
      </c>
      <c r="P122">
        <v>150613</v>
      </c>
      <c r="Q122">
        <v>151204</v>
      </c>
      <c r="R122" s="3">
        <f t="shared" si="13"/>
        <v>592</v>
      </c>
      <c r="S122" s="3">
        <f t="shared" si="17"/>
        <v>1</v>
      </c>
      <c r="U122">
        <f t="shared" si="15"/>
        <v>1</v>
      </c>
      <c r="V122">
        <v>151204</v>
      </c>
      <c r="W122">
        <v>150614</v>
      </c>
      <c r="X122">
        <v>591</v>
      </c>
      <c r="Y122" s="12" t="s">
        <v>1185</v>
      </c>
      <c r="Z122" t="s">
        <v>1186</v>
      </c>
      <c r="AA122" t="s">
        <v>1187</v>
      </c>
    </row>
    <row r="123" spans="1:33" ht="14" customHeight="1" x14ac:dyDescent="0.2">
      <c r="A123" s="6">
        <v>323909</v>
      </c>
      <c r="B123" s="6">
        <v>324469</v>
      </c>
      <c r="C123" s="6">
        <f t="shared" si="16"/>
        <v>561</v>
      </c>
      <c r="D123" s="6" t="s">
        <v>104</v>
      </c>
      <c r="E123" s="5" t="s">
        <v>3</v>
      </c>
      <c r="F123" s="7" t="s">
        <v>1188</v>
      </c>
      <c r="G123" s="8" t="s">
        <v>1189</v>
      </c>
      <c r="H123" s="5" t="s">
        <v>3</v>
      </c>
      <c r="I123" s="8" t="s">
        <v>74</v>
      </c>
      <c r="J123" s="7" t="s">
        <v>75</v>
      </c>
      <c r="K123" s="7" t="s">
        <v>76</v>
      </c>
      <c r="L123" t="s">
        <v>1190</v>
      </c>
      <c r="M123" t="s">
        <v>78</v>
      </c>
      <c r="N123" t="s">
        <v>1191</v>
      </c>
      <c r="O123" t="s">
        <v>80</v>
      </c>
      <c r="P123">
        <v>151197</v>
      </c>
      <c r="Q123">
        <v>151758</v>
      </c>
      <c r="R123" s="3">
        <f t="shared" si="13"/>
        <v>562</v>
      </c>
      <c r="S123" s="3">
        <f t="shared" si="17"/>
        <v>1</v>
      </c>
      <c r="U123">
        <f t="shared" si="15"/>
        <v>1</v>
      </c>
      <c r="V123">
        <v>151758</v>
      </c>
      <c r="W123">
        <v>151198</v>
      </c>
      <c r="X123">
        <v>561</v>
      </c>
      <c r="Y123" t="s">
        <v>1192</v>
      </c>
      <c r="Z123" t="s">
        <v>82</v>
      </c>
      <c r="AA123" t="s">
        <v>1193</v>
      </c>
    </row>
    <row r="124" spans="1:33" ht="15" customHeight="1" x14ac:dyDescent="0.2">
      <c r="A124" s="6">
        <v>324471</v>
      </c>
      <c r="B124" s="6">
        <v>325049</v>
      </c>
      <c r="C124" s="6">
        <f t="shared" si="16"/>
        <v>579</v>
      </c>
      <c r="D124" s="6" t="s">
        <v>104</v>
      </c>
      <c r="E124" s="5" t="s">
        <v>3</v>
      </c>
      <c r="F124" s="7" t="s">
        <v>1194</v>
      </c>
      <c r="G124" s="8" t="s">
        <v>1195</v>
      </c>
      <c r="H124" s="5" t="s">
        <v>3</v>
      </c>
      <c r="I124" s="8" t="s">
        <v>74</v>
      </c>
      <c r="J124" s="7" t="s">
        <v>75</v>
      </c>
      <c r="K124" s="7" t="s">
        <v>76</v>
      </c>
      <c r="L124" t="s">
        <v>1196</v>
      </c>
      <c r="M124" t="s">
        <v>78</v>
      </c>
      <c r="N124" t="s">
        <v>1197</v>
      </c>
      <c r="O124" t="s">
        <v>80</v>
      </c>
      <c r="P124">
        <v>151759</v>
      </c>
      <c r="Q124">
        <v>152338</v>
      </c>
      <c r="R124" s="3">
        <f t="shared" si="13"/>
        <v>580</v>
      </c>
      <c r="S124" s="3">
        <f t="shared" si="17"/>
        <v>1</v>
      </c>
      <c r="U124">
        <f t="shared" si="15"/>
        <v>1</v>
      </c>
      <c r="V124">
        <v>152338</v>
      </c>
      <c r="W124">
        <v>151760</v>
      </c>
      <c r="X124">
        <v>579</v>
      </c>
      <c r="Y124" t="s">
        <v>1192</v>
      </c>
      <c r="Z124" t="s">
        <v>82</v>
      </c>
      <c r="AA124" t="s">
        <v>1198</v>
      </c>
    </row>
    <row r="125" spans="1:33" ht="15" customHeight="1" x14ac:dyDescent="0.2">
      <c r="A125" s="6">
        <v>325052</v>
      </c>
      <c r="B125" s="6">
        <v>325741</v>
      </c>
      <c r="C125" s="6">
        <f t="shared" si="16"/>
        <v>690</v>
      </c>
      <c r="D125" s="6" t="s">
        <v>104</v>
      </c>
      <c r="E125" s="5" t="s">
        <v>3</v>
      </c>
      <c r="F125" s="7" t="s">
        <v>1199</v>
      </c>
      <c r="G125" s="8" t="s">
        <v>1200</v>
      </c>
      <c r="H125" s="5" t="s">
        <v>3</v>
      </c>
      <c r="I125" s="8" t="s">
        <v>74</v>
      </c>
      <c r="J125" s="7" t="s">
        <v>75</v>
      </c>
      <c r="K125" s="7" t="s">
        <v>76</v>
      </c>
      <c r="L125" t="s">
        <v>1201</v>
      </c>
      <c r="M125" t="s">
        <v>78</v>
      </c>
      <c r="N125" t="s">
        <v>1202</v>
      </c>
      <c r="O125" t="s">
        <v>80</v>
      </c>
      <c r="P125">
        <v>152340</v>
      </c>
      <c r="Q125">
        <v>153030</v>
      </c>
      <c r="R125" s="3">
        <f t="shared" si="13"/>
        <v>691</v>
      </c>
      <c r="S125" s="3">
        <f t="shared" si="17"/>
        <v>1</v>
      </c>
      <c r="U125">
        <f t="shared" si="15"/>
        <v>1</v>
      </c>
      <c r="V125">
        <v>153030</v>
      </c>
      <c r="W125">
        <v>152341</v>
      </c>
      <c r="X125">
        <v>690</v>
      </c>
      <c r="Y125" t="s">
        <v>1203</v>
      </c>
      <c r="Z125" t="s">
        <v>82</v>
      </c>
      <c r="AA125" t="s">
        <v>1204</v>
      </c>
    </row>
    <row r="126" spans="1:33" ht="15" customHeight="1" x14ac:dyDescent="0.2">
      <c r="A126" s="6">
        <v>327283</v>
      </c>
      <c r="B126" s="6">
        <v>327756</v>
      </c>
      <c r="C126" s="6">
        <f t="shared" si="16"/>
        <v>474</v>
      </c>
      <c r="D126" s="6" t="s">
        <v>104</v>
      </c>
      <c r="E126" s="5" t="s">
        <v>3</v>
      </c>
      <c r="F126" s="7" t="s">
        <v>1205</v>
      </c>
      <c r="G126" s="8" t="s">
        <v>1206</v>
      </c>
      <c r="H126" s="5" t="s">
        <v>3</v>
      </c>
      <c r="I126" s="7" t="s">
        <v>1207</v>
      </c>
      <c r="J126" s="7" t="s">
        <v>176</v>
      </c>
      <c r="K126" s="7" t="s">
        <v>551</v>
      </c>
      <c r="L126" t="s">
        <v>1208</v>
      </c>
      <c r="M126" t="s">
        <v>1209</v>
      </c>
      <c r="N126" t="s">
        <v>1210</v>
      </c>
      <c r="O126" t="s">
        <v>1211</v>
      </c>
      <c r="P126">
        <v>153155</v>
      </c>
      <c r="Q126">
        <v>153629</v>
      </c>
      <c r="R126" s="3">
        <f t="shared" si="13"/>
        <v>475</v>
      </c>
      <c r="S126" s="3">
        <f t="shared" si="17"/>
        <v>1</v>
      </c>
      <c r="U126">
        <f t="shared" si="15"/>
        <v>1</v>
      </c>
      <c r="V126">
        <v>153629</v>
      </c>
      <c r="W126">
        <v>153156</v>
      </c>
      <c r="X126">
        <v>474</v>
      </c>
      <c r="Y126" t="s">
        <v>1212</v>
      </c>
      <c r="Z126" t="s">
        <v>557</v>
      </c>
      <c r="AA126" t="s">
        <v>1213</v>
      </c>
    </row>
    <row r="127" spans="1:33" ht="15" customHeight="1" x14ac:dyDescent="0.2">
      <c r="A127" s="6">
        <v>327879</v>
      </c>
      <c r="B127" s="6">
        <v>329633</v>
      </c>
      <c r="C127" s="6">
        <f t="shared" si="16"/>
        <v>1755</v>
      </c>
      <c r="D127" s="6" t="s">
        <v>104</v>
      </c>
      <c r="E127" s="5" t="s">
        <v>3</v>
      </c>
      <c r="F127" s="7" t="s">
        <v>1214</v>
      </c>
      <c r="G127" s="8" t="s">
        <v>1215</v>
      </c>
      <c r="H127" s="5" t="s">
        <v>3</v>
      </c>
      <c r="I127" s="8" t="s">
        <v>1216</v>
      </c>
      <c r="J127" s="7" t="s">
        <v>33</v>
      </c>
      <c r="K127" s="7" t="s">
        <v>302</v>
      </c>
      <c r="L127" t="s">
        <v>1217</v>
      </c>
      <c r="M127" t="s">
        <v>1218</v>
      </c>
      <c r="N127" s="7" t="s">
        <v>1219</v>
      </c>
      <c r="O127" s="8" t="s">
        <v>1220</v>
      </c>
      <c r="P127" s="8">
        <v>153751</v>
      </c>
      <c r="Q127">
        <v>155506</v>
      </c>
      <c r="R127" s="3">
        <f t="shared" si="13"/>
        <v>1756</v>
      </c>
      <c r="S127" s="3">
        <f t="shared" si="17"/>
        <v>1</v>
      </c>
      <c r="U127">
        <f t="shared" si="15"/>
        <v>1</v>
      </c>
      <c r="V127">
        <v>155506</v>
      </c>
      <c r="W127">
        <v>153752</v>
      </c>
      <c r="X127">
        <v>1755</v>
      </c>
      <c r="Y127" t="s">
        <v>1221</v>
      </c>
      <c r="Z127" t="s">
        <v>1222</v>
      </c>
      <c r="AA127" t="s">
        <v>1223</v>
      </c>
    </row>
    <row r="128" spans="1:33" ht="15" customHeight="1" x14ac:dyDescent="0.2">
      <c r="A128" s="6">
        <v>332498</v>
      </c>
      <c r="B128" s="6">
        <v>334249</v>
      </c>
      <c r="C128" s="6">
        <f t="shared" si="16"/>
        <v>1752</v>
      </c>
      <c r="D128" s="6" t="s">
        <v>104</v>
      </c>
      <c r="E128" s="5" t="s">
        <v>3</v>
      </c>
      <c r="F128" s="7" t="s">
        <v>1224</v>
      </c>
      <c r="G128" s="8" t="s">
        <v>1225</v>
      </c>
      <c r="H128" s="5" t="s">
        <v>3</v>
      </c>
      <c r="I128" s="8" t="s">
        <v>1226</v>
      </c>
      <c r="J128" s="7" t="s">
        <v>176</v>
      </c>
      <c r="K128" s="7" t="s">
        <v>1227</v>
      </c>
      <c r="L128" t="s">
        <v>1228</v>
      </c>
      <c r="M128" t="s">
        <v>1229</v>
      </c>
      <c r="N128" t="s">
        <v>1230</v>
      </c>
      <c r="O128" t="s">
        <v>1231</v>
      </c>
      <c r="P128">
        <v>155627</v>
      </c>
      <c r="Q128">
        <v>157379</v>
      </c>
      <c r="R128" s="3">
        <f t="shared" si="13"/>
        <v>1753</v>
      </c>
      <c r="S128" s="3">
        <f t="shared" si="17"/>
        <v>1</v>
      </c>
      <c r="U128">
        <f t="shared" si="15"/>
        <v>1</v>
      </c>
      <c r="V128">
        <v>157379</v>
      </c>
      <c r="W128">
        <v>155628</v>
      </c>
      <c r="X128">
        <v>1752</v>
      </c>
      <c r="Y128" t="s">
        <v>1232</v>
      </c>
      <c r="Z128" t="s">
        <v>1233</v>
      </c>
      <c r="AA128" t="s">
        <v>1234</v>
      </c>
    </row>
    <row r="129" spans="1:33" ht="15" customHeight="1" x14ac:dyDescent="0.2">
      <c r="A129" s="6">
        <v>335106</v>
      </c>
      <c r="B129" s="6">
        <v>335903</v>
      </c>
      <c r="C129" s="6">
        <f t="shared" si="16"/>
        <v>798</v>
      </c>
      <c r="D129" s="6" t="s">
        <v>104</v>
      </c>
      <c r="E129" s="5" t="s">
        <v>3</v>
      </c>
      <c r="F129" s="7" t="s">
        <v>1235</v>
      </c>
      <c r="G129" s="8" t="s">
        <v>1236</v>
      </c>
      <c r="H129" s="5" t="s">
        <v>3</v>
      </c>
      <c r="I129" s="7" t="s">
        <v>1237</v>
      </c>
      <c r="J129" s="7" t="s">
        <v>108</v>
      </c>
      <c r="K129" s="7" t="s">
        <v>1238</v>
      </c>
      <c r="L129" t="s">
        <v>1239</v>
      </c>
      <c r="M129" t="s">
        <v>1240</v>
      </c>
      <c r="N129" t="s">
        <v>1241</v>
      </c>
      <c r="O129" t="s">
        <v>1242</v>
      </c>
      <c r="P129">
        <v>157515</v>
      </c>
      <c r="Q129">
        <v>158313</v>
      </c>
      <c r="R129" s="3">
        <f t="shared" si="13"/>
        <v>799</v>
      </c>
      <c r="S129" s="3">
        <f t="shared" si="17"/>
        <v>1</v>
      </c>
      <c r="Y129" s="15" t="s">
        <v>1243</v>
      </c>
    </row>
    <row r="130" spans="1:33" ht="15" customHeight="1" x14ac:dyDescent="0.2">
      <c r="A130" s="6">
        <v>336014</v>
      </c>
      <c r="B130" s="6">
        <v>338632</v>
      </c>
      <c r="C130" s="6">
        <f t="shared" si="16"/>
        <v>2619</v>
      </c>
      <c r="D130" s="6" t="s">
        <v>104</v>
      </c>
      <c r="E130" s="5" t="s">
        <v>3</v>
      </c>
      <c r="F130" s="7" t="s">
        <v>1244</v>
      </c>
      <c r="G130" s="8" t="s">
        <v>1245</v>
      </c>
      <c r="H130" s="5" t="s">
        <v>3</v>
      </c>
      <c r="I130" s="8" t="s">
        <v>1246</v>
      </c>
      <c r="J130" s="7" t="s">
        <v>33</v>
      </c>
      <c r="K130" s="7" t="s">
        <v>146</v>
      </c>
      <c r="L130" t="s">
        <v>1247</v>
      </c>
      <c r="M130" t="s">
        <v>1248</v>
      </c>
      <c r="N130" t="s">
        <v>1249</v>
      </c>
      <c r="O130" t="s">
        <v>1250</v>
      </c>
      <c r="P130">
        <v>158423</v>
      </c>
      <c r="Q130">
        <v>161042</v>
      </c>
      <c r="R130" s="3">
        <f t="shared" si="13"/>
        <v>2620</v>
      </c>
      <c r="S130" s="3">
        <f t="shared" si="17"/>
        <v>1</v>
      </c>
      <c r="U130">
        <f t="shared" ref="U130:U161" si="18">R130-X130</f>
        <v>1</v>
      </c>
      <c r="V130">
        <v>161042</v>
      </c>
      <c r="W130">
        <v>158424</v>
      </c>
      <c r="X130">
        <v>2619</v>
      </c>
      <c r="Y130" t="s">
        <v>1251</v>
      </c>
      <c r="Z130" t="s">
        <v>1252</v>
      </c>
      <c r="AA130" t="s">
        <v>1253</v>
      </c>
      <c r="AG130" s="11"/>
    </row>
    <row r="131" spans="1:33" ht="15" customHeight="1" x14ac:dyDescent="0.2">
      <c r="A131" s="6">
        <v>339335</v>
      </c>
      <c r="B131" s="6">
        <v>340097</v>
      </c>
      <c r="C131" s="6">
        <f t="shared" si="16"/>
        <v>763</v>
      </c>
      <c r="D131" s="6" t="s">
        <v>104</v>
      </c>
      <c r="E131" s="5" t="s">
        <v>3</v>
      </c>
      <c r="F131" s="7" t="s">
        <v>1254</v>
      </c>
      <c r="G131" s="8" t="s">
        <v>1255</v>
      </c>
      <c r="H131" s="5" t="s">
        <v>3</v>
      </c>
      <c r="I131" s="8" t="s">
        <v>1256</v>
      </c>
      <c r="J131" s="7" t="s">
        <v>33</v>
      </c>
      <c r="K131" s="7" t="s">
        <v>1093</v>
      </c>
      <c r="L131" t="s">
        <v>1257</v>
      </c>
      <c r="M131" t="s">
        <v>1258</v>
      </c>
      <c r="N131" t="s">
        <v>1259</v>
      </c>
      <c r="O131" t="s">
        <v>1260</v>
      </c>
      <c r="P131">
        <v>161213</v>
      </c>
      <c r="Q131">
        <v>161891</v>
      </c>
      <c r="R131" s="3">
        <f t="shared" si="13"/>
        <v>679</v>
      </c>
      <c r="S131" s="3">
        <f t="shared" si="17"/>
        <v>-84</v>
      </c>
      <c r="U131">
        <f t="shared" si="18"/>
        <v>1</v>
      </c>
      <c r="V131">
        <v>161891</v>
      </c>
      <c r="W131">
        <v>161214</v>
      </c>
      <c r="X131">
        <v>678</v>
      </c>
      <c r="Y131" t="s">
        <v>1261</v>
      </c>
      <c r="Z131" t="s">
        <v>1262</v>
      </c>
      <c r="AA131" t="s">
        <v>1263</v>
      </c>
    </row>
    <row r="132" spans="1:33" ht="15" customHeight="1" x14ac:dyDescent="0.2">
      <c r="A132" s="6">
        <v>340099</v>
      </c>
      <c r="B132" s="6">
        <v>341001</v>
      </c>
      <c r="C132" s="6">
        <f t="shared" si="16"/>
        <v>903</v>
      </c>
      <c r="D132" s="6" t="s">
        <v>104</v>
      </c>
      <c r="E132" s="5" t="s">
        <v>3</v>
      </c>
      <c r="F132" s="7" t="s">
        <v>1264</v>
      </c>
      <c r="G132" s="8" t="s">
        <v>1265</v>
      </c>
      <c r="H132" s="5" t="s">
        <v>3</v>
      </c>
      <c r="I132" s="8" t="s">
        <v>1266</v>
      </c>
      <c r="J132" s="7" t="s">
        <v>33</v>
      </c>
      <c r="K132" s="7" t="s">
        <v>54</v>
      </c>
      <c r="L132" t="s">
        <v>1267</v>
      </c>
      <c r="M132" t="s">
        <v>1268</v>
      </c>
      <c r="N132" t="s">
        <v>1269</v>
      </c>
      <c r="O132" t="s">
        <v>1270</v>
      </c>
      <c r="P132">
        <v>161892</v>
      </c>
      <c r="Q132">
        <v>162795</v>
      </c>
      <c r="R132" s="3">
        <f t="shared" si="13"/>
        <v>904</v>
      </c>
      <c r="S132" s="3">
        <f t="shared" si="17"/>
        <v>1</v>
      </c>
      <c r="U132">
        <f t="shared" si="18"/>
        <v>1</v>
      </c>
      <c r="V132">
        <v>162795</v>
      </c>
      <c r="W132">
        <v>161893</v>
      </c>
      <c r="X132">
        <v>903</v>
      </c>
      <c r="Y132" t="s">
        <v>1271</v>
      </c>
      <c r="Z132" t="s">
        <v>1186</v>
      </c>
      <c r="AA132" t="s">
        <v>1272</v>
      </c>
    </row>
    <row r="133" spans="1:33" ht="15" customHeight="1" x14ac:dyDescent="0.2">
      <c r="A133" s="6">
        <v>341011</v>
      </c>
      <c r="B133" s="6">
        <v>342126</v>
      </c>
      <c r="C133" s="6">
        <f t="shared" si="16"/>
        <v>1116</v>
      </c>
      <c r="D133" s="6" t="s">
        <v>104</v>
      </c>
      <c r="E133" s="5" t="s">
        <v>3</v>
      </c>
      <c r="F133" s="7" t="s">
        <v>1273</v>
      </c>
      <c r="G133" s="8" t="s">
        <v>1274</v>
      </c>
      <c r="H133" s="5" t="s">
        <v>3</v>
      </c>
      <c r="I133" s="8" t="s">
        <v>1275</v>
      </c>
      <c r="J133" s="7" t="s">
        <v>197</v>
      </c>
      <c r="K133" s="7" t="s">
        <v>76</v>
      </c>
      <c r="L133" t="s">
        <v>1276</v>
      </c>
      <c r="M133" t="s">
        <v>1277</v>
      </c>
      <c r="N133" t="s">
        <v>1278</v>
      </c>
      <c r="O133" t="s">
        <v>1279</v>
      </c>
      <c r="P133">
        <v>162804</v>
      </c>
      <c r="Q133">
        <v>163920</v>
      </c>
      <c r="R133" s="3">
        <f t="shared" si="13"/>
        <v>1117</v>
      </c>
      <c r="S133" s="3">
        <f t="shared" si="17"/>
        <v>1</v>
      </c>
      <c r="U133">
        <f t="shared" si="18"/>
        <v>1</v>
      </c>
      <c r="V133">
        <v>163920</v>
      </c>
      <c r="W133">
        <v>162805</v>
      </c>
      <c r="X133">
        <v>1116</v>
      </c>
      <c r="Y133" s="16" t="s">
        <v>1280</v>
      </c>
      <c r="Z133" t="s">
        <v>82</v>
      </c>
      <c r="AA133" t="s">
        <v>1281</v>
      </c>
      <c r="AB133" t="s">
        <v>1282</v>
      </c>
      <c r="AC133" t="s">
        <v>1283</v>
      </c>
      <c r="AD133" t="s">
        <v>1284</v>
      </c>
      <c r="AE133" t="s">
        <v>1285</v>
      </c>
    </row>
    <row r="134" spans="1:33" ht="15" customHeight="1" x14ac:dyDescent="0.2">
      <c r="A134" s="6">
        <v>344441</v>
      </c>
      <c r="B134" s="6">
        <v>344857</v>
      </c>
      <c r="C134" s="6">
        <f t="shared" si="16"/>
        <v>417</v>
      </c>
      <c r="D134" s="6" t="s">
        <v>29</v>
      </c>
      <c r="E134" s="5" t="s">
        <v>3</v>
      </c>
      <c r="F134" s="7" t="s">
        <v>1286</v>
      </c>
      <c r="G134" s="8" t="s">
        <v>1287</v>
      </c>
      <c r="H134" s="5" t="s">
        <v>3</v>
      </c>
      <c r="I134" s="8" t="s">
        <v>1288</v>
      </c>
      <c r="J134" s="7" t="s">
        <v>33</v>
      </c>
      <c r="K134" s="7" t="s">
        <v>250</v>
      </c>
      <c r="L134" t="s">
        <v>1289</v>
      </c>
      <c r="M134" t="s">
        <v>1290</v>
      </c>
      <c r="N134" s="7" t="s">
        <v>1291</v>
      </c>
      <c r="O134" s="8" t="s">
        <v>1292</v>
      </c>
      <c r="P134" s="8">
        <v>164054</v>
      </c>
      <c r="Q134">
        <v>164471</v>
      </c>
      <c r="R134" s="3">
        <f t="shared" si="13"/>
        <v>418</v>
      </c>
      <c r="S134" s="3">
        <f t="shared" si="17"/>
        <v>1</v>
      </c>
      <c r="U134">
        <f t="shared" si="18"/>
        <v>1</v>
      </c>
      <c r="V134">
        <v>164055</v>
      </c>
      <c r="W134">
        <v>164471</v>
      </c>
      <c r="X134">
        <v>417</v>
      </c>
      <c r="Y134" t="s">
        <v>1293</v>
      </c>
      <c r="Z134" t="s">
        <v>1294</v>
      </c>
      <c r="AA134" t="s">
        <v>1295</v>
      </c>
      <c r="AB134" t="s">
        <v>1296</v>
      </c>
      <c r="AC134" t="s">
        <v>1297</v>
      </c>
      <c r="AD134" t="s">
        <v>1298</v>
      </c>
      <c r="AE134">
        <v>25578970</v>
      </c>
    </row>
    <row r="135" spans="1:33" ht="15" customHeight="1" x14ac:dyDescent="0.2">
      <c r="A135" s="6">
        <v>344859</v>
      </c>
      <c r="B135" s="6">
        <v>345422</v>
      </c>
      <c r="C135" s="6">
        <f t="shared" si="16"/>
        <v>564</v>
      </c>
      <c r="D135" s="6" t="s">
        <v>29</v>
      </c>
      <c r="E135" s="5" t="s">
        <v>3</v>
      </c>
      <c r="F135" s="7" t="s">
        <v>1299</v>
      </c>
      <c r="G135" s="8" t="s">
        <v>1300</v>
      </c>
      <c r="H135" s="5" t="s">
        <v>3</v>
      </c>
      <c r="I135" s="8" t="s">
        <v>1301</v>
      </c>
      <c r="J135" s="7" t="s">
        <v>33</v>
      </c>
      <c r="K135" s="7" t="s">
        <v>250</v>
      </c>
      <c r="L135" t="s">
        <v>1302</v>
      </c>
      <c r="M135" t="s">
        <v>1303</v>
      </c>
      <c r="N135" t="s">
        <v>1304</v>
      </c>
      <c r="O135" t="s">
        <v>1305</v>
      </c>
      <c r="P135">
        <v>164472</v>
      </c>
      <c r="Q135">
        <v>165036</v>
      </c>
      <c r="R135" s="3">
        <f t="shared" si="13"/>
        <v>565</v>
      </c>
      <c r="S135" s="3">
        <f t="shared" si="17"/>
        <v>1</v>
      </c>
      <c r="U135">
        <f t="shared" si="18"/>
        <v>1</v>
      </c>
      <c r="V135">
        <v>164473</v>
      </c>
      <c r="W135">
        <v>165036</v>
      </c>
      <c r="X135">
        <v>564</v>
      </c>
      <c r="Y135" t="s">
        <v>1306</v>
      </c>
      <c r="Z135" t="s">
        <v>1307</v>
      </c>
      <c r="AA135" t="s">
        <v>1308</v>
      </c>
    </row>
    <row r="136" spans="1:33" ht="15" customHeight="1" x14ac:dyDescent="0.2">
      <c r="A136" s="6">
        <v>360219</v>
      </c>
      <c r="B136" s="6">
        <v>360308</v>
      </c>
      <c r="C136" s="6">
        <f t="shared" si="16"/>
        <v>90</v>
      </c>
      <c r="D136" s="6" t="s">
        <v>29</v>
      </c>
      <c r="E136" s="5" t="s">
        <v>3</v>
      </c>
      <c r="F136" s="7" t="s">
        <v>1309</v>
      </c>
      <c r="G136" s="8" t="s">
        <v>322</v>
      </c>
      <c r="H136" s="5" t="s">
        <v>3</v>
      </c>
      <c r="I136" s="8" t="s">
        <v>1310</v>
      </c>
      <c r="J136" s="7" t="s">
        <v>33</v>
      </c>
      <c r="K136" s="7" t="s">
        <v>324</v>
      </c>
      <c r="L136" t="s">
        <v>1311</v>
      </c>
      <c r="M136" t="s">
        <v>1312</v>
      </c>
      <c r="N136" t="s">
        <v>1313</v>
      </c>
      <c r="O136" t="s">
        <v>1314</v>
      </c>
      <c r="P136">
        <v>165577</v>
      </c>
      <c r="Q136">
        <v>165667</v>
      </c>
      <c r="R136" s="3">
        <f t="shared" si="13"/>
        <v>91</v>
      </c>
      <c r="S136" s="3">
        <f t="shared" si="17"/>
        <v>1</v>
      </c>
      <c r="U136">
        <f t="shared" si="18"/>
        <v>1</v>
      </c>
      <c r="V136">
        <v>165578</v>
      </c>
      <c r="W136">
        <v>165667</v>
      </c>
      <c r="X136">
        <v>90</v>
      </c>
      <c r="Y136" t="s">
        <v>1310</v>
      </c>
      <c r="Z136" t="s">
        <v>439</v>
      </c>
      <c r="AA136" t="s">
        <v>1315</v>
      </c>
    </row>
    <row r="137" spans="1:33" ht="15" customHeight="1" x14ac:dyDescent="0.2">
      <c r="A137" s="6">
        <v>360428</v>
      </c>
      <c r="B137" s="6">
        <v>361108</v>
      </c>
      <c r="C137" s="6">
        <f t="shared" si="16"/>
        <v>681</v>
      </c>
      <c r="D137" s="6" t="s">
        <v>29</v>
      </c>
      <c r="E137" s="5" t="s">
        <v>3</v>
      </c>
      <c r="F137" s="7" t="s">
        <v>1316</v>
      </c>
      <c r="G137" s="8" t="s">
        <v>1317</v>
      </c>
      <c r="H137" s="5" t="s">
        <v>3</v>
      </c>
      <c r="I137" s="8" t="s">
        <v>74</v>
      </c>
      <c r="J137" s="7" t="s">
        <v>75</v>
      </c>
      <c r="K137" s="7" t="s">
        <v>76</v>
      </c>
      <c r="L137" t="s">
        <v>1318</v>
      </c>
      <c r="M137" t="s">
        <v>78</v>
      </c>
      <c r="N137" s="7" t="s">
        <v>1319</v>
      </c>
      <c r="O137" s="8" t="s">
        <v>80</v>
      </c>
      <c r="P137" s="8">
        <v>165786</v>
      </c>
      <c r="Q137">
        <v>166467</v>
      </c>
      <c r="R137" s="3">
        <f t="shared" si="13"/>
        <v>682</v>
      </c>
      <c r="S137" s="3">
        <f t="shared" si="17"/>
        <v>1</v>
      </c>
      <c r="U137">
        <f t="shared" si="18"/>
        <v>1</v>
      </c>
      <c r="V137">
        <v>165787</v>
      </c>
      <c r="W137">
        <v>166467</v>
      </c>
      <c r="X137">
        <v>681</v>
      </c>
      <c r="Y137" t="s">
        <v>1320</v>
      </c>
      <c r="Z137" t="s">
        <v>82</v>
      </c>
      <c r="AA137" t="s">
        <v>1321</v>
      </c>
    </row>
    <row r="138" spans="1:33" ht="15" customHeight="1" x14ac:dyDescent="0.2">
      <c r="A138" s="6">
        <v>361089</v>
      </c>
      <c r="B138" s="6">
        <v>362513</v>
      </c>
      <c r="C138" s="6">
        <f t="shared" si="16"/>
        <v>1425</v>
      </c>
      <c r="D138" s="6" t="s">
        <v>29</v>
      </c>
      <c r="E138" s="5" t="s">
        <v>3</v>
      </c>
      <c r="F138" s="7" t="s">
        <v>1322</v>
      </c>
      <c r="G138" s="8" t="s">
        <v>1323</v>
      </c>
      <c r="H138" s="5" t="s">
        <v>3</v>
      </c>
      <c r="I138" s="8" t="s">
        <v>1324</v>
      </c>
      <c r="J138" s="7" t="s">
        <v>33</v>
      </c>
      <c r="K138" s="7" t="s">
        <v>146</v>
      </c>
      <c r="L138" t="s">
        <v>1325</v>
      </c>
      <c r="M138" t="s">
        <v>1326</v>
      </c>
      <c r="N138" t="s">
        <v>1327</v>
      </c>
      <c r="O138" t="s">
        <v>1328</v>
      </c>
      <c r="P138">
        <v>166447</v>
      </c>
      <c r="Q138">
        <v>167872</v>
      </c>
      <c r="R138" s="3">
        <f t="shared" si="13"/>
        <v>1426</v>
      </c>
      <c r="S138" s="3">
        <f t="shared" si="17"/>
        <v>1</v>
      </c>
      <c r="U138">
        <f t="shared" si="18"/>
        <v>1</v>
      </c>
      <c r="V138">
        <v>166448</v>
      </c>
      <c r="W138">
        <v>167872</v>
      </c>
      <c r="X138">
        <v>1425</v>
      </c>
      <c r="Y138" t="s">
        <v>1329</v>
      </c>
      <c r="Z138" t="s">
        <v>1330</v>
      </c>
      <c r="AA138" t="s">
        <v>1331</v>
      </c>
      <c r="AG138" s="11"/>
    </row>
    <row r="139" spans="1:33" ht="15" customHeight="1" x14ac:dyDescent="0.2">
      <c r="A139" s="6">
        <v>362526</v>
      </c>
      <c r="B139" s="6">
        <v>363143</v>
      </c>
      <c r="C139" s="6">
        <f t="shared" si="16"/>
        <v>618</v>
      </c>
      <c r="D139" s="6" t="s">
        <v>29</v>
      </c>
      <c r="E139" s="5" t="s">
        <v>3</v>
      </c>
      <c r="F139" s="7" t="s">
        <v>1332</v>
      </c>
      <c r="G139" s="8" t="s">
        <v>1333</v>
      </c>
      <c r="H139" s="5" t="s">
        <v>3</v>
      </c>
      <c r="I139" s="8" t="s">
        <v>1334</v>
      </c>
      <c r="J139" s="7" t="s">
        <v>197</v>
      </c>
      <c r="K139" s="7" t="s">
        <v>34</v>
      </c>
      <c r="L139" t="s">
        <v>1335</v>
      </c>
      <c r="M139" t="s">
        <v>1336</v>
      </c>
      <c r="N139" t="s">
        <v>1337</v>
      </c>
      <c r="O139" t="s">
        <v>1338</v>
      </c>
      <c r="P139">
        <v>167884</v>
      </c>
      <c r="Q139">
        <v>168502</v>
      </c>
      <c r="R139" s="3">
        <f t="shared" si="13"/>
        <v>619</v>
      </c>
      <c r="S139" s="3">
        <f t="shared" si="17"/>
        <v>1</v>
      </c>
      <c r="U139">
        <f t="shared" si="18"/>
        <v>1</v>
      </c>
      <c r="V139">
        <v>167885</v>
      </c>
      <c r="W139">
        <v>168502</v>
      </c>
      <c r="X139">
        <v>618</v>
      </c>
      <c r="Y139" t="s">
        <v>1339</v>
      </c>
      <c r="Z139" t="s">
        <v>82</v>
      </c>
      <c r="AA139" t="s">
        <v>1340</v>
      </c>
      <c r="AB139" t="s">
        <v>1341</v>
      </c>
      <c r="AC139" t="s">
        <v>1342</v>
      </c>
      <c r="AD139" t="s">
        <v>1343</v>
      </c>
      <c r="AE139">
        <v>26996833</v>
      </c>
    </row>
    <row r="140" spans="1:33" ht="15" customHeight="1" x14ac:dyDescent="0.2">
      <c r="A140" s="6">
        <v>364056</v>
      </c>
      <c r="B140" s="6">
        <v>365858</v>
      </c>
      <c r="C140" s="6">
        <f t="shared" si="16"/>
        <v>1803</v>
      </c>
      <c r="D140" s="6" t="s">
        <v>29</v>
      </c>
      <c r="E140" s="5" t="s">
        <v>3</v>
      </c>
      <c r="F140" s="7" t="s">
        <v>1344</v>
      </c>
      <c r="G140" s="8" t="s">
        <v>1345</v>
      </c>
      <c r="H140" s="5" t="s">
        <v>3</v>
      </c>
      <c r="I140" s="8" t="s">
        <v>1346</v>
      </c>
      <c r="J140" s="7" t="s">
        <v>33</v>
      </c>
      <c r="K140" s="7" t="s">
        <v>146</v>
      </c>
      <c r="L140" t="s">
        <v>1347</v>
      </c>
      <c r="M140" t="s">
        <v>1348</v>
      </c>
      <c r="N140" s="7" t="s">
        <v>1349</v>
      </c>
      <c r="O140" s="8" t="s">
        <v>1350</v>
      </c>
      <c r="P140" s="8">
        <v>168526</v>
      </c>
      <c r="Q140">
        <v>170329</v>
      </c>
      <c r="R140" s="3">
        <f t="shared" si="13"/>
        <v>1804</v>
      </c>
      <c r="S140" s="3">
        <f t="shared" si="17"/>
        <v>1</v>
      </c>
      <c r="U140">
        <f t="shared" si="18"/>
        <v>1</v>
      </c>
      <c r="V140">
        <v>168527</v>
      </c>
      <c r="W140">
        <v>170329</v>
      </c>
      <c r="X140">
        <v>1803</v>
      </c>
      <c r="Y140" t="s">
        <v>1351</v>
      </c>
      <c r="Z140" t="s">
        <v>1352</v>
      </c>
      <c r="AA140" t="s">
        <v>1353</v>
      </c>
    </row>
    <row r="141" spans="1:33" ht="15" customHeight="1" x14ac:dyDescent="0.2">
      <c r="A141" s="6">
        <v>365884</v>
      </c>
      <c r="B141" s="6">
        <v>366690</v>
      </c>
      <c r="C141" s="6">
        <f t="shared" si="16"/>
        <v>807</v>
      </c>
      <c r="D141" s="6" t="s">
        <v>29</v>
      </c>
      <c r="E141" s="5" t="s">
        <v>3</v>
      </c>
      <c r="F141" s="7" t="s">
        <v>1354</v>
      </c>
      <c r="G141" s="17" t="s">
        <v>1355</v>
      </c>
      <c r="H141" s="5" t="s">
        <v>3</v>
      </c>
      <c r="I141" s="8" t="s">
        <v>74</v>
      </c>
      <c r="J141" s="7" t="s">
        <v>75</v>
      </c>
      <c r="K141" s="7" t="s">
        <v>76</v>
      </c>
      <c r="L141" t="s">
        <v>1356</v>
      </c>
      <c r="M141" t="s">
        <v>78</v>
      </c>
      <c r="N141" t="s">
        <v>1357</v>
      </c>
      <c r="O141" t="s">
        <v>80</v>
      </c>
      <c r="P141">
        <v>170354</v>
      </c>
      <c r="Q141">
        <v>171161</v>
      </c>
      <c r="R141" s="3">
        <f t="shared" si="13"/>
        <v>808</v>
      </c>
      <c r="S141" s="3">
        <f t="shared" si="17"/>
        <v>1</v>
      </c>
      <c r="U141">
        <f t="shared" si="18"/>
        <v>1</v>
      </c>
      <c r="V141">
        <v>170355</v>
      </c>
      <c r="W141">
        <v>171161</v>
      </c>
      <c r="X141">
        <v>807</v>
      </c>
      <c r="Y141" t="s">
        <v>1358</v>
      </c>
      <c r="Z141" t="s">
        <v>82</v>
      </c>
      <c r="AA141" t="s">
        <v>1359</v>
      </c>
    </row>
    <row r="142" spans="1:33" ht="15" customHeight="1" x14ac:dyDescent="0.2">
      <c r="A142" s="6">
        <v>366707</v>
      </c>
      <c r="B142" s="6">
        <v>368431</v>
      </c>
      <c r="C142" s="6">
        <f t="shared" si="16"/>
        <v>1725</v>
      </c>
      <c r="D142" s="6" t="s">
        <v>104</v>
      </c>
      <c r="E142" s="5" t="s">
        <v>3</v>
      </c>
      <c r="F142" s="7" t="s">
        <v>1360</v>
      </c>
      <c r="G142" s="8" t="s">
        <v>1361</v>
      </c>
      <c r="H142" s="5" t="s">
        <v>3</v>
      </c>
      <c r="I142" s="8" t="s">
        <v>1362</v>
      </c>
      <c r="J142" s="7" t="s">
        <v>33</v>
      </c>
      <c r="K142" s="7" t="s">
        <v>146</v>
      </c>
      <c r="L142" t="s">
        <v>1363</v>
      </c>
      <c r="M142" t="s">
        <v>1364</v>
      </c>
      <c r="N142" t="s">
        <v>1365</v>
      </c>
      <c r="O142" t="s">
        <v>1366</v>
      </c>
      <c r="P142">
        <v>171177</v>
      </c>
      <c r="Q142">
        <v>172902</v>
      </c>
      <c r="R142" s="3">
        <f t="shared" si="13"/>
        <v>1726</v>
      </c>
      <c r="S142" s="3">
        <f t="shared" si="17"/>
        <v>1</v>
      </c>
      <c r="U142">
        <f t="shared" si="18"/>
        <v>1</v>
      </c>
      <c r="V142">
        <v>172902</v>
      </c>
      <c r="W142">
        <v>171178</v>
      </c>
      <c r="X142">
        <v>1725</v>
      </c>
      <c r="Y142" t="s">
        <v>1367</v>
      </c>
      <c r="Z142" t="s">
        <v>456</v>
      </c>
      <c r="AA142" t="s">
        <v>1368</v>
      </c>
      <c r="AG142" s="11"/>
    </row>
    <row r="143" spans="1:33" ht="15" customHeight="1" x14ac:dyDescent="0.2">
      <c r="A143" s="6">
        <v>368440</v>
      </c>
      <c r="B143" s="6">
        <v>369684</v>
      </c>
      <c r="C143" s="6">
        <f t="shared" si="16"/>
        <v>1245</v>
      </c>
      <c r="D143" s="6" t="s">
        <v>104</v>
      </c>
      <c r="E143" s="5" t="s">
        <v>3</v>
      </c>
      <c r="F143" s="7" t="s">
        <v>1369</v>
      </c>
      <c r="G143" s="8" t="s">
        <v>1370</v>
      </c>
      <c r="H143" s="5" t="s">
        <v>3</v>
      </c>
      <c r="I143" s="8" t="s">
        <v>1371</v>
      </c>
      <c r="J143" s="7" t="s">
        <v>33</v>
      </c>
      <c r="K143" s="7" t="s">
        <v>146</v>
      </c>
      <c r="L143" t="s">
        <v>1372</v>
      </c>
      <c r="M143" t="s">
        <v>1373</v>
      </c>
      <c r="N143" t="s">
        <v>1374</v>
      </c>
      <c r="O143" t="s">
        <v>1375</v>
      </c>
      <c r="P143">
        <v>172910</v>
      </c>
      <c r="Q143">
        <v>174155</v>
      </c>
      <c r="R143" s="3">
        <f t="shared" si="13"/>
        <v>1246</v>
      </c>
      <c r="S143" s="3">
        <f t="shared" si="17"/>
        <v>1</v>
      </c>
      <c r="U143">
        <f t="shared" si="18"/>
        <v>1</v>
      </c>
      <c r="V143">
        <v>174155</v>
      </c>
      <c r="W143">
        <v>172911</v>
      </c>
      <c r="X143">
        <v>1245</v>
      </c>
      <c r="Y143" t="s">
        <v>1376</v>
      </c>
      <c r="Z143" t="s">
        <v>1377</v>
      </c>
      <c r="AA143" t="s">
        <v>1378</v>
      </c>
      <c r="AG143" s="11"/>
    </row>
    <row r="144" spans="1:33" ht="15" customHeight="1" x14ac:dyDescent="0.2">
      <c r="A144" s="6">
        <v>369869</v>
      </c>
      <c r="B144" s="6">
        <v>370222</v>
      </c>
      <c r="C144" s="6">
        <f t="shared" si="16"/>
        <v>354</v>
      </c>
      <c r="D144" s="6" t="s">
        <v>29</v>
      </c>
      <c r="E144" s="5" t="s">
        <v>3</v>
      </c>
      <c r="F144" s="7" t="s">
        <v>1379</v>
      </c>
      <c r="G144" s="8" t="s">
        <v>1380</v>
      </c>
      <c r="H144" s="5" t="s">
        <v>3</v>
      </c>
      <c r="I144" s="8" t="s">
        <v>1381</v>
      </c>
      <c r="J144" s="7" t="s">
        <v>33</v>
      </c>
      <c r="K144" s="7" t="s">
        <v>54</v>
      </c>
      <c r="L144" t="s">
        <v>1382</v>
      </c>
      <c r="M144" t="s">
        <v>1383</v>
      </c>
      <c r="N144" t="s">
        <v>1384</v>
      </c>
      <c r="O144" t="s">
        <v>1385</v>
      </c>
      <c r="P144">
        <v>174339</v>
      </c>
      <c r="Q144">
        <v>174693</v>
      </c>
      <c r="R144" s="3">
        <f t="shared" si="13"/>
        <v>355</v>
      </c>
      <c r="S144" s="3">
        <f t="shared" si="17"/>
        <v>1</v>
      </c>
      <c r="U144">
        <f t="shared" si="18"/>
        <v>1</v>
      </c>
      <c r="V144">
        <v>174340</v>
      </c>
      <c r="W144">
        <v>174693</v>
      </c>
      <c r="X144">
        <v>354</v>
      </c>
      <c r="Y144" t="s">
        <v>1386</v>
      </c>
      <c r="Z144" t="s">
        <v>1387</v>
      </c>
      <c r="AA144" t="s">
        <v>1388</v>
      </c>
    </row>
    <row r="145" spans="1:33" ht="15" customHeight="1" x14ac:dyDescent="0.2">
      <c r="A145" s="6">
        <v>370272</v>
      </c>
      <c r="B145" s="6">
        <v>371150</v>
      </c>
      <c r="C145" s="6">
        <f t="shared" si="16"/>
        <v>879</v>
      </c>
      <c r="D145" s="6" t="s">
        <v>29</v>
      </c>
      <c r="E145" s="5" t="s">
        <v>3</v>
      </c>
      <c r="F145" s="7" t="s">
        <v>1389</v>
      </c>
      <c r="G145" s="8" t="s">
        <v>1390</v>
      </c>
      <c r="H145" s="5" t="s">
        <v>3</v>
      </c>
      <c r="I145" s="8" t="s">
        <v>1391</v>
      </c>
      <c r="J145" s="7" t="s">
        <v>33</v>
      </c>
      <c r="K145" s="7" t="s">
        <v>250</v>
      </c>
      <c r="L145" t="s">
        <v>1392</v>
      </c>
      <c r="M145" t="s">
        <v>1393</v>
      </c>
      <c r="N145" s="7" t="s">
        <v>1394</v>
      </c>
      <c r="O145" s="8" t="s">
        <v>1395</v>
      </c>
      <c r="P145" s="8">
        <v>174742</v>
      </c>
      <c r="Q145">
        <v>175621</v>
      </c>
      <c r="R145" s="3">
        <f t="shared" si="13"/>
        <v>880</v>
      </c>
      <c r="S145" s="3">
        <f t="shared" si="17"/>
        <v>1</v>
      </c>
      <c r="U145">
        <f t="shared" si="18"/>
        <v>1</v>
      </c>
      <c r="V145">
        <v>174743</v>
      </c>
      <c r="W145">
        <v>175621</v>
      </c>
      <c r="X145">
        <v>879</v>
      </c>
      <c r="Y145" t="s">
        <v>1396</v>
      </c>
      <c r="Z145" t="s">
        <v>1397</v>
      </c>
      <c r="AA145" t="s">
        <v>1398</v>
      </c>
    </row>
    <row r="146" spans="1:33" ht="15" customHeight="1" x14ac:dyDescent="0.2">
      <c r="A146" s="6">
        <v>371137</v>
      </c>
      <c r="B146" s="6">
        <v>371691</v>
      </c>
      <c r="C146" s="6">
        <f t="shared" si="16"/>
        <v>555</v>
      </c>
      <c r="D146" s="6" t="s">
        <v>29</v>
      </c>
      <c r="E146" s="5" t="s">
        <v>3</v>
      </c>
      <c r="F146" s="7" t="s">
        <v>1399</v>
      </c>
      <c r="G146" s="8" t="s">
        <v>1400</v>
      </c>
      <c r="H146" s="5" t="s">
        <v>3</v>
      </c>
      <c r="I146" s="7" t="s">
        <v>1401</v>
      </c>
      <c r="J146" s="7" t="s">
        <v>108</v>
      </c>
      <c r="K146" s="7" t="s">
        <v>1238</v>
      </c>
      <c r="L146" t="s">
        <v>1402</v>
      </c>
      <c r="M146" t="s">
        <v>1403</v>
      </c>
      <c r="N146" s="7" t="s">
        <v>1404</v>
      </c>
      <c r="O146" s="8" t="s">
        <v>1405</v>
      </c>
      <c r="P146" s="8">
        <v>175607</v>
      </c>
      <c r="Q146">
        <v>176162</v>
      </c>
      <c r="R146" s="3">
        <f t="shared" si="13"/>
        <v>556</v>
      </c>
      <c r="S146" s="3">
        <f t="shared" si="17"/>
        <v>1</v>
      </c>
      <c r="U146">
        <f t="shared" si="18"/>
        <v>1</v>
      </c>
      <c r="V146">
        <v>175608</v>
      </c>
      <c r="W146">
        <v>176162</v>
      </c>
      <c r="X146">
        <v>555</v>
      </c>
      <c r="Y146" t="s">
        <v>1406</v>
      </c>
      <c r="Z146" t="s">
        <v>1407</v>
      </c>
      <c r="AA146" t="s">
        <v>1408</v>
      </c>
    </row>
    <row r="147" spans="1:33" ht="15" customHeight="1" x14ac:dyDescent="0.2">
      <c r="A147" s="6">
        <v>375967</v>
      </c>
      <c r="B147" s="6">
        <v>376233</v>
      </c>
      <c r="C147" s="6">
        <f t="shared" si="16"/>
        <v>267</v>
      </c>
      <c r="D147" s="6" t="s">
        <v>29</v>
      </c>
      <c r="E147" s="5" t="s">
        <v>3</v>
      </c>
      <c r="F147" s="7" t="s">
        <v>1409</v>
      </c>
      <c r="G147" s="8" t="s">
        <v>1410</v>
      </c>
      <c r="H147" s="5" t="s">
        <v>3</v>
      </c>
      <c r="I147" s="4" t="s">
        <v>1411</v>
      </c>
      <c r="J147" s="7" t="s">
        <v>33</v>
      </c>
      <c r="K147" s="7" t="s">
        <v>146</v>
      </c>
      <c r="L147" t="s">
        <v>1412</v>
      </c>
      <c r="M147" t="s">
        <v>1413</v>
      </c>
      <c r="N147" t="s">
        <v>1414</v>
      </c>
      <c r="O147" t="s">
        <v>1415</v>
      </c>
      <c r="P147">
        <v>176396</v>
      </c>
      <c r="Q147">
        <v>176663</v>
      </c>
      <c r="R147" s="3">
        <f t="shared" si="13"/>
        <v>268</v>
      </c>
      <c r="S147" s="3">
        <f t="shared" si="17"/>
        <v>1</v>
      </c>
      <c r="U147">
        <f t="shared" si="18"/>
        <v>1</v>
      </c>
      <c r="V147">
        <v>176397</v>
      </c>
      <c r="W147">
        <v>176663</v>
      </c>
      <c r="X147">
        <v>267</v>
      </c>
      <c r="Y147" t="s">
        <v>1416</v>
      </c>
      <c r="Z147" t="s">
        <v>192</v>
      </c>
      <c r="AA147" t="s">
        <v>1417</v>
      </c>
    </row>
    <row r="148" spans="1:33" ht="15" customHeight="1" x14ac:dyDescent="0.2">
      <c r="A148" s="6">
        <v>376293</v>
      </c>
      <c r="B148" s="6">
        <v>376366</v>
      </c>
      <c r="C148" s="6">
        <f t="shared" si="16"/>
        <v>74</v>
      </c>
      <c r="D148" s="6" t="s">
        <v>29</v>
      </c>
      <c r="E148" s="5" t="s">
        <v>3</v>
      </c>
      <c r="F148" s="7" t="s">
        <v>1418</v>
      </c>
      <c r="G148" s="8" t="s">
        <v>322</v>
      </c>
      <c r="H148" s="5" t="s">
        <v>3</v>
      </c>
      <c r="I148" s="8" t="s">
        <v>1419</v>
      </c>
      <c r="J148" s="7" t="s">
        <v>33</v>
      </c>
      <c r="K148" s="7" t="s">
        <v>324</v>
      </c>
      <c r="L148" t="s">
        <v>1420</v>
      </c>
      <c r="M148" t="s">
        <v>1421</v>
      </c>
      <c r="N148" t="s">
        <v>1422</v>
      </c>
      <c r="O148" t="s">
        <v>1423</v>
      </c>
      <c r="P148">
        <v>176722</v>
      </c>
      <c r="Q148">
        <v>176796</v>
      </c>
      <c r="R148" s="3">
        <f t="shared" si="13"/>
        <v>75</v>
      </c>
      <c r="S148" s="3">
        <f t="shared" si="17"/>
        <v>1</v>
      </c>
      <c r="U148">
        <f t="shared" si="18"/>
        <v>1</v>
      </c>
      <c r="V148">
        <v>176723</v>
      </c>
      <c r="W148">
        <v>176796</v>
      </c>
      <c r="X148">
        <v>74</v>
      </c>
      <c r="Y148" t="s">
        <v>1419</v>
      </c>
      <c r="Z148" t="s">
        <v>439</v>
      </c>
      <c r="AA148" t="s">
        <v>1424</v>
      </c>
    </row>
    <row r="149" spans="1:33" ht="15" customHeight="1" x14ac:dyDescent="0.2">
      <c r="A149" s="6">
        <v>376464</v>
      </c>
      <c r="B149" s="6">
        <v>377108</v>
      </c>
      <c r="C149" s="6">
        <f t="shared" si="16"/>
        <v>645</v>
      </c>
      <c r="D149" s="6" t="s">
        <v>29</v>
      </c>
      <c r="E149" s="5" t="s">
        <v>3</v>
      </c>
      <c r="F149" s="7" t="s">
        <v>1425</v>
      </c>
      <c r="G149" s="8" t="s">
        <v>1426</v>
      </c>
      <c r="H149" s="5" t="s">
        <v>3</v>
      </c>
      <c r="I149" s="8" t="s">
        <v>74</v>
      </c>
      <c r="J149" s="7" t="s">
        <v>75</v>
      </c>
      <c r="K149" s="7" t="s">
        <v>76</v>
      </c>
      <c r="L149" t="s">
        <v>1427</v>
      </c>
      <c r="M149" t="s">
        <v>78</v>
      </c>
      <c r="N149" s="7" t="s">
        <v>1428</v>
      </c>
      <c r="O149" s="8" t="s">
        <v>80</v>
      </c>
      <c r="P149" s="8">
        <v>176893</v>
      </c>
      <c r="Q149">
        <v>177538</v>
      </c>
      <c r="R149" s="3">
        <f t="shared" si="13"/>
        <v>646</v>
      </c>
      <c r="S149" s="3">
        <f t="shared" si="17"/>
        <v>1</v>
      </c>
      <c r="U149">
        <f t="shared" si="18"/>
        <v>1</v>
      </c>
      <c r="V149">
        <v>176894</v>
      </c>
      <c r="W149">
        <v>177538</v>
      </c>
      <c r="X149">
        <v>645</v>
      </c>
      <c r="Y149" t="s">
        <v>1192</v>
      </c>
      <c r="Z149" t="s">
        <v>82</v>
      </c>
      <c r="AA149" t="s">
        <v>1429</v>
      </c>
    </row>
    <row r="150" spans="1:33" ht="15" customHeight="1" x14ac:dyDescent="0.2">
      <c r="A150" s="6">
        <v>377127</v>
      </c>
      <c r="B150" s="6">
        <v>378989</v>
      </c>
      <c r="C150" s="6">
        <f t="shared" si="16"/>
        <v>1863</v>
      </c>
      <c r="D150" s="6" t="s">
        <v>104</v>
      </c>
      <c r="E150" s="5" t="s">
        <v>3</v>
      </c>
      <c r="F150" s="7" t="s">
        <v>1430</v>
      </c>
      <c r="G150" s="8" t="s">
        <v>1431</v>
      </c>
      <c r="H150" s="5" t="s">
        <v>3</v>
      </c>
      <c r="I150" s="8" t="s">
        <v>1432</v>
      </c>
      <c r="J150" s="7" t="s">
        <v>33</v>
      </c>
      <c r="K150" s="7" t="s">
        <v>146</v>
      </c>
      <c r="L150" t="s">
        <v>1433</v>
      </c>
      <c r="M150" t="s">
        <v>1434</v>
      </c>
      <c r="N150" t="s">
        <v>1435</v>
      </c>
      <c r="O150" t="s">
        <v>1436</v>
      </c>
      <c r="P150">
        <v>177556</v>
      </c>
      <c r="Q150">
        <v>179419</v>
      </c>
      <c r="R150" s="3">
        <f t="shared" si="13"/>
        <v>1864</v>
      </c>
      <c r="S150" s="3">
        <f t="shared" si="17"/>
        <v>1</v>
      </c>
      <c r="U150">
        <f t="shared" si="18"/>
        <v>1</v>
      </c>
      <c r="V150">
        <v>179419</v>
      </c>
      <c r="W150">
        <v>177557</v>
      </c>
      <c r="X150">
        <v>1863</v>
      </c>
      <c r="Y150" t="s">
        <v>1437</v>
      </c>
      <c r="Z150" t="s">
        <v>1438</v>
      </c>
      <c r="AA150" t="s">
        <v>1439</v>
      </c>
    </row>
    <row r="151" spans="1:33" ht="15" customHeight="1" x14ac:dyDescent="0.2">
      <c r="A151" s="6">
        <v>379011</v>
      </c>
      <c r="B151" s="6">
        <v>379310</v>
      </c>
      <c r="C151" s="6">
        <f t="shared" si="16"/>
        <v>300</v>
      </c>
      <c r="D151" s="6" t="s">
        <v>104</v>
      </c>
      <c r="E151" s="5" t="s">
        <v>3</v>
      </c>
      <c r="F151" s="7" t="s">
        <v>1440</v>
      </c>
      <c r="G151" s="8" t="s">
        <v>1441</v>
      </c>
      <c r="H151" s="5" t="s">
        <v>3</v>
      </c>
      <c r="I151" s="8" t="s">
        <v>74</v>
      </c>
      <c r="J151" s="7" t="s">
        <v>75</v>
      </c>
      <c r="K151" s="7" t="s">
        <v>76</v>
      </c>
      <c r="L151" t="s">
        <v>1442</v>
      </c>
      <c r="M151" t="s">
        <v>78</v>
      </c>
      <c r="N151" t="s">
        <v>1443</v>
      </c>
      <c r="O151" s="16" t="s">
        <v>1444</v>
      </c>
      <c r="P151">
        <v>179440</v>
      </c>
      <c r="Q151">
        <v>179740</v>
      </c>
      <c r="R151" s="3">
        <f t="shared" ref="R151:R214" si="19">Q151-P151+1</f>
        <v>301</v>
      </c>
      <c r="S151" s="3">
        <f t="shared" ref="S151:S182" si="20">R151-C151</f>
        <v>1</v>
      </c>
      <c r="U151">
        <f t="shared" si="18"/>
        <v>1</v>
      </c>
      <c r="V151">
        <v>179740</v>
      </c>
      <c r="W151">
        <v>179441</v>
      </c>
      <c r="X151">
        <v>300</v>
      </c>
      <c r="Y151" s="16" t="s">
        <v>1445</v>
      </c>
      <c r="Z151" t="s">
        <v>1446</v>
      </c>
      <c r="AA151" t="s">
        <v>1447</v>
      </c>
      <c r="AB151" t="s">
        <v>1448</v>
      </c>
      <c r="AC151" t="s">
        <v>1449</v>
      </c>
      <c r="AD151" t="s">
        <v>1450</v>
      </c>
      <c r="AE151" t="s">
        <v>1451</v>
      </c>
    </row>
    <row r="152" spans="1:33" ht="15" customHeight="1" x14ac:dyDescent="0.2">
      <c r="A152" s="6">
        <v>379297</v>
      </c>
      <c r="B152" s="6">
        <v>379578</v>
      </c>
      <c r="C152" s="6">
        <f t="shared" si="16"/>
        <v>282</v>
      </c>
      <c r="D152" s="6" t="s">
        <v>104</v>
      </c>
      <c r="E152" s="5" t="s">
        <v>3</v>
      </c>
      <c r="F152" s="7" t="s">
        <v>1452</v>
      </c>
      <c r="G152" s="8" t="s">
        <v>1453</v>
      </c>
      <c r="H152" s="5" t="s">
        <v>3</v>
      </c>
      <c r="I152" s="8" t="s">
        <v>1454</v>
      </c>
      <c r="J152" s="7" t="s">
        <v>75</v>
      </c>
      <c r="K152" s="7" t="s">
        <v>76</v>
      </c>
      <c r="L152" t="s">
        <v>1455</v>
      </c>
      <c r="M152" t="s">
        <v>1456</v>
      </c>
      <c r="N152" t="s">
        <v>1457</v>
      </c>
      <c r="O152" t="s">
        <v>1458</v>
      </c>
      <c r="P152">
        <v>179726</v>
      </c>
      <c r="Q152">
        <v>180008</v>
      </c>
      <c r="R152" s="3">
        <f t="shared" si="19"/>
        <v>283</v>
      </c>
      <c r="S152" s="3">
        <f t="shared" si="20"/>
        <v>1</v>
      </c>
      <c r="U152">
        <f t="shared" si="18"/>
        <v>1</v>
      </c>
      <c r="V152">
        <v>180008</v>
      </c>
      <c r="W152">
        <v>179727</v>
      </c>
      <c r="X152">
        <v>282</v>
      </c>
      <c r="Y152" t="s">
        <v>1459</v>
      </c>
      <c r="Z152" t="s">
        <v>1446</v>
      </c>
      <c r="AA152" t="s">
        <v>1460</v>
      </c>
      <c r="AB152" t="s">
        <v>1461</v>
      </c>
      <c r="AC152" t="s">
        <v>1462</v>
      </c>
      <c r="AD152" t="s">
        <v>1463</v>
      </c>
      <c r="AE152">
        <v>11679764</v>
      </c>
    </row>
    <row r="153" spans="1:33" ht="15" customHeight="1" x14ac:dyDescent="0.2">
      <c r="A153" s="6">
        <v>379559</v>
      </c>
      <c r="B153" s="6">
        <v>381313</v>
      </c>
      <c r="C153" s="6">
        <f t="shared" si="16"/>
        <v>1755</v>
      </c>
      <c r="D153" s="6" t="s">
        <v>104</v>
      </c>
      <c r="E153" s="5" t="s">
        <v>3</v>
      </c>
      <c r="F153" s="7" t="s">
        <v>1464</v>
      </c>
      <c r="G153" s="8" t="s">
        <v>1465</v>
      </c>
      <c r="H153" s="5" t="s">
        <v>3</v>
      </c>
      <c r="I153" s="8" t="s">
        <v>1466</v>
      </c>
      <c r="J153" s="7" t="s">
        <v>33</v>
      </c>
      <c r="K153" s="7" t="s">
        <v>551</v>
      </c>
      <c r="L153" t="s">
        <v>1467</v>
      </c>
      <c r="M153" t="s">
        <v>1468</v>
      </c>
      <c r="N153" s="7" t="s">
        <v>1469</v>
      </c>
      <c r="O153" s="8" t="s">
        <v>1470</v>
      </c>
      <c r="P153" s="8">
        <v>179988</v>
      </c>
      <c r="Q153">
        <v>181743</v>
      </c>
      <c r="R153" s="3">
        <f t="shared" si="19"/>
        <v>1756</v>
      </c>
      <c r="S153" s="3">
        <f t="shared" si="20"/>
        <v>1</v>
      </c>
      <c r="U153">
        <f t="shared" si="18"/>
        <v>1</v>
      </c>
      <c r="V153">
        <v>181743</v>
      </c>
      <c r="W153">
        <v>179989</v>
      </c>
      <c r="X153">
        <v>1755</v>
      </c>
      <c r="Y153" t="s">
        <v>1471</v>
      </c>
      <c r="Z153" t="s">
        <v>1446</v>
      </c>
      <c r="AA153" t="s">
        <v>1472</v>
      </c>
    </row>
    <row r="154" spans="1:33" ht="15" customHeight="1" x14ac:dyDescent="0.2">
      <c r="A154" s="6">
        <v>381322</v>
      </c>
      <c r="B154" s="6">
        <v>381816</v>
      </c>
      <c r="C154" s="6">
        <f t="shared" si="16"/>
        <v>495</v>
      </c>
      <c r="D154" s="6" t="s">
        <v>104</v>
      </c>
      <c r="E154" s="5" t="s">
        <v>3</v>
      </c>
      <c r="F154" s="7" t="s">
        <v>1473</v>
      </c>
      <c r="G154" s="8" t="s">
        <v>1474</v>
      </c>
      <c r="H154" s="5" t="s">
        <v>3</v>
      </c>
      <c r="I154" s="7" t="s">
        <v>1475</v>
      </c>
      <c r="J154" s="7" t="s">
        <v>108</v>
      </c>
      <c r="K154" s="7" t="s">
        <v>54</v>
      </c>
      <c r="L154" t="s">
        <v>1476</v>
      </c>
      <c r="M154" t="s">
        <v>1477</v>
      </c>
      <c r="N154" t="s">
        <v>1478</v>
      </c>
      <c r="O154" t="s">
        <v>1479</v>
      </c>
      <c r="P154">
        <v>181751</v>
      </c>
      <c r="Q154">
        <v>182246</v>
      </c>
      <c r="R154" s="3">
        <f t="shared" si="19"/>
        <v>496</v>
      </c>
      <c r="S154" s="3">
        <f t="shared" si="20"/>
        <v>1</v>
      </c>
      <c r="U154">
        <f t="shared" si="18"/>
        <v>1</v>
      </c>
      <c r="V154">
        <v>182246</v>
      </c>
      <c r="W154">
        <v>181752</v>
      </c>
      <c r="X154">
        <v>495</v>
      </c>
      <c r="Y154" t="s">
        <v>1480</v>
      </c>
      <c r="Z154" t="s">
        <v>1446</v>
      </c>
      <c r="AA154" t="s">
        <v>1481</v>
      </c>
    </row>
    <row r="155" spans="1:33" ht="15" customHeight="1" x14ac:dyDescent="0.2">
      <c r="A155" s="6">
        <v>381929</v>
      </c>
      <c r="B155" s="6">
        <v>382579</v>
      </c>
      <c r="C155" s="6">
        <f t="shared" si="16"/>
        <v>651</v>
      </c>
      <c r="D155" s="6" t="s">
        <v>104</v>
      </c>
      <c r="E155" s="5" t="s">
        <v>3</v>
      </c>
      <c r="F155" s="7" t="s">
        <v>1482</v>
      </c>
      <c r="G155" s="8" t="s">
        <v>1483</v>
      </c>
      <c r="H155" s="5" t="s">
        <v>3</v>
      </c>
      <c r="I155" s="8" t="s">
        <v>74</v>
      </c>
      <c r="J155" s="7" t="s">
        <v>75</v>
      </c>
      <c r="K155" s="7" t="s">
        <v>1238</v>
      </c>
      <c r="L155" t="s">
        <v>1484</v>
      </c>
      <c r="M155" t="s">
        <v>78</v>
      </c>
      <c r="N155" t="s">
        <v>1485</v>
      </c>
      <c r="O155" s="16" t="s">
        <v>1486</v>
      </c>
      <c r="P155">
        <v>182358</v>
      </c>
      <c r="Q155">
        <v>183009</v>
      </c>
      <c r="R155" s="3">
        <f t="shared" si="19"/>
        <v>652</v>
      </c>
      <c r="S155" s="3">
        <f t="shared" si="20"/>
        <v>1</v>
      </c>
      <c r="U155">
        <f t="shared" si="18"/>
        <v>1</v>
      </c>
      <c r="V155">
        <v>183009</v>
      </c>
      <c r="W155">
        <v>182359</v>
      </c>
      <c r="X155">
        <v>651</v>
      </c>
      <c r="Y155" t="s">
        <v>1487</v>
      </c>
      <c r="Z155" t="s">
        <v>82</v>
      </c>
      <c r="AA155" t="s">
        <v>1488</v>
      </c>
      <c r="AB155" t="s">
        <v>1489</v>
      </c>
      <c r="AC155" t="s">
        <v>1490</v>
      </c>
      <c r="AD155" t="s">
        <v>1491</v>
      </c>
      <c r="AE155">
        <v>27175216</v>
      </c>
    </row>
    <row r="156" spans="1:33" ht="15" customHeight="1" x14ac:dyDescent="0.2">
      <c r="A156" s="6">
        <v>382592</v>
      </c>
      <c r="B156" s="6">
        <v>387040</v>
      </c>
      <c r="C156" s="6">
        <f t="shared" si="16"/>
        <v>4449</v>
      </c>
      <c r="D156" s="6" t="s">
        <v>104</v>
      </c>
      <c r="E156" s="5" t="s">
        <v>3</v>
      </c>
      <c r="F156" s="7" t="s">
        <v>1492</v>
      </c>
      <c r="G156" s="8" t="s">
        <v>1493</v>
      </c>
      <c r="H156" s="5" t="s">
        <v>3</v>
      </c>
      <c r="I156" s="8" t="s">
        <v>1494</v>
      </c>
      <c r="J156" s="7" t="s">
        <v>33</v>
      </c>
      <c r="K156" s="7" t="s">
        <v>34</v>
      </c>
      <c r="L156" t="s">
        <v>1495</v>
      </c>
      <c r="M156" t="s">
        <v>1496</v>
      </c>
      <c r="N156" s="7" t="s">
        <v>1497</v>
      </c>
      <c r="O156" s="8" t="s">
        <v>1498</v>
      </c>
      <c r="P156" s="8">
        <v>183021</v>
      </c>
      <c r="Q156">
        <v>187470</v>
      </c>
      <c r="R156" s="3">
        <f t="shared" si="19"/>
        <v>4450</v>
      </c>
      <c r="S156" s="3">
        <f t="shared" si="20"/>
        <v>1</v>
      </c>
      <c r="U156">
        <f t="shared" si="18"/>
        <v>1</v>
      </c>
      <c r="V156">
        <v>187470</v>
      </c>
      <c r="W156">
        <v>183022</v>
      </c>
      <c r="X156">
        <v>4449</v>
      </c>
      <c r="Y156" t="s">
        <v>1499</v>
      </c>
      <c r="Z156" t="s">
        <v>82</v>
      </c>
      <c r="AA156" t="s">
        <v>1500</v>
      </c>
    </row>
    <row r="157" spans="1:33" ht="15" customHeight="1" x14ac:dyDescent="0.2">
      <c r="A157" s="6">
        <v>387049</v>
      </c>
      <c r="B157" s="6">
        <v>388077</v>
      </c>
      <c r="C157" s="6">
        <f t="shared" si="16"/>
        <v>1029</v>
      </c>
      <c r="D157" s="6" t="s">
        <v>104</v>
      </c>
      <c r="E157" s="5" t="s">
        <v>3</v>
      </c>
      <c r="F157" s="7" t="s">
        <v>1501</v>
      </c>
      <c r="G157" s="8" t="s">
        <v>1502</v>
      </c>
      <c r="H157" s="5" t="s">
        <v>3</v>
      </c>
      <c r="I157" s="8" t="s">
        <v>1503</v>
      </c>
      <c r="J157" s="7" t="s">
        <v>108</v>
      </c>
      <c r="K157" s="7" t="s">
        <v>585</v>
      </c>
      <c r="L157" t="s">
        <v>1504</v>
      </c>
      <c r="M157" t="s">
        <v>1505</v>
      </c>
      <c r="N157" t="s">
        <v>1506</v>
      </c>
      <c r="O157" t="s">
        <v>1507</v>
      </c>
      <c r="P157">
        <v>187478</v>
      </c>
      <c r="Q157">
        <v>188507</v>
      </c>
      <c r="R157" s="3">
        <f t="shared" si="19"/>
        <v>1030</v>
      </c>
      <c r="S157" s="3">
        <f t="shared" si="20"/>
        <v>1</v>
      </c>
      <c r="U157">
        <f t="shared" si="18"/>
        <v>1</v>
      </c>
      <c r="V157">
        <v>188507</v>
      </c>
      <c r="W157">
        <v>187479</v>
      </c>
      <c r="X157">
        <v>1029</v>
      </c>
      <c r="Y157" t="s">
        <v>1508</v>
      </c>
      <c r="Z157" t="s">
        <v>82</v>
      </c>
      <c r="AA157" t="s">
        <v>1509</v>
      </c>
    </row>
    <row r="158" spans="1:33" ht="15" customHeight="1" x14ac:dyDescent="0.2">
      <c r="A158" s="6">
        <v>388276</v>
      </c>
      <c r="B158" s="6">
        <v>389352</v>
      </c>
      <c r="C158" s="6">
        <f t="shared" si="16"/>
        <v>1077</v>
      </c>
      <c r="D158" s="6" t="s">
        <v>104</v>
      </c>
      <c r="E158" s="5" t="s">
        <v>3</v>
      </c>
      <c r="F158" s="7" t="s">
        <v>1510</v>
      </c>
      <c r="G158" s="8" t="s">
        <v>1511</v>
      </c>
      <c r="H158" s="5" t="s">
        <v>3</v>
      </c>
      <c r="I158" s="8" t="s">
        <v>1512</v>
      </c>
      <c r="J158" s="7" t="s">
        <v>197</v>
      </c>
      <c r="K158" s="7" t="s">
        <v>691</v>
      </c>
      <c r="L158" t="s">
        <v>1513</v>
      </c>
      <c r="M158" t="s">
        <v>1514</v>
      </c>
      <c r="N158" t="s">
        <v>1515</v>
      </c>
      <c r="O158" t="s">
        <v>1516</v>
      </c>
      <c r="P158">
        <v>188705</v>
      </c>
      <c r="Q158">
        <v>189782</v>
      </c>
      <c r="R158" s="3">
        <f t="shared" si="19"/>
        <v>1078</v>
      </c>
      <c r="S158" s="3">
        <f t="shared" si="20"/>
        <v>1</v>
      </c>
      <c r="U158">
        <f t="shared" si="18"/>
        <v>1</v>
      </c>
      <c r="V158">
        <v>189782</v>
      </c>
      <c r="W158">
        <v>188706</v>
      </c>
      <c r="X158">
        <v>1077</v>
      </c>
      <c r="Y158" s="16" t="s">
        <v>1517</v>
      </c>
      <c r="Z158" t="s">
        <v>1518</v>
      </c>
      <c r="AA158" t="s">
        <v>1519</v>
      </c>
      <c r="AB158" t="s">
        <v>1520</v>
      </c>
      <c r="AC158" t="s">
        <v>1521</v>
      </c>
      <c r="AD158" t="s">
        <v>1522</v>
      </c>
      <c r="AE158">
        <v>23144141</v>
      </c>
    </row>
    <row r="159" spans="1:33" ht="15" customHeight="1" x14ac:dyDescent="0.2">
      <c r="A159" s="6">
        <v>391003</v>
      </c>
      <c r="B159" s="6">
        <v>392013</v>
      </c>
      <c r="C159" s="6">
        <f t="shared" ref="C159:C222" si="21">ABS(B159-A159+1)</f>
        <v>1011</v>
      </c>
      <c r="D159" s="6" t="s">
        <v>29</v>
      </c>
      <c r="E159" s="5" t="s">
        <v>3</v>
      </c>
      <c r="F159" s="7" t="s">
        <v>1523</v>
      </c>
      <c r="G159" s="8" t="s">
        <v>1524</v>
      </c>
      <c r="H159" s="5" t="s">
        <v>3</v>
      </c>
      <c r="I159" s="8" t="s">
        <v>1525</v>
      </c>
      <c r="J159" s="7" t="s">
        <v>33</v>
      </c>
      <c r="K159" s="7" t="s">
        <v>146</v>
      </c>
      <c r="L159" t="s">
        <v>1526</v>
      </c>
      <c r="M159" t="s">
        <v>1527</v>
      </c>
      <c r="N159" s="7" t="s">
        <v>1528</v>
      </c>
      <c r="O159" s="8" t="s">
        <v>1529</v>
      </c>
      <c r="P159" s="8">
        <v>190226</v>
      </c>
      <c r="Q159">
        <v>191237</v>
      </c>
      <c r="R159" s="3">
        <f t="shared" si="19"/>
        <v>1012</v>
      </c>
      <c r="S159" s="3">
        <f t="shared" si="20"/>
        <v>1</v>
      </c>
      <c r="U159">
        <f t="shared" si="18"/>
        <v>1</v>
      </c>
      <c r="V159">
        <v>190227</v>
      </c>
      <c r="W159">
        <v>191237</v>
      </c>
      <c r="X159">
        <v>1011</v>
      </c>
      <c r="Y159" t="s">
        <v>1530</v>
      </c>
      <c r="Z159" t="s">
        <v>1531</v>
      </c>
      <c r="AA159" t="s">
        <v>1532</v>
      </c>
      <c r="AG159" s="11"/>
    </row>
    <row r="160" spans="1:33" ht="15" customHeight="1" x14ac:dyDescent="0.2">
      <c r="A160" s="6">
        <v>399627</v>
      </c>
      <c r="B160" s="6">
        <v>400361</v>
      </c>
      <c r="C160" s="6">
        <f t="shared" si="21"/>
        <v>735</v>
      </c>
      <c r="D160" s="6" t="s">
        <v>29</v>
      </c>
      <c r="E160" s="5" t="s">
        <v>3</v>
      </c>
      <c r="F160" s="7" t="s">
        <v>1533</v>
      </c>
      <c r="G160" s="8" t="s">
        <v>1534</v>
      </c>
      <c r="H160" s="5" t="s">
        <v>3</v>
      </c>
      <c r="I160" s="7" t="s">
        <v>1535</v>
      </c>
      <c r="J160" s="7" t="s">
        <v>197</v>
      </c>
      <c r="K160" s="7" t="s">
        <v>1238</v>
      </c>
      <c r="L160" t="s">
        <v>1536</v>
      </c>
      <c r="M160" t="s">
        <v>1537</v>
      </c>
      <c r="N160" t="s">
        <v>1538</v>
      </c>
      <c r="O160" t="s">
        <v>80</v>
      </c>
      <c r="P160">
        <v>191372</v>
      </c>
      <c r="Q160">
        <v>192107</v>
      </c>
      <c r="R160" s="3">
        <f t="shared" si="19"/>
        <v>736</v>
      </c>
      <c r="S160" s="3">
        <f t="shared" si="20"/>
        <v>1</v>
      </c>
      <c r="U160">
        <f t="shared" si="18"/>
        <v>1</v>
      </c>
      <c r="V160">
        <v>191373</v>
      </c>
      <c r="W160">
        <v>192107</v>
      </c>
      <c r="X160">
        <v>735</v>
      </c>
      <c r="Y160" s="16" t="s">
        <v>1539</v>
      </c>
      <c r="Z160" t="s">
        <v>1540</v>
      </c>
      <c r="AA160" t="s">
        <v>1541</v>
      </c>
    </row>
    <row r="161" spans="1:31" ht="15" customHeight="1" x14ac:dyDescent="0.2">
      <c r="A161" s="6">
        <v>400483</v>
      </c>
      <c r="B161" s="6">
        <v>400635</v>
      </c>
      <c r="C161" s="6">
        <f t="shared" si="21"/>
        <v>153</v>
      </c>
      <c r="D161" s="6" t="s">
        <v>29</v>
      </c>
      <c r="E161" s="5" t="s">
        <v>3</v>
      </c>
      <c r="F161" s="7" t="s">
        <v>1542</v>
      </c>
      <c r="G161" s="8" t="s">
        <v>1543</v>
      </c>
      <c r="H161" s="5" t="s">
        <v>3</v>
      </c>
      <c r="I161" s="8" t="s">
        <v>74</v>
      </c>
      <c r="J161" s="7" t="s">
        <v>75</v>
      </c>
      <c r="K161" s="7" t="s">
        <v>76</v>
      </c>
      <c r="L161" t="s">
        <v>1544</v>
      </c>
      <c r="M161" t="s">
        <v>78</v>
      </c>
      <c r="N161" t="s">
        <v>1545</v>
      </c>
      <c r="O161" t="s">
        <v>80</v>
      </c>
      <c r="P161">
        <v>192228</v>
      </c>
      <c r="Q161">
        <v>192381</v>
      </c>
      <c r="R161" s="3">
        <f t="shared" si="19"/>
        <v>154</v>
      </c>
      <c r="S161" s="3">
        <f t="shared" si="20"/>
        <v>1</v>
      </c>
      <c r="U161">
        <f t="shared" si="18"/>
        <v>1</v>
      </c>
      <c r="V161">
        <v>192229</v>
      </c>
      <c r="W161">
        <v>192381</v>
      </c>
      <c r="X161">
        <v>153</v>
      </c>
      <c r="Y161" t="s">
        <v>74</v>
      </c>
      <c r="Z161" t="s">
        <v>82</v>
      </c>
      <c r="AA161" t="s">
        <v>1546</v>
      </c>
    </row>
    <row r="162" spans="1:31" ht="15" customHeight="1" x14ac:dyDescent="0.2">
      <c r="A162" s="6">
        <v>400694</v>
      </c>
      <c r="B162" s="6">
        <v>402664</v>
      </c>
      <c r="C162" s="6">
        <f t="shared" si="21"/>
        <v>1971</v>
      </c>
      <c r="D162" s="6" t="s">
        <v>29</v>
      </c>
      <c r="E162" s="5" t="s">
        <v>3</v>
      </c>
      <c r="F162" s="7" t="s">
        <v>1547</v>
      </c>
      <c r="G162" s="8" t="s">
        <v>1548</v>
      </c>
      <c r="H162" s="5" t="s">
        <v>3</v>
      </c>
      <c r="I162" s="8" t="s">
        <v>1549</v>
      </c>
      <c r="J162" s="7" t="s">
        <v>33</v>
      </c>
      <c r="K162" s="7" t="s">
        <v>1093</v>
      </c>
      <c r="L162" t="s">
        <v>1550</v>
      </c>
      <c r="M162" t="s">
        <v>1551</v>
      </c>
      <c r="N162" t="s">
        <v>1552</v>
      </c>
      <c r="O162" t="s">
        <v>1553</v>
      </c>
      <c r="P162">
        <v>192439</v>
      </c>
      <c r="Q162">
        <v>194410</v>
      </c>
      <c r="R162" s="3">
        <f t="shared" si="19"/>
        <v>1972</v>
      </c>
      <c r="S162" s="3">
        <f t="shared" si="20"/>
        <v>1</v>
      </c>
      <c r="U162">
        <f t="shared" ref="U162:U179" si="22">R162-X162</f>
        <v>1</v>
      </c>
      <c r="V162">
        <v>192440</v>
      </c>
      <c r="W162">
        <v>194410</v>
      </c>
      <c r="X162">
        <v>1971</v>
      </c>
      <c r="Y162" t="s">
        <v>1554</v>
      </c>
      <c r="Z162" t="s">
        <v>1262</v>
      </c>
      <c r="AA162" t="s">
        <v>1555</v>
      </c>
    </row>
    <row r="163" spans="1:31" ht="15" customHeight="1" x14ac:dyDescent="0.2">
      <c r="A163" s="6">
        <v>402680</v>
      </c>
      <c r="B163" s="6">
        <v>402925</v>
      </c>
      <c r="C163" s="6">
        <f t="shared" si="21"/>
        <v>246</v>
      </c>
      <c r="D163" s="6" t="s">
        <v>29</v>
      </c>
      <c r="E163" s="5" t="s">
        <v>3</v>
      </c>
      <c r="F163" s="7" t="s">
        <v>1556</v>
      </c>
      <c r="G163" s="8" t="s">
        <v>1557</v>
      </c>
      <c r="H163" s="5" t="s">
        <v>3</v>
      </c>
      <c r="I163" s="8" t="s">
        <v>1558</v>
      </c>
      <c r="J163" s="7" t="s">
        <v>75</v>
      </c>
      <c r="K163" s="7" t="s">
        <v>76</v>
      </c>
      <c r="L163" t="s">
        <v>1559</v>
      </c>
      <c r="M163" t="s">
        <v>1560</v>
      </c>
      <c r="N163" t="s">
        <v>1561</v>
      </c>
      <c r="O163" t="s">
        <v>80</v>
      </c>
      <c r="P163">
        <v>194425</v>
      </c>
      <c r="Q163">
        <v>194671</v>
      </c>
      <c r="R163" s="3">
        <f t="shared" si="19"/>
        <v>247</v>
      </c>
      <c r="S163" s="3">
        <f t="shared" si="20"/>
        <v>1</v>
      </c>
      <c r="U163">
        <f t="shared" si="22"/>
        <v>1</v>
      </c>
      <c r="V163">
        <v>194426</v>
      </c>
      <c r="W163">
        <v>194671</v>
      </c>
      <c r="X163">
        <v>246</v>
      </c>
      <c r="Y163" t="s">
        <v>1562</v>
      </c>
      <c r="Z163" t="s">
        <v>82</v>
      </c>
      <c r="AA163" t="s">
        <v>1563</v>
      </c>
    </row>
    <row r="164" spans="1:31" ht="15" customHeight="1" x14ac:dyDescent="0.2">
      <c r="A164" s="6">
        <v>414261</v>
      </c>
      <c r="B164" s="6">
        <v>415751</v>
      </c>
      <c r="C164" s="6">
        <f t="shared" si="21"/>
        <v>1491</v>
      </c>
      <c r="D164" s="6" t="s">
        <v>29</v>
      </c>
      <c r="E164" s="5" t="s">
        <v>3</v>
      </c>
      <c r="F164" s="7" t="s">
        <v>1564</v>
      </c>
      <c r="G164" s="8" t="s">
        <v>1565</v>
      </c>
      <c r="H164" s="5" t="s">
        <v>3</v>
      </c>
      <c r="I164" s="8" t="s">
        <v>347</v>
      </c>
      <c r="J164" s="7" t="s">
        <v>197</v>
      </c>
      <c r="K164" s="7" t="s">
        <v>76</v>
      </c>
      <c r="L164" t="s">
        <v>1566</v>
      </c>
      <c r="M164" t="s">
        <v>349</v>
      </c>
      <c r="N164" t="s">
        <v>1567</v>
      </c>
      <c r="O164" t="s">
        <v>80</v>
      </c>
      <c r="P164">
        <v>196093</v>
      </c>
      <c r="Q164">
        <v>197593</v>
      </c>
      <c r="R164" s="3">
        <f t="shared" si="19"/>
        <v>1501</v>
      </c>
      <c r="S164" s="3">
        <f t="shared" si="20"/>
        <v>10</v>
      </c>
      <c r="U164">
        <f t="shared" si="22"/>
        <v>1</v>
      </c>
      <c r="V164">
        <v>196094</v>
      </c>
      <c r="W164">
        <v>197593</v>
      </c>
      <c r="X164">
        <v>1500</v>
      </c>
      <c r="Y164" t="s">
        <v>1192</v>
      </c>
      <c r="Z164" t="s">
        <v>82</v>
      </c>
      <c r="AA164" t="s">
        <v>1568</v>
      </c>
    </row>
    <row r="165" spans="1:31" ht="15" customHeight="1" x14ac:dyDescent="0.2">
      <c r="A165" s="6">
        <v>415769</v>
      </c>
      <c r="B165" s="6">
        <v>416530</v>
      </c>
      <c r="C165" s="6">
        <f t="shared" si="21"/>
        <v>762</v>
      </c>
      <c r="D165" s="6" t="s">
        <v>29</v>
      </c>
      <c r="E165" s="5" t="s">
        <v>3</v>
      </c>
      <c r="F165" s="7" t="s">
        <v>1569</v>
      </c>
      <c r="G165" s="8" t="s">
        <v>1570</v>
      </c>
      <c r="H165" s="5" t="s">
        <v>3</v>
      </c>
      <c r="I165" s="8" t="s">
        <v>74</v>
      </c>
      <c r="J165" s="7" t="s">
        <v>75</v>
      </c>
      <c r="K165" s="7" t="s">
        <v>76</v>
      </c>
      <c r="L165" t="s">
        <v>1571</v>
      </c>
      <c r="M165" t="s">
        <v>78</v>
      </c>
      <c r="N165" t="s">
        <v>1572</v>
      </c>
      <c r="O165" t="s">
        <v>80</v>
      </c>
      <c r="P165">
        <v>197610</v>
      </c>
      <c r="Q165">
        <v>198372</v>
      </c>
      <c r="R165" s="3">
        <f t="shared" si="19"/>
        <v>763</v>
      </c>
      <c r="S165" s="3">
        <f t="shared" si="20"/>
        <v>1</v>
      </c>
      <c r="U165">
        <f t="shared" si="22"/>
        <v>1</v>
      </c>
      <c r="V165">
        <v>197611</v>
      </c>
      <c r="W165">
        <v>198372</v>
      </c>
      <c r="X165">
        <v>762</v>
      </c>
      <c r="Y165" t="s">
        <v>351</v>
      </c>
      <c r="Z165" t="s">
        <v>82</v>
      </c>
      <c r="AA165" t="s">
        <v>1573</v>
      </c>
    </row>
    <row r="166" spans="1:31" ht="15" customHeight="1" x14ac:dyDescent="0.2">
      <c r="A166" s="6">
        <v>416540</v>
      </c>
      <c r="B166" s="6">
        <v>417376</v>
      </c>
      <c r="C166" s="6">
        <f t="shared" si="21"/>
        <v>837</v>
      </c>
      <c r="D166" s="6" t="s">
        <v>29</v>
      </c>
      <c r="E166" s="5" t="s">
        <v>3</v>
      </c>
      <c r="F166" s="7" t="s">
        <v>1574</v>
      </c>
      <c r="G166" s="8" t="s">
        <v>1575</v>
      </c>
      <c r="H166" s="5" t="s">
        <v>3</v>
      </c>
      <c r="I166" s="7" t="s">
        <v>1576</v>
      </c>
      <c r="J166" s="7" t="s">
        <v>197</v>
      </c>
      <c r="K166" s="7" t="s">
        <v>1577</v>
      </c>
      <c r="L166" t="s">
        <v>1578</v>
      </c>
      <c r="M166" t="s">
        <v>1579</v>
      </c>
      <c r="N166" s="7" t="s">
        <v>1580</v>
      </c>
      <c r="O166" s="8" t="s">
        <v>1581</v>
      </c>
      <c r="P166" s="8">
        <v>198381</v>
      </c>
      <c r="Q166">
        <v>199218</v>
      </c>
      <c r="R166" s="3">
        <f t="shared" si="19"/>
        <v>838</v>
      </c>
      <c r="S166" s="3">
        <f t="shared" si="20"/>
        <v>1</v>
      </c>
      <c r="U166">
        <f t="shared" si="22"/>
        <v>1</v>
      </c>
      <c r="V166">
        <v>198382</v>
      </c>
      <c r="W166">
        <v>199218</v>
      </c>
      <c r="X166">
        <v>837</v>
      </c>
      <c r="Y166" t="s">
        <v>1582</v>
      </c>
      <c r="Z166" t="s">
        <v>82</v>
      </c>
      <c r="AA166" t="s">
        <v>1583</v>
      </c>
      <c r="AB166" t="s">
        <v>1584</v>
      </c>
      <c r="AC166" t="s">
        <v>1585</v>
      </c>
      <c r="AD166" t="s">
        <v>1586</v>
      </c>
      <c r="AE166" t="s">
        <v>1587</v>
      </c>
    </row>
    <row r="167" spans="1:31" ht="15" customHeight="1" x14ac:dyDescent="0.2">
      <c r="A167" s="6">
        <v>417360</v>
      </c>
      <c r="B167" s="6">
        <v>417989</v>
      </c>
      <c r="C167" s="6">
        <f t="shared" si="21"/>
        <v>630</v>
      </c>
      <c r="D167" s="6" t="s">
        <v>29</v>
      </c>
      <c r="E167" s="5" t="s">
        <v>3</v>
      </c>
      <c r="F167" s="7" t="s">
        <v>1588</v>
      </c>
      <c r="G167" s="8" t="s">
        <v>1589</v>
      </c>
      <c r="H167" s="5" t="s">
        <v>3</v>
      </c>
      <c r="I167" s="8" t="s">
        <v>1590</v>
      </c>
      <c r="J167" s="7" t="s">
        <v>33</v>
      </c>
      <c r="K167" s="7" t="s">
        <v>1577</v>
      </c>
      <c r="L167" t="s">
        <v>1591</v>
      </c>
      <c r="M167" t="s">
        <v>1592</v>
      </c>
      <c r="N167" t="s">
        <v>1593</v>
      </c>
      <c r="O167" t="s">
        <v>1594</v>
      </c>
      <c r="P167">
        <v>199201</v>
      </c>
      <c r="Q167">
        <v>199831</v>
      </c>
      <c r="R167" s="3">
        <f t="shared" si="19"/>
        <v>631</v>
      </c>
      <c r="S167" s="3">
        <f t="shared" si="20"/>
        <v>1</v>
      </c>
      <c r="U167">
        <f t="shared" si="22"/>
        <v>1</v>
      </c>
      <c r="V167">
        <v>199202</v>
      </c>
      <c r="W167">
        <v>199831</v>
      </c>
      <c r="X167">
        <v>630</v>
      </c>
      <c r="Y167" t="s">
        <v>1595</v>
      </c>
      <c r="Z167" t="s">
        <v>82</v>
      </c>
      <c r="AA167" t="s">
        <v>1596</v>
      </c>
    </row>
    <row r="168" spans="1:31" ht="15" customHeight="1" x14ac:dyDescent="0.2">
      <c r="A168" s="6">
        <v>418057</v>
      </c>
      <c r="B168" s="6">
        <v>418815</v>
      </c>
      <c r="C168" s="6">
        <f t="shared" si="21"/>
        <v>759</v>
      </c>
      <c r="D168" s="6" t="s">
        <v>29</v>
      </c>
      <c r="E168" s="5" t="s">
        <v>3</v>
      </c>
      <c r="F168" s="7" t="s">
        <v>1597</v>
      </c>
      <c r="G168" s="8" t="s">
        <v>1598</v>
      </c>
      <c r="H168" s="5" t="s">
        <v>3</v>
      </c>
      <c r="I168" s="8" t="s">
        <v>1599</v>
      </c>
      <c r="J168" s="7" t="s">
        <v>176</v>
      </c>
      <c r="K168" s="7" t="s">
        <v>65</v>
      </c>
      <c r="L168" t="s">
        <v>1600</v>
      </c>
      <c r="M168" t="s">
        <v>1601</v>
      </c>
      <c r="N168" s="7" t="s">
        <v>1602</v>
      </c>
      <c r="O168" s="8" t="s">
        <v>1603</v>
      </c>
      <c r="P168" s="8">
        <v>199898</v>
      </c>
      <c r="Q168">
        <v>200657</v>
      </c>
      <c r="R168" s="3">
        <f t="shared" si="19"/>
        <v>760</v>
      </c>
      <c r="S168" s="3">
        <f t="shared" si="20"/>
        <v>1</v>
      </c>
      <c r="U168">
        <f t="shared" si="22"/>
        <v>1</v>
      </c>
      <c r="V168">
        <v>199899</v>
      </c>
      <c r="W168">
        <v>200657</v>
      </c>
      <c r="X168">
        <v>759</v>
      </c>
      <c r="Y168" t="s">
        <v>1604</v>
      </c>
      <c r="Z168" t="s">
        <v>1605</v>
      </c>
      <c r="AA168" t="s">
        <v>1606</v>
      </c>
    </row>
    <row r="169" spans="1:31" ht="15" customHeight="1" x14ac:dyDescent="0.2">
      <c r="A169" s="6">
        <v>418825</v>
      </c>
      <c r="B169" s="6">
        <v>419442</v>
      </c>
      <c r="C169" s="6">
        <f t="shared" si="21"/>
        <v>618</v>
      </c>
      <c r="D169" s="6" t="s">
        <v>29</v>
      </c>
      <c r="E169" s="5" t="s">
        <v>3</v>
      </c>
      <c r="F169" s="7" t="s">
        <v>1607</v>
      </c>
      <c r="G169" s="8" t="s">
        <v>1608</v>
      </c>
      <c r="H169" s="5" t="s">
        <v>3</v>
      </c>
      <c r="I169" s="7" t="s">
        <v>1609</v>
      </c>
      <c r="J169" s="7" t="s">
        <v>176</v>
      </c>
      <c r="K169" s="7" t="s">
        <v>292</v>
      </c>
      <c r="L169" t="s">
        <v>1610</v>
      </c>
      <c r="M169" t="s">
        <v>1611</v>
      </c>
      <c r="N169" t="s">
        <v>1612</v>
      </c>
      <c r="O169" t="s">
        <v>1613</v>
      </c>
      <c r="P169">
        <v>200666</v>
      </c>
      <c r="Q169">
        <v>201284</v>
      </c>
      <c r="R169" s="3">
        <f t="shared" si="19"/>
        <v>619</v>
      </c>
      <c r="S169" s="3">
        <f t="shared" si="20"/>
        <v>1</v>
      </c>
      <c r="U169">
        <f t="shared" si="22"/>
        <v>1</v>
      </c>
      <c r="V169">
        <v>200667</v>
      </c>
      <c r="W169">
        <v>201284</v>
      </c>
      <c r="X169">
        <v>618</v>
      </c>
      <c r="Y169" t="s">
        <v>1614</v>
      </c>
      <c r="Z169" t="s">
        <v>1615</v>
      </c>
      <c r="AA169" t="s">
        <v>1616</v>
      </c>
    </row>
    <row r="170" spans="1:31" ht="15" customHeight="1" x14ac:dyDescent="0.2">
      <c r="A170" s="6">
        <v>420267</v>
      </c>
      <c r="B170" s="6">
        <v>421094</v>
      </c>
      <c r="C170" s="6">
        <f t="shared" si="21"/>
        <v>828</v>
      </c>
      <c r="D170" s="6" t="s">
        <v>29</v>
      </c>
      <c r="E170" s="5" t="s">
        <v>3</v>
      </c>
      <c r="F170" s="7" t="s">
        <v>1617</v>
      </c>
      <c r="G170" s="8" t="s">
        <v>1618</v>
      </c>
      <c r="H170" s="5" t="s">
        <v>3</v>
      </c>
      <c r="I170" s="8" t="s">
        <v>74</v>
      </c>
      <c r="J170" s="7" t="s">
        <v>75</v>
      </c>
      <c r="K170" s="7" t="s">
        <v>76</v>
      </c>
      <c r="L170" t="s">
        <v>1619</v>
      </c>
      <c r="M170" t="s">
        <v>78</v>
      </c>
      <c r="N170" t="s">
        <v>1620</v>
      </c>
      <c r="O170" t="s">
        <v>80</v>
      </c>
      <c r="P170">
        <v>201394</v>
      </c>
      <c r="Q170">
        <v>202222</v>
      </c>
      <c r="R170" s="3">
        <f t="shared" si="19"/>
        <v>829</v>
      </c>
      <c r="S170" s="3">
        <f t="shared" si="20"/>
        <v>1</v>
      </c>
      <c r="U170">
        <f t="shared" si="22"/>
        <v>1</v>
      </c>
      <c r="V170">
        <v>201395</v>
      </c>
      <c r="W170">
        <v>202222</v>
      </c>
      <c r="X170">
        <v>828</v>
      </c>
      <c r="Y170" t="s">
        <v>351</v>
      </c>
      <c r="Z170" t="s">
        <v>82</v>
      </c>
      <c r="AA170" t="s">
        <v>1621</v>
      </c>
    </row>
    <row r="171" spans="1:31" ht="15" customHeight="1" x14ac:dyDescent="0.2">
      <c r="A171" s="6">
        <v>426379</v>
      </c>
      <c r="B171" s="6">
        <v>427098</v>
      </c>
      <c r="C171" s="6">
        <f t="shared" si="21"/>
        <v>720</v>
      </c>
      <c r="D171" s="6" t="s">
        <v>29</v>
      </c>
      <c r="E171" s="5" t="s">
        <v>3</v>
      </c>
      <c r="F171" s="7" t="s">
        <v>1622</v>
      </c>
      <c r="G171" s="8" t="s">
        <v>1623</v>
      </c>
      <c r="H171" s="5" t="s">
        <v>3</v>
      </c>
      <c r="I171" s="8" t="s">
        <v>561</v>
      </c>
      <c r="J171" s="7" t="s">
        <v>75</v>
      </c>
      <c r="K171" s="7" t="s">
        <v>136</v>
      </c>
      <c r="L171" t="s">
        <v>1624</v>
      </c>
      <c r="M171" t="s">
        <v>563</v>
      </c>
      <c r="N171" t="s">
        <v>1625</v>
      </c>
      <c r="O171" t="s">
        <v>565</v>
      </c>
      <c r="P171">
        <v>202896</v>
      </c>
      <c r="Q171">
        <v>203616</v>
      </c>
      <c r="R171" s="3">
        <f t="shared" si="19"/>
        <v>721</v>
      </c>
      <c r="S171" s="3">
        <f t="shared" si="20"/>
        <v>1</v>
      </c>
      <c r="U171">
        <f t="shared" si="22"/>
        <v>1</v>
      </c>
      <c r="V171">
        <v>202897</v>
      </c>
      <c r="W171">
        <v>203616</v>
      </c>
      <c r="X171">
        <v>720</v>
      </c>
      <c r="Y171" t="s">
        <v>1626</v>
      </c>
      <c r="Z171" t="s">
        <v>82</v>
      </c>
      <c r="AA171" t="s">
        <v>1627</v>
      </c>
    </row>
    <row r="172" spans="1:31" ht="15" customHeight="1" x14ac:dyDescent="0.2">
      <c r="A172" s="6">
        <v>435756</v>
      </c>
      <c r="B172" s="6">
        <v>436316</v>
      </c>
      <c r="C172" s="6">
        <f t="shared" si="21"/>
        <v>561</v>
      </c>
      <c r="D172" s="6" t="s">
        <v>104</v>
      </c>
      <c r="E172" s="5" t="s">
        <v>3</v>
      </c>
      <c r="F172" s="7" t="s">
        <v>1628</v>
      </c>
      <c r="G172" s="8" t="s">
        <v>1629</v>
      </c>
      <c r="H172" s="5" t="s">
        <v>3</v>
      </c>
      <c r="I172" s="7" t="s">
        <v>1630</v>
      </c>
      <c r="J172" s="7" t="s">
        <v>176</v>
      </c>
      <c r="K172" s="7" t="s">
        <v>1093</v>
      </c>
      <c r="L172" t="s">
        <v>1631</v>
      </c>
      <c r="M172" t="s">
        <v>1632</v>
      </c>
      <c r="N172" t="s">
        <v>1633</v>
      </c>
      <c r="O172" t="s">
        <v>1634</v>
      </c>
      <c r="P172">
        <v>204073</v>
      </c>
      <c r="Q172">
        <v>204634</v>
      </c>
      <c r="R172" s="3">
        <f t="shared" si="19"/>
        <v>562</v>
      </c>
      <c r="S172" s="3">
        <f t="shared" si="20"/>
        <v>1</v>
      </c>
      <c r="U172">
        <f t="shared" si="22"/>
        <v>1</v>
      </c>
      <c r="V172">
        <v>204634</v>
      </c>
      <c r="W172">
        <v>204074</v>
      </c>
      <c r="X172">
        <v>561</v>
      </c>
      <c r="Y172" t="s">
        <v>1635</v>
      </c>
      <c r="Z172" t="s">
        <v>1636</v>
      </c>
      <c r="AA172" t="s">
        <v>1637</v>
      </c>
    </row>
    <row r="173" spans="1:31" ht="15" customHeight="1" x14ac:dyDescent="0.2">
      <c r="A173" s="6">
        <v>436455</v>
      </c>
      <c r="B173" s="6">
        <v>437345</v>
      </c>
      <c r="C173" s="6">
        <f t="shared" si="21"/>
        <v>891</v>
      </c>
      <c r="D173" s="6" t="s">
        <v>29</v>
      </c>
      <c r="E173" s="5" t="s">
        <v>3</v>
      </c>
      <c r="F173" s="7" t="s">
        <v>1638</v>
      </c>
      <c r="G173" s="8" t="s">
        <v>1639</v>
      </c>
      <c r="H173" s="5" t="s">
        <v>3</v>
      </c>
      <c r="I173" s="7" t="s">
        <v>1535</v>
      </c>
      <c r="J173" s="7" t="s">
        <v>197</v>
      </c>
      <c r="K173" s="7" t="s">
        <v>1238</v>
      </c>
      <c r="L173" t="s">
        <v>1640</v>
      </c>
      <c r="M173" t="s">
        <v>1537</v>
      </c>
      <c r="N173" t="s">
        <v>1641</v>
      </c>
      <c r="O173" t="s">
        <v>1642</v>
      </c>
      <c r="P173">
        <v>204772</v>
      </c>
      <c r="Q173">
        <v>205663</v>
      </c>
      <c r="R173" s="3">
        <f t="shared" si="19"/>
        <v>892</v>
      </c>
      <c r="S173" s="3">
        <f t="shared" si="20"/>
        <v>1</v>
      </c>
      <c r="U173">
        <f t="shared" si="22"/>
        <v>1</v>
      </c>
      <c r="V173">
        <v>204773</v>
      </c>
      <c r="W173">
        <v>205663</v>
      </c>
      <c r="X173">
        <v>891</v>
      </c>
      <c r="Y173" t="s">
        <v>1166</v>
      </c>
      <c r="Z173" t="s">
        <v>82</v>
      </c>
      <c r="AA173" t="s">
        <v>1643</v>
      </c>
    </row>
    <row r="174" spans="1:31" ht="15" customHeight="1" x14ac:dyDescent="0.2">
      <c r="A174" s="6">
        <v>437411</v>
      </c>
      <c r="B174" s="6">
        <v>438106</v>
      </c>
      <c r="C174" s="6">
        <f t="shared" si="21"/>
        <v>696</v>
      </c>
      <c r="D174" s="6" t="s">
        <v>29</v>
      </c>
      <c r="E174" s="5" t="s">
        <v>3</v>
      </c>
      <c r="F174" s="7" t="s">
        <v>1644</v>
      </c>
      <c r="G174" s="8" t="s">
        <v>1645</v>
      </c>
      <c r="H174" s="5" t="s">
        <v>3</v>
      </c>
      <c r="I174" s="8" t="s">
        <v>74</v>
      </c>
      <c r="J174" s="7" t="s">
        <v>75</v>
      </c>
      <c r="K174" s="7" t="s">
        <v>76</v>
      </c>
      <c r="L174" t="s">
        <v>1646</v>
      </c>
      <c r="M174" t="s">
        <v>78</v>
      </c>
      <c r="N174" s="7" t="s">
        <v>1647</v>
      </c>
      <c r="O174" s="8" t="s">
        <v>80</v>
      </c>
      <c r="P174" s="8">
        <v>205728</v>
      </c>
      <c r="Q174">
        <v>206424</v>
      </c>
      <c r="R174" s="3">
        <f t="shared" si="19"/>
        <v>697</v>
      </c>
      <c r="S174" s="3">
        <f t="shared" si="20"/>
        <v>1</v>
      </c>
      <c r="U174">
        <f t="shared" si="22"/>
        <v>1</v>
      </c>
      <c r="V174">
        <v>205729</v>
      </c>
      <c r="W174">
        <v>206424</v>
      </c>
      <c r="X174">
        <v>696</v>
      </c>
      <c r="Y174" t="s">
        <v>1192</v>
      </c>
      <c r="Z174" t="s">
        <v>82</v>
      </c>
      <c r="AA174" t="s">
        <v>1648</v>
      </c>
    </row>
    <row r="175" spans="1:31" ht="15" customHeight="1" x14ac:dyDescent="0.2">
      <c r="A175" s="6">
        <v>438115</v>
      </c>
      <c r="B175" s="6">
        <v>438777</v>
      </c>
      <c r="C175" s="6">
        <f t="shared" si="21"/>
        <v>663</v>
      </c>
      <c r="D175" s="6" t="s">
        <v>29</v>
      </c>
      <c r="E175" s="5" t="s">
        <v>3</v>
      </c>
      <c r="F175" s="7" t="s">
        <v>1649</v>
      </c>
      <c r="G175" s="8" t="s">
        <v>1650</v>
      </c>
      <c r="H175" s="5" t="s">
        <v>3</v>
      </c>
      <c r="I175" s="8" t="s">
        <v>1651</v>
      </c>
      <c r="J175" s="7" t="s">
        <v>33</v>
      </c>
      <c r="K175" s="7" t="s">
        <v>292</v>
      </c>
      <c r="L175" t="s">
        <v>1652</v>
      </c>
      <c r="M175" t="s">
        <v>1653</v>
      </c>
      <c r="N175" t="s">
        <v>1654</v>
      </c>
      <c r="O175" t="s">
        <v>1655</v>
      </c>
      <c r="P175">
        <v>206432</v>
      </c>
      <c r="Q175">
        <v>207095</v>
      </c>
      <c r="R175" s="3">
        <f t="shared" si="19"/>
        <v>664</v>
      </c>
      <c r="S175" s="3">
        <f t="shared" si="20"/>
        <v>1</v>
      </c>
      <c r="U175">
        <f t="shared" si="22"/>
        <v>1</v>
      </c>
      <c r="V175">
        <v>206433</v>
      </c>
      <c r="W175">
        <v>207095</v>
      </c>
      <c r="X175">
        <v>663</v>
      </c>
      <c r="Y175" t="s">
        <v>1656</v>
      </c>
      <c r="Z175" t="s">
        <v>82</v>
      </c>
      <c r="AA175" t="s">
        <v>1657</v>
      </c>
    </row>
    <row r="176" spans="1:31" ht="15" customHeight="1" x14ac:dyDescent="0.2">
      <c r="A176" s="6">
        <v>438784</v>
      </c>
      <c r="B176" s="6">
        <v>440091</v>
      </c>
      <c r="C176" s="6">
        <f t="shared" si="21"/>
        <v>1308</v>
      </c>
      <c r="D176" s="6" t="s">
        <v>29</v>
      </c>
      <c r="E176" s="5" t="s">
        <v>3</v>
      </c>
      <c r="F176" s="7" t="s">
        <v>1658</v>
      </c>
      <c r="G176" s="8" t="s">
        <v>1659</v>
      </c>
      <c r="H176" s="5" t="s">
        <v>3</v>
      </c>
      <c r="I176" s="8" t="s">
        <v>1660</v>
      </c>
      <c r="J176" s="7" t="s">
        <v>33</v>
      </c>
      <c r="K176" s="7" t="s">
        <v>54</v>
      </c>
      <c r="L176" t="s">
        <v>1661</v>
      </c>
      <c r="M176" t="s">
        <v>1662</v>
      </c>
      <c r="N176" t="s">
        <v>1663</v>
      </c>
      <c r="O176" t="s">
        <v>1664</v>
      </c>
      <c r="P176">
        <v>207101</v>
      </c>
      <c r="Q176">
        <v>208409</v>
      </c>
      <c r="R176" s="3">
        <f t="shared" si="19"/>
        <v>1309</v>
      </c>
      <c r="S176" s="3">
        <f t="shared" si="20"/>
        <v>1</v>
      </c>
      <c r="U176">
        <f t="shared" si="22"/>
        <v>1</v>
      </c>
      <c r="V176">
        <v>207102</v>
      </c>
      <c r="W176">
        <v>208409</v>
      </c>
      <c r="X176">
        <v>1308</v>
      </c>
      <c r="Y176" t="s">
        <v>1665</v>
      </c>
      <c r="Z176" t="s">
        <v>1186</v>
      </c>
      <c r="AA176" t="s">
        <v>1666</v>
      </c>
    </row>
    <row r="177" spans="1:31" ht="15" customHeight="1" x14ac:dyDescent="0.2">
      <c r="A177" s="6">
        <v>441114</v>
      </c>
      <c r="B177" s="6">
        <v>441386</v>
      </c>
      <c r="C177" s="6">
        <f t="shared" si="21"/>
        <v>273</v>
      </c>
      <c r="D177" s="6" t="s">
        <v>29</v>
      </c>
      <c r="E177" s="5" t="s">
        <v>3</v>
      </c>
      <c r="F177" s="7" t="s">
        <v>1667</v>
      </c>
      <c r="G177" s="8" t="s">
        <v>1668</v>
      </c>
      <c r="H177" s="5" t="s">
        <v>3</v>
      </c>
      <c r="I177" s="8" t="s">
        <v>1669</v>
      </c>
      <c r="J177" s="7" t="s">
        <v>197</v>
      </c>
      <c r="K177" s="7" t="s">
        <v>76</v>
      </c>
      <c r="L177" t="s">
        <v>1670</v>
      </c>
      <c r="M177" t="s">
        <v>1671</v>
      </c>
      <c r="N177" s="7" t="s">
        <v>1672</v>
      </c>
      <c r="O177" s="8" t="s">
        <v>1673</v>
      </c>
      <c r="P177" s="8">
        <v>208463</v>
      </c>
      <c r="Q177">
        <v>208736</v>
      </c>
      <c r="R177" s="3">
        <f t="shared" si="19"/>
        <v>274</v>
      </c>
      <c r="S177" s="3">
        <f t="shared" si="20"/>
        <v>1</v>
      </c>
      <c r="U177">
        <f t="shared" si="22"/>
        <v>1</v>
      </c>
      <c r="V177">
        <v>208464</v>
      </c>
      <c r="W177">
        <v>208736</v>
      </c>
      <c r="X177">
        <v>273</v>
      </c>
      <c r="Y177" t="s">
        <v>1674</v>
      </c>
      <c r="Z177" t="s">
        <v>1675</v>
      </c>
      <c r="AA177" t="s">
        <v>1676</v>
      </c>
      <c r="AB177" t="s">
        <v>1677</v>
      </c>
      <c r="AC177" t="s">
        <v>1678</v>
      </c>
      <c r="AD177" t="s">
        <v>1679</v>
      </c>
      <c r="AE177" t="s">
        <v>1680</v>
      </c>
    </row>
    <row r="178" spans="1:31" ht="15" customHeight="1" x14ac:dyDescent="0.2">
      <c r="A178" s="6">
        <v>441441</v>
      </c>
      <c r="B178" s="6">
        <v>441989</v>
      </c>
      <c r="C178" s="6">
        <f t="shared" si="21"/>
        <v>549</v>
      </c>
      <c r="D178" s="6" t="s">
        <v>29</v>
      </c>
      <c r="E178" s="5" t="s">
        <v>3</v>
      </c>
      <c r="F178" s="7" t="s">
        <v>1681</v>
      </c>
      <c r="G178" s="8" t="s">
        <v>1682</v>
      </c>
      <c r="H178" s="5" t="s">
        <v>3</v>
      </c>
      <c r="I178" s="7" t="s">
        <v>1683</v>
      </c>
      <c r="J178" s="7" t="s">
        <v>197</v>
      </c>
      <c r="K178" s="7" t="s">
        <v>76</v>
      </c>
      <c r="L178" t="s">
        <v>1684</v>
      </c>
      <c r="M178" t="s">
        <v>1685</v>
      </c>
      <c r="N178" t="s">
        <v>1686</v>
      </c>
      <c r="O178" t="s">
        <v>80</v>
      </c>
      <c r="P178">
        <v>208790</v>
      </c>
      <c r="Q178">
        <v>209339</v>
      </c>
      <c r="R178" s="3">
        <f t="shared" si="19"/>
        <v>550</v>
      </c>
      <c r="S178" s="3">
        <f t="shared" si="20"/>
        <v>1</v>
      </c>
      <c r="U178">
        <f t="shared" si="22"/>
        <v>1</v>
      </c>
      <c r="V178">
        <v>208791</v>
      </c>
      <c r="W178">
        <v>209339</v>
      </c>
      <c r="X178">
        <v>549</v>
      </c>
      <c r="Y178" t="s">
        <v>1687</v>
      </c>
      <c r="Z178" t="s">
        <v>82</v>
      </c>
      <c r="AA178" t="s">
        <v>1688</v>
      </c>
      <c r="AB178" t="s">
        <v>1689</v>
      </c>
      <c r="AC178" t="s">
        <v>1690</v>
      </c>
      <c r="AD178" t="s">
        <v>1691</v>
      </c>
      <c r="AE178" t="s">
        <v>1692</v>
      </c>
    </row>
    <row r="179" spans="1:31" ht="15" customHeight="1" x14ac:dyDescent="0.2">
      <c r="A179" s="6">
        <v>442525</v>
      </c>
      <c r="B179" s="6">
        <v>442902</v>
      </c>
      <c r="C179" s="6">
        <f t="shared" si="21"/>
        <v>378</v>
      </c>
      <c r="D179" s="6" t="s">
        <v>29</v>
      </c>
      <c r="E179" s="5" t="s">
        <v>3</v>
      </c>
      <c r="F179" s="7" t="s">
        <v>1693</v>
      </c>
      <c r="G179" s="17" t="s">
        <v>1694</v>
      </c>
      <c r="H179" s="5" t="s">
        <v>3</v>
      </c>
      <c r="I179" s="8" t="s">
        <v>74</v>
      </c>
      <c r="J179" s="7" t="s">
        <v>75</v>
      </c>
      <c r="K179" s="7" t="s">
        <v>76</v>
      </c>
      <c r="L179" t="s">
        <v>1695</v>
      </c>
      <c r="M179" t="s">
        <v>78</v>
      </c>
      <c r="N179" t="s">
        <v>1696</v>
      </c>
      <c r="O179" s="16" t="s">
        <v>1697</v>
      </c>
      <c r="P179">
        <v>209402</v>
      </c>
      <c r="Q179">
        <v>209780</v>
      </c>
      <c r="R179" s="3">
        <f t="shared" si="19"/>
        <v>379</v>
      </c>
      <c r="S179" s="3">
        <f t="shared" si="20"/>
        <v>1</v>
      </c>
      <c r="U179">
        <f t="shared" si="22"/>
        <v>1</v>
      </c>
      <c r="V179">
        <v>209403</v>
      </c>
      <c r="W179">
        <v>209780</v>
      </c>
      <c r="X179">
        <v>378</v>
      </c>
      <c r="Y179" t="s">
        <v>1166</v>
      </c>
      <c r="Z179" t="s">
        <v>82</v>
      </c>
      <c r="AA179" t="s">
        <v>1698</v>
      </c>
      <c r="AB179" t="s">
        <v>1699</v>
      </c>
      <c r="AC179" t="s">
        <v>1700</v>
      </c>
      <c r="AD179" t="s">
        <v>1701</v>
      </c>
      <c r="AE179" t="s">
        <v>1702</v>
      </c>
    </row>
    <row r="180" spans="1:31" ht="15" customHeight="1" x14ac:dyDescent="0.2">
      <c r="A180" s="6">
        <v>445958</v>
      </c>
      <c r="B180" s="6">
        <v>446302</v>
      </c>
      <c r="C180" s="6">
        <f t="shared" si="21"/>
        <v>345</v>
      </c>
      <c r="D180" s="6" t="s">
        <v>29</v>
      </c>
      <c r="E180" s="5" t="s">
        <v>3</v>
      </c>
      <c r="F180" s="7" t="s">
        <v>1703</v>
      </c>
      <c r="G180" s="8" t="s">
        <v>322</v>
      </c>
      <c r="H180" s="5" t="s">
        <v>3</v>
      </c>
      <c r="I180" s="8" t="s">
        <v>1704</v>
      </c>
      <c r="J180" s="7" t="s">
        <v>33</v>
      </c>
      <c r="K180" s="7" t="s">
        <v>324</v>
      </c>
      <c r="L180" t="s">
        <v>1705</v>
      </c>
      <c r="M180" t="s">
        <v>1706</v>
      </c>
      <c r="N180" t="s">
        <v>1707</v>
      </c>
      <c r="O180" t="s">
        <v>1708</v>
      </c>
      <c r="P180">
        <v>210197</v>
      </c>
      <c r="Q180">
        <v>210537</v>
      </c>
      <c r="R180" s="3">
        <f t="shared" si="19"/>
        <v>341</v>
      </c>
      <c r="S180" s="3">
        <f t="shared" si="20"/>
        <v>-4</v>
      </c>
      <c r="Y180" s="15" t="s">
        <v>1709</v>
      </c>
    </row>
    <row r="181" spans="1:31" ht="15" customHeight="1" x14ac:dyDescent="0.2">
      <c r="A181" s="6">
        <v>448025</v>
      </c>
      <c r="B181" s="6">
        <v>449554</v>
      </c>
      <c r="C181" s="6">
        <f t="shared" si="21"/>
        <v>1530</v>
      </c>
      <c r="D181" s="6" t="s">
        <v>29</v>
      </c>
      <c r="E181" s="5" t="s">
        <v>3</v>
      </c>
      <c r="F181" s="7" t="s">
        <v>1710</v>
      </c>
      <c r="G181" s="8" t="s">
        <v>1711</v>
      </c>
      <c r="H181" s="5" t="s">
        <v>3</v>
      </c>
      <c r="I181" s="8" t="s">
        <v>1712</v>
      </c>
      <c r="J181" s="7" t="s">
        <v>33</v>
      </c>
      <c r="K181" s="7" t="s">
        <v>1227</v>
      </c>
      <c r="L181" t="s">
        <v>1713</v>
      </c>
      <c r="M181" t="s">
        <v>1714</v>
      </c>
      <c r="N181" t="s">
        <v>1715</v>
      </c>
      <c r="O181" t="s">
        <v>1716</v>
      </c>
      <c r="P181">
        <v>210711</v>
      </c>
      <c r="Q181">
        <v>212241</v>
      </c>
      <c r="R181" s="3">
        <f t="shared" si="19"/>
        <v>1531</v>
      </c>
      <c r="S181" s="3">
        <f t="shared" si="20"/>
        <v>1</v>
      </c>
      <c r="U181">
        <f t="shared" ref="U181:U212" si="23">R181-X181</f>
        <v>1</v>
      </c>
      <c r="V181">
        <v>210712</v>
      </c>
      <c r="W181">
        <v>212241</v>
      </c>
      <c r="X181">
        <v>1530</v>
      </c>
      <c r="Y181" s="12" t="s">
        <v>1717</v>
      </c>
      <c r="Z181" t="s">
        <v>82</v>
      </c>
      <c r="AA181" t="s">
        <v>1718</v>
      </c>
    </row>
    <row r="182" spans="1:31" ht="15" customHeight="1" x14ac:dyDescent="0.2">
      <c r="A182" s="6">
        <v>449588</v>
      </c>
      <c r="B182" s="6">
        <v>450931</v>
      </c>
      <c r="C182" s="6">
        <f t="shared" si="21"/>
        <v>1344</v>
      </c>
      <c r="D182" s="6" t="s">
        <v>29</v>
      </c>
      <c r="E182" s="5" t="s">
        <v>3</v>
      </c>
      <c r="F182" s="7" t="s">
        <v>1719</v>
      </c>
      <c r="G182" s="8" t="s">
        <v>1720</v>
      </c>
      <c r="H182" s="5" t="s">
        <v>3</v>
      </c>
      <c r="I182" s="8" t="s">
        <v>1721</v>
      </c>
      <c r="J182" s="7" t="s">
        <v>33</v>
      </c>
      <c r="K182" s="7" t="s">
        <v>236</v>
      </c>
      <c r="L182" t="s">
        <v>1722</v>
      </c>
      <c r="M182" t="s">
        <v>1723</v>
      </c>
      <c r="N182" s="7" t="s">
        <v>1724</v>
      </c>
      <c r="O182" s="8" t="s">
        <v>1725</v>
      </c>
      <c r="P182" s="8">
        <v>212274</v>
      </c>
      <c r="Q182">
        <v>213618</v>
      </c>
      <c r="R182" s="3">
        <f t="shared" si="19"/>
        <v>1345</v>
      </c>
      <c r="S182" s="3">
        <f t="shared" si="20"/>
        <v>1</v>
      </c>
      <c r="U182">
        <f t="shared" si="23"/>
        <v>1</v>
      </c>
      <c r="V182">
        <v>212275</v>
      </c>
      <c r="W182">
        <v>213618</v>
      </c>
      <c r="X182">
        <v>1344</v>
      </c>
      <c r="Y182" t="s">
        <v>1726</v>
      </c>
      <c r="Z182" t="s">
        <v>1186</v>
      </c>
      <c r="AA182" t="s">
        <v>1727</v>
      </c>
    </row>
    <row r="183" spans="1:31" ht="14" customHeight="1" x14ac:dyDescent="0.2">
      <c r="A183" s="6">
        <v>450935</v>
      </c>
      <c r="B183" s="6">
        <v>451402</v>
      </c>
      <c r="C183" s="6">
        <f t="shared" si="21"/>
        <v>468</v>
      </c>
      <c r="D183" s="6" t="s">
        <v>29</v>
      </c>
      <c r="E183" s="5" t="s">
        <v>3</v>
      </c>
      <c r="F183" s="7" t="s">
        <v>1728</v>
      </c>
      <c r="G183" s="8" t="s">
        <v>1729</v>
      </c>
      <c r="H183" s="5" t="s">
        <v>3</v>
      </c>
      <c r="I183" s="8" t="s">
        <v>1730</v>
      </c>
      <c r="J183" s="7" t="s">
        <v>33</v>
      </c>
      <c r="K183" s="7" t="s">
        <v>65</v>
      </c>
      <c r="L183" t="s">
        <v>1731</v>
      </c>
      <c r="M183" t="s">
        <v>1732</v>
      </c>
      <c r="N183" t="s">
        <v>1733</v>
      </c>
      <c r="O183" t="s">
        <v>1734</v>
      </c>
      <c r="P183">
        <v>213621</v>
      </c>
      <c r="Q183">
        <v>214089</v>
      </c>
      <c r="R183" s="3">
        <f t="shared" si="19"/>
        <v>469</v>
      </c>
      <c r="S183" s="3">
        <f t="shared" ref="S183:S214" si="24">R183-C183</f>
        <v>1</v>
      </c>
      <c r="U183">
        <f t="shared" si="23"/>
        <v>1</v>
      </c>
      <c r="V183">
        <v>213622</v>
      </c>
      <c r="W183">
        <v>214089</v>
      </c>
      <c r="X183">
        <v>468</v>
      </c>
      <c r="Y183" t="s">
        <v>1735</v>
      </c>
      <c r="Z183" t="s">
        <v>60</v>
      </c>
      <c r="AA183" t="s">
        <v>1736</v>
      </c>
    </row>
    <row r="184" spans="1:31" ht="14" customHeight="1" x14ac:dyDescent="0.2">
      <c r="A184" s="6">
        <v>451493</v>
      </c>
      <c r="B184" s="6">
        <v>451771</v>
      </c>
      <c r="C184" s="6">
        <f t="shared" si="21"/>
        <v>279</v>
      </c>
      <c r="D184" s="6" t="s">
        <v>29</v>
      </c>
      <c r="E184" s="5" t="s">
        <v>3</v>
      </c>
      <c r="F184" s="7" t="s">
        <v>1737</v>
      </c>
      <c r="G184" s="8" t="s">
        <v>1738</v>
      </c>
      <c r="H184" s="5" t="s">
        <v>3</v>
      </c>
      <c r="I184" s="4" t="s">
        <v>1739</v>
      </c>
      <c r="J184" s="7" t="s">
        <v>33</v>
      </c>
      <c r="K184" s="7" t="s">
        <v>146</v>
      </c>
      <c r="L184" t="s">
        <v>1740</v>
      </c>
      <c r="M184" t="s">
        <v>1741</v>
      </c>
      <c r="N184" t="s">
        <v>1742</v>
      </c>
      <c r="O184" t="s">
        <v>1743</v>
      </c>
      <c r="P184">
        <v>214179</v>
      </c>
      <c r="Q184">
        <v>214458</v>
      </c>
      <c r="R184" s="3">
        <f t="shared" si="19"/>
        <v>280</v>
      </c>
      <c r="S184" s="3">
        <f t="shared" si="24"/>
        <v>1</v>
      </c>
      <c r="U184">
        <f t="shared" si="23"/>
        <v>1</v>
      </c>
      <c r="V184">
        <v>214180</v>
      </c>
      <c r="W184">
        <v>214458</v>
      </c>
      <c r="X184">
        <v>279</v>
      </c>
      <c r="Y184" t="s">
        <v>1744</v>
      </c>
      <c r="Z184" t="s">
        <v>192</v>
      </c>
      <c r="AA184" t="s">
        <v>1745</v>
      </c>
    </row>
    <row r="185" spans="1:31" ht="14" customHeight="1" x14ac:dyDescent="0.2">
      <c r="A185" s="6">
        <v>451803</v>
      </c>
      <c r="B185" s="6">
        <v>452297</v>
      </c>
      <c r="C185" s="6">
        <f t="shared" si="21"/>
        <v>495</v>
      </c>
      <c r="D185" s="6" t="s">
        <v>29</v>
      </c>
      <c r="E185" s="5" t="s">
        <v>3</v>
      </c>
      <c r="F185" s="7" t="s">
        <v>1746</v>
      </c>
      <c r="G185" s="8" t="s">
        <v>1747</v>
      </c>
      <c r="H185" s="5" t="s">
        <v>3</v>
      </c>
      <c r="I185" s="8" t="s">
        <v>1748</v>
      </c>
      <c r="J185" s="7" t="s">
        <v>33</v>
      </c>
      <c r="K185" s="7" t="s">
        <v>54</v>
      </c>
      <c r="L185" t="s">
        <v>1749</v>
      </c>
      <c r="M185" t="s">
        <v>1750</v>
      </c>
      <c r="N185" t="s">
        <v>1751</v>
      </c>
      <c r="O185" t="s">
        <v>1752</v>
      </c>
      <c r="P185">
        <v>214489</v>
      </c>
      <c r="Q185">
        <v>214984</v>
      </c>
      <c r="R185" s="3">
        <f t="shared" si="19"/>
        <v>496</v>
      </c>
      <c r="S185" s="3">
        <f t="shared" si="24"/>
        <v>1</v>
      </c>
      <c r="U185">
        <f t="shared" si="23"/>
        <v>1</v>
      </c>
      <c r="V185">
        <v>214490</v>
      </c>
      <c r="W185">
        <v>214984</v>
      </c>
      <c r="X185">
        <v>495</v>
      </c>
      <c r="Y185" t="s">
        <v>1753</v>
      </c>
      <c r="Z185" t="s">
        <v>60</v>
      </c>
      <c r="AA185" t="s">
        <v>1754</v>
      </c>
    </row>
    <row r="186" spans="1:31" ht="14" customHeight="1" x14ac:dyDescent="0.2">
      <c r="A186" s="6">
        <v>452299</v>
      </c>
      <c r="B186" s="6">
        <v>453021</v>
      </c>
      <c r="C186" s="6">
        <f t="shared" si="21"/>
        <v>723</v>
      </c>
      <c r="D186" s="6" t="s">
        <v>29</v>
      </c>
      <c r="E186" s="5" t="s">
        <v>3</v>
      </c>
      <c r="F186" s="7" t="s">
        <v>1755</v>
      </c>
      <c r="G186" s="8" t="s">
        <v>1756</v>
      </c>
      <c r="H186" s="5" t="s">
        <v>3</v>
      </c>
      <c r="I186" s="8" t="s">
        <v>1757</v>
      </c>
      <c r="J186" s="7" t="s">
        <v>33</v>
      </c>
      <c r="K186" s="7" t="s">
        <v>250</v>
      </c>
      <c r="L186" t="s">
        <v>1758</v>
      </c>
      <c r="M186" t="s">
        <v>1759</v>
      </c>
      <c r="N186" t="s">
        <v>1760</v>
      </c>
      <c r="O186" t="s">
        <v>1761</v>
      </c>
      <c r="P186">
        <v>214985</v>
      </c>
      <c r="Q186">
        <v>215708</v>
      </c>
      <c r="R186" s="3">
        <f t="shared" si="19"/>
        <v>724</v>
      </c>
      <c r="S186" s="3">
        <f t="shared" si="24"/>
        <v>1</v>
      </c>
      <c r="U186">
        <f t="shared" si="23"/>
        <v>1</v>
      </c>
      <c r="V186">
        <v>214986</v>
      </c>
      <c r="W186">
        <v>215708</v>
      </c>
      <c r="X186">
        <v>723</v>
      </c>
      <c r="Y186" t="s">
        <v>1762</v>
      </c>
      <c r="Z186" t="s">
        <v>60</v>
      </c>
      <c r="AA186" t="s">
        <v>1763</v>
      </c>
    </row>
    <row r="187" spans="1:31" ht="14" customHeight="1" x14ac:dyDescent="0.2">
      <c r="A187" s="6">
        <v>453023</v>
      </c>
      <c r="B187" s="6">
        <v>453406</v>
      </c>
      <c r="C187" s="6">
        <f t="shared" si="21"/>
        <v>384</v>
      </c>
      <c r="D187" s="6" t="s">
        <v>29</v>
      </c>
      <c r="E187" s="5" t="s">
        <v>3</v>
      </c>
      <c r="F187" s="7" t="s">
        <v>1764</v>
      </c>
      <c r="G187" s="8" t="s">
        <v>1765</v>
      </c>
      <c r="H187" s="5" t="s">
        <v>3</v>
      </c>
      <c r="I187" s="4" t="s">
        <v>1766</v>
      </c>
      <c r="J187" s="7" t="s">
        <v>33</v>
      </c>
      <c r="K187" s="7" t="s">
        <v>146</v>
      </c>
      <c r="L187" t="s">
        <v>1767</v>
      </c>
      <c r="M187" t="s">
        <v>1768</v>
      </c>
      <c r="N187" t="s">
        <v>1769</v>
      </c>
      <c r="O187" t="s">
        <v>1770</v>
      </c>
      <c r="P187">
        <v>215709</v>
      </c>
      <c r="Q187">
        <v>216093</v>
      </c>
      <c r="R187" s="3">
        <f t="shared" si="19"/>
        <v>385</v>
      </c>
      <c r="S187" s="3">
        <f t="shared" si="24"/>
        <v>1</v>
      </c>
      <c r="U187">
        <f t="shared" si="23"/>
        <v>1</v>
      </c>
      <c r="V187">
        <v>215710</v>
      </c>
      <c r="W187">
        <v>216093</v>
      </c>
      <c r="X187">
        <v>384</v>
      </c>
      <c r="Y187" t="s">
        <v>1771</v>
      </c>
      <c r="Z187" t="s">
        <v>1772</v>
      </c>
      <c r="AA187" t="s">
        <v>1773</v>
      </c>
    </row>
    <row r="188" spans="1:31" ht="14" customHeight="1" x14ac:dyDescent="0.2">
      <c r="A188" s="6">
        <v>453505</v>
      </c>
      <c r="B188" s="6">
        <v>454455</v>
      </c>
      <c r="C188" s="6">
        <f t="shared" si="21"/>
        <v>951</v>
      </c>
      <c r="D188" s="6" t="s">
        <v>29</v>
      </c>
      <c r="E188" s="5" t="s">
        <v>3</v>
      </c>
      <c r="F188" s="7" t="s">
        <v>1774</v>
      </c>
      <c r="G188" s="8" t="s">
        <v>1775</v>
      </c>
      <c r="H188" s="5" t="s">
        <v>3</v>
      </c>
      <c r="I188" s="8" t="s">
        <v>1776</v>
      </c>
      <c r="J188" s="7" t="s">
        <v>33</v>
      </c>
      <c r="K188" s="7" t="s">
        <v>54</v>
      </c>
      <c r="L188" t="s">
        <v>1777</v>
      </c>
      <c r="M188" t="s">
        <v>1778</v>
      </c>
      <c r="N188" t="s">
        <v>1779</v>
      </c>
      <c r="O188" t="s">
        <v>1780</v>
      </c>
      <c r="P188">
        <v>216191</v>
      </c>
      <c r="Q188">
        <v>217142</v>
      </c>
      <c r="R188" s="3">
        <f t="shared" si="19"/>
        <v>952</v>
      </c>
      <c r="S188" s="3">
        <f t="shared" si="24"/>
        <v>1</v>
      </c>
      <c r="U188">
        <f t="shared" si="23"/>
        <v>1</v>
      </c>
      <c r="V188">
        <v>216192</v>
      </c>
      <c r="W188">
        <v>217142</v>
      </c>
      <c r="X188">
        <v>951</v>
      </c>
      <c r="Y188" t="s">
        <v>1781</v>
      </c>
      <c r="Z188" t="s">
        <v>1186</v>
      </c>
      <c r="AA188" t="s">
        <v>1782</v>
      </c>
    </row>
    <row r="189" spans="1:31" ht="14" customHeight="1" x14ac:dyDescent="0.2">
      <c r="A189" s="6">
        <v>458816</v>
      </c>
      <c r="B189" s="6">
        <v>460687</v>
      </c>
      <c r="C189" s="6">
        <f t="shared" si="21"/>
        <v>1872</v>
      </c>
      <c r="D189" s="6" t="s">
        <v>29</v>
      </c>
      <c r="E189" s="5" t="s">
        <v>3</v>
      </c>
      <c r="F189" s="7" t="s">
        <v>1783</v>
      </c>
      <c r="G189" s="8" t="s">
        <v>1784</v>
      </c>
      <c r="H189" s="5" t="s">
        <v>3</v>
      </c>
      <c r="I189" s="8" t="s">
        <v>211</v>
      </c>
      <c r="J189" s="7" t="s">
        <v>197</v>
      </c>
      <c r="K189" s="7" t="s">
        <v>227</v>
      </c>
      <c r="L189" t="s">
        <v>1785</v>
      </c>
      <c r="M189" t="s">
        <v>213</v>
      </c>
      <c r="N189" t="s">
        <v>1786</v>
      </c>
      <c r="O189" t="s">
        <v>215</v>
      </c>
      <c r="P189">
        <v>217522</v>
      </c>
      <c r="Q189">
        <v>219394</v>
      </c>
      <c r="R189" s="3">
        <f t="shared" si="19"/>
        <v>1873</v>
      </c>
      <c r="S189" s="3">
        <f t="shared" si="24"/>
        <v>1</v>
      </c>
      <c r="U189">
        <f t="shared" si="23"/>
        <v>1</v>
      </c>
      <c r="V189">
        <v>217523</v>
      </c>
      <c r="W189">
        <v>219394</v>
      </c>
      <c r="X189">
        <v>1872</v>
      </c>
      <c r="Y189" s="16" t="s">
        <v>1787</v>
      </c>
      <c r="Z189" t="s">
        <v>82</v>
      </c>
      <c r="AA189" t="s">
        <v>1788</v>
      </c>
      <c r="AB189" t="s">
        <v>1789</v>
      </c>
      <c r="AC189" t="s">
        <v>1790</v>
      </c>
      <c r="AD189" t="s">
        <v>1791</v>
      </c>
      <c r="AE189">
        <v>25652542</v>
      </c>
    </row>
    <row r="190" spans="1:31" ht="14" customHeight="1" x14ac:dyDescent="0.2">
      <c r="A190" s="6">
        <v>460703</v>
      </c>
      <c r="B190" s="6">
        <v>462556</v>
      </c>
      <c r="C190" s="6">
        <f t="shared" si="21"/>
        <v>1854</v>
      </c>
      <c r="D190" s="6" t="s">
        <v>29</v>
      </c>
      <c r="E190" s="5" t="s">
        <v>3</v>
      </c>
      <c r="F190" s="7" t="s">
        <v>1792</v>
      </c>
      <c r="G190" s="8" t="s">
        <v>1793</v>
      </c>
      <c r="H190" s="5" t="s">
        <v>3</v>
      </c>
      <c r="I190" s="8" t="s">
        <v>211</v>
      </c>
      <c r="J190" s="7" t="s">
        <v>197</v>
      </c>
      <c r="K190" s="7" t="s">
        <v>227</v>
      </c>
      <c r="L190" t="s">
        <v>1794</v>
      </c>
      <c r="M190" t="s">
        <v>213</v>
      </c>
      <c r="N190" s="7" t="s">
        <v>1795</v>
      </c>
      <c r="O190" s="8" t="s">
        <v>215</v>
      </c>
      <c r="P190" s="8">
        <v>219409</v>
      </c>
      <c r="Q190" s="5">
        <v>221263</v>
      </c>
      <c r="R190" s="3">
        <f t="shared" si="19"/>
        <v>1855</v>
      </c>
      <c r="S190" s="3">
        <f t="shared" si="24"/>
        <v>1</v>
      </c>
      <c r="U190">
        <f t="shared" si="23"/>
        <v>1</v>
      </c>
      <c r="V190">
        <v>219410</v>
      </c>
      <c r="W190">
        <v>221263</v>
      </c>
      <c r="X190">
        <v>1854</v>
      </c>
      <c r="Y190" s="16" t="s">
        <v>1787</v>
      </c>
      <c r="Z190" t="s">
        <v>82</v>
      </c>
      <c r="AA190" t="s">
        <v>1796</v>
      </c>
    </row>
    <row r="191" spans="1:31" ht="14" customHeight="1" x14ac:dyDescent="0.2">
      <c r="A191" s="6">
        <v>462590</v>
      </c>
      <c r="B191" s="6">
        <v>464197</v>
      </c>
      <c r="C191" s="6">
        <f t="shared" si="21"/>
        <v>1608</v>
      </c>
      <c r="D191" s="6" t="s">
        <v>29</v>
      </c>
      <c r="E191" s="5" t="s">
        <v>3</v>
      </c>
      <c r="F191" s="7" t="s">
        <v>1797</v>
      </c>
      <c r="G191" s="8" t="s">
        <v>1798</v>
      </c>
      <c r="H191" s="5" t="s">
        <v>3</v>
      </c>
      <c r="I191" s="8" t="s">
        <v>74</v>
      </c>
      <c r="J191" s="7" t="s">
        <v>75</v>
      </c>
      <c r="K191" s="7" t="s">
        <v>76</v>
      </c>
      <c r="L191" t="s">
        <v>1799</v>
      </c>
      <c r="M191" t="s">
        <v>78</v>
      </c>
      <c r="N191" s="7" t="s">
        <v>1800</v>
      </c>
      <c r="O191" s="8" t="s">
        <v>80</v>
      </c>
      <c r="P191" s="8">
        <v>221296</v>
      </c>
      <c r="Q191">
        <v>222904</v>
      </c>
      <c r="R191" s="3">
        <f t="shared" si="19"/>
        <v>1609</v>
      </c>
      <c r="S191" s="3">
        <f t="shared" si="24"/>
        <v>1</v>
      </c>
      <c r="U191">
        <f t="shared" si="23"/>
        <v>1</v>
      </c>
      <c r="V191">
        <v>221297</v>
      </c>
      <c r="W191">
        <v>222904</v>
      </c>
      <c r="X191">
        <v>1608</v>
      </c>
      <c r="Y191" t="s">
        <v>1801</v>
      </c>
      <c r="Z191" t="s">
        <v>82</v>
      </c>
      <c r="AA191" t="s">
        <v>1802</v>
      </c>
    </row>
    <row r="192" spans="1:31" ht="14" customHeight="1" x14ac:dyDescent="0.2">
      <c r="A192" s="6">
        <v>464253</v>
      </c>
      <c r="B192" s="6">
        <v>464329</v>
      </c>
      <c r="C192" s="6">
        <f t="shared" si="21"/>
        <v>77</v>
      </c>
      <c r="D192" s="6" t="s">
        <v>29</v>
      </c>
      <c r="E192" s="5" t="s">
        <v>3</v>
      </c>
      <c r="F192" s="7" t="s">
        <v>1803</v>
      </c>
      <c r="G192" s="8" t="s">
        <v>322</v>
      </c>
      <c r="H192" s="5" t="s">
        <v>3</v>
      </c>
      <c r="I192" s="8" t="s">
        <v>1804</v>
      </c>
      <c r="J192" s="7" t="s">
        <v>33</v>
      </c>
      <c r="K192" s="7" t="s">
        <v>324</v>
      </c>
      <c r="L192" t="s">
        <v>1805</v>
      </c>
      <c r="M192" t="s">
        <v>1806</v>
      </c>
      <c r="N192" s="7" t="s">
        <v>1807</v>
      </c>
      <c r="O192" s="8" t="s">
        <v>1808</v>
      </c>
      <c r="P192" s="8">
        <v>222959</v>
      </c>
      <c r="Q192">
        <v>223036</v>
      </c>
      <c r="R192" s="3">
        <f t="shared" si="19"/>
        <v>78</v>
      </c>
      <c r="S192" s="3">
        <f t="shared" si="24"/>
        <v>1</v>
      </c>
      <c r="U192">
        <f t="shared" si="23"/>
        <v>1</v>
      </c>
      <c r="V192">
        <v>222960</v>
      </c>
      <c r="W192">
        <v>223036</v>
      </c>
      <c r="X192">
        <v>77</v>
      </c>
      <c r="Y192" t="s">
        <v>1804</v>
      </c>
      <c r="Z192" t="s">
        <v>439</v>
      </c>
      <c r="AA192" t="s">
        <v>1809</v>
      </c>
    </row>
    <row r="193" spans="1:33" ht="14" customHeight="1" x14ac:dyDescent="0.2">
      <c r="A193" s="6">
        <v>464383</v>
      </c>
      <c r="B193" s="6">
        <v>465123</v>
      </c>
      <c r="C193" s="6">
        <f t="shared" si="21"/>
        <v>741</v>
      </c>
      <c r="D193" s="6" t="s">
        <v>29</v>
      </c>
      <c r="E193" s="5" t="s">
        <v>3</v>
      </c>
      <c r="F193" s="7" t="s">
        <v>1810</v>
      </c>
      <c r="G193" s="8" t="s">
        <v>1811</v>
      </c>
      <c r="H193" s="5" t="s">
        <v>3</v>
      </c>
      <c r="I193" s="8" t="s">
        <v>74</v>
      </c>
      <c r="J193" s="7" t="s">
        <v>75</v>
      </c>
      <c r="K193" s="7" t="s">
        <v>76</v>
      </c>
      <c r="L193" t="s">
        <v>1812</v>
      </c>
      <c r="M193" t="s">
        <v>78</v>
      </c>
      <c r="N193" t="s">
        <v>1813</v>
      </c>
      <c r="O193" t="s">
        <v>80</v>
      </c>
      <c r="P193">
        <v>223089</v>
      </c>
      <c r="Q193">
        <v>223830</v>
      </c>
      <c r="R193" s="3">
        <f t="shared" si="19"/>
        <v>742</v>
      </c>
      <c r="S193" s="3">
        <f t="shared" si="24"/>
        <v>1</v>
      </c>
      <c r="U193">
        <f t="shared" si="23"/>
        <v>1</v>
      </c>
      <c r="V193">
        <v>223090</v>
      </c>
      <c r="W193">
        <v>223830</v>
      </c>
      <c r="X193">
        <v>741</v>
      </c>
      <c r="Y193" t="s">
        <v>1814</v>
      </c>
      <c r="Z193" t="s">
        <v>82</v>
      </c>
      <c r="AA193" t="s">
        <v>1815</v>
      </c>
    </row>
    <row r="194" spans="1:33" ht="14" customHeight="1" x14ac:dyDescent="0.2">
      <c r="A194" s="6">
        <v>465125</v>
      </c>
      <c r="B194" s="6">
        <v>465439</v>
      </c>
      <c r="C194" s="6">
        <f t="shared" si="21"/>
        <v>315</v>
      </c>
      <c r="D194" s="6" t="s">
        <v>29</v>
      </c>
      <c r="E194" s="5" t="s">
        <v>3</v>
      </c>
      <c r="F194" s="7" t="s">
        <v>1816</v>
      </c>
      <c r="G194" s="8" t="s">
        <v>1817</v>
      </c>
      <c r="H194" s="5" t="s">
        <v>3</v>
      </c>
      <c r="I194" s="8" t="s">
        <v>74</v>
      </c>
      <c r="J194" s="7" t="s">
        <v>75</v>
      </c>
      <c r="K194" s="7" t="s">
        <v>76</v>
      </c>
      <c r="L194" t="s">
        <v>1818</v>
      </c>
      <c r="M194" t="s">
        <v>78</v>
      </c>
      <c r="N194" t="s">
        <v>1819</v>
      </c>
      <c r="O194" t="s">
        <v>80</v>
      </c>
      <c r="P194">
        <v>223801</v>
      </c>
      <c r="Q194">
        <v>224146</v>
      </c>
      <c r="R194" s="3">
        <f t="shared" si="19"/>
        <v>346</v>
      </c>
      <c r="S194" s="3">
        <f t="shared" si="24"/>
        <v>31</v>
      </c>
      <c r="U194">
        <f t="shared" si="23"/>
        <v>1</v>
      </c>
      <c r="V194">
        <v>223802</v>
      </c>
      <c r="W194">
        <v>224146</v>
      </c>
      <c r="X194">
        <v>345</v>
      </c>
      <c r="Y194" t="s">
        <v>1820</v>
      </c>
      <c r="Z194" t="s">
        <v>82</v>
      </c>
      <c r="AA194" t="s">
        <v>1821</v>
      </c>
    </row>
    <row r="195" spans="1:33" ht="14" customHeight="1" x14ac:dyDescent="0.2">
      <c r="A195" s="6">
        <v>465510</v>
      </c>
      <c r="B195" s="6">
        <v>466811</v>
      </c>
      <c r="C195" s="6">
        <f t="shared" si="21"/>
        <v>1302</v>
      </c>
      <c r="D195" s="6" t="s">
        <v>29</v>
      </c>
      <c r="E195" s="5" t="s">
        <v>3</v>
      </c>
      <c r="F195" s="7" t="s">
        <v>1822</v>
      </c>
      <c r="G195" s="8" t="s">
        <v>1823</v>
      </c>
      <c r="H195" s="5" t="s">
        <v>3</v>
      </c>
      <c r="I195" s="8" t="s">
        <v>1824</v>
      </c>
      <c r="J195" s="7" t="s">
        <v>33</v>
      </c>
      <c r="K195" s="7" t="s">
        <v>54</v>
      </c>
      <c r="L195" t="s">
        <v>1825</v>
      </c>
      <c r="M195" t="s">
        <v>1826</v>
      </c>
      <c r="N195" t="s">
        <v>1827</v>
      </c>
      <c r="O195" t="s">
        <v>1828</v>
      </c>
      <c r="P195">
        <v>224216</v>
      </c>
      <c r="Q195">
        <v>225518</v>
      </c>
      <c r="R195" s="3">
        <f t="shared" si="19"/>
        <v>1303</v>
      </c>
      <c r="S195" s="3">
        <f t="shared" si="24"/>
        <v>1</v>
      </c>
      <c r="U195">
        <f t="shared" si="23"/>
        <v>1</v>
      </c>
      <c r="V195">
        <v>224217</v>
      </c>
      <c r="W195">
        <v>225518</v>
      </c>
      <c r="X195">
        <v>1302</v>
      </c>
      <c r="Y195" t="s">
        <v>1829</v>
      </c>
      <c r="Z195" t="s">
        <v>1830</v>
      </c>
      <c r="AA195" t="s">
        <v>1831</v>
      </c>
    </row>
    <row r="196" spans="1:33" ht="14" customHeight="1" x14ac:dyDescent="0.2">
      <c r="A196" s="6">
        <v>466813</v>
      </c>
      <c r="B196" s="6">
        <v>467550</v>
      </c>
      <c r="C196" s="6">
        <f t="shared" si="21"/>
        <v>738</v>
      </c>
      <c r="D196" s="6" t="s">
        <v>29</v>
      </c>
      <c r="E196" s="5" t="s">
        <v>3</v>
      </c>
      <c r="F196" s="7" t="s">
        <v>1832</v>
      </c>
      <c r="G196" s="8" t="s">
        <v>1833</v>
      </c>
      <c r="H196" s="5" t="s">
        <v>3</v>
      </c>
      <c r="I196" s="8" t="s">
        <v>1834</v>
      </c>
      <c r="J196" s="7" t="s">
        <v>33</v>
      </c>
      <c r="K196" s="7" t="s">
        <v>1238</v>
      </c>
      <c r="L196" t="s">
        <v>1835</v>
      </c>
      <c r="M196" t="s">
        <v>1836</v>
      </c>
      <c r="N196" t="s">
        <v>1837</v>
      </c>
      <c r="O196" t="s">
        <v>1838</v>
      </c>
      <c r="P196">
        <v>225519</v>
      </c>
      <c r="Q196">
        <v>226257</v>
      </c>
      <c r="R196" s="3">
        <f t="shared" si="19"/>
        <v>739</v>
      </c>
      <c r="S196" s="3">
        <f t="shared" si="24"/>
        <v>1</v>
      </c>
      <c r="U196">
        <f t="shared" si="23"/>
        <v>1</v>
      </c>
      <c r="V196">
        <v>225520</v>
      </c>
      <c r="W196">
        <v>226257</v>
      </c>
      <c r="X196">
        <v>738</v>
      </c>
      <c r="Y196" t="s">
        <v>1839</v>
      </c>
      <c r="Z196" t="s">
        <v>1840</v>
      </c>
      <c r="AA196" t="s">
        <v>1841</v>
      </c>
    </row>
    <row r="197" spans="1:33" ht="14" customHeight="1" x14ac:dyDescent="0.2">
      <c r="A197" s="6">
        <v>467567</v>
      </c>
      <c r="B197" s="6">
        <v>467845</v>
      </c>
      <c r="C197" s="6">
        <f t="shared" si="21"/>
        <v>279</v>
      </c>
      <c r="D197" s="6" t="s">
        <v>29</v>
      </c>
      <c r="E197" s="5" t="s">
        <v>3</v>
      </c>
      <c r="F197" s="7" t="s">
        <v>1842</v>
      </c>
      <c r="G197" s="8" t="s">
        <v>1843</v>
      </c>
      <c r="H197" s="5" t="s">
        <v>3</v>
      </c>
      <c r="I197" s="8" t="s">
        <v>74</v>
      </c>
      <c r="J197" s="7" t="s">
        <v>75</v>
      </c>
      <c r="K197" s="7" t="s">
        <v>76</v>
      </c>
      <c r="L197" t="s">
        <v>1844</v>
      </c>
      <c r="M197" t="s">
        <v>78</v>
      </c>
      <c r="N197" t="s">
        <v>1845</v>
      </c>
      <c r="O197" t="s">
        <v>80</v>
      </c>
      <c r="P197">
        <v>226273</v>
      </c>
      <c r="Q197">
        <v>226552</v>
      </c>
      <c r="R197" s="3">
        <f t="shared" si="19"/>
        <v>280</v>
      </c>
      <c r="S197" s="3">
        <f t="shared" si="24"/>
        <v>1</v>
      </c>
      <c r="U197">
        <f t="shared" si="23"/>
        <v>1</v>
      </c>
      <c r="V197">
        <v>226274</v>
      </c>
      <c r="W197">
        <v>226552</v>
      </c>
      <c r="X197">
        <v>279</v>
      </c>
      <c r="Y197" t="s">
        <v>74</v>
      </c>
      <c r="Z197" t="s">
        <v>82</v>
      </c>
      <c r="AA197" t="s">
        <v>1846</v>
      </c>
    </row>
    <row r="198" spans="1:33" ht="14" customHeight="1" x14ac:dyDescent="0.2">
      <c r="A198" s="6">
        <v>467863</v>
      </c>
      <c r="B198" s="6">
        <v>468960</v>
      </c>
      <c r="C198" s="6">
        <f t="shared" si="21"/>
        <v>1098</v>
      </c>
      <c r="D198" s="6" t="s">
        <v>29</v>
      </c>
      <c r="E198" s="5" t="s">
        <v>3</v>
      </c>
      <c r="F198" s="7" t="s">
        <v>1847</v>
      </c>
      <c r="G198" s="8" t="s">
        <v>1848</v>
      </c>
      <c r="H198" s="5" t="s">
        <v>3</v>
      </c>
      <c r="I198" s="8" t="s">
        <v>1849</v>
      </c>
      <c r="J198" s="7" t="s">
        <v>33</v>
      </c>
      <c r="K198" s="7" t="s">
        <v>1238</v>
      </c>
      <c r="L198" t="s">
        <v>1850</v>
      </c>
      <c r="M198" t="s">
        <v>1851</v>
      </c>
      <c r="N198" t="s">
        <v>1852</v>
      </c>
      <c r="O198" t="s">
        <v>1853</v>
      </c>
      <c r="P198">
        <v>226569</v>
      </c>
      <c r="Q198">
        <v>227667</v>
      </c>
      <c r="R198" s="3">
        <f t="shared" si="19"/>
        <v>1099</v>
      </c>
      <c r="S198" s="3">
        <f t="shared" si="24"/>
        <v>1</v>
      </c>
      <c r="U198">
        <f t="shared" si="23"/>
        <v>1</v>
      </c>
      <c r="V198">
        <v>226570</v>
      </c>
      <c r="W198">
        <v>227667</v>
      </c>
      <c r="X198">
        <v>1098</v>
      </c>
      <c r="Y198" t="s">
        <v>1854</v>
      </c>
      <c r="Z198" t="s">
        <v>1840</v>
      </c>
      <c r="AA198" t="s">
        <v>1855</v>
      </c>
      <c r="AF198" s="18" t="s">
        <v>1856</v>
      </c>
      <c r="AG198" s="14" t="s">
        <v>1857</v>
      </c>
    </row>
    <row r="199" spans="1:33" ht="14" customHeight="1" x14ac:dyDescent="0.2">
      <c r="A199" s="6">
        <v>468965</v>
      </c>
      <c r="B199" s="6">
        <v>469624</v>
      </c>
      <c r="C199" s="6">
        <f t="shared" si="21"/>
        <v>660</v>
      </c>
      <c r="D199" s="6" t="s">
        <v>29</v>
      </c>
      <c r="E199" s="5" t="s">
        <v>3</v>
      </c>
      <c r="F199" s="7" t="s">
        <v>1858</v>
      </c>
      <c r="G199" s="8" t="s">
        <v>1859</v>
      </c>
      <c r="H199" s="5" t="s">
        <v>3</v>
      </c>
      <c r="I199" s="8" t="s">
        <v>1860</v>
      </c>
      <c r="J199" s="7" t="s">
        <v>33</v>
      </c>
      <c r="K199" s="7" t="s">
        <v>1238</v>
      </c>
      <c r="L199" t="s">
        <v>1861</v>
      </c>
      <c r="M199" t="s">
        <v>1862</v>
      </c>
      <c r="N199" t="s">
        <v>1863</v>
      </c>
      <c r="O199" t="s">
        <v>1864</v>
      </c>
      <c r="P199">
        <v>227671</v>
      </c>
      <c r="Q199">
        <v>228331</v>
      </c>
      <c r="R199" s="3">
        <f t="shared" si="19"/>
        <v>661</v>
      </c>
      <c r="S199" s="3">
        <f t="shared" si="24"/>
        <v>1</v>
      </c>
      <c r="U199">
        <f t="shared" si="23"/>
        <v>1</v>
      </c>
      <c r="V199">
        <v>227672</v>
      </c>
      <c r="W199">
        <v>228331</v>
      </c>
      <c r="X199">
        <v>660</v>
      </c>
      <c r="Y199" t="s">
        <v>1865</v>
      </c>
      <c r="Z199" t="s">
        <v>1866</v>
      </c>
      <c r="AA199" t="s">
        <v>1867</v>
      </c>
    </row>
    <row r="200" spans="1:33" ht="14" customHeight="1" x14ac:dyDescent="0.2">
      <c r="A200" s="6">
        <v>469634</v>
      </c>
      <c r="B200" s="6">
        <v>470272</v>
      </c>
      <c r="C200" s="6">
        <f t="shared" si="21"/>
        <v>639</v>
      </c>
      <c r="D200" s="6" t="s">
        <v>29</v>
      </c>
      <c r="E200" s="5" t="s">
        <v>3</v>
      </c>
      <c r="F200" s="7" t="s">
        <v>1868</v>
      </c>
      <c r="G200" s="8" t="s">
        <v>1869</v>
      </c>
      <c r="H200" s="5" t="s">
        <v>3</v>
      </c>
      <c r="I200" s="8" t="s">
        <v>1870</v>
      </c>
      <c r="J200" s="7" t="s">
        <v>197</v>
      </c>
      <c r="K200" s="7" t="s">
        <v>292</v>
      </c>
      <c r="L200" t="s">
        <v>1871</v>
      </c>
      <c r="M200" t="s">
        <v>1872</v>
      </c>
      <c r="N200" s="7" t="s">
        <v>1873</v>
      </c>
      <c r="O200" s="8" t="s">
        <v>1874</v>
      </c>
      <c r="P200" s="8">
        <v>228340</v>
      </c>
      <c r="Q200">
        <v>228979</v>
      </c>
      <c r="R200" s="3">
        <f t="shared" si="19"/>
        <v>640</v>
      </c>
      <c r="S200" s="3">
        <f t="shared" si="24"/>
        <v>1</v>
      </c>
      <c r="U200">
        <f t="shared" si="23"/>
        <v>1</v>
      </c>
      <c r="V200">
        <v>228341</v>
      </c>
      <c r="W200">
        <v>228979</v>
      </c>
      <c r="X200">
        <v>639</v>
      </c>
      <c r="Y200" s="16" t="s">
        <v>1614</v>
      </c>
      <c r="Z200" t="s">
        <v>1615</v>
      </c>
      <c r="AA200" t="s">
        <v>1875</v>
      </c>
      <c r="AB200" t="s">
        <v>1876</v>
      </c>
      <c r="AC200" t="s">
        <v>1877</v>
      </c>
      <c r="AD200">
        <v>3038846</v>
      </c>
    </row>
    <row r="201" spans="1:33" ht="14" customHeight="1" x14ac:dyDescent="0.2">
      <c r="A201" s="6">
        <v>473609</v>
      </c>
      <c r="B201" s="6">
        <v>474736</v>
      </c>
      <c r="C201" s="6">
        <f t="shared" si="21"/>
        <v>1128</v>
      </c>
      <c r="D201" s="6" t="s">
        <v>29</v>
      </c>
      <c r="E201" s="5" t="s">
        <v>3</v>
      </c>
      <c r="F201" s="7" t="s">
        <v>1878</v>
      </c>
      <c r="G201" s="8" t="s">
        <v>1879</v>
      </c>
      <c r="H201" s="5" t="s">
        <v>3</v>
      </c>
      <c r="I201" s="8" t="s">
        <v>1880</v>
      </c>
      <c r="J201" s="7" t="s">
        <v>33</v>
      </c>
      <c r="K201" s="7" t="s">
        <v>250</v>
      </c>
      <c r="L201" t="s">
        <v>1881</v>
      </c>
      <c r="M201" t="s">
        <v>1882</v>
      </c>
      <c r="N201" t="s">
        <v>1883</v>
      </c>
      <c r="O201" t="s">
        <v>1884</v>
      </c>
      <c r="P201">
        <v>229207</v>
      </c>
      <c r="Q201">
        <v>230335</v>
      </c>
      <c r="R201" s="3">
        <f t="shared" si="19"/>
        <v>1129</v>
      </c>
      <c r="S201" s="3">
        <f t="shared" si="24"/>
        <v>1</v>
      </c>
      <c r="U201">
        <f t="shared" si="23"/>
        <v>1</v>
      </c>
      <c r="V201">
        <v>229208</v>
      </c>
      <c r="W201">
        <v>230335</v>
      </c>
      <c r="X201">
        <v>1128</v>
      </c>
      <c r="Y201" s="12" t="s">
        <v>1885</v>
      </c>
      <c r="Z201" t="s">
        <v>82</v>
      </c>
      <c r="AA201" t="s">
        <v>1886</v>
      </c>
    </row>
    <row r="202" spans="1:33" ht="14" customHeight="1" x14ac:dyDescent="0.2">
      <c r="A202" s="6">
        <v>474783</v>
      </c>
      <c r="B202" s="6">
        <v>475400</v>
      </c>
      <c r="C202" s="6">
        <f t="shared" si="21"/>
        <v>618</v>
      </c>
      <c r="D202" s="6" t="s">
        <v>29</v>
      </c>
      <c r="E202" s="5" t="s">
        <v>3</v>
      </c>
      <c r="F202" s="7" t="s">
        <v>1887</v>
      </c>
      <c r="G202" s="8" t="s">
        <v>1888</v>
      </c>
      <c r="H202" s="5" t="s">
        <v>3</v>
      </c>
      <c r="I202" s="8" t="s">
        <v>74</v>
      </c>
      <c r="J202" s="7" t="s">
        <v>75</v>
      </c>
      <c r="K202" s="7" t="s">
        <v>76</v>
      </c>
      <c r="L202" t="s">
        <v>1889</v>
      </c>
      <c r="M202" t="s">
        <v>78</v>
      </c>
      <c r="N202" t="s">
        <v>1890</v>
      </c>
      <c r="O202" t="s">
        <v>80</v>
      </c>
      <c r="P202">
        <v>230381</v>
      </c>
      <c r="Q202">
        <v>230999</v>
      </c>
      <c r="R202" s="3">
        <f t="shared" si="19"/>
        <v>619</v>
      </c>
      <c r="S202" s="3">
        <f t="shared" si="24"/>
        <v>1</v>
      </c>
      <c r="U202">
        <f t="shared" si="23"/>
        <v>1</v>
      </c>
      <c r="V202">
        <v>230382</v>
      </c>
      <c r="W202">
        <v>230999</v>
      </c>
      <c r="X202">
        <v>618</v>
      </c>
      <c r="Y202" t="s">
        <v>351</v>
      </c>
      <c r="Z202" t="s">
        <v>82</v>
      </c>
      <c r="AA202" t="s">
        <v>1891</v>
      </c>
      <c r="AB202" t="s">
        <v>1892</v>
      </c>
      <c r="AC202" t="s">
        <v>1893</v>
      </c>
      <c r="AD202" t="s">
        <v>1894</v>
      </c>
      <c r="AE202">
        <v>23380520</v>
      </c>
    </row>
    <row r="203" spans="1:33" ht="14" customHeight="1" x14ac:dyDescent="0.2">
      <c r="A203" s="6">
        <v>475476</v>
      </c>
      <c r="B203" s="6">
        <v>477620</v>
      </c>
      <c r="C203" s="6">
        <f t="shared" si="21"/>
        <v>2145</v>
      </c>
      <c r="D203" s="6" t="s">
        <v>29</v>
      </c>
      <c r="E203" s="5" t="s">
        <v>3</v>
      </c>
      <c r="F203" s="7" t="s">
        <v>1895</v>
      </c>
      <c r="G203" s="8" t="s">
        <v>1896</v>
      </c>
      <c r="H203" s="5" t="s">
        <v>3</v>
      </c>
      <c r="I203" s="8" t="s">
        <v>1897</v>
      </c>
      <c r="J203" s="7" t="s">
        <v>75</v>
      </c>
      <c r="K203" s="7" t="s">
        <v>76</v>
      </c>
      <c r="L203" t="s">
        <v>1898</v>
      </c>
      <c r="M203" t="s">
        <v>1899</v>
      </c>
      <c r="N203" t="s">
        <v>1900</v>
      </c>
      <c r="O203" t="s">
        <v>80</v>
      </c>
      <c r="P203">
        <v>231074</v>
      </c>
      <c r="Q203">
        <v>233219</v>
      </c>
      <c r="R203" s="3">
        <f t="shared" si="19"/>
        <v>2146</v>
      </c>
      <c r="S203" s="3">
        <f t="shared" si="24"/>
        <v>1</v>
      </c>
      <c r="U203">
        <f t="shared" si="23"/>
        <v>1</v>
      </c>
      <c r="V203">
        <v>231075</v>
      </c>
      <c r="W203">
        <v>233219</v>
      </c>
      <c r="X203">
        <v>2145</v>
      </c>
      <c r="Y203" t="s">
        <v>1901</v>
      </c>
      <c r="Z203" t="s">
        <v>82</v>
      </c>
      <c r="AA203" t="s">
        <v>1902</v>
      </c>
    </row>
    <row r="204" spans="1:33" ht="14" customHeight="1" x14ac:dyDescent="0.2">
      <c r="A204" s="6">
        <v>477610</v>
      </c>
      <c r="B204" s="6">
        <v>478563</v>
      </c>
      <c r="C204" s="6">
        <f t="shared" si="21"/>
        <v>954</v>
      </c>
      <c r="D204" s="6" t="s">
        <v>29</v>
      </c>
      <c r="E204" s="5" t="s">
        <v>3</v>
      </c>
      <c r="F204" s="7" t="s">
        <v>1903</v>
      </c>
      <c r="G204" s="8" t="s">
        <v>1904</v>
      </c>
      <c r="H204" s="5" t="s">
        <v>3</v>
      </c>
      <c r="I204" s="8" t="s">
        <v>1905</v>
      </c>
      <c r="J204" s="7" t="s">
        <v>33</v>
      </c>
      <c r="K204" s="7" t="s">
        <v>146</v>
      </c>
      <c r="L204" t="s">
        <v>1906</v>
      </c>
      <c r="M204" t="s">
        <v>1907</v>
      </c>
      <c r="N204" t="s">
        <v>1908</v>
      </c>
      <c r="O204" t="s">
        <v>1909</v>
      </c>
      <c r="P204">
        <v>233208</v>
      </c>
      <c r="Q204">
        <v>234162</v>
      </c>
      <c r="R204" s="3">
        <f t="shared" si="19"/>
        <v>955</v>
      </c>
      <c r="S204" s="3">
        <f t="shared" si="24"/>
        <v>1</v>
      </c>
      <c r="U204">
        <f t="shared" si="23"/>
        <v>1</v>
      </c>
      <c r="V204">
        <v>233209</v>
      </c>
      <c r="W204">
        <v>234162</v>
      </c>
      <c r="X204">
        <v>954</v>
      </c>
      <c r="Y204" t="s">
        <v>1910</v>
      </c>
      <c r="Z204" t="s">
        <v>1911</v>
      </c>
      <c r="AA204" t="s">
        <v>1912</v>
      </c>
    </row>
    <row r="205" spans="1:33" ht="14" customHeight="1" x14ac:dyDescent="0.2">
      <c r="A205" s="6">
        <v>478650</v>
      </c>
      <c r="B205" s="6">
        <v>479204</v>
      </c>
      <c r="C205" s="6">
        <f t="shared" si="21"/>
        <v>555</v>
      </c>
      <c r="D205" s="6" t="s">
        <v>29</v>
      </c>
      <c r="E205" s="5" t="s">
        <v>3</v>
      </c>
      <c r="F205" s="7" t="s">
        <v>1913</v>
      </c>
      <c r="G205" s="8" t="s">
        <v>1914</v>
      </c>
      <c r="H205" s="5" t="s">
        <v>3</v>
      </c>
      <c r="I205" s="8" t="s">
        <v>1915</v>
      </c>
      <c r="J205" s="7" t="s">
        <v>33</v>
      </c>
      <c r="K205" s="7" t="s">
        <v>146</v>
      </c>
      <c r="L205" t="s">
        <v>1916</v>
      </c>
      <c r="M205" t="s">
        <v>1917</v>
      </c>
      <c r="N205" t="s">
        <v>1918</v>
      </c>
      <c r="O205" t="s">
        <v>1919</v>
      </c>
      <c r="P205">
        <v>234248</v>
      </c>
      <c r="Q205">
        <v>234803</v>
      </c>
      <c r="R205" s="3">
        <f t="shared" si="19"/>
        <v>556</v>
      </c>
      <c r="S205" s="3">
        <f t="shared" si="24"/>
        <v>1</v>
      </c>
      <c r="U205">
        <f t="shared" si="23"/>
        <v>1</v>
      </c>
      <c r="V205">
        <v>234249</v>
      </c>
      <c r="W205">
        <v>234803</v>
      </c>
      <c r="X205">
        <v>555</v>
      </c>
      <c r="Y205" t="s">
        <v>1920</v>
      </c>
      <c r="Z205" t="s">
        <v>1921</v>
      </c>
      <c r="AA205" t="s">
        <v>1922</v>
      </c>
    </row>
    <row r="206" spans="1:33" ht="14" customHeight="1" x14ac:dyDescent="0.2">
      <c r="A206" s="6">
        <v>479222</v>
      </c>
      <c r="B206" s="6">
        <v>479524</v>
      </c>
      <c r="C206" s="6">
        <f t="shared" si="21"/>
        <v>303</v>
      </c>
      <c r="D206" s="6" t="s">
        <v>29</v>
      </c>
      <c r="E206" s="5" t="s">
        <v>3</v>
      </c>
      <c r="F206" s="7" t="s">
        <v>1923</v>
      </c>
      <c r="G206" s="8" t="s">
        <v>1924</v>
      </c>
      <c r="H206" s="5" t="s">
        <v>3</v>
      </c>
      <c r="I206" s="8" t="s">
        <v>74</v>
      </c>
      <c r="J206" s="7" t="s">
        <v>75</v>
      </c>
      <c r="K206" s="7" t="s">
        <v>76</v>
      </c>
      <c r="L206" t="s">
        <v>1925</v>
      </c>
      <c r="M206" t="s">
        <v>78</v>
      </c>
      <c r="N206" t="s">
        <v>1926</v>
      </c>
      <c r="O206" t="s">
        <v>80</v>
      </c>
      <c r="P206">
        <v>234820</v>
      </c>
      <c r="Q206">
        <v>235123</v>
      </c>
      <c r="R206" s="3">
        <f t="shared" si="19"/>
        <v>304</v>
      </c>
      <c r="S206" s="3">
        <f t="shared" si="24"/>
        <v>1</v>
      </c>
      <c r="U206">
        <f t="shared" si="23"/>
        <v>1</v>
      </c>
      <c r="V206">
        <v>234821</v>
      </c>
      <c r="W206">
        <v>235123</v>
      </c>
      <c r="X206">
        <v>303</v>
      </c>
      <c r="Y206" s="16" t="s">
        <v>500</v>
      </c>
      <c r="Z206" t="s">
        <v>192</v>
      </c>
      <c r="AA206" t="s">
        <v>1927</v>
      </c>
    </row>
    <row r="207" spans="1:33" ht="14" customHeight="1" x14ac:dyDescent="0.2">
      <c r="A207" s="6">
        <v>480950</v>
      </c>
      <c r="B207" s="6">
        <v>483310</v>
      </c>
      <c r="C207" s="6">
        <f t="shared" si="21"/>
        <v>2361</v>
      </c>
      <c r="D207" s="6" t="s">
        <v>29</v>
      </c>
      <c r="E207" s="5" t="s">
        <v>3</v>
      </c>
      <c r="F207" s="7" t="s">
        <v>1928</v>
      </c>
      <c r="G207" s="8" t="s">
        <v>1929</v>
      </c>
      <c r="H207" s="5" t="s">
        <v>3</v>
      </c>
      <c r="I207" s="8" t="s">
        <v>1930</v>
      </c>
      <c r="J207" s="7" t="s">
        <v>33</v>
      </c>
      <c r="K207" s="7" t="s">
        <v>691</v>
      </c>
      <c r="L207" t="s">
        <v>1931</v>
      </c>
      <c r="M207" t="s">
        <v>1932</v>
      </c>
      <c r="N207" t="s">
        <v>1933</v>
      </c>
      <c r="O207" t="s">
        <v>1934</v>
      </c>
      <c r="P207">
        <v>235261</v>
      </c>
      <c r="Q207">
        <v>237622</v>
      </c>
      <c r="R207" s="3">
        <f t="shared" si="19"/>
        <v>2362</v>
      </c>
      <c r="S207" s="3">
        <f t="shared" si="24"/>
        <v>1</v>
      </c>
      <c r="U207">
        <f t="shared" si="23"/>
        <v>1</v>
      </c>
      <c r="V207">
        <v>235262</v>
      </c>
      <c r="W207">
        <v>237622</v>
      </c>
      <c r="X207">
        <v>2361</v>
      </c>
      <c r="Y207" t="s">
        <v>1935</v>
      </c>
      <c r="Z207" t="s">
        <v>1936</v>
      </c>
      <c r="AA207" t="s">
        <v>1937</v>
      </c>
    </row>
    <row r="208" spans="1:33" ht="14" customHeight="1" x14ac:dyDescent="0.2">
      <c r="A208" s="6">
        <v>489280</v>
      </c>
      <c r="B208" s="6">
        <v>491742</v>
      </c>
      <c r="C208" s="6">
        <f t="shared" si="21"/>
        <v>2463</v>
      </c>
      <c r="D208" s="6" t="s">
        <v>104</v>
      </c>
      <c r="E208" s="5" t="s">
        <v>3</v>
      </c>
      <c r="F208" s="7" t="s">
        <v>1938</v>
      </c>
      <c r="G208" s="8" t="s">
        <v>1939</v>
      </c>
      <c r="H208" s="5" t="s">
        <v>3</v>
      </c>
      <c r="I208" s="8" t="s">
        <v>561</v>
      </c>
      <c r="J208" s="7" t="s">
        <v>75</v>
      </c>
      <c r="K208" s="7" t="s">
        <v>136</v>
      </c>
      <c r="L208" t="s">
        <v>1940</v>
      </c>
      <c r="M208" t="s">
        <v>563</v>
      </c>
      <c r="N208" t="s">
        <v>1941</v>
      </c>
      <c r="O208" t="s">
        <v>1942</v>
      </c>
      <c r="P208">
        <v>237759</v>
      </c>
      <c r="Q208">
        <v>240222</v>
      </c>
      <c r="R208" s="3">
        <f t="shared" si="19"/>
        <v>2464</v>
      </c>
      <c r="S208" s="3">
        <f t="shared" si="24"/>
        <v>1</v>
      </c>
      <c r="U208">
        <f t="shared" si="23"/>
        <v>1</v>
      </c>
      <c r="V208">
        <v>240222</v>
      </c>
      <c r="W208">
        <v>237760</v>
      </c>
      <c r="X208">
        <v>2463</v>
      </c>
      <c r="Y208" t="s">
        <v>1943</v>
      </c>
      <c r="Z208" t="s">
        <v>82</v>
      </c>
      <c r="AA208" t="s">
        <v>1944</v>
      </c>
    </row>
    <row r="209" spans="1:34" ht="14" customHeight="1" x14ac:dyDescent="0.2">
      <c r="A209" s="6">
        <v>491892</v>
      </c>
      <c r="B209" s="6">
        <v>497153</v>
      </c>
      <c r="C209" s="6">
        <f t="shared" si="21"/>
        <v>5262</v>
      </c>
      <c r="D209" s="6" t="s">
        <v>29</v>
      </c>
      <c r="E209" s="5" t="s">
        <v>3</v>
      </c>
      <c r="F209" s="7" t="s">
        <v>1945</v>
      </c>
      <c r="G209" s="17" t="s">
        <v>1946</v>
      </c>
      <c r="H209" s="5" t="s">
        <v>3</v>
      </c>
      <c r="I209" s="8" t="s">
        <v>226</v>
      </c>
      <c r="J209" s="7" t="s">
        <v>197</v>
      </c>
      <c r="K209" s="7" t="s">
        <v>227</v>
      </c>
      <c r="L209" t="s">
        <v>1947</v>
      </c>
      <c r="M209" t="s">
        <v>229</v>
      </c>
      <c r="N209" t="s">
        <v>1948</v>
      </c>
      <c r="O209" t="s">
        <v>113</v>
      </c>
      <c r="P209">
        <v>240371</v>
      </c>
      <c r="Q209">
        <v>245633</v>
      </c>
      <c r="R209" s="3">
        <f t="shared" si="19"/>
        <v>5263</v>
      </c>
      <c r="S209" s="3">
        <f t="shared" si="24"/>
        <v>1</v>
      </c>
      <c r="U209">
        <f t="shared" si="23"/>
        <v>1</v>
      </c>
      <c r="V209">
        <v>240372</v>
      </c>
      <c r="W209">
        <v>245633</v>
      </c>
      <c r="X209">
        <v>5262</v>
      </c>
      <c r="Y209" t="s">
        <v>1949</v>
      </c>
      <c r="Z209" t="s">
        <v>82</v>
      </c>
      <c r="AA209" t="s">
        <v>1950</v>
      </c>
    </row>
    <row r="210" spans="1:34" ht="14" customHeight="1" x14ac:dyDescent="0.2">
      <c r="A210" s="6">
        <v>497201</v>
      </c>
      <c r="B210" s="6">
        <v>497752</v>
      </c>
      <c r="C210" s="6">
        <f t="shared" si="21"/>
        <v>552</v>
      </c>
      <c r="D210" s="6" t="s">
        <v>29</v>
      </c>
      <c r="E210" s="5" t="s">
        <v>3</v>
      </c>
      <c r="F210" s="7" t="s">
        <v>1951</v>
      </c>
      <c r="G210" s="8" t="s">
        <v>1952</v>
      </c>
      <c r="H210" s="5" t="s">
        <v>3</v>
      </c>
      <c r="I210" s="8" t="s">
        <v>1953</v>
      </c>
      <c r="J210" s="7" t="s">
        <v>197</v>
      </c>
      <c r="K210" s="7" t="s">
        <v>54</v>
      </c>
      <c r="L210" t="s">
        <v>1954</v>
      </c>
      <c r="M210" t="s">
        <v>1955</v>
      </c>
      <c r="N210" t="s">
        <v>1956</v>
      </c>
      <c r="O210" t="s">
        <v>1957</v>
      </c>
      <c r="P210">
        <v>245680</v>
      </c>
      <c r="Q210">
        <v>246232</v>
      </c>
      <c r="R210" s="3">
        <f t="shared" si="19"/>
        <v>553</v>
      </c>
      <c r="S210" s="3">
        <f t="shared" si="24"/>
        <v>1</v>
      </c>
      <c r="U210">
        <f t="shared" si="23"/>
        <v>1</v>
      </c>
      <c r="V210">
        <v>245681</v>
      </c>
      <c r="W210">
        <v>246232</v>
      </c>
      <c r="X210">
        <v>552</v>
      </c>
      <c r="Y210" s="16" t="s">
        <v>1958</v>
      </c>
      <c r="Z210" t="s">
        <v>82</v>
      </c>
      <c r="AA210" t="s">
        <v>1959</v>
      </c>
      <c r="AB210" t="s">
        <v>1960</v>
      </c>
      <c r="AC210" t="s">
        <v>1961</v>
      </c>
      <c r="AD210" t="s">
        <v>1962</v>
      </c>
      <c r="AE210" t="s">
        <v>1963</v>
      </c>
      <c r="AF210" s="14" t="s">
        <v>1953</v>
      </c>
      <c r="AG210" s="14" t="s">
        <v>1964</v>
      </c>
      <c r="AH210" t="s">
        <v>1965</v>
      </c>
    </row>
    <row r="211" spans="1:34" ht="14" customHeight="1" x14ac:dyDescent="0.2">
      <c r="A211" s="6">
        <v>497850</v>
      </c>
      <c r="B211" s="6">
        <v>499634</v>
      </c>
      <c r="C211" s="6">
        <f t="shared" si="21"/>
        <v>1785</v>
      </c>
      <c r="D211" s="6" t="s">
        <v>29</v>
      </c>
      <c r="E211" s="5" t="s">
        <v>3</v>
      </c>
      <c r="F211" s="7" t="s">
        <v>1966</v>
      </c>
      <c r="G211" s="8" t="s">
        <v>1967</v>
      </c>
      <c r="H211" s="5" t="s">
        <v>3</v>
      </c>
      <c r="I211" s="7" t="s">
        <v>1968</v>
      </c>
      <c r="J211" s="7" t="s">
        <v>197</v>
      </c>
      <c r="K211" s="7" t="s">
        <v>691</v>
      </c>
      <c r="L211" t="s">
        <v>1969</v>
      </c>
      <c r="M211" t="s">
        <v>1970</v>
      </c>
      <c r="N211" t="s">
        <v>1971</v>
      </c>
      <c r="O211" t="s">
        <v>1972</v>
      </c>
      <c r="P211">
        <v>246266</v>
      </c>
      <c r="Q211">
        <v>248114</v>
      </c>
      <c r="R211" s="3">
        <f t="shared" si="19"/>
        <v>1849</v>
      </c>
      <c r="S211" s="3">
        <f t="shared" si="24"/>
        <v>64</v>
      </c>
      <c r="U211">
        <f t="shared" si="23"/>
        <v>1</v>
      </c>
      <c r="V211">
        <v>246267</v>
      </c>
      <c r="W211">
        <v>248114</v>
      </c>
      <c r="X211">
        <v>1848</v>
      </c>
      <c r="Y211" s="12" t="s">
        <v>1973</v>
      </c>
      <c r="Z211" t="s">
        <v>82</v>
      </c>
      <c r="AA211" t="s">
        <v>1974</v>
      </c>
    </row>
    <row r="212" spans="1:34" ht="14" customHeight="1" x14ac:dyDescent="0.2">
      <c r="A212" s="6">
        <v>499639</v>
      </c>
      <c r="B212" s="6">
        <v>500133</v>
      </c>
      <c r="C212" s="6">
        <f t="shared" si="21"/>
        <v>495</v>
      </c>
      <c r="D212" s="6" t="s">
        <v>29</v>
      </c>
      <c r="E212" s="5" t="s">
        <v>3</v>
      </c>
      <c r="F212" s="7" t="s">
        <v>1975</v>
      </c>
      <c r="G212" s="8" t="s">
        <v>1976</v>
      </c>
      <c r="H212" s="5" t="s">
        <v>3</v>
      </c>
      <c r="I212" s="8" t="s">
        <v>1977</v>
      </c>
      <c r="J212" s="7" t="s">
        <v>33</v>
      </c>
      <c r="K212" s="7" t="s">
        <v>54</v>
      </c>
      <c r="L212" t="s">
        <v>1978</v>
      </c>
      <c r="M212" t="s">
        <v>1979</v>
      </c>
      <c r="N212" t="s">
        <v>1980</v>
      </c>
      <c r="O212" t="s">
        <v>1981</v>
      </c>
      <c r="P212">
        <v>248118</v>
      </c>
      <c r="Q212">
        <v>248613</v>
      </c>
      <c r="R212" s="3">
        <f t="shared" si="19"/>
        <v>496</v>
      </c>
      <c r="S212" s="3">
        <f t="shared" si="24"/>
        <v>1</v>
      </c>
      <c r="U212">
        <f t="shared" si="23"/>
        <v>1</v>
      </c>
      <c r="V212">
        <v>248119</v>
      </c>
      <c r="W212">
        <v>248613</v>
      </c>
      <c r="X212">
        <v>495</v>
      </c>
      <c r="Y212" t="s">
        <v>1982</v>
      </c>
      <c r="Z212" t="s">
        <v>1983</v>
      </c>
      <c r="AA212" t="s">
        <v>1984</v>
      </c>
    </row>
    <row r="213" spans="1:34" ht="14" customHeight="1" x14ac:dyDescent="0.2">
      <c r="A213" s="6">
        <v>500137</v>
      </c>
      <c r="B213" s="6">
        <v>501042</v>
      </c>
      <c r="C213" s="6">
        <f t="shared" si="21"/>
        <v>906</v>
      </c>
      <c r="D213" s="6" t="s">
        <v>29</v>
      </c>
      <c r="E213" s="5" t="s">
        <v>3</v>
      </c>
      <c r="F213" s="7" t="s">
        <v>1985</v>
      </c>
      <c r="G213" s="8" t="s">
        <v>1986</v>
      </c>
      <c r="H213" s="5" t="s">
        <v>3</v>
      </c>
      <c r="I213" s="8" t="s">
        <v>1987</v>
      </c>
      <c r="J213" s="7" t="s">
        <v>33</v>
      </c>
      <c r="K213" s="7" t="s">
        <v>54</v>
      </c>
      <c r="L213" t="s">
        <v>1988</v>
      </c>
      <c r="M213" t="s">
        <v>1989</v>
      </c>
      <c r="N213" t="s">
        <v>1990</v>
      </c>
      <c r="O213" t="s">
        <v>1991</v>
      </c>
      <c r="P213">
        <v>248616</v>
      </c>
      <c r="Q213">
        <v>249522</v>
      </c>
      <c r="R213" s="3">
        <f t="shared" si="19"/>
        <v>907</v>
      </c>
      <c r="S213" s="3">
        <f t="shared" si="24"/>
        <v>1</v>
      </c>
      <c r="U213">
        <f t="shared" ref="U213:U244" si="25">R213-X213</f>
        <v>1</v>
      </c>
      <c r="V213">
        <v>248617</v>
      </c>
      <c r="W213">
        <v>249522</v>
      </c>
      <c r="X213">
        <v>906</v>
      </c>
      <c r="Y213" t="s">
        <v>1992</v>
      </c>
      <c r="Z213" t="s">
        <v>1186</v>
      </c>
      <c r="AA213" t="s">
        <v>1993</v>
      </c>
    </row>
    <row r="214" spans="1:34" ht="14" customHeight="1" x14ac:dyDescent="0.2">
      <c r="A214" s="6">
        <v>501042</v>
      </c>
      <c r="B214" s="6">
        <v>501791</v>
      </c>
      <c r="C214" s="6">
        <f t="shared" si="21"/>
        <v>750</v>
      </c>
      <c r="D214" s="6" t="s">
        <v>29</v>
      </c>
      <c r="E214" s="5" t="s">
        <v>3</v>
      </c>
      <c r="F214" s="7" t="s">
        <v>1994</v>
      </c>
      <c r="G214" s="8" t="s">
        <v>1995</v>
      </c>
      <c r="H214" s="5" t="s">
        <v>3</v>
      </c>
      <c r="I214" s="8" t="s">
        <v>1996</v>
      </c>
      <c r="J214" s="7" t="s">
        <v>33</v>
      </c>
      <c r="K214" s="7" t="s">
        <v>302</v>
      </c>
      <c r="L214" t="s">
        <v>1997</v>
      </c>
      <c r="M214" t="s">
        <v>1998</v>
      </c>
      <c r="N214" t="s">
        <v>1999</v>
      </c>
      <c r="O214" t="s">
        <v>2000</v>
      </c>
      <c r="P214">
        <v>249521</v>
      </c>
      <c r="Q214">
        <v>250271</v>
      </c>
      <c r="R214" s="3">
        <f t="shared" si="19"/>
        <v>751</v>
      </c>
      <c r="S214" s="3">
        <f t="shared" si="24"/>
        <v>1</v>
      </c>
      <c r="U214">
        <f t="shared" si="25"/>
        <v>1</v>
      </c>
      <c r="V214">
        <v>249522</v>
      </c>
      <c r="W214">
        <v>250271</v>
      </c>
      <c r="X214">
        <v>750</v>
      </c>
      <c r="Y214" t="s">
        <v>2001</v>
      </c>
      <c r="Z214" t="s">
        <v>2002</v>
      </c>
      <c r="AA214" t="s">
        <v>2003</v>
      </c>
    </row>
    <row r="215" spans="1:34" ht="14" customHeight="1" x14ac:dyDescent="0.2">
      <c r="A215" s="6">
        <v>501855</v>
      </c>
      <c r="B215" s="6">
        <v>503225</v>
      </c>
      <c r="C215" s="6">
        <f t="shared" si="21"/>
        <v>1371</v>
      </c>
      <c r="D215" s="6" t="s">
        <v>29</v>
      </c>
      <c r="E215" s="5" t="s">
        <v>3</v>
      </c>
      <c r="F215" s="7" t="s">
        <v>2004</v>
      </c>
      <c r="G215" s="8" t="s">
        <v>2005</v>
      </c>
      <c r="H215" s="5" t="s">
        <v>3</v>
      </c>
      <c r="I215" s="8" t="s">
        <v>2006</v>
      </c>
      <c r="J215" s="7" t="s">
        <v>33</v>
      </c>
      <c r="K215" s="7" t="s">
        <v>146</v>
      </c>
      <c r="L215" t="s">
        <v>2007</v>
      </c>
      <c r="M215" t="s">
        <v>2008</v>
      </c>
      <c r="N215" t="s">
        <v>2009</v>
      </c>
      <c r="O215" t="s">
        <v>2010</v>
      </c>
      <c r="P215">
        <v>250334</v>
      </c>
      <c r="Q215">
        <v>251705</v>
      </c>
      <c r="R215" s="3">
        <f t="shared" ref="R215:R278" si="26">Q215-P215+1</f>
        <v>1372</v>
      </c>
      <c r="S215" s="3">
        <f t="shared" ref="S215:S246" si="27">R215-C215</f>
        <v>1</v>
      </c>
      <c r="U215">
        <f t="shared" si="25"/>
        <v>1</v>
      </c>
      <c r="V215">
        <v>250335</v>
      </c>
      <c r="W215">
        <v>251705</v>
      </c>
      <c r="X215">
        <v>1371</v>
      </c>
      <c r="Y215" t="s">
        <v>2011</v>
      </c>
      <c r="Z215" t="s">
        <v>2012</v>
      </c>
      <c r="AA215" t="s">
        <v>2013</v>
      </c>
      <c r="AG215" s="11"/>
    </row>
    <row r="216" spans="1:34" ht="14" customHeight="1" x14ac:dyDescent="0.2">
      <c r="A216" s="6">
        <v>503260</v>
      </c>
      <c r="B216" s="6">
        <v>505098</v>
      </c>
      <c r="C216" s="6">
        <f t="shared" si="21"/>
        <v>1839</v>
      </c>
      <c r="D216" s="6" t="s">
        <v>29</v>
      </c>
      <c r="E216" s="5" t="s">
        <v>3</v>
      </c>
      <c r="F216" s="7" t="s">
        <v>2014</v>
      </c>
      <c r="G216" s="8" t="s">
        <v>2015</v>
      </c>
      <c r="H216" s="5" t="s">
        <v>3</v>
      </c>
      <c r="I216" s="8" t="s">
        <v>2016</v>
      </c>
      <c r="J216" s="7" t="s">
        <v>33</v>
      </c>
      <c r="K216" s="7" t="s">
        <v>34</v>
      </c>
      <c r="L216" t="s">
        <v>2017</v>
      </c>
      <c r="M216" t="s">
        <v>2018</v>
      </c>
      <c r="N216" t="s">
        <v>2019</v>
      </c>
      <c r="O216" t="s">
        <v>2020</v>
      </c>
      <c r="P216">
        <v>251739</v>
      </c>
      <c r="Q216">
        <v>253578</v>
      </c>
      <c r="R216" s="3">
        <f t="shared" si="26"/>
        <v>1840</v>
      </c>
      <c r="S216" s="3">
        <f t="shared" si="27"/>
        <v>1</v>
      </c>
      <c r="U216">
        <f t="shared" si="25"/>
        <v>1</v>
      </c>
      <c r="V216">
        <v>251740</v>
      </c>
      <c r="W216">
        <v>253578</v>
      </c>
      <c r="X216">
        <v>1839</v>
      </c>
      <c r="Y216" t="s">
        <v>2021</v>
      </c>
      <c r="Z216" t="s">
        <v>2022</v>
      </c>
      <c r="AA216" t="s">
        <v>2023</v>
      </c>
    </row>
    <row r="217" spans="1:34" ht="14" customHeight="1" x14ac:dyDescent="0.2">
      <c r="A217" s="6">
        <v>505101</v>
      </c>
      <c r="B217" s="6">
        <v>506621</v>
      </c>
      <c r="C217" s="6">
        <f t="shared" si="21"/>
        <v>1521</v>
      </c>
      <c r="D217" s="6" t="s">
        <v>29</v>
      </c>
      <c r="E217" s="5" t="s">
        <v>3</v>
      </c>
      <c r="F217" s="7" t="s">
        <v>2024</v>
      </c>
      <c r="G217" s="8" t="s">
        <v>2025</v>
      </c>
      <c r="H217" s="5" t="s">
        <v>3</v>
      </c>
      <c r="I217" s="7" t="s">
        <v>2026</v>
      </c>
      <c r="J217" s="7" t="s">
        <v>176</v>
      </c>
      <c r="K217" s="7" t="s">
        <v>551</v>
      </c>
      <c r="L217" t="s">
        <v>2027</v>
      </c>
      <c r="M217" t="s">
        <v>2028</v>
      </c>
      <c r="N217" t="s">
        <v>2029</v>
      </c>
      <c r="O217" t="s">
        <v>2030</v>
      </c>
      <c r="P217">
        <v>253580</v>
      </c>
      <c r="Q217">
        <v>255101</v>
      </c>
      <c r="R217" s="3">
        <f t="shared" si="26"/>
        <v>1522</v>
      </c>
      <c r="S217" s="3">
        <f t="shared" si="27"/>
        <v>1</v>
      </c>
      <c r="U217">
        <f t="shared" si="25"/>
        <v>1</v>
      </c>
      <c r="V217">
        <v>253581</v>
      </c>
      <c r="W217">
        <v>255101</v>
      </c>
      <c r="X217">
        <v>1521</v>
      </c>
      <c r="Y217" t="s">
        <v>2031</v>
      </c>
      <c r="Z217" t="s">
        <v>2032</v>
      </c>
      <c r="AA217" t="s">
        <v>2033</v>
      </c>
    </row>
    <row r="218" spans="1:34" ht="14" customHeight="1" x14ac:dyDescent="0.2">
      <c r="A218" s="6">
        <v>506621</v>
      </c>
      <c r="B218" s="6">
        <v>507298</v>
      </c>
      <c r="C218" s="6">
        <f t="shared" si="21"/>
        <v>678</v>
      </c>
      <c r="D218" s="6" t="s">
        <v>29</v>
      </c>
      <c r="E218" s="5" t="s">
        <v>3</v>
      </c>
      <c r="F218" s="7" t="s">
        <v>2034</v>
      </c>
      <c r="G218" s="8" t="s">
        <v>2035</v>
      </c>
      <c r="H218" s="5" t="s">
        <v>3</v>
      </c>
      <c r="I218" s="8" t="s">
        <v>2036</v>
      </c>
      <c r="J218" s="7" t="s">
        <v>197</v>
      </c>
      <c r="K218" s="7" t="s">
        <v>250</v>
      </c>
      <c r="L218" t="s">
        <v>2037</v>
      </c>
      <c r="M218" t="s">
        <v>2038</v>
      </c>
      <c r="N218" t="s">
        <v>2039</v>
      </c>
      <c r="O218" t="s">
        <v>80</v>
      </c>
      <c r="P218">
        <v>255100</v>
      </c>
      <c r="Q218">
        <v>255778</v>
      </c>
      <c r="R218" s="3">
        <f t="shared" si="26"/>
        <v>679</v>
      </c>
      <c r="S218" s="3">
        <f t="shared" si="27"/>
        <v>1</v>
      </c>
      <c r="U218">
        <f t="shared" si="25"/>
        <v>1</v>
      </c>
      <c r="V218">
        <v>255101</v>
      </c>
      <c r="W218">
        <v>255778</v>
      </c>
      <c r="X218">
        <v>678</v>
      </c>
      <c r="Y218" t="s">
        <v>2040</v>
      </c>
      <c r="Z218" t="s">
        <v>82</v>
      </c>
      <c r="AA218" t="s">
        <v>2041</v>
      </c>
      <c r="AB218" t="s">
        <v>2042</v>
      </c>
      <c r="AC218" t="s">
        <v>2043</v>
      </c>
      <c r="AD218" t="s">
        <v>2044</v>
      </c>
      <c r="AE218" t="s">
        <v>2045</v>
      </c>
    </row>
    <row r="219" spans="1:34" ht="14" customHeight="1" x14ac:dyDescent="0.2">
      <c r="A219" s="6">
        <v>507285</v>
      </c>
      <c r="B219" s="6">
        <v>508061</v>
      </c>
      <c r="C219" s="6">
        <f t="shared" si="21"/>
        <v>777</v>
      </c>
      <c r="D219" s="6" t="s">
        <v>29</v>
      </c>
      <c r="E219" s="5" t="s">
        <v>3</v>
      </c>
      <c r="F219" s="7" t="s">
        <v>2046</v>
      </c>
      <c r="G219" s="8" t="s">
        <v>2047</v>
      </c>
      <c r="H219" s="5" t="s">
        <v>3</v>
      </c>
      <c r="I219" s="7" t="s">
        <v>2048</v>
      </c>
      <c r="J219" s="7" t="s">
        <v>197</v>
      </c>
      <c r="K219" s="7" t="s">
        <v>1238</v>
      </c>
      <c r="L219" t="s">
        <v>2049</v>
      </c>
      <c r="M219" t="s">
        <v>2050</v>
      </c>
      <c r="N219" t="s">
        <v>2051</v>
      </c>
      <c r="O219" t="s">
        <v>2052</v>
      </c>
      <c r="P219">
        <v>255764</v>
      </c>
      <c r="Q219">
        <v>256541</v>
      </c>
      <c r="R219" s="3">
        <f t="shared" si="26"/>
        <v>778</v>
      </c>
      <c r="S219" s="3">
        <f t="shared" si="27"/>
        <v>1</v>
      </c>
      <c r="U219">
        <f t="shared" si="25"/>
        <v>1</v>
      </c>
      <c r="V219">
        <v>255765</v>
      </c>
      <c r="W219">
        <v>256541</v>
      </c>
      <c r="X219">
        <v>777</v>
      </c>
      <c r="Y219" s="12" t="s">
        <v>2053</v>
      </c>
      <c r="Z219" t="s">
        <v>82</v>
      </c>
      <c r="AA219" t="s">
        <v>2054</v>
      </c>
    </row>
    <row r="220" spans="1:34" ht="14" customHeight="1" x14ac:dyDescent="0.2">
      <c r="A220" s="6">
        <v>508070</v>
      </c>
      <c r="B220" s="6">
        <v>509431</v>
      </c>
      <c r="C220" s="6">
        <f t="shared" si="21"/>
        <v>1362</v>
      </c>
      <c r="D220" s="6" t="s">
        <v>29</v>
      </c>
      <c r="E220" s="5" t="s">
        <v>3</v>
      </c>
      <c r="F220" s="7" t="s">
        <v>2055</v>
      </c>
      <c r="G220" s="8" t="s">
        <v>2056</v>
      </c>
      <c r="H220" s="5" t="s">
        <v>3</v>
      </c>
      <c r="I220" s="8" t="s">
        <v>2057</v>
      </c>
      <c r="J220" s="7" t="s">
        <v>197</v>
      </c>
      <c r="K220" s="7" t="s">
        <v>54</v>
      </c>
      <c r="L220" t="s">
        <v>2058</v>
      </c>
      <c r="M220" t="s">
        <v>2059</v>
      </c>
      <c r="N220" s="7" t="s">
        <v>2060</v>
      </c>
      <c r="O220" s="8" t="s">
        <v>2061</v>
      </c>
      <c r="P220" s="8">
        <v>256549</v>
      </c>
      <c r="Q220">
        <v>257911</v>
      </c>
      <c r="R220" s="3">
        <f t="shared" si="26"/>
        <v>1363</v>
      </c>
      <c r="S220" s="3">
        <f t="shared" si="27"/>
        <v>1</v>
      </c>
      <c r="U220">
        <f t="shared" si="25"/>
        <v>1</v>
      </c>
      <c r="V220">
        <v>256550</v>
      </c>
      <c r="W220">
        <v>257911</v>
      </c>
      <c r="X220">
        <v>1362</v>
      </c>
      <c r="Y220" t="s">
        <v>2062</v>
      </c>
      <c r="Z220" t="s">
        <v>82</v>
      </c>
      <c r="AA220" t="s">
        <v>2063</v>
      </c>
      <c r="AB220" t="s">
        <v>2064</v>
      </c>
      <c r="AC220" t="s">
        <v>2065</v>
      </c>
      <c r="AD220" t="s">
        <v>2066</v>
      </c>
      <c r="AE220" t="s">
        <v>2067</v>
      </c>
    </row>
    <row r="221" spans="1:34" ht="14" customHeight="1" x14ac:dyDescent="0.2">
      <c r="A221" s="6">
        <v>509471</v>
      </c>
      <c r="B221" s="6">
        <v>510985</v>
      </c>
      <c r="C221" s="6">
        <f t="shared" si="21"/>
        <v>1515</v>
      </c>
      <c r="D221" s="6" t="s">
        <v>29</v>
      </c>
      <c r="E221" s="5" t="s">
        <v>3</v>
      </c>
      <c r="F221" s="7" t="s">
        <v>2068</v>
      </c>
      <c r="G221" s="8" t="s">
        <v>2069</v>
      </c>
      <c r="H221" s="5" t="s">
        <v>3</v>
      </c>
      <c r="I221" s="8" t="s">
        <v>2070</v>
      </c>
      <c r="J221" s="7" t="s">
        <v>75</v>
      </c>
      <c r="K221" s="7" t="s">
        <v>76</v>
      </c>
      <c r="L221" t="s">
        <v>2071</v>
      </c>
      <c r="M221" t="s">
        <v>2072</v>
      </c>
      <c r="N221" t="s">
        <v>2073</v>
      </c>
      <c r="O221" t="s">
        <v>80</v>
      </c>
      <c r="P221">
        <v>257950</v>
      </c>
      <c r="Q221">
        <v>259465</v>
      </c>
      <c r="R221" s="3">
        <f t="shared" si="26"/>
        <v>1516</v>
      </c>
      <c r="S221" s="3">
        <f t="shared" si="27"/>
        <v>1</v>
      </c>
      <c r="U221">
        <f t="shared" si="25"/>
        <v>1</v>
      </c>
      <c r="V221">
        <v>257951</v>
      </c>
      <c r="W221">
        <v>259465</v>
      </c>
      <c r="X221">
        <v>1515</v>
      </c>
      <c r="Y221" t="s">
        <v>1192</v>
      </c>
      <c r="Z221" t="s">
        <v>82</v>
      </c>
      <c r="AA221" t="s">
        <v>2074</v>
      </c>
    </row>
    <row r="222" spans="1:34" ht="14" customHeight="1" x14ac:dyDescent="0.2">
      <c r="A222" s="6">
        <v>511101</v>
      </c>
      <c r="B222" s="6">
        <v>515255</v>
      </c>
      <c r="C222" s="6">
        <f t="shared" si="21"/>
        <v>4155</v>
      </c>
      <c r="D222" s="6" t="s">
        <v>29</v>
      </c>
      <c r="E222" s="5" t="s">
        <v>3</v>
      </c>
      <c r="F222" s="7" t="s">
        <v>2075</v>
      </c>
      <c r="G222" s="8" t="s">
        <v>2076</v>
      </c>
      <c r="H222" s="5" t="s">
        <v>3</v>
      </c>
      <c r="I222" s="7" t="s">
        <v>2077</v>
      </c>
      <c r="J222" s="7" t="s">
        <v>176</v>
      </c>
      <c r="K222" s="7" t="s">
        <v>236</v>
      </c>
      <c r="L222" t="s">
        <v>2078</v>
      </c>
      <c r="M222" t="s">
        <v>2079</v>
      </c>
      <c r="N222" t="s">
        <v>2080</v>
      </c>
      <c r="O222" t="s">
        <v>80</v>
      </c>
      <c r="P222">
        <v>259580</v>
      </c>
      <c r="Q222">
        <v>263735</v>
      </c>
      <c r="R222" s="3">
        <f t="shared" si="26"/>
        <v>4156</v>
      </c>
      <c r="S222" s="3">
        <f t="shared" si="27"/>
        <v>1</v>
      </c>
      <c r="U222">
        <f t="shared" si="25"/>
        <v>1</v>
      </c>
      <c r="V222">
        <v>259581</v>
      </c>
      <c r="W222">
        <v>263735</v>
      </c>
      <c r="X222">
        <v>4155</v>
      </c>
      <c r="Y222" t="s">
        <v>2081</v>
      </c>
      <c r="Z222" t="s">
        <v>82</v>
      </c>
      <c r="AA222" t="s">
        <v>2082</v>
      </c>
    </row>
    <row r="223" spans="1:34" ht="14" customHeight="1" x14ac:dyDescent="0.2">
      <c r="A223" s="6">
        <v>515267</v>
      </c>
      <c r="B223" s="6">
        <v>515779</v>
      </c>
      <c r="C223" s="6">
        <f t="shared" ref="C223:C286" si="28">ABS(B223-A223+1)</f>
        <v>513</v>
      </c>
      <c r="D223" s="6" t="s">
        <v>29</v>
      </c>
      <c r="E223" s="5" t="s">
        <v>3</v>
      </c>
      <c r="F223" s="7" t="s">
        <v>2083</v>
      </c>
      <c r="G223" s="8" t="s">
        <v>2084</v>
      </c>
      <c r="H223" s="5" t="s">
        <v>3</v>
      </c>
      <c r="I223" s="8" t="s">
        <v>2085</v>
      </c>
      <c r="J223" s="7" t="s">
        <v>33</v>
      </c>
      <c r="K223" s="7" t="s">
        <v>292</v>
      </c>
      <c r="L223" t="s">
        <v>2086</v>
      </c>
      <c r="M223" t="s">
        <v>2087</v>
      </c>
      <c r="N223" s="7" t="s">
        <v>2088</v>
      </c>
      <c r="O223" s="8" t="s">
        <v>2089</v>
      </c>
      <c r="P223" s="8">
        <v>263746</v>
      </c>
      <c r="Q223">
        <v>264259</v>
      </c>
      <c r="R223" s="3">
        <f t="shared" si="26"/>
        <v>514</v>
      </c>
      <c r="S223" s="3">
        <f t="shared" si="27"/>
        <v>1</v>
      </c>
      <c r="U223">
        <f t="shared" si="25"/>
        <v>1</v>
      </c>
      <c r="V223">
        <v>263747</v>
      </c>
      <c r="W223">
        <v>264259</v>
      </c>
      <c r="X223">
        <v>513</v>
      </c>
      <c r="Y223" t="s">
        <v>2090</v>
      </c>
      <c r="Z223" t="s">
        <v>1012</v>
      </c>
      <c r="AA223" t="s">
        <v>2091</v>
      </c>
    </row>
    <row r="224" spans="1:34" ht="14" customHeight="1" x14ac:dyDescent="0.2">
      <c r="A224" s="6">
        <v>515862</v>
      </c>
      <c r="B224" s="6">
        <v>518126</v>
      </c>
      <c r="C224" s="6">
        <f t="shared" si="28"/>
        <v>2265</v>
      </c>
      <c r="D224" s="6" t="s">
        <v>29</v>
      </c>
      <c r="E224" s="5" t="s">
        <v>3</v>
      </c>
      <c r="F224" s="7" t="s">
        <v>2092</v>
      </c>
      <c r="G224" s="8" t="s">
        <v>2093</v>
      </c>
      <c r="H224" s="5" t="s">
        <v>3</v>
      </c>
      <c r="I224" s="7" t="s">
        <v>2094</v>
      </c>
      <c r="J224" s="7" t="s">
        <v>176</v>
      </c>
      <c r="K224" s="7" t="s">
        <v>261</v>
      </c>
      <c r="L224" t="s">
        <v>2095</v>
      </c>
      <c r="M224" t="s">
        <v>2096</v>
      </c>
      <c r="N224" t="s">
        <v>2097</v>
      </c>
      <c r="O224" t="s">
        <v>2098</v>
      </c>
      <c r="P224">
        <v>264341</v>
      </c>
      <c r="Q224">
        <v>266606</v>
      </c>
      <c r="R224" s="3">
        <f t="shared" si="26"/>
        <v>2266</v>
      </c>
      <c r="S224" s="3">
        <f t="shared" si="27"/>
        <v>1</v>
      </c>
      <c r="U224">
        <f t="shared" si="25"/>
        <v>1</v>
      </c>
      <c r="V224">
        <v>264342</v>
      </c>
      <c r="W224">
        <v>266606</v>
      </c>
      <c r="X224">
        <v>2265</v>
      </c>
      <c r="Y224" t="s">
        <v>2099</v>
      </c>
      <c r="Z224" t="s">
        <v>2100</v>
      </c>
      <c r="AA224" t="s">
        <v>2101</v>
      </c>
    </row>
    <row r="225" spans="1:33" ht="14" customHeight="1" x14ac:dyDescent="0.2">
      <c r="A225" s="6">
        <v>518163</v>
      </c>
      <c r="B225" s="6">
        <v>521129</v>
      </c>
      <c r="C225" s="6">
        <f t="shared" si="28"/>
        <v>2967</v>
      </c>
      <c r="D225" s="6" t="s">
        <v>104</v>
      </c>
      <c r="E225" s="5" t="s">
        <v>3</v>
      </c>
      <c r="F225" s="7" t="s">
        <v>2102</v>
      </c>
      <c r="G225" s="8" t="s">
        <v>2103</v>
      </c>
      <c r="H225" s="5" t="s">
        <v>3</v>
      </c>
      <c r="I225" s="8" t="s">
        <v>2104</v>
      </c>
      <c r="J225" s="7" t="s">
        <v>33</v>
      </c>
      <c r="K225" s="7" t="s">
        <v>1577</v>
      </c>
      <c r="L225" t="s">
        <v>2105</v>
      </c>
      <c r="M225" t="s">
        <v>2106</v>
      </c>
      <c r="N225" t="s">
        <v>2107</v>
      </c>
      <c r="O225" t="s">
        <v>2108</v>
      </c>
      <c r="P225">
        <v>266642</v>
      </c>
      <c r="Q225">
        <v>269609</v>
      </c>
      <c r="R225" s="3">
        <f t="shared" si="26"/>
        <v>2968</v>
      </c>
      <c r="S225" s="3">
        <f t="shared" si="27"/>
        <v>1</v>
      </c>
      <c r="U225">
        <f t="shared" si="25"/>
        <v>1</v>
      </c>
      <c r="V225">
        <v>269609</v>
      </c>
      <c r="W225">
        <v>266643</v>
      </c>
      <c r="X225">
        <v>2967</v>
      </c>
      <c r="Y225" t="s">
        <v>2109</v>
      </c>
      <c r="Z225" t="s">
        <v>1675</v>
      </c>
      <c r="AA225" t="s">
        <v>2110</v>
      </c>
    </row>
    <row r="226" spans="1:33" ht="14" customHeight="1" x14ac:dyDescent="0.2">
      <c r="A226" s="6">
        <v>521435</v>
      </c>
      <c r="B226" s="6">
        <v>521824</v>
      </c>
      <c r="C226" s="6">
        <f t="shared" si="28"/>
        <v>390</v>
      </c>
      <c r="D226" s="6" t="s">
        <v>104</v>
      </c>
      <c r="E226" s="5" t="s">
        <v>3</v>
      </c>
      <c r="F226" s="7" t="s">
        <v>2111</v>
      </c>
      <c r="G226" s="8" t="s">
        <v>2112</v>
      </c>
      <c r="H226" s="5" t="s">
        <v>3</v>
      </c>
      <c r="I226" s="8" t="s">
        <v>74</v>
      </c>
      <c r="J226" s="7" t="s">
        <v>75</v>
      </c>
      <c r="K226" s="7" t="s">
        <v>76</v>
      </c>
      <c r="L226" t="s">
        <v>2113</v>
      </c>
      <c r="M226" t="s">
        <v>78</v>
      </c>
      <c r="N226" t="s">
        <v>2114</v>
      </c>
      <c r="O226" t="s">
        <v>80</v>
      </c>
      <c r="P226">
        <v>269914</v>
      </c>
      <c r="Q226">
        <v>270304</v>
      </c>
      <c r="R226" s="3">
        <f t="shared" si="26"/>
        <v>391</v>
      </c>
      <c r="S226" s="3">
        <f t="shared" si="27"/>
        <v>1</v>
      </c>
      <c r="U226">
        <f t="shared" si="25"/>
        <v>1</v>
      </c>
      <c r="V226">
        <v>270304</v>
      </c>
      <c r="W226">
        <v>269915</v>
      </c>
      <c r="X226">
        <v>390</v>
      </c>
      <c r="Y226" t="s">
        <v>2115</v>
      </c>
      <c r="Z226" t="s">
        <v>82</v>
      </c>
      <c r="AA226" t="s">
        <v>2116</v>
      </c>
    </row>
    <row r="227" spans="1:33" ht="14" customHeight="1" x14ac:dyDescent="0.2">
      <c r="A227" s="6">
        <v>522415</v>
      </c>
      <c r="B227" s="6">
        <v>523113</v>
      </c>
      <c r="C227" s="6">
        <f t="shared" si="28"/>
        <v>699</v>
      </c>
      <c r="D227" s="6" t="s">
        <v>104</v>
      </c>
      <c r="E227" s="5" t="s">
        <v>3</v>
      </c>
      <c r="F227" s="7" t="s">
        <v>2117</v>
      </c>
      <c r="G227" s="8" t="s">
        <v>2118</v>
      </c>
      <c r="H227" s="5" t="s">
        <v>3</v>
      </c>
      <c r="I227" s="8" t="s">
        <v>2119</v>
      </c>
      <c r="J227" s="7" t="s">
        <v>33</v>
      </c>
      <c r="K227" s="7" t="s">
        <v>1227</v>
      </c>
      <c r="L227" t="s">
        <v>2120</v>
      </c>
      <c r="M227" t="s">
        <v>2121</v>
      </c>
      <c r="N227" t="s">
        <v>2122</v>
      </c>
      <c r="O227" t="s">
        <v>2123</v>
      </c>
      <c r="P227">
        <v>270448</v>
      </c>
      <c r="Q227">
        <v>271147</v>
      </c>
      <c r="R227" s="3">
        <f t="shared" si="26"/>
        <v>700</v>
      </c>
      <c r="S227" s="3">
        <f t="shared" si="27"/>
        <v>1</v>
      </c>
      <c r="U227">
        <f t="shared" si="25"/>
        <v>1</v>
      </c>
      <c r="V227">
        <v>271147</v>
      </c>
      <c r="W227">
        <v>270449</v>
      </c>
      <c r="X227">
        <v>699</v>
      </c>
      <c r="Y227" t="s">
        <v>2124</v>
      </c>
      <c r="Z227" t="s">
        <v>2125</v>
      </c>
      <c r="AA227" t="s">
        <v>2126</v>
      </c>
    </row>
    <row r="228" spans="1:33" ht="14" customHeight="1" x14ac:dyDescent="0.2">
      <c r="A228" s="6">
        <v>523103</v>
      </c>
      <c r="B228" s="6">
        <v>524107</v>
      </c>
      <c r="C228" s="6">
        <f t="shared" si="28"/>
        <v>1005</v>
      </c>
      <c r="D228" s="6" t="s">
        <v>104</v>
      </c>
      <c r="E228" s="5" t="s">
        <v>3</v>
      </c>
      <c r="F228" s="7" t="s">
        <v>2127</v>
      </c>
      <c r="G228" s="8" t="s">
        <v>2128</v>
      </c>
      <c r="H228" s="5" t="s">
        <v>3</v>
      </c>
      <c r="I228" s="8" t="s">
        <v>2129</v>
      </c>
      <c r="J228" s="7" t="s">
        <v>33</v>
      </c>
      <c r="K228" s="7" t="s">
        <v>585</v>
      </c>
      <c r="L228" t="s">
        <v>2130</v>
      </c>
      <c r="M228" t="s">
        <v>2131</v>
      </c>
      <c r="N228" t="s">
        <v>2132</v>
      </c>
      <c r="O228" t="s">
        <v>2133</v>
      </c>
      <c r="P228">
        <v>271136</v>
      </c>
      <c r="Q228">
        <v>272141</v>
      </c>
      <c r="R228" s="3">
        <f t="shared" si="26"/>
        <v>1006</v>
      </c>
      <c r="S228" s="3">
        <f t="shared" si="27"/>
        <v>1</v>
      </c>
      <c r="U228">
        <f t="shared" si="25"/>
        <v>1</v>
      </c>
      <c r="V228">
        <v>272141</v>
      </c>
      <c r="W228">
        <v>271137</v>
      </c>
      <c r="X228">
        <v>1005</v>
      </c>
      <c r="Y228" t="s">
        <v>2134</v>
      </c>
      <c r="Z228" t="s">
        <v>82</v>
      </c>
      <c r="AA228" t="s">
        <v>2135</v>
      </c>
    </row>
    <row r="229" spans="1:33" ht="14" customHeight="1" x14ac:dyDescent="0.2">
      <c r="A229" s="6">
        <v>524140</v>
      </c>
      <c r="B229" s="6">
        <v>525783</v>
      </c>
      <c r="C229" s="6">
        <f t="shared" si="28"/>
        <v>1644</v>
      </c>
      <c r="D229" s="6" t="s">
        <v>104</v>
      </c>
      <c r="E229" s="5" t="s">
        <v>3</v>
      </c>
      <c r="F229" s="7" t="s">
        <v>2136</v>
      </c>
      <c r="G229" s="8" t="s">
        <v>2137</v>
      </c>
      <c r="H229" s="5" t="s">
        <v>3</v>
      </c>
      <c r="I229" s="4" t="s">
        <v>2138</v>
      </c>
      <c r="J229" s="7" t="s">
        <v>197</v>
      </c>
      <c r="K229" s="7" t="s">
        <v>76</v>
      </c>
      <c r="L229" t="s">
        <v>2139</v>
      </c>
      <c r="M229" t="s">
        <v>2140</v>
      </c>
      <c r="N229" t="s">
        <v>2141</v>
      </c>
      <c r="O229" t="s">
        <v>2142</v>
      </c>
      <c r="P229">
        <v>272173</v>
      </c>
      <c r="Q229">
        <v>273817</v>
      </c>
      <c r="R229" s="3">
        <f t="shared" si="26"/>
        <v>1645</v>
      </c>
      <c r="S229" s="3">
        <f t="shared" si="27"/>
        <v>1</v>
      </c>
      <c r="U229">
        <f t="shared" si="25"/>
        <v>1</v>
      </c>
      <c r="V229">
        <v>273817</v>
      </c>
      <c r="W229">
        <v>272174</v>
      </c>
      <c r="X229">
        <v>1644</v>
      </c>
      <c r="Y229" t="s">
        <v>2143</v>
      </c>
      <c r="Z229" t="s">
        <v>82</v>
      </c>
      <c r="AA229" t="s">
        <v>2144</v>
      </c>
      <c r="AB229" t="s">
        <v>2145</v>
      </c>
      <c r="AC229" t="s">
        <v>1283</v>
      </c>
      <c r="AD229" t="s">
        <v>2146</v>
      </c>
      <c r="AE229">
        <v>27148221</v>
      </c>
      <c r="AF229" s="8" t="s">
        <v>2147</v>
      </c>
      <c r="AG229" t="s">
        <v>2148</v>
      </c>
    </row>
    <row r="230" spans="1:33" ht="14" customHeight="1" x14ac:dyDescent="0.2">
      <c r="A230" s="6">
        <v>525808</v>
      </c>
      <c r="B230" s="6">
        <v>526119</v>
      </c>
      <c r="C230" s="6">
        <f t="shared" si="28"/>
        <v>312</v>
      </c>
      <c r="D230" s="6" t="s">
        <v>104</v>
      </c>
      <c r="E230" s="5" t="s">
        <v>3</v>
      </c>
      <c r="F230" s="7" t="s">
        <v>2149</v>
      </c>
      <c r="G230" s="8" t="s">
        <v>2150</v>
      </c>
      <c r="H230" s="5" t="s">
        <v>3</v>
      </c>
      <c r="I230" s="8" t="s">
        <v>2151</v>
      </c>
      <c r="J230" s="7" t="s">
        <v>75</v>
      </c>
      <c r="K230" s="7" t="s">
        <v>76</v>
      </c>
      <c r="L230" t="s">
        <v>2152</v>
      </c>
      <c r="M230" t="s">
        <v>2153</v>
      </c>
      <c r="N230" s="7" t="s">
        <v>2154</v>
      </c>
      <c r="O230" s="8" t="s">
        <v>80</v>
      </c>
      <c r="P230" s="8">
        <v>273841</v>
      </c>
      <c r="Q230">
        <v>274153</v>
      </c>
      <c r="R230" s="3">
        <f t="shared" si="26"/>
        <v>313</v>
      </c>
      <c r="S230" s="3">
        <f t="shared" si="27"/>
        <v>1</v>
      </c>
      <c r="U230">
        <f t="shared" si="25"/>
        <v>1</v>
      </c>
      <c r="V230">
        <v>274153</v>
      </c>
      <c r="W230">
        <v>273842</v>
      </c>
      <c r="X230">
        <v>312</v>
      </c>
      <c r="Y230" t="s">
        <v>2155</v>
      </c>
      <c r="Z230" t="s">
        <v>82</v>
      </c>
      <c r="AA230" t="s">
        <v>2156</v>
      </c>
      <c r="AB230" t="s">
        <v>2157</v>
      </c>
      <c r="AC230" t="s">
        <v>2158</v>
      </c>
      <c r="AD230" t="s">
        <v>2159</v>
      </c>
      <c r="AE230">
        <v>10864043</v>
      </c>
    </row>
    <row r="231" spans="1:33" ht="14" customHeight="1" x14ac:dyDescent="0.2">
      <c r="A231" s="6">
        <v>526288</v>
      </c>
      <c r="B231" s="6">
        <v>526485</v>
      </c>
      <c r="C231" s="6">
        <f t="shared" si="28"/>
        <v>198</v>
      </c>
      <c r="D231" s="6" t="s">
        <v>29</v>
      </c>
      <c r="E231" s="5" t="s">
        <v>3</v>
      </c>
      <c r="F231" s="7" t="s">
        <v>2160</v>
      </c>
      <c r="G231" s="8" t="s">
        <v>2161</v>
      </c>
      <c r="H231" s="5" t="s">
        <v>3</v>
      </c>
      <c r="I231" s="4" t="s">
        <v>2162</v>
      </c>
      <c r="J231" s="7" t="s">
        <v>33</v>
      </c>
      <c r="K231" s="7" t="s">
        <v>146</v>
      </c>
      <c r="L231" t="s">
        <v>2163</v>
      </c>
      <c r="M231" t="s">
        <v>2164</v>
      </c>
      <c r="N231" t="s">
        <v>2165</v>
      </c>
      <c r="O231" t="s">
        <v>2166</v>
      </c>
      <c r="P231">
        <v>274321</v>
      </c>
      <c r="Q231">
        <v>274519</v>
      </c>
      <c r="R231" s="3">
        <f t="shared" si="26"/>
        <v>199</v>
      </c>
      <c r="S231" s="3">
        <f t="shared" si="27"/>
        <v>1</v>
      </c>
      <c r="U231">
        <f t="shared" si="25"/>
        <v>1</v>
      </c>
      <c r="V231">
        <v>274322</v>
      </c>
      <c r="W231">
        <v>274519</v>
      </c>
      <c r="X231">
        <v>198</v>
      </c>
      <c r="Y231" t="s">
        <v>2167</v>
      </c>
      <c r="Z231" t="s">
        <v>1772</v>
      </c>
      <c r="AA231" t="s">
        <v>2168</v>
      </c>
    </row>
    <row r="232" spans="1:33" ht="14" customHeight="1" x14ac:dyDescent="0.2">
      <c r="A232" s="6">
        <v>526549</v>
      </c>
      <c r="B232" s="6">
        <v>526633</v>
      </c>
      <c r="C232" s="6">
        <f t="shared" si="28"/>
        <v>85</v>
      </c>
      <c r="D232" s="6" t="s">
        <v>29</v>
      </c>
      <c r="E232" s="5" t="s">
        <v>3</v>
      </c>
      <c r="F232" s="7" t="s">
        <v>2169</v>
      </c>
      <c r="G232" s="8" t="s">
        <v>322</v>
      </c>
      <c r="H232" s="5" t="s">
        <v>3</v>
      </c>
      <c r="I232" s="8" t="s">
        <v>434</v>
      </c>
      <c r="J232" s="7" t="s">
        <v>33</v>
      </c>
      <c r="K232" s="7" t="s">
        <v>324</v>
      </c>
      <c r="L232" t="s">
        <v>2170</v>
      </c>
      <c r="M232" t="s">
        <v>436</v>
      </c>
      <c r="N232" t="s">
        <v>2171</v>
      </c>
      <c r="O232" t="s">
        <v>438</v>
      </c>
      <c r="P232">
        <v>274582</v>
      </c>
      <c r="Q232">
        <v>274667</v>
      </c>
      <c r="R232" s="3">
        <f t="shared" si="26"/>
        <v>86</v>
      </c>
      <c r="S232" s="3">
        <f t="shared" si="27"/>
        <v>1</v>
      </c>
      <c r="U232">
        <f t="shared" si="25"/>
        <v>1</v>
      </c>
      <c r="V232">
        <v>274583</v>
      </c>
      <c r="W232">
        <v>274667</v>
      </c>
      <c r="X232">
        <v>85</v>
      </c>
      <c r="Y232" t="s">
        <v>434</v>
      </c>
      <c r="Z232" t="s">
        <v>439</v>
      </c>
      <c r="AA232" t="s">
        <v>2172</v>
      </c>
    </row>
    <row r="233" spans="1:33" ht="14" customHeight="1" x14ac:dyDescent="0.2">
      <c r="A233" s="6">
        <v>526716</v>
      </c>
      <c r="B233" s="6">
        <v>527159</v>
      </c>
      <c r="C233" s="6">
        <f t="shared" si="28"/>
        <v>444</v>
      </c>
      <c r="D233" s="6" t="s">
        <v>29</v>
      </c>
      <c r="E233" s="5" t="s">
        <v>3</v>
      </c>
      <c r="F233" s="7" t="s">
        <v>2173</v>
      </c>
      <c r="G233" s="8" t="s">
        <v>2174</v>
      </c>
      <c r="H233" s="5" t="s">
        <v>3</v>
      </c>
      <c r="I233" s="8" t="s">
        <v>74</v>
      </c>
      <c r="J233" s="7" t="s">
        <v>75</v>
      </c>
      <c r="K233" s="7" t="s">
        <v>76</v>
      </c>
      <c r="L233" t="s">
        <v>2175</v>
      </c>
      <c r="M233" t="s">
        <v>78</v>
      </c>
      <c r="N233" t="s">
        <v>2176</v>
      </c>
      <c r="O233" t="s">
        <v>80</v>
      </c>
      <c r="P233">
        <v>274749</v>
      </c>
      <c r="Q233">
        <v>275193</v>
      </c>
      <c r="R233" s="3">
        <f t="shared" si="26"/>
        <v>445</v>
      </c>
      <c r="S233" s="3">
        <f t="shared" si="27"/>
        <v>1</v>
      </c>
      <c r="U233">
        <f t="shared" si="25"/>
        <v>1</v>
      </c>
      <c r="V233">
        <v>274750</v>
      </c>
      <c r="W233">
        <v>275193</v>
      </c>
      <c r="X233">
        <v>444</v>
      </c>
      <c r="Y233" t="s">
        <v>2177</v>
      </c>
      <c r="Z233" t="s">
        <v>82</v>
      </c>
      <c r="AA233" t="s">
        <v>2178</v>
      </c>
    </row>
    <row r="234" spans="1:33" ht="14" customHeight="1" x14ac:dyDescent="0.2">
      <c r="A234" s="6">
        <v>527248</v>
      </c>
      <c r="B234" s="6">
        <v>528378</v>
      </c>
      <c r="C234" s="6">
        <f t="shared" si="28"/>
        <v>1131</v>
      </c>
      <c r="D234" s="6" t="s">
        <v>29</v>
      </c>
      <c r="E234" s="5" t="s">
        <v>3</v>
      </c>
      <c r="F234" s="7" t="s">
        <v>2179</v>
      </c>
      <c r="G234" s="8" t="s">
        <v>2180</v>
      </c>
      <c r="H234" s="5" t="s">
        <v>3</v>
      </c>
      <c r="I234" s="7" t="s">
        <v>2181</v>
      </c>
      <c r="J234" s="7" t="s">
        <v>176</v>
      </c>
      <c r="K234" s="7" t="s">
        <v>136</v>
      </c>
      <c r="L234" t="s">
        <v>2182</v>
      </c>
      <c r="M234" t="s">
        <v>2183</v>
      </c>
      <c r="N234" t="s">
        <v>2184</v>
      </c>
      <c r="O234" t="s">
        <v>2185</v>
      </c>
      <c r="P234">
        <v>275281</v>
      </c>
      <c r="Q234">
        <v>276412</v>
      </c>
      <c r="R234" s="3">
        <f t="shared" si="26"/>
        <v>1132</v>
      </c>
      <c r="S234" s="3">
        <f t="shared" si="27"/>
        <v>1</v>
      </c>
      <c r="U234">
        <f t="shared" si="25"/>
        <v>1</v>
      </c>
      <c r="V234">
        <v>275282</v>
      </c>
      <c r="W234">
        <v>276412</v>
      </c>
      <c r="X234">
        <v>1131</v>
      </c>
      <c r="Y234" t="s">
        <v>2186</v>
      </c>
      <c r="Z234" t="s">
        <v>2187</v>
      </c>
      <c r="AA234" t="s">
        <v>2188</v>
      </c>
    </row>
    <row r="235" spans="1:33" ht="14" customHeight="1" x14ac:dyDescent="0.2">
      <c r="A235" s="6">
        <v>528430</v>
      </c>
      <c r="B235" s="6">
        <v>530520</v>
      </c>
      <c r="C235" s="6">
        <f t="shared" si="28"/>
        <v>2091</v>
      </c>
      <c r="D235" s="6" t="s">
        <v>29</v>
      </c>
      <c r="E235" s="5" t="s">
        <v>3</v>
      </c>
      <c r="F235" s="7" t="s">
        <v>2189</v>
      </c>
      <c r="G235" s="8" t="s">
        <v>2190</v>
      </c>
      <c r="H235" s="5" t="s">
        <v>3</v>
      </c>
      <c r="I235" s="8" t="s">
        <v>2191</v>
      </c>
      <c r="J235" s="7" t="s">
        <v>33</v>
      </c>
      <c r="K235" s="7" t="s">
        <v>109</v>
      </c>
      <c r="L235" t="s">
        <v>2192</v>
      </c>
      <c r="M235" t="s">
        <v>2193</v>
      </c>
      <c r="N235" s="7" t="s">
        <v>2194</v>
      </c>
      <c r="O235" s="8" t="s">
        <v>2195</v>
      </c>
      <c r="P235" s="8">
        <v>276463</v>
      </c>
      <c r="Q235">
        <v>278554</v>
      </c>
      <c r="R235" s="3">
        <f t="shared" si="26"/>
        <v>2092</v>
      </c>
      <c r="S235" s="3">
        <f t="shared" si="27"/>
        <v>1</v>
      </c>
      <c r="U235">
        <f t="shared" si="25"/>
        <v>1</v>
      </c>
      <c r="V235">
        <v>276464</v>
      </c>
      <c r="W235">
        <v>278554</v>
      </c>
      <c r="X235">
        <v>2091</v>
      </c>
      <c r="Y235" t="s">
        <v>2196</v>
      </c>
      <c r="Z235" t="s">
        <v>2197</v>
      </c>
      <c r="AA235" t="s">
        <v>2198</v>
      </c>
    </row>
    <row r="236" spans="1:33" ht="14" customHeight="1" x14ac:dyDescent="0.2">
      <c r="A236" s="6">
        <v>530513</v>
      </c>
      <c r="B236" s="6">
        <v>531322</v>
      </c>
      <c r="C236" s="6">
        <f t="shared" si="28"/>
        <v>810</v>
      </c>
      <c r="D236" s="6" t="s">
        <v>29</v>
      </c>
      <c r="E236" s="5" t="s">
        <v>3</v>
      </c>
      <c r="F236" s="7" t="s">
        <v>2199</v>
      </c>
      <c r="G236" s="8" t="s">
        <v>2200</v>
      </c>
      <c r="H236" s="5" t="s">
        <v>3</v>
      </c>
      <c r="I236" s="8" t="s">
        <v>2201</v>
      </c>
      <c r="J236" s="7" t="s">
        <v>33</v>
      </c>
      <c r="K236" s="7" t="s">
        <v>109</v>
      </c>
      <c r="L236" t="s">
        <v>2202</v>
      </c>
      <c r="M236" t="s">
        <v>2203</v>
      </c>
      <c r="N236" t="s">
        <v>2204</v>
      </c>
      <c r="O236" t="s">
        <v>2205</v>
      </c>
      <c r="P236">
        <v>278546</v>
      </c>
      <c r="Q236">
        <v>279356</v>
      </c>
      <c r="R236" s="3">
        <f t="shared" si="26"/>
        <v>811</v>
      </c>
      <c r="S236" s="3">
        <f t="shared" si="27"/>
        <v>1</v>
      </c>
      <c r="U236">
        <f t="shared" si="25"/>
        <v>1</v>
      </c>
      <c r="V236">
        <v>278547</v>
      </c>
      <c r="W236">
        <v>279356</v>
      </c>
      <c r="X236">
        <v>810</v>
      </c>
      <c r="Y236" t="s">
        <v>2206</v>
      </c>
      <c r="Z236" t="s">
        <v>2187</v>
      </c>
      <c r="AA236" t="s">
        <v>2207</v>
      </c>
    </row>
    <row r="237" spans="1:33" ht="14" customHeight="1" x14ac:dyDescent="0.2">
      <c r="A237" s="6">
        <v>531331</v>
      </c>
      <c r="B237" s="6">
        <v>532005</v>
      </c>
      <c r="C237" s="6">
        <f t="shared" si="28"/>
        <v>675</v>
      </c>
      <c r="D237" s="6" t="s">
        <v>29</v>
      </c>
      <c r="E237" s="5" t="s">
        <v>3</v>
      </c>
      <c r="F237" s="7" t="s">
        <v>2208</v>
      </c>
      <c r="G237" s="8" t="s">
        <v>2209</v>
      </c>
      <c r="H237" s="5" t="s">
        <v>3</v>
      </c>
      <c r="I237" s="19" t="s">
        <v>2210</v>
      </c>
      <c r="J237" s="7" t="s">
        <v>33</v>
      </c>
      <c r="K237" s="7" t="s">
        <v>109</v>
      </c>
      <c r="L237" t="s">
        <v>2211</v>
      </c>
      <c r="M237" t="s">
        <v>2212</v>
      </c>
      <c r="N237" t="s">
        <v>2213</v>
      </c>
      <c r="O237" t="s">
        <v>2214</v>
      </c>
      <c r="P237">
        <v>279364</v>
      </c>
      <c r="Q237">
        <v>280039</v>
      </c>
      <c r="R237" s="3">
        <f t="shared" si="26"/>
        <v>676</v>
      </c>
      <c r="S237" s="3">
        <f t="shared" si="27"/>
        <v>1</v>
      </c>
      <c r="U237">
        <f t="shared" si="25"/>
        <v>1</v>
      </c>
      <c r="V237">
        <v>279365</v>
      </c>
      <c r="W237">
        <v>280039</v>
      </c>
      <c r="X237">
        <v>675</v>
      </c>
      <c r="Y237" t="s">
        <v>2215</v>
      </c>
      <c r="Z237" t="s">
        <v>2187</v>
      </c>
      <c r="AA237" t="s">
        <v>2216</v>
      </c>
    </row>
    <row r="238" spans="1:33" ht="14" customHeight="1" x14ac:dyDescent="0.2">
      <c r="A238" s="6">
        <v>532072</v>
      </c>
      <c r="B238" s="6">
        <v>533301</v>
      </c>
      <c r="C238" s="6">
        <f t="shared" si="28"/>
        <v>1230</v>
      </c>
      <c r="D238" s="6" t="s">
        <v>29</v>
      </c>
      <c r="E238" s="5" t="s">
        <v>3</v>
      </c>
      <c r="F238" s="7" t="s">
        <v>2217</v>
      </c>
      <c r="G238" s="8" t="s">
        <v>2218</v>
      </c>
      <c r="H238" s="5" t="s">
        <v>3</v>
      </c>
      <c r="I238" s="8" t="s">
        <v>2219</v>
      </c>
      <c r="J238" s="7" t="s">
        <v>33</v>
      </c>
      <c r="K238" s="7" t="s">
        <v>236</v>
      </c>
      <c r="L238" t="s">
        <v>2220</v>
      </c>
      <c r="M238" t="s">
        <v>2221</v>
      </c>
      <c r="N238" s="7" t="s">
        <v>2222</v>
      </c>
      <c r="O238" s="8" t="s">
        <v>2223</v>
      </c>
      <c r="P238" s="8">
        <v>280105</v>
      </c>
      <c r="Q238">
        <v>281335</v>
      </c>
      <c r="R238" s="3">
        <f t="shared" si="26"/>
        <v>1231</v>
      </c>
      <c r="S238" s="3">
        <f t="shared" si="27"/>
        <v>1</v>
      </c>
      <c r="U238">
        <f t="shared" si="25"/>
        <v>1</v>
      </c>
      <c r="V238">
        <v>280106</v>
      </c>
      <c r="W238">
        <v>281335</v>
      </c>
      <c r="X238">
        <v>1230</v>
      </c>
      <c r="Y238" t="s">
        <v>2224</v>
      </c>
      <c r="Z238" t="s">
        <v>1186</v>
      </c>
      <c r="AA238" t="s">
        <v>2225</v>
      </c>
    </row>
    <row r="239" spans="1:33" ht="14" customHeight="1" x14ac:dyDescent="0.2">
      <c r="A239" s="6">
        <v>533291</v>
      </c>
      <c r="B239" s="6">
        <v>533626</v>
      </c>
      <c r="C239" s="6">
        <f t="shared" si="28"/>
        <v>336</v>
      </c>
      <c r="D239" s="6" t="s">
        <v>29</v>
      </c>
      <c r="E239" s="5" t="s">
        <v>3</v>
      </c>
      <c r="F239" s="7" t="s">
        <v>2226</v>
      </c>
      <c r="G239" s="8" t="s">
        <v>2227</v>
      </c>
      <c r="H239" s="5" t="s">
        <v>3</v>
      </c>
      <c r="I239" s="8" t="s">
        <v>2228</v>
      </c>
      <c r="J239" s="7" t="s">
        <v>197</v>
      </c>
      <c r="K239" s="7" t="s">
        <v>261</v>
      </c>
      <c r="L239" t="s">
        <v>2229</v>
      </c>
      <c r="M239" t="s">
        <v>2230</v>
      </c>
      <c r="N239" t="s">
        <v>2231</v>
      </c>
      <c r="O239" t="s">
        <v>1673</v>
      </c>
      <c r="P239">
        <v>281318</v>
      </c>
      <c r="Q239">
        <v>281660</v>
      </c>
      <c r="R239" s="3">
        <f t="shared" si="26"/>
        <v>343</v>
      </c>
      <c r="S239" s="3">
        <f t="shared" si="27"/>
        <v>7</v>
      </c>
      <c r="U239">
        <f t="shared" si="25"/>
        <v>1</v>
      </c>
      <c r="V239">
        <v>281319</v>
      </c>
      <c r="W239">
        <v>281660</v>
      </c>
      <c r="X239">
        <v>342</v>
      </c>
      <c r="Y239" s="12" t="s">
        <v>2232</v>
      </c>
      <c r="Z239" t="s">
        <v>82</v>
      </c>
      <c r="AA239" t="s">
        <v>2233</v>
      </c>
      <c r="AB239" t="s">
        <v>2234</v>
      </c>
      <c r="AC239" t="s">
        <v>2235</v>
      </c>
      <c r="AD239" t="s">
        <v>2236</v>
      </c>
      <c r="AE239">
        <v>24659773</v>
      </c>
    </row>
    <row r="240" spans="1:33" ht="14" customHeight="1" x14ac:dyDescent="0.2">
      <c r="A240" s="6">
        <v>533614</v>
      </c>
      <c r="B240" s="6">
        <v>534387</v>
      </c>
      <c r="C240" s="6">
        <f t="shared" si="28"/>
        <v>774</v>
      </c>
      <c r="D240" s="6" t="s">
        <v>29</v>
      </c>
      <c r="E240" s="5" t="s">
        <v>3</v>
      </c>
      <c r="F240" s="7" t="s">
        <v>2237</v>
      </c>
      <c r="G240" s="8" t="s">
        <v>2238</v>
      </c>
      <c r="H240" s="5" t="s">
        <v>3</v>
      </c>
      <c r="I240" s="8" t="s">
        <v>2239</v>
      </c>
      <c r="J240" s="7" t="s">
        <v>197</v>
      </c>
      <c r="K240" s="7" t="s">
        <v>76</v>
      </c>
      <c r="L240" t="s">
        <v>2240</v>
      </c>
      <c r="M240" t="s">
        <v>2241</v>
      </c>
      <c r="N240" t="s">
        <v>2242</v>
      </c>
      <c r="O240" t="s">
        <v>2243</v>
      </c>
      <c r="P240">
        <v>281647</v>
      </c>
      <c r="Q240">
        <v>282421</v>
      </c>
      <c r="R240" s="3">
        <f t="shared" si="26"/>
        <v>775</v>
      </c>
      <c r="S240" s="3">
        <f t="shared" si="27"/>
        <v>1</v>
      </c>
      <c r="U240">
        <f t="shared" si="25"/>
        <v>1</v>
      </c>
      <c r="V240">
        <v>281648</v>
      </c>
      <c r="W240">
        <v>282421</v>
      </c>
      <c r="X240">
        <v>774</v>
      </c>
      <c r="Y240" t="s">
        <v>2244</v>
      </c>
      <c r="Z240" t="s">
        <v>82</v>
      </c>
      <c r="AA240" t="s">
        <v>2245</v>
      </c>
      <c r="AB240" t="s">
        <v>2246</v>
      </c>
      <c r="AC240" t="s">
        <v>2247</v>
      </c>
      <c r="AD240" t="s">
        <v>2248</v>
      </c>
      <c r="AE240">
        <v>24163345</v>
      </c>
    </row>
    <row r="241" spans="1:34" ht="14" customHeight="1" x14ac:dyDescent="0.2">
      <c r="A241" s="6">
        <v>534597</v>
      </c>
      <c r="B241" s="6">
        <v>535760</v>
      </c>
      <c r="C241" s="6">
        <f t="shared" si="28"/>
        <v>1164</v>
      </c>
      <c r="D241" s="6" t="s">
        <v>29</v>
      </c>
      <c r="E241" s="5" t="s">
        <v>3</v>
      </c>
      <c r="F241" s="7" t="s">
        <v>2249</v>
      </c>
      <c r="G241" s="8" t="s">
        <v>2250</v>
      </c>
      <c r="H241" s="5" t="s">
        <v>3</v>
      </c>
      <c r="I241" s="8" t="s">
        <v>2251</v>
      </c>
      <c r="J241" s="7" t="s">
        <v>33</v>
      </c>
      <c r="K241" s="7" t="s">
        <v>1238</v>
      </c>
      <c r="L241" t="s">
        <v>2252</v>
      </c>
      <c r="M241" t="s">
        <v>2253</v>
      </c>
      <c r="N241" t="s">
        <v>2254</v>
      </c>
      <c r="O241" t="s">
        <v>2255</v>
      </c>
      <c r="P241">
        <v>282630</v>
      </c>
      <c r="Q241">
        <v>283794</v>
      </c>
      <c r="R241" s="3">
        <f t="shared" si="26"/>
        <v>1165</v>
      </c>
      <c r="S241" s="3">
        <f t="shared" si="27"/>
        <v>1</v>
      </c>
      <c r="U241">
        <f t="shared" si="25"/>
        <v>1</v>
      </c>
      <c r="V241">
        <v>282631</v>
      </c>
      <c r="W241">
        <v>283794</v>
      </c>
      <c r="X241">
        <v>1164</v>
      </c>
      <c r="Y241" t="s">
        <v>2256</v>
      </c>
      <c r="Z241" t="s">
        <v>2257</v>
      </c>
      <c r="AA241" t="s">
        <v>2258</v>
      </c>
    </row>
    <row r="242" spans="1:34" ht="14" customHeight="1" x14ac:dyDescent="0.2">
      <c r="A242" s="6">
        <v>535751</v>
      </c>
      <c r="B242" s="6">
        <v>536434</v>
      </c>
      <c r="C242" s="6">
        <f t="shared" si="28"/>
        <v>684</v>
      </c>
      <c r="D242" s="6" t="s">
        <v>29</v>
      </c>
      <c r="E242" s="5" t="s">
        <v>3</v>
      </c>
      <c r="F242" s="7" t="s">
        <v>2259</v>
      </c>
      <c r="G242" s="8" t="s">
        <v>2260</v>
      </c>
      <c r="H242" s="5" t="s">
        <v>3</v>
      </c>
      <c r="I242" s="8" t="s">
        <v>2261</v>
      </c>
      <c r="J242" s="7" t="s">
        <v>75</v>
      </c>
      <c r="K242" s="7" t="s">
        <v>76</v>
      </c>
      <c r="L242" t="s">
        <v>2262</v>
      </c>
      <c r="M242" t="s">
        <v>2263</v>
      </c>
      <c r="N242" t="s">
        <v>2264</v>
      </c>
      <c r="O242" t="s">
        <v>2265</v>
      </c>
      <c r="P242">
        <v>283784</v>
      </c>
      <c r="Q242">
        <v>284468</v>
      </c>
      <c r="R242" s="3">
        <f t="shared" si="26"/>
        <v>685</v>
      </c>
      <c r="S242" s="3">
        <f t="shared" si="27"/>
        <v>1</v>
      </c>
      <c r="U242">
        <f t="shared" si="25"/>
        <v>1</v>
      </c>
      <c r="V242">
        <v>283785</v>
      </c>
      <c r="W242">
        <v>284468</v>
      </c>
      <c r="X242">
        <v>684</v>
      </c>
      <c r="Y242" t="s">
        <v>2266</v>
      </c>
      <c r="Z242" t="s">
        <v>82</v>
      </c>
      <c r="AA242" t="s">
        <v>2267</v>
      </c>
      <c r="AB242" t="s">
        <v>2268</v>
      </c>
      <c r="AC242" t="s">
        <v>2269</v>
      </c>
      <c r="AD242" t="s">
        <v>2270</v>
      </c>
      <c r="AE242" t="s">
        <v>2271</v>
      </c>
      <c r="AF242" s="14" t="s">
        <v>2272</v>
      </c>
      <c r="AG242" s="14" t="s">
        <v>2273</v>
      </c>
    </row>
    <row r="243" spans="1:34" ht="14" customHeight="1" x14ac:dyDescent="0.2">
      <c r="A243" s="6">
        <v>536427</v>
      </c>
      <c r="B243" s="6">
        <v>537743</v>
      </c>
      <c r="C243" s="6">
        <f t="shared" si="28"/>
        <v>1317</v>
      </c>
      <c r="D243" s="6" t="s">
        <v>29</v>
      </c>
      <c r="E243" s="5" t="s">
        <v>3</v>
      </c>
      <c r="F243" s="7" t="s">
        <v>2274</v>
      </c>
      <c r="G243" s="8" t="s">
        <v>2275</v>
      </c>
      <c r="H243" s="5" t="s">
        <v>3</v>
      </c>
      <c r="I243" s="8" t="s">
        <v>2276</v>
      </c>
      <c r="J243" s="7" t="s">
        <v>33</v>
      </c>
      <c r="K243" s="7" t="s">
        <v>250</v>
      </c>
      <c r="L243" t="s">
        <v>2277</v>
      </c>
      <c r="M243" t="s">
        <v>2278</v>
      </c>
      <c r="N243" t="s">
        <v>2279</v>
      </c>
      <c r="O243" t="s">
        <v>2280</v>
      </c>
      <c r="P243">
        <v>284460</v>
      </c>
      <c r="Q243">
        <v>285777</v>
      </c>
      <c r="R243" s="3">
        <f t="shared" si="26"/>
        <v>1318</v>
      </c>
      <c r="S243" s="3">
        <f t="shared" si="27"/>
        <v>1</v>
      </c>
      <c r="U243">
        <f t="shared" si="25"/>
        <v>1</v>
      </c>
      <c r="V243">
        <v>284461</v>
      </c>
      <c r="W243">
        <v>285777</v>
      </c>
      <c r="X243">
        <v>1317</v>
      </c>
      <c r="Y243" t="s">
        <v>2281</v>
      </c>
      <c r="Z243" t="s">
        <v>82</v>
      </c>
      <c r="AA243" t="s">
        <v>2282</v>
      </c>
      <c r="AB243" t="s">
        <v>2283</v>
      </c>
      <c r="AC243" t="s">
        <v>2284</v>
      </c>
      <c r="AD243" t="s">
        <v>2285</v>
      </c>
      <c r="AE243">
        <v>24939895</v>
      </c>
    </row>
    <row r="244" spans="1:34" ht="14" customHeight="1" x14ac:dyDescent="0.2">
      <c r="A244" s="6">
        <v>537769</v>
      </c>
      <c r="B244" s="6">
        <v>538698</v>
      </c>
      <c r="C244" s="6">
        <f t="shared" si="28"/>
        <v>930</v>
      </c>
      <c r="D244" s="6" t="s">
        <v>29</v>
      </c>
      <c r="E244" s="5" t="s">
        <v>3</v>
      </c>
      <c r="F244" s="7" t="s">
        <v>2286</v>
      </c>
      <c r="G244" s="8" t="s">
        <v>2287</v>
      </c>
      <c r="H244" s="5" t="s">
        <v>3</v>
      </c>
      <c r="I244" s="8" t="s">
        <v>2288</v>
      </c>
      <c r="J244" s="7" t="s">
        <v>33</v>
      </c>
      <c r="K244" s="7" t="s">
        <v>2289</v>
      </c>
      <c r="L244" t="s">
        <v>2290</v>
      </c>
      <c r="M244" t="s">
        <v>2291</v>
      </c>
      <c r="N244" t="s">
        <v>2292</v>
      </c>
      <c r="O244" t="s">
        <v>2293</v>
      </c>
      <c r="P244">
        <v>285802</v>
      </c>
      <c r="Q244">
        <v>286732</v>
      </c>
      <c r="R244" s="3">
        <f t="shared" si="26"/>
        <v>931</v>
      </c>
      <c r="S244" s="3">
        <f t="shared" si="27"/>
        <v>1</v>
      </c>
      <c r="U244">
        <f t="shared" si="25"/>
        <v>1</v>
      </c>
      <c r="V244">
        <v>285803</v>
      </c>
      <c r="W244">
        <v>286732</v>
      </c>
      <c r="X244">
        <v>930</v>
      </c>
      <c r="Y244" t="s">
        <v>2294</v>
      </c>
      <c r="Z244" t="s">
        <v>2295</v>
      </c>
      <c r="AA244" t="s">
        <v>2296</v>
      </c>
      <c r="AG244" s="3"/>
    </row>
    <row r="245" spans="1:34" ht="14" customHeight="1" x14ac:dyDescent="0.2">
      <c r="A245" s="6">
        <v>539417</v>
      </c>
      <c r="B245" s="6">
        <v>540397</v>
      </c>
      <c r="C245" s="6">
        <f t="shared" si="28"/>
        <v>981</v>
      </c>
      <c r="D245" s="6" t="s">
        <v>29</v>
      </c>
      <c r="E245" s="5" t="s">
        <v>3</v>
      </c>
      <c r="F245" s="7" t="s">
        <v>2297</v>
      </c>
      <c r="G245" s="8" t="s">
        <v>2298</v>
      </c>
      <c r="H245" s="5" t="s">
        <v>3</v>
      </c>
      <c r="I245" s="8" t="s">
        <v>2299</v>
      </c>
      <c r="J245" s="7" t="s">
        <v>197</v>
      </c>
      <c r="K245" s="7" t="s">
        <v>1227</v>
      </c>
      <c r="L245" t="s">
        <v>2300</v>
      </c>
      <c r="M245" t="s">
        <v>2301</v>
      </c>
      <c r="N245" t="s">
        <v>2302</v>
      </c>
      <c r="O245" t="s">
        <v>2303</v>
      </c>
      <c r="P245">
        <v>286804</v>
      </c>
      <c r="Q245">
        <v>287785</v>
      </c>
      <c r="R245" s="3">
        <f t="shared" si="26"/>
        <v>982</v>
      </c>
      <c r="S245" s="3">
        <f t="shared" si="27"/>
        <v>1</v>
      </c>
      <c r="U245">
        <f t="shared" ref="U245:U276" si="29">R245-X245</f>
        <v>1</v>
      </c>
      <c r="V245">
        <v>286805</v>
      </c>
      <c r="W245">
        <v>287785</v>
      </c>
      <c r="X245">
        <v>981</v>
      </c>
      <c r="Y245" t="s">
        <v>2304</v>
      </c>
      <c r="Z245" t="s">
        <v>82</v>
      </c>
      <c r="AA245" t="s">
        <v>2305</v>
      </c>
      <c r="AB245" t="s">
        <v>2306</v>
      </c>
      <c r="AC245" t="s">
        <v>2307</v>
      </c>
      <c r="AD245" t="s">
        <v>2308</v>
      </c>
      <c r="AE245" t="s">
        <v>2309</v>
      </c>
    </row>
    <row r="246" spans="1:34" ht="14" customHeight="1" x14ac:dyDescent="0.2">
      <c r="A246" s="6">
        <v>540428</v>
      </c>
      <c r="B246" s="6">
        <v>540826</v>
      </c>
      <c r="C246" s="6">
        <f t="shared" si="28"/>
        <v>399</v>
      </c>
      <c r="D246" s="6" t="s">
        <v>104</v>
      </c>
      <c r="E246" s="5" t="s">
        <v>3</v>
      </c>
      <c r="F246" s="7" t="s">
        <v>2310</v>
      </c>
      <c r="G246" s="8" t="s">
        <v>2311</v>
      </c>
      <c r="H246" s="5" t="s">
        <v>3</v>
      </c>
      <c r="I246" s="8" t="s">
        <v>2312</v>
      </c>
      <c r="J246" s="7" t="s">
        <v>197</v>
      </c>
      <c r="K246" s="7" t="s">
        <v>76</v>
      </c>
      <c r="L246" t="s">
        <v>2313</v>
      </c>
      <c r="M246" t="s">
        <v>2314</v>
      </c>
      <c r="N246" t="s">
        <v>2315</v>
      </c>
      <c r="O246" t="s">
        <v>80</v>
      </c>
      <c r="P246">
        <v>287815</v>
      </c>
      <c r="Q246">
        <v>288214</v>
      </c>
      <c r="R246" s="3">
        <f t="shared" si="26"/>
        <v>400</v>
      </c>
      <c r="S246" s="3">
        <f t="shared" si="27"/>
        <v>1</v>
      </c>
      <c r="U246">
        <f t="shared" si="29"/>
        <v>1</v>
      </c>
      <c r="V246">
        <v>288214</v>
      </c>
      <c r="W246">
        <v>287816</v>
      </c>
      <c r="X246">
        <v>399</v>
      </c>
      <c r="Y246" t="s">
        <v>2316</v>
      </c>
      <c r="Z246" t="s">
        <v>82</v>
      </c>
      <c r="AA246" t="s">
        <v>2317</v>
      </c>
      <c r="AB246" t="s">
        <v>2318</v>
      </c>
      <c r="AC246" t="s">
        <v>2319</v>
      </c>
      <c r="AD246" t="s">
        <v>2320</v>
      </c>
      <c r="AE246">
        <v>15904496</v>
      </c>
    </row>
    <row r="247" spans="1:34" ht="14" customHeight="1" x14ac:dyDescent="0.2">
      <c r="A247" s="6">
        <v>540829</v>
      </c>
      <c r="B247" s="6">
        <v>542985</v>
      </c>
      <c r="C247" s="6">
        <f t="shared" si="28"/>
        <v>2157</v>
      </c>
      <c r="D247" s="6" t="s">
        <v>104</v>
      </c>
      <c r="E247" s="5" t="s">
        <v>3</v>
      </c>
      <c r="F247" s="7" t="s">
        <v>2321</v>
      </c>
      <c r="G247" s="8" t="s">
        <v>2322</v>
      </c>
      <c r="H247" s="5" t="s">
        <v>3</v>
      </c>
      <c r="I247" s="8" t="s">
        <v>561</v>
      </c>
      <c r="J247" s="7" t="s">
        <v>75</v>
      </c>
      <c r="K247" s="7" t="s">
        <v>136</v>
      </c>
      <c r="L247" t="s">
        <v>2323</v>
      </c>
      <c r="M247" t="s">
        <v>563</v>
      </c>
      <c r="N247" s="7" t="s">
        <v>2324</v>
      </c>
      <c r="O247" s="8" t="s">
        <v>565</v>
      </c>
      <c r="P247" s="8">
        <v>288216</v>
      </c>
      <c r="Q247">
        <v>290373</v>
      </c>
      <c r="R247" s="3">
        <f t="shared" si="26"/>
        <v>2158</v>
      </c>
      <c r="S247" s="3">
        <f t="shared" ref="S247:S278" si="30">R247-C247</f>
        <v>1</v>
      </c>
      <c r="U247">
        <f t="shared" si="29"/>
        <v>1</v>
      </c>
      <c r="V247">
        <v>290373</v>
      </c>
      <c r="W247">
        <v>288217</v>
      </c>
      <c r="X247">
        <v>2157</v>
      </c>
      <c r="Y247" t="s">
        <v>1626</v>
      </c>
      <c r="Z247" t="s">
        <v>82</v>
      </c>
      <c r="AA247" t="s">
        <v>2325</v>
      </c>
    </row>
    <row r="248" spans="1:34" ht="14" customHeight="1" x14ac:dyDescent="0.2">
      <c r="A248" s="6">
        <v>542985</v>
      </c>
      <c r="B248" s="6">
        <v>545921</v>
      </c>
      <c r="C248" s="6">
        <f t="shared" si="28"/>
        <v>2937</v>
      </c>
      <c r="D248" s="6" t="s">
        <v>104</v>
      </c>
      <c r="E248" s="5" t="s">
        <v>3</v>
      </c>
      <c r="F248" s="7" t="s">
        <v>2326</v>
      </c>
      <c r="G248" s="8" t="s">
        <v>2327</v>
      </c>
      <c r="H248" s="5" t="s">
        <v>3</v>
      </c>
      <c r="I248" s="8" t="s">
        <v>561</v>
      </c>
      <c r="J248" s="7" t="s">
        <v>75</v>
      </c>
      <c r="K248" s="7" t="s">
        <v>136</v>
      </c>
      <c r="L248" t="s">
        <v>2328</v>
      </c>
      <c r="M248" t="s">
        <v>563</v>
      </c>
      <c r="N248" t="s">
        <v>2329</v>
      </c>
      <c r="O248" t="s">
        <v>80</v>
      </c>
      <c r="P248">
        <v>290372</v>
      </c>
      <c r="Q248">
        <v>293309</v>
      </c>
      <c r="R248" s="3">
        <f t="shared" si="26"/>
        <v>2938</v>
      </c>
      <c r="S248" s="3">
        <f t="shared" si="30"/>
        <v>1</v>
      </c>
      <c r="U248">
        <f t="shared" si="29"/>
        <v>1</v>
      </c>
      <c r="V248">
        <v>293309</v>
      </c>
      <c r="W248">
        <v>290373</v>
      </c>
      <c r="X248">
        <v>2937</v>
      </c>
      <c r="Y248" s="12" t="s">
        <v>2330</v>
      </c>
      <c r="Z248" t="s">
        <v>82</v>
      </c>
      <c r="AA248" t="s">
        <v>2331</v>
      </c>
    </row>
    <row r="249" spans="1:34" ht="14" customHeight="1" x14ac:dyDescent="0.2">
      <c r="A249" s="6">
        <v>546124</v>
      </c>
      <c r="B249" s="6">
        <v>547362</v>
      </c>
      <c r="C249" s="6">
        <f t="shared" si="28"/>
        <v>1239</v>
      </c>
      <c r="D249" s="6" t="s">
        <v>29</v>
      </c>
      <c r="E249" s="5" t="s">
        <v>3</v>
      </c>
      <c r="F249" s="7" t="s">
        <v>2332</v>
      </c>
      <c r="G249" s="8" t="s">
        <v>2333</v>
      </c>
      <c r="H249" s="5" t="s">
        <v>3</v>
      </c>
      <c r="I249" s="7" t="s">
        <v>2334</v>
      </c>
      <c r="J249" s="7" t="s">
        <v>108</v>
      </c>
      <c r="K249" s="7" t="s">
        <v>250</v>
      </c>
      <c r="L249" t="s">
        <v>2335</v>
      </c>
      <c r="M249" t="s">
        <v>2336</v>
      </c>
      <c r="N249" t="s">
        <v>2337</v>
      </c>
      <c r="O249" t="s">
        <v>2338</v>
      </c>
      <c r="P249">
        <v>293511</v>
      </c>
      <c r="Q249">
        <v>294750</v>
      </c>
      <c r="R249" s="3">
        <f t="shared" si="26"/>
        <v>1240</v>
      </c>
      <c r="S249" s="3">
        <f t="shared" si="30"/>
        <v>1</v>
      </c>
      <c r="U249">
        <f t="shared" si="29"/>
        <v>1</v>
      </c>
      <c r="V249">
        <v>293512</v>
      </c>
      <c r="W249">
        <v>294750</v>
      </c>
      <c r="X249">
        <v>1239</v>
      </c>
      <c r="Y249" s="16" t="s">
        <v>2339</v>
      </c>
      <c r="Z249" t="s">
        <v>2340</v>
      </c>
      <c r="AA249" t="s">
        <v>2341</v>
      </c>
    </row>
    <row r="250" spans="1:34" ht="14" customHeight="1" x14ac:dyDescent="0.2">
      <c r="A250" s="6">
        <v>547365</v>
      </c>
      <c r="B250" s="6">
        <v>547802</v>
      </c>
      <c r="C250" s="6">
        <f t="shared" si="28"/>
        <v>438</v>
      </c>
      <c r="D250" s="6" t="s">
        <v>29</v>
      </c>
      <c r="E250" s="5" t="s">
        <v>3</v>
      </c>
      <c r="F250" s="7" t="s">
        <v>2342</v>
      </c>
      <c r="G250" s="8" t="s">
        <v>2343</v>
      </c>
      <c r="H250" s="5" t="s">
        <v>3</v>
      </c>
      <c r="I250" s="7" t="s">
        <v>2344</v>
      </c>
      <c r="J250" s="7" t="s">
        <v>108</v>
      </c>
      <c r="K250" s="7" t="s">
        <v>250</v>
      </c>
      <c r="L250" t="s">
        <v>2345</v>
      </c>
      <c r="M250" t="s">
        <v>2346</v>
      </c>
      <c r="N250" t="s">
        <v>2347</v>
      </c>
      <c r="O250" t="s">
        <v>2348</v>
      </c>
      <c r="P250">
        <v>294752</v>
      </c>
      <c r="Q250">
        <v>295190</v>
      </c>
      <c r="R250" s="3">
        <f t="shared" si="26"/>
        <v>439</v>
      </c>
      <c r="S250" s="3">
        <f t="shared" si="30"/>
        <v>1</v>
      </c>
      <c r="U250">
        <f t="shared" si="29"/>
        <v>1</v>
      </c>
      <c r="V250">
        <v>294753</v>
      </c>
      <c r="W250">
        <v>295190</v>
      </c>
      <c r="X250">
        <v>438</v>
      </c>
      <c r="Y250" s="16" t="s">
        <v>2349</v>
      </c>
      <c r="Z250" t="s">
        <v>82</v>
      </c>
      <c r="AA250" t="s">
        <v>2350</v>
      </c>
    </row>
    <row r="251" spans="1:34" ht="14" customHeight="1" x14ac:dyDescent="0.2">
      <c r="A251" s="6">
        <v>547795</v>
      </c>
      <c r="B251" s="6">
        <v>548358</v>
      </c>
      <c r="C251" s="6">
        <f t="shared" si="28"/>
        <v>564</v>
      </c>
      <c r="D251" s="6" t="s">
        <v>29</v>
      </c>
      <c r="E251" s="5" t="s">
        <v>3</v>
      </c>
      <c r="F251" s="7" t="s">
        <v>2351</v>
      </c>
      <c r="G251" s="8" t="s">
        <v>2352</v>
      </c>
      <c r="H251" s="5" t="s">
        <v>3</v>
      </c>
      <c r="I251" s="8" t="s">
        <v>2353</v>
      </c>
      <c r="J251" s="7" t="s">
        <v>33</v>
      </c>
      <c r="K251" s="7" t="s">
        <v>1238</v>
      </c>
      <c r="L251" t="s">
        <v>2354</v>
      </c>
      <c r="M251" t="s">
        <v>2355</v>
      </c>
      <c r="N251" t="s">
        <v>2356</v>
      </c>
      <c r="O251" t="s">
        <v>2357</v>
      </c>
      <c r="P251">
        <v>295182</v>
      </c>
      <c r="Q251">
        <v>295746</v>
      </c>
      <c r="R251" s="3">
        <f t="shared" si="26"/>
        <v>565</v>
      </c>
      <c r="S251" s="3">
        <f t="shared" si="30"/>
        <v>1</v>
      </c>
      <c r="U251">
        <f t="shared" si="29"/>
        <v>1</v>
      </c>
      <c r="V251">
        <v>295183</v>
      </c>
      <c r="W251">
        <v>295746</v>
      </c>
      <c r="X251">
        <v>564</v>
      </c>
      <c r="Y251" t="s">
        <v>2358</v>
      </c>
      <c r="Z251" t="s">
        <v>2359</v>
      </c>
      <c r="AA251" t="s">
        <v>2360</v>
      </c>
      <c r="AF251" s="14" t="s">
        <v>2361</v>
      </c>
      <c r="AG251" s="14" t="s">
        <v>2362</v>
      </c>
    </row>
    <row r="252" spans="1:34" ht="14" customHeight="1" x14ac:dyDescent="0.2">
      <c r="A252" s="6">
        <v>548379</v>
      </c>
      <c r="B252" s="6">
        <v>550274</v>
      </c>
      <c r="C252" s="6">
        <f t="shared" si="28"/>
        <v>1896</v>
      </c>
      <c r="D252" s="6" t="s">
        <v>29</v>
      </c>
      <c r="E252" s="5" t="s">
        <v>3</v>
      </c>
      <c r="F252" s="7" t="s">
        <v>2363</v>
      </c>
      <c r="G252" s="8" t="s">
        <v>2364</v>
      </c>
      <c r="H252" s="5" t="s">
        <v>3</v>
      </c>
      <c r="I252" s="8" t="s">
        <v>2365</v>
      </c>
      <c r="J252" s="7" t="s">
        <v>197</v>
      </c>
      <c r="K252" s="7" t="s">
        <v>691</v>
      </c>
      <c r="L252" t="s">
        <v>2366</v>
      </c>
      <c r="M252" t="s">
        <v>2367</v>
      </c>
      <c r="N252" s="7" t="s">
        <v>2368</v>
      </c>
      <c r="O252" s="8" t="s">
        <v>2369</v>
      </c>
      <c r="P252" s="8">
        <v>295766</v>
      </c>
      <c r="Q252">
        <v>297662</v>
      </c>
      <c r="R252" s="3">
        <f t="shared" si="26"/>
        <v>1897</v>
      </c>
      <c r="S252" s="3">
        <f t="shared" si="30"/>
        <v>1</v>
      </c>
      <c r="U252">
        <f t="shared" si="29"/>
        <v>1</v>
      </c>
      <c r="V252">
        <v>295767</v>
      </c>
      <c r="W252">
        <v>297662</v>
      </c>
      <c r="X252">
        <v>1896</v>
      </c>
      <c r="Y252" t="s">
        <v>2370</v>
      </c>
      <c r="Z252" t="s">
        <v>82</v>
      </c>
      <c r="AA252" t="s">
        <v>2371</v>
      </c>
      <c r="AB252" t="s">
        <v>2372</v>
      </c>
      <c r="AC252" t="s">
        <v>2373</v>
      </c>
      <c r="AD252" t="s">
        <v>2374</v>
      </c>
      <c r="AE252" t="s">
        <v>2375</v>
      </c>
    </row>
    <row r="253" spans="1:34" ht="14" customHeight="1" x14ac:dyDescent="0.2">
      <c r="A253" s="6">
        <v>550494</v>
      </c>
      <c r="B253" s="6">
        <v>551777</v>
      </c>
      <c r="C253" s="6">
        <f t="shared" si="28"/>
        <v>1284</v>
      </c>
      <c r="D253" s="6" t="s">
        <v>29</v>
      </c>
      <c r="E253" s="5" t="s">
        <v>3</v>
      </c>
      <c r="F253" s="7" t="s">
        <v>2376</v>
      </c>
      <c r="G253" s="8" t="s">
        <v>2377</v>
      </c>
      <c r="H253" s="5" t="s">
        <v>3</v>
      </c>
      <c r="I253" s="7" t="s">
        <v>2378</v>
      </c>
      <c r="J253" s="7" t="s">
        <v>176</v>
      </c>
      <c r="K253" s="7" t="s">
        <v>669</v>
      </c>
      <c r="L253" t="s">
        <v>2379</v>
      </c>
      <c r="M253" t="s">
        <v>2380</v>
      </c>
      <c r="N253" t="s">
        <v>2381</v>
      </c>
      <c r="O253" t="s">
        <v>2382</v>
      </c>
      <c r="P253">
        <v>297881</v>
      </c>
      <c r="Q253">
        <v>299165</v>
      </c>
      <c r="R253" s="3">
        <f t="shared" si="26"/>
        <v>1285</v>
      </c>
      <c r="S253" s="3">
        <f t="shared" si="30"/>
        <v>1</v>
      </c>
      <c r="U253">
        <f t="shared" si="29"/>
        <v>1</v>
      </c>
      <c r="V253">
        <v>297882</v>
      </c>
      <c r="W253">
        <v>299165</v>
      </c>
      <c r="X253">
        <v>1284</v>
      </c>
      <c r="Y253" t="s">
        <v>2383</v>
      </c>
      <c r="Z253" t="s">
        <v>675</v>
      </c>
      <c r="AA253" t="s">
        <v>2384</v>
      </c>
      <c r="AG253" s="3"/>
    </row>
    <row r="254" spans="1:34" ht="14" customHeight="1" x14ac:dyDescent="0.2">
      <c r="A254" s="6">
        <v>552275</v>
      </c>
      <c r="B254" s="6">
        <v>552778</v>
      </c>
      <c r="C254" s="6">
        <f t="shared" si="28"/>
        <v>504</v>
      </c>
      <c r="D254" s="6" t="s">
        <v>29</v>
      </c>
      <c r="E254" s="5" t="s">
        <v>3</v>
      </c>
      <c r="F254" s="7" t="s">
        <v>2385</v>
      </c>
      <c r="G254" s="8" t="s">
        <v>2386</v>
      </c>
      <c r="H254" s="5" t="s">
        <v>3</v>
      </c>
      <c r="I254" s="8" t="s">
        <v>2387</v>
      </c>
      <c r="J254" s="7" t="s">
        <v>197</v>
      </c>
      <c r="K254" s="7" t="s">
        <v>292</v>
      </c>
      <c r="L254" t="s">
        <v>2388</v>
      </c>
      <c r="M254" t="s">
        <v>2389</v>
      </c>
      <c r="N254" t="s">
        <v>2390</v>
      </c>
      <c r="O254" t="s">
        <v>2391</v>
      </c>
      <c r="P254">
        <v>299197</v>
      </c>
      <c r="Q254">
        <v>299701</v>
      </c>
      <c r="R254" s="3">
        <f t="shared" si="26"/>
        <v>505</v>
      </c>
      <c r="S254" s="3">
        <f t="shared" si="30"/>
        <v>1</v>
      </c>
      <c r="U254">
        <f t="shared" si="29"/>
        <v>1</v>
      </c>
      <c r="V254">
        <v>299198</v>
      </c>
      <c r="W254">
        <v>299701</v>
      </c>
      <c r="X254">
        <v>504</v>
      </c>
      <c r="Y254" t="s">
        <v>2392</v>
      </c>
      <c r="Z254" t="s">
        <v>2393</v>
      </c>
      <c r="AA254" t="s">
        <v>2394</v>
      </c>
      <c r="AB254" t="s">
        <v>2395</v>
      </c>
      <c r="AC254" t="s">
        <v>2396</v>
      </c>
      <c r="AD254" t="s">
        <v>2397</v>
      </c>
      <c r="AE254">
        <v>24963913</v>
      </c>
      <c r="AF254" s="14" t="s">
        <v>2398</v>
      </c>
      <c r="AG254" s="14" t="s">
        <v>2399</v>
      </c>
      <c r="AH254" t="s">
        <v>2400</v>
      </c>
    </row>
    <row r="255" spans="1:34" ht="14" customHeight="1" x14ac:dyDescent="0.2">
      <c r="A255" s="6">
        <v>552795</v>
      </c>
      <c r="B255" s="6">
        <v>553562</v>
      </c>
      <c r="C255" s="6">
        <f t="shared" si="28"/>
        <v>768</v>
      </c>
      <c r="D255" s="6" t="s">
        <v>29</v>
      </c>
      <c r="E255" s="5" t="s">
        <v>3</v>
      </c>
      <c r="F255" s="7" t="s">
        <v>2401</v>
      </c>
      <c r="G255" s="8" t="s">
        <v>2402</v>
      </c>
      <c r="H255" s="5" t="s">
        <v>3</v>
      </c>
      <c r="I255" s="7" t="s">
        <v>2403</v>
      </c>
      <c r="J255" s="7" t="s">
        <v>108</v>
      </c>
      <c r="K255" s="7" t="s">
        <v>65</v>
      </c>
      <c r="L255" t="s">
        <v>2404</v>
      </c>
      <c r="M255" t="s">
        <v>2405</v>
      </c>
      <c r="N255" t="s">
        <v>2406</v>
      </c>
      <c r="O255" t="s">
        <v>2407</v>
      </c>
      <c r="P255">
        <v>299717</v>
      </c>
      <c r="Q255">
        <v>300485</v>
      </c>
      <c r="R255" s="3">
        <f t="shared" si="26"/>
        <v>769</v>
      </c>
      <c r="S255" s="3">
        <f t="shared" si="30"/>
        <v>1</v>
      </c>
      <c r="U255">
        <f t="shared" si="29"/>
        <v>1</v>
      </c>
      <c r="V255">
        <v>299718</v>
      </c>
      <c r="W255">
        <v>300485</v>
      </c>
      <c r="X255">
        <v>768</v>
      </c>
      <c r="Y255" t="s">
        <v>2408</v>
      </c>
      <c r="Z255" t="s">
        <v>82</v>
      </c>
      <c r="AA255" t="s">
        <v>2409</v>
      </c>
    </row>
    <row r="256" spans="1:34" ht="14" customHeight="1" x14ac:dyDescent="0.2">
      <c r="A256" s="6">
        <v>555218</v>
      </c>
      <c r="B256" s="6">
        <v>556633</v>
      </c>
      <c r="C256" s="6">
        <f t="shared" si="28"/>
        <v>1416</v>
      </c>
      <c r="D256" s="6" t="s">
        <v>29</v>
      </c>
      <c r="E256" s="5" t="s">
        <v>3</v>
      </c>
      <c r="F256" s="7" t="s">
        <v>2410</v>
      </c>
      <c r="G256" s="8" t="s">
        <v>2411</v>
      </c>
      <c r="H256" s="5" t="s">
        <v>3</v>
      </c>
      <c r="I256" s="8" t="s">
        <v>2412</v>
      </c>
      <c r="J256" s="7" t="s">
        <v>197</v>
      </c>
      <c r="K256" s="7" t="s">
        <v>669</v>
      </c>
      <c r="L256" t="s">
        <v>2413</v>
      </c>
      <c r="M256" t="s">
        <v>2414</v>
      </c>
      <c r="N256" t="s">
        <v>2415</v>
      </c>
      <c r="O256" t="s">
        <v>2416</v>
      </c>
      <c r="P256">
        <v>300655</v>
      </c>
      <c r="Q256">
        <v>302071</v>
      </c>
      <c r="R256" s="3">
        <f t="shared" si="26"/>
        <v>1417</v>
      </c>
      <c r="S256" s="3">
        <f t="shared" si="30"/>
        <v>1</v>
      </c>
      <c r="U256">
        <f t="shared" si="29"/>
        <v>1</v>
      </c>
      <c r="V256">
        <v>300656</v>
      </c>
      <c r="W256">
        <v>302071</v>
      </c>
      <c r="X256">
        <v>1416</v>
      </c>
      <c r="Y256" t="s">
        <v>2417</v>
      </c>
      <c r="Z256" t="s">
        <v>675</v>
      </c>
      <c r="AA256" t="s">
        <v>2418</v>
      </c>
      <c r="AB256" t="s">
        <v>2419</v>
      </c>
      <c r="AC256" t="s">
        <v>2420</v>
      </c>
      <c r="AD256" t="s">
        <v>2421</v>
      </c>
      <c r="AE256" t="s">
        <v>2422</v>
      </c>
      <c r="AG256" s="3"/>
    </row>
    <row r="257" spans="1:34" ht="14" customHeight="1" x14ac:dyDescent="0.2">
      <c r="A257" s="6">
        <v>556820</v>
      </c>
      <c r="B257" s="6">
        <v>558751</v>
      </c>
      <c r="C257" s="6">
        <f t="shared" si="28"/>
        <v>1932</v>
      </c>
      <c r="D257" s="6" t="s">
        <v>29</v>
      </c>
      <c r="E257" s="5" t="s">
        <v>3</v>
      </c>
      <c r="F257" s="7" t="s">
        <v>2423</v>
      </c>
      <c r="G257" s="8" t="s">
        <v>2424</v>
      </c>
      <c r="H257" s="5" t="s">
        <v>3</v>
      </c>
      <c r="I257" s="8" t="s">
        <v>2425</v>
      </c>
      <c r="J257" s="7" t="s">
        <v>33</v>
      </c>
      <c r="K257" s="7" t="s">
        <v>87</v>
      </c>
      <c r="L257" t="s">
        <v>2426</v>
      </c>
      <c r="M257" t="s">
        <v>2427</v>
      </c>
      <c r="N257" t="s">
        <v>2428</v>
      </c>
      <c r="O257" t="s">
        <v>2429</v>
      </c>
      <c r="P257">
        <v>302257</v>
      </c>
      <c r="Q257">
        <v>304189</v>
      </c>
      <c r="R257" s="3">
        <f t="shared" si="26"/>
        <v>1933</v>
      </c>
      <c r="S257" s="3">
        <f t="shared" si="30"/>
        <v>1</v>
      </c>
      <c r="U257">
        <f t="shared" si="29"/>
        <v>1</v>
      </c>
      <c r="V257">
        <v>302258</v>
      </c>
      <c r="W257">
        <v>304189</v>
      </c>
      <c r="X257">
        <v>1932</v>
      </c>
      <c r="Y257" t="s">
        <v>2430</v>
      </c>
      <c r="Z257" t="s">
        <v>2431</v>
      </c>
      <c r="AA257" t="s">
        <v>2432</v>
      </c>
    </row>
    <row r="258" spans="1:34" ht="14" customHeight="1" x14ac:dyDescent="0.2">
      <c r="A258" s="6">
        <v>558753</v>
      </c>
      <c r="B258" s="6">
        <v>561449</v>
      </c>
      <c r="C258" s="6">
        <f t="shared" si="28"/>
        <v>2697</v>
      </c>
      <c r="D258" s="6" t="s">
        <v>29</v>
      </c>
      <c r="E258" s="5" t="s">
        <v>3</v>
      </c>
      <c r="F258" s="7" t="s">
        <v>2433</v>
      </c>
      <c r="G258" s="8" t="s">
        <v>2434</v>
      </c>
      <c r="H258" s="5" t="s">
        <v>3</v>
      </c>
      <c r="I258" s="8" t="s">
        <v>2435</v>
      </c>
      <c r="J258" s="7" t="s">
        <v>33</v>
      </c>
      <c r="K258" s="7" t="s">
        <v>87</v>
      </c>
      <c r="L258" t="s">
        <v>2436</v>
      </c>
      <c r="M258" t="s">
        <v>2437</v>
      </c>
      <c r="N258" t="s">
        <v>2438</v>
      </c>
      <c r="O258" t="s">
        <v>2439</v>
      </c>
      <c r="P258">
        <v>304190</v>
      </c>
      <c r="Q258">
        <v>306887</v>
      </c>
      <c r="R258" s="3">
        <f t="shared" si="26"/>
        <v>2698</v>
      </c>
      <c r="S258" s="3">
        <f t="shared" si="30"/>
        <v>1</v>
      </c>
      <c r="U258">
        <f t="shared" si="29"/>
        <v>1</v>
      </c>
      <c r="V258">
        <v>304191</v>
      </c>
      <c r="W258">
        <v>306887</v>
      </c>
      <c r="X258">
        <v>2697</v>
      </c>
      <c r="Y258" t="s">
        <v>2440</v>
      </c>
      <c r="Z258" t="s">
        <v>2431</v>
      </c>
      <c r="AA258" t="s">
        <v>2441</v>
      </c>
    </row>
    <row r="259" spans="1:34" ht="14" customHeight="1" x14ac:dyDescent="0.2">
      <c r="A259" s="6">
        <v>582072</v>
      </c>
      <c r="B259" s="6">
        <v>583028</v>
      </c>
      <c r="C259" s="6">
        <f t="shared" si="28"/>
        <v>957</v>
      </c>
      <c r="D259" s="6" t="s">
        <v>104</v>
      </c>
      <c r="E259" s="5" t="s">
        <v>3</v>
      </c>
      <c r="F259" s="7" t="s">
        <v>2442</v>
      </c>
      <c r="G259" s="8" t="s">
        <v>2443</v>
      </c>
      <c r="H259" s="5" t="s">
        <v>3</v>
      </c>
      <c r="I259" s="8" t="s">
        <v>2444</v>
      </c>
      <c r="J259" s="7" t="s">
        <v>33</v>
      </c>
      <c r="K259" s="7" t="s">
        <v>1093</v>
      </c>
      <c r="L259" t="s">
        <v>2445</v>
      </c>
      <c r="M259" t="s">
        <v>2446</v>
      </c>
      <c r="N259" t="s">
        <v>2447</v>
      </c>
      <c r="O259" t="s">
        <v>2448</v>
      </c>
      <c r="P259">
        <v>307122</v>
      </c>
      <c r="Q259">
        <v>308079</v>
      </c>
      <c r="R259" s="3">
        <f t="shared" si="26"/>
        <v>958</v>
      </c>
      <c r="S259" s="3">
        <f t="shared" si="30"/>
        <v>1</v>
      </c>
      <c r="U259">
        <f t="shared" si="29"/>
        <v>1</v>
      </c>
      <c r="V259">
        <v>308079</v>
      </c>
      <c r="W259">
        <v>307123</v>
      </c>
      <c r="X259">
        <v>957</v>
      </c>
      <c r="Y259" t="s">
        <v>2449</v>
      </c>
      <c r="Z259" t="s">
        <v>2450</v>
      </c>
      <c r="AA259" t="s">
        <v>2451</v>
      </c>
    </row>
    <row r="260" spans="1:34" ht="15" x14ac:dyDescent="0.2">
      <c r="A260" s="6">
        <v>585152</v>
      </c>
      <c r="B260" s="6">
        <v>585736</v>
      </c>
      <c r="C260" s="6">
        <f t="shared" si="28"/>
        <v>585</v>
      </c>
      <c r="D260" s="6" t="s">
        <v>104</v>
      </c>
      <c r="E260" s="5" t="s">
        <v>3</v>
      </c>
      <c r="F260" s="7" t="s">
        <v>2452</v>
      </c>
      <c r="G260" s="8" t="s">
        <v>2453</v>
      </c>
      <c r="H260" s="5" t="s">
        <v>3</v>
      </c>
      <c r="I260" s="8" t="s">
        <v>74</v>
      </c>
      <c r="J260" s="7" t="s">
        <v>75</v>
      </c>
      <c r="K260" s="7" t="s">
        <v>76</v>
      </c>
      <c r="L260" t="s">
        <v>2454</v>
      </c>
      <c r="M260" t="s">
        <v>78</v>
      </c>
      <c r="N260" t="s">
        <v>2455</v>
      </c>
      <c r="O260" t="s">
        <v>80</v>
      </c>
      <c r="P260">
        <v>308181</v>
      </c>
      <c r="Q260">
        <v>308766</v>
      </c>
      <c r="R260" s="3">
        <f t="shared" si="26"/>
        <v>586</v>
      </c>
      <c r="S260" s="3">
        <f t="shared" si="30"/>
        <v>1</v>
      </c>
      <c r="T260" s="8"/>
      <c r="U260">
        <f t="shared" si="29"/>
        <v>1</v>
      </c>
      <c r="V260">
        <v>308766</v>
      </c>
      <c r="W260">
        <v>308182</v>
      </c>
      <c r="X260">
        <v>585</v>
      </c>
      <c r="Y260" t="s">
        <v>351</v>
      </c>
      <c r="Z260" t="s">
        <v>82</v>
      </c>
      <c r="AA260" t="s">
        <v>2456</v>
      </c>
    </row>
    <row r="261" spans="1:34" ht="15" customHeight="1" x14ac:dyDescent="0.2">
      <c r="A261" s="6">
        <v>585741</v>
      </c>
      <c r="B261" s="6">
        <v>587387</v>
      </c>
      <c r="C261" s="6">
        <f t="shared" si="28"/>
        <v>1647</v>
      </c>
      <c r="D261" s="6" t="s">
        <v>104</v>
      </c>
      <c r="E261" s="5" t="s">
        <v>3</v>
      </c>
      <c r="F261" s="7" t="s">
        <v>2457</v>
      </c>
      <c r="G261" s="17" t="s">
        <v>2458</v>
      </c>
      <c r="H261" s="5" t="s">
        <v>3</v>
      </c>
      <c r="I261" s="8" t="s">
        <v>2459</v>
      </c>
      <c r="J261" s="7" t="s">
        <v>197</v>
      </c>
      <c r="K261" s="7" t="s">
        <v>691</v>
      </c>
      <c r="L261" t="s">
        <v>2460</v>
      </c>
      <c r="M261" t="s">
        <v>2461</v>
      </c>
      <c r="N261" t="s">
        <v>2462</v>
      </c>
      <c r="O261" t="s">
        <v>80</v>
      </c>
      <c r="P261">
        <v>308770</v>
      </c>
      <c r="Q261">
        <v>310417</v>
      </c>
      <c r="R261" s="3">
        <f t="shared" si="26"/>
        <v>1648</v>
      </c>
      <c r="S261" s="3">
        <f t="shared" si="30"/>
        <v>1</v>
      </c>
      <c r="U261">
        <f t="shared" si="29"/>
        <v>1</v>
      </c>
      <c r="V261">
        <v>310417</v>
      </c>
      <c r="W261">
        <v>308771</v>
      </c>
      <c r="X261">
        <v>1647</v>
      </c>
      <c r="Y261" t="s">
        <v>2463</v>
      </c>
      <c r="Z261" t="s">
        <v>82</v>
      </c>
      <c r="AA261" t="s">
        <v>2464</v>
      </c>
    </row>
    <row r="262" spans="1:34" ht="15" x14ac:dyDescent="0.2">
      <c r="A262" s="6"/>
      <c r="B262" s="6"/>
      <c r="C262" s="6"/>
      <c r="D262" s="6"/>
      <c r="E262" s="5"/>
      <c r="F262" s="7"/>
      <c r="G262" s="8"/>
      <c r="H262" s="5"/>
      <c r="I262" s="8"/>
      <c r="J262" s="7"/>
      <c r="K262" s="7"/>
      <c r="N262" t="s">
        <v>2465</v>
      </c>
      <c r="O262" t="s">
        <v>2466</v>
      </c>
      <c r="P262">
        <v>313334</v>
      </c>
      <c r="Q262">
        <v>314684</v>
      </c>
      <c r="R262" s="3">
        <f t="shared" si="26"/>
        <v>1351</v>
      </c>
      <c r="S262" t="s">
        <v>155</v>
      </c>
      <c r="U262">
        <f t="shared" si="29"/>
        <v>1</v>
      </c>
      <c r="V262">
        <v>314684</v>
      </c>
      <c r="W262">
        <v>313335</v>
      </c>
      <c r="X262">
        <v>1350</v>
      </c>
      <c r="Y262" s="16" t="s">
        <v>2467</v>
      </c>
      <c r="Z262" t="s">
        <v>82</v>
      </c>
      <c r="AA262" t="s">
        <v>2468</v>
      </c>
    </row>
    <row r="263" spans="1:34" ht="15" x14ac:dyDescent="0.2">
      <c r="A263" s="6">
        <v>589611</v>
      </c>
      <c r="B263" s="6">
        <v>590048</v>
      </c>
      <c r="C263" s="6">
        <f t="shared" ref="C263:C268" si="31">ABS(B263-A263+1)</f>
        <v>438</v>
      </c>
      <c r="D263" s="6" t="s">
        <v>104</v>
      </c>
      <c r="E263" s="5" t="s">
        <v>3</v>
      </c>
      <c r="F263" s="7" t="s">
        <v>2469</v>
      </c>
      <c r="G263" s="8" t="s">
        <v>2470</v>
      </c>
      <c r="H263" s="5" t="s">
        <v>3</v>
      </c>
      <c r="I263" s="8" t="s">
        <v>561</v>
      </c>
      <c r="J263" s="7" t="s">
        <v>75</v>
      </c>
      <c r="K263" s="7" t="s">
        <v>136</v>
      </c>
      <c r="L263" t="s">
        <v>2471</v>
      </c>
      <c r="M263" t="s">
        <v>563</v>
      </c>
      <c r="N263" t="s">
        <v>2472</v>
      </c>
      <c r="O263" t="s">
        <v>80</v>
      </c>
      <c r="P263">
        <v>310639</v>
      </c>
      <c r="Q263">
        <v>311077</v>
      </c>
      <c r="R263" s="3">
        <f t="shared" si="26"/>
        <v>439</v>
      </c>
      <c r="S263" s="3">
        <f t="shared" ref="S263:S268" si="32">R263-C263</f>
        <v>1</v>
      </c>
      <c r="T263" s="8"/>
      <c r="U263">
        <f t="shared" si="29"/>
        <v>1</v>
      </c>
      <c r="V263">
        <v>311077</v>
      </c>
      <c r="W263">
        <v>310640</v>
      </c>
      <c r="X263">
        <v>438</v>
      </c>
      <c r="Y263" t="s">
        <v>1626</v>
      </c>
      <c r="Z263" t="s">
        <v>82</v>
      </c>
      <c r="AA263" t="s">
        <v>2473</v>
      </c>
    </row>
    <row r="264" spans="1:34" ht="15" x14ac:dyDescent="0.2">
      <c r="A264" s="6">
        <v>590364</v>
      </c>
      <c r="B264" s="6">
        <v>590528</v>
      </c>
      <c r="C264" s="6">
        <f t="shared" si="31"/>
        <v>165</v>
      </c>
      <c r="D264" s="6" t="s">
        <v>29</v>
      </c>
      <c r="E264" s="5" t="s">
        <v>3</v>
      </c>
      <c r="F264" s="7" t="s">
        <v>2474</v>
      </c>
      <c r="G264" s="8" t="s">
        <v>2475</v>
      </c>
      <c r="H264" s="5" t="s">
        <v>3</v>
      </c>
      <c r="I264" s="4" t="s">
        <v>2476</v>
      </c>
      <c r="J264" s="7" t="s">
        <v>33</v>
      </c>
      <c r="K264" s="7" t="s">
        <v>146</v>
      </c>
      <c r="L264" t="s">
        <v>2477</v>
      </c>
      <c r="M264" t="s">
        <v>2478</v>
      </c>
      <c r="N264" t="s">
        <v>2479</v>
      </c>
      <c r="O264" t="s">
        <v>2480</v>
      </c>
      <c r="P264">
        <v>311390</v>
      </c>
      <c r="Q264">
        <v>311555</v>
      </c>
      <c r="R264" s="3">
        <f t="shared" si="26"/>
        <v>166</v>
      </c>
      <c r="S264" s="3">
        <f t="shared" si="32"/>
        <v>1</v>
      </c>
      <c r="T264" s="8"/>
      <c r="U264">
        <f t="shared" si="29"/>
        <v>1</v>
      </c>
      <c r="V264">
        <v>311391</v>
      </c>
      <c r="W264">
        <v>311555</v>
      </c>
      <c r="X264">
        <v>165</v>
      </c>
      <c r="Y264" t="s">
        <v>2481</v>
      </c>
      <c r="Z264" t="s">
        <v>2482</v>
      </c>
      <c r="AA264" t="s">
        <v>2483</v>
      </c>
    </row>
    <row r="265" spans="1:34" ht="14" customHeight="1" x14ac:dyDescent="0.2">
      <c r="A265" s="6">
        <v>601858</v>
      </c>
      <c r="B265" s="6">
        <v>603207</v>
      </c>
      <c r="C265" s="6">
        <f t="shared" si="31"/>
        <v>1350</v>
      </c>
      <c r="D265" s="6" t="s">
        <v>104</v>
      </c>
      <c r="E265" s="5" t="s">
        <v>3</v>
      </c>
      <c r="F265" s="7" t="s">
        <v>2484</v>
      </c>
      <c r="G265" s="8" t="s">
        <v>2485</v>
      </c>
      <c r="H265" s="5" t="s">
        <v>3</v>
      </c>
      <c r="I265" s="8" t="s">
        <v>2486</v>
      </c>
      <c r="J265" s="7" t="s">
        <v>197</v>
      </c>
      <c r="K265" s="7" t="s">
        <v>691</v>
      </c>
      <c r="L265" t="s">
        <v>2487</v>
      </c>
      <c r="M265" t="s">
        <v>2488</v>
      </c>
      <c r="N265" t="s">
        <v>2489</v>
      </c>
      <c r="O265" t="s">
        <v>2490</v>
      </c>
      <c r="P265">
        <v>311815</v>
      </c>
      <c r="Q265">
        <v>313171</v>
      </c>
      <c r="R265" s="3">
        <f t="shared" si="26"/>
        <v>1357</v>
      </c>
      <c r="S265" s="3">
        <f t="shared" si="32"/>
        <v>7</v>
      </c>
      <c r="T265" s="8"/>
      <c r="U265">
        <f t="shared" si="29"/>
        <v>1</v>
      </c>
      <c r="V265">
        <v>311816</v>
      </c>
      <c r="W265">
        <v>313171</v>
      </c>
      <c r="X265">
        <v>1356</v>
      </c>
      <c r="Y265" s="16" t="s">
        <v>2491</v>
      </c>
      <c r="Z265" t="s">
        <v>82</v>
      </c>
      <c r="AA265" t="s">
        <v>2492</v>
      </c>
      <c r="AB265" t="s">
        <v>2493</v>
      </c>
      <c r="AC265" t="s">
        <v>2494</v>
      </c>
      <c r="AD265" t="s">
        <v>2495</v>
      </c>
    </row>
    <row r="266" spans="1:34" ht="14" customHeight="1" x14ac:dyDescent="0.2">
      <c r="A266" s="6">
        <v>603363</v>
      </c>
      <c r="B266" s="6">
        <v>604043</v>
      </c>
      <c r="C266" s="6">
        <f t="shared" si="31"/>
        <v>681</v>
      </c>
      <c r="D266" s="6" t="s">
        <v>104</v>
      </c>
      <c r="E266" s="5" t="s">
        <v>3</v>
      </c>
      <c r="F266" s="7" t="s">
        <v>2496</v>
      </c>
      <c r="G266" s="8" t="s">
        <v>2497</v>
      </c>
      <c r="H266" s="5" t="s">
        <v>3</v>
      </c>
      <c r="I266" s="8" t="s">
        <v>2498</v>
      </c>
      <c r="J266" s="7" t="s">
        <v>108</v>
      </c>
      <c r="K266" s="7" t="s">
        <v>109</v>
      </c>
      <c r="L266" t="s">
        <v>2499</v>
      </c>
      <c r="M266" t="s">
        <v>2500</v>
      </c>
      <c r="N266" t="s">
        <v>2501</v>
      </c>
      <c r="O266" t="s">
        <v>2502</v>
      </c>
      <c r="P266">
        <v>314839</v>
      </c>
      <c r="Q266">
        <v>315520</v>
      </c>
      <c r="R266" s="3">
        <f t="shared" si="26"/>
        <v>682</v>
      </c>
      <c r="S266" s="3">
        <f t="shared" si="32"/>
        <v>1</v>
      </c>
      <c r="U266">
        <f t="shared" si="29"/>
        <v>1</v>
      </c>
      <c r="V266">
        <v>315520</v>
      </c>
      <c r="W266">
        <v>314840</v>
      </c>
      <c r="X266">
        <v>681</v>
      </c>
      <c r="Y266" t="s">
        <v>2503</v>
      </c>
      <c r="Z266" t="s">
        <v>82</v>
      </c>
      <c r="AA266" t="s">
        <v>2504</v>
      </c>
    </row>
    <row r="267" spans="1:34" ht="14" customHeight="1" x14ac:dyDescent="0.2">
      <c r="A267" s="6">
        <v>604102</v>
      </c>
      <c r="B267" s="6">
        <v>604977</v>
      </c>
      <c r="C267" s="6">
        <f t="shared" si="31"/>
        <v>876</v>
      </c>
      <c r="D267" s="6" t="s">
        <v>104</v>
      </c>
      <c r="E267" s="5" t="s">
        <v>3</v>
      </c>
      <c r="F267" s="7" t="s">
        <v>2505</v>
      </c>
      <c r="G267" s="8" t="s">
        <v>2506</v>
      </c>
      <c r="H267" s="5" t="s">
        <v>3</v>
      </c>
      <c r="I267" s="8" t="s">
        <v>2507</v>
      </c>
      <c r="J267" s="7" t="s">
        <v>197</v>
      </c>
      <c r="K267" s="7" t="s">
        <v>261</v>
      </c>
      <c r="L267" t="s">
        <v>2508</v>
      </c>
      <c r="M267" t="s">
        <v>2509</v>
      </c>
      <c r="N267" t="s">
        <v>2510</v>
      </c>
      <c r="O267" t="s">
        <v>2511</v>
      </c>
      <c r="P267">
        <v>315578</v>
      </c>
      <c r="Q267">
        <v>316454</v>
      </c>
      <c r="R267" s="3">
        <f t="shared" si="26"/>
        <v>877</v>
      </c>
      <c r="S267" s="3">
        <f t="shared" si="32"/>
        <v>1</v>
      </c>
      <c r="T267" s="8"/>
      <c r="U267">
        <f t="shared" si="29"/>
        <v>1</v>
      </c>
      <c r="V267">
        <v>316454</v>
      </c>
      <c r="W267">
        <v>315579</v>
      </c>
      <c r="X267">
        <v>876</v>
      </c>
      <c r="Y267" t="s">
        <v>2512</v>
      </c>
      <c r="Z267" t="s">
        <v>82</v>
      </c>
      <c r="AA267" t="s">
        <v>2513</v>
      </c>
      <c r="AF267" s="14" t="s">
        <v>2514</v>
      </c>
      <c r="AG267" s="14" t="s">
        <v>2515</v>
      </c>
      <c r="AH267" t="s">
        <v>646</v>
      </c>
    </row>
    <row r="268" spans="1:34" ht="14" customHeight="1" x14ac:dyDescent="0.2">
      <c r="A268" s="6">
        <v>608185</v>
      </c>
      <c r="B268" s="6">
        <v>608466</v>
      </c>
      <c r="C268" s="6">
        <f t="shared" si="31"/>
        <v>282</v>
      </c>
      <c r="D268" s="6" t="s">
        <v>104</v>
      </c>
      <c r="E268" s="5" t="s">
        <v>3</v>
      </c>
      <c r="F268" s="7" t="s">
        <v>2516</v>
      </c>
      <c r="G268" s="8" t="s">
        <v>2517</v>
      </c>
      <c r="H268" s="5" t="s">
        <v>3</v>
      </c>
      <c r="I268" s="4" t="s">
        <v>2518</v>
      </c>
      <c r="J268" s="7" t="s">
        <v>33</v>
      </c>
      <c r="K268" s="7" t="s">
        <v>146</v>
      </c>
      <c r="L268" t="s">
        <v>2519</v>
      </c>
      <c r="M268" t="s">
        <v>2520</v>
      </c>
      <c r="N268" t="s">
        <v>2521</v>
      </c>
      <c r="O268" t="s">
        <v>2522</v>
      </c>
      <c r="P268">
        <v>316628</v>
      </c>
      <c r="Q268">
        <v>316910</v>
      </c>
      <c r="R268" s="3">
        <f t="shared" si="26"/>
        <v>283</v>
      </c>
      <c r="S268" s="3">
        <f t="shared" si="32"/>
        <v>1</v>
      </c>
      <c r="U268">
        <f t="shared" si="29"/>
        <v>1</v>
      </c>
      <c r="V268">
        <v>316910</v>
      </c>
      <c r="W268">
        <v>316629</v>
      </c>
      <c r="X268">
        <v>282</v>
      </c>
      <c r="Y268" t="s">
        <v>2523</v>
      </c>
      <c r="Z268" t="s">
        <v>2524</v>
      </c>
      <c r="AA268" t="s">
        <v>2525</v>
      </c>
    </row>
    <row r="269" spans="1:34" ht="14" customHeight="1" x14ac:dyDescent="0.2">
      <c r="A269" s="6"/>
      <c r="B269" s="6"/>
      <c r="C269" s="6"/>
      <c r="D269" s="6"/>
      <c r="E269" s="5"/>
      <c r="F269" s="7"/>
      <c r="G269" s="8"/>
      <c r="H269" s="5"/>
      <c r="I269"/>
      <c r="J269" s="7"/>
      <c r="K269" s="7"/>
      <c r="N269" s="7" t="s">
        <v>2526</v>
      </c>
      <c r="O269" s="8" t="s">
        <v>2527</v>
      </c>
      <c r="P269" s="8">
        <v>319047</v>
      </c>
      <c r="Q269">
        <v>319191</v>
      </c>
      <c r="R269" s="3">
        <f t="shared" si="26"/>
        <v>145</v>
      </c>
      <c r="S269" t="s">
        <v>155</v>
      </c>
      <c r="U269">
        <f t="shared" si="29"/>
        <v>1</v>
      </c>
      <c r="V269">
        <v>319191</v>
      </c>
      <c r="W269">
        <v>319048</v>
      </c>
      <c r="X269">
        <v>144</v>
      </c>
      <c r="Y269" t="s">
        <v>2528</v>
      </c>
      <c r="Z269" t="s">
        <v>1772</v>
      </c>
      <c r="AA269" t="s">
        <v>2529</v>
      </c>
    </row>
    <row r="270" spans="1:34" ht="14" customHeight="1" x14ac:dyDescent="0.2">
      <c r="A270" s="6">
        <v>608468</v>
      </c>
      <c r="B270" s="6">
        <v>608731</v>
      </c>
      <c r="C270" s="6">
        <f t="shared" ref="C270:C293" si="33">ABS(B270-A270+1)</f>
        <v>264</v>
      </c>
      <c r="D270" s="6" t="s">
        <v>104</v>
      </c>
      <c r="E270" s="5" t="s">
        <v>3</v>
      </c>
      <c r="F270" s="7" t="s">
        <v>2530</v>
      </c>
      <c r="G270" s="8" t="s">
        <v>2531</v>
      </c>
      <c r="H270" s="5" t="s">
        <v>3</v>
      </c>
      <c r="I270" s="8" t="s">
        <v>2532</v>
      </c>
      <c r="J270" s="7" t="s">
        <v>75</v>
      </c>
      <c r="K270" s="7" t="s">
        <v>76</v>
      </c>
      <c r="L270" t="s">
        <v>2533</v>
      </c>
      <c r="M270" t="s">
        <v>2534</v>
      </c>
      <c r="N270" t="s">
        <v>2535</v>
      </c>
      <c r="O270" t="s">
        <v>80</v>
      </c>
      <c r="P270">
        <v>316911</v>
      </c>
      <c r="Q270">
        <v>317226</v>
      </c>
      <c r="R270" s="3">
        <f t="shared" si="26"/>
        <v>316</v>
      </c>
      <c r="S270" s="3">
        <f t="shared" ref="S270:S293" si="34">R270-C270</f>
        <v>52</v>
      </c>
      <c r="T270" s="8"/>
      <c r="U270">
        <f t="shared" si="29"/>
        <v>1</v>
      </c>
      <c r="V270">
        <v>317226</v>
      </c>
      <c r="W270">
        <v>316912</v>
      </c>
      <c r="X270">
        <v>315</v>
      </c>
      <c r="Y270" s="16" t="s">
        <v>2536</v>
      </c>
      <c r="Z270" t="s">
        <v>2537</v>
      </c>
      <c r="AA270" t="s">
        <v>2538</v>
      </c>
      <c r="AB270" t="s">
        <v>2539</v>
      </c>
      <c r="AC270" t="s">
        <v>2540</v>
      </c>
      <c r="AD270" t="s">
        <v>2541</v>
      </c>
      <c r="AE270" t="s">
        <v>2542</v>
      </c>
    </row>
    <row r="271" spans="1:34" ht="14" customHeight="1" x14ac:dyDescent="0.2">
      <c r="A271" s="6">
        <v>608785</v>
      </c>
      <c r="B271" s="6">
        <v>609087</v>
      </c>
      <c r="C271" s="6">
        <f t="shared" si="33"/>
        <v>303</v>
      </c>
      <c r="D271" s="6" t="s">
        <v>104</v>
      </c>
      <c r="E271" s="5" t="s">
        <v>3</v>
      </c>
      <c r="F271" s="7" t="s">
        <v>2543</v>
      </c>
      <c r="G271" s="8" t="s">
        <v>2544</v>
      </c>
      <c r="H271" s="5" t="s">
        <v>3</v>
      </c>
      <c r="I271" s="4" t="s">
        <v>2545</v>
      </c>
      <c r="J271" s="7" t="s">
        <v>33</v>
      </c>
      <c r="K271" s="7" t="s">
        <v>146</v>
      </c>
      <c r="L271" t="s">
        <v>2546</v>
      </c>
      <c r="M271" t="s">
        <v>2547</v>
      </c>
      <c r="N271" s="7" t="s">
        <v>2548</v>
      </c>
      <c r="O271" s="8" t="s">
        <v>2549</v>
      </c>
      <c r="P271" s="8">
        <v>317228</v>
      </c>
      <c r="Q271">
        <v>317531</v>
      </c>
      <c r="R271" s="3">
        <f t="shared" si="26"/>
        <v>304</v>
      </c>
      <c r="S271" s="3">
        <f t="shared" si="34"/>
        <v>1</v>
      </c>
      <c r="U271">
        <f t="shared" si="29"/>
        <v>1</v>
      </c>
      <c r="V271">
        <v>317531</v>
      </c>
      <c r="W271">
        <v>317229</v>
      </c>
      <c r="X271">
        <v>303</v>
      </c>
      <c r="Y271" t="s">
        <v>2550</v>
      </c>
      <c r="Z271" t="s">
        <v>2524</v>
      </c>
      <c r="AA271" t="s">
        <v>2551</v>
      </c>
    </row>
    <row r="272" spans="1:34" ht="14" customHeight="1" x14ac:dyDescent="0.2">
      <c r="A272" s="6">
        <v>609233</v>
      </c>
      <c r="B272" s="6">
        <v>609634</v>
      </c>
      <c r="C272" s="6">
        <f t="shared" si="33"/>
        <v>402</v>
      </c>
      <c r="D272" s="6" t="s">
        <v>104</v>
      </c>
      <c r="E272" s="5" t="s">
        <v>3</v>
      </c>
      <c r="F272" s="7" t="s">
        <v>2552</v>
      </c>
      <c r="G272" s="8" t="s">
        <v>2553</v>
      </c>
      <c r="H272" s="5" t="s">
        <v>3</v>
      </c>
      <c r="I272" s="8" t="s">
        <v>74</v>
      </c>
      <c r="J272" s="7" t="s">
        <v>75</v>
      </c>
      <c r="K272" s="7" t="s">
        <v>76</v>
      </c>
      <c r="L272" t="s">
        <v>2554</v>
      </c>
      <c r="M272" t="s">
        <v>78</v>
      </c>
      <c r="N272" t="s">
        <v>2555</v>
      </c>
      <c r="O272" t="s">
        <v>80</v>
      </c>
      <c r="P272">
        <v>317676</v>
      </c>
      <c r="Q272">
        <v>318078</v>
      </c>
      <c r="R272" s="3">
        <f t="shared" si="26"/>
        <v>403</v>
      </c>
      <c r="S272" s="3">
        <f t="shared" si="34"/>
        <v>1</v>
      </c>
      <c r="U272">
        <f t="shared" si="29"/>
        <v>1</v>
      </c>
      <c r="V272">
        <v>318078</v>
      </c>
      <c r="W272">
        <v>317677</v>
      </c>
      <c r="X272">
        <v>402</v>
      </c>
      <c r="Y272" t="s">
        <v>2556</v>
      </c>
      <c r="Z272" t="s">
        <v>82</v>
      </c>
      <c r="AA272" t="s">
        <v>2557</v>
      </c>
    </row>
    <row r="273" spans="1:33" ht="14" customHeight="1" x14ac:dyDescent="0.2">
      <c r="A273" s="6">
        <v>609657</v>
      </c>
      <c r="B273" s="6">
        <v>610544</v>
      </c>
      <c r="C273" s="6">
        <f t="shared" si="33"/>
        <v>888</v>
      </c>
      <c r="D273" s="6" t="s">
        <v>104</v>
      </c>
      <c r="E273" s="5" t="s">
        <v>3</v>
      </c>
      <c r="F273" s="7" t="s">
        <v>2558</v>
      </c>
      <c r="G273" s="8" t="s">
        <v>2559</v>
      </c>
      <c r="H273" s="5" t="s">
        <v>3</v>
      </c>
      <c r="I273" s="8" t="s">
        <v>2560</v>
      </c>
      <c r="J273" s="7" t="s">
        <v>197</v>
      </c>
      <c r="K273" s="7" t="s">
        <v>65</v>
      </c>
      <c r="L273" t="s">
        <v>2561</v>
      </c>
      <c r="M273" t="s">
        <v>2562</v>
      </c>
      <c r="N273" t="s">
        <v>2563</v>
      </c>
      <c r="O273" t="s">
        <v>2564</v>
      </c>
      <c r="P273">
        <v>318100</v>
      </c>
      <c r="Q273">
        <v>318988</v>
      </c>
      <c r="R273" s="3">
        <f t="shared" si="26"/>
        <v>889</v>
      </c>
      <c r="S273" s="3">
        <f t="shared" si="34"/>
        <v>1</v>
      </c>
      <c r="T273" s="8"/>
      <c r="U273">
        <f t="shared" si="29"/>
        <v>1</v>
      </c>
      <c r="V273">
        <v>318988</v>
      </c>
      <c r="W273">
        <v>318101</v>
      </c>
      <c r="X273">
        <v>888</v>
      </c>
      <c r="Y273" t="s">
        <v>2565</v>
      </c>
      <c r="Z273" t="s">
        <v>2566</v>
      </c>
      <c r="AA273" t="s">
        <v>2567</v>
      </c>
      <c r="AB273" t="s">
        <v>2568</v>
      </c>
      <c r="AC273" t="s">
        <v>2569</v>
      </c>
      <c r="AD273" t="s">
        <v>2570</v>
      </c>
      <c r="AE273">
        <v>25195904</v>
      </c>
    </row>
    <row r="274" spans="1:33" ht="14" customHeight="1" x14ac:dyDescent="0.2">
      <c r="A274" s="6">
        <v>610920</v>
      </c>
      <c r="B274" s="6">
        <v>611993</v>
      </c>
      <c r="C274" s="6">
        <f t="shared" si="33"/>
        <v>1074</v>
      </c>
      <c r="D274" s="6" t="s">
        <v>29</v>
      </c>
      <c r="E274" s="5" t="s">
        <v>3</v>
      </c>
      <c r="F274" s="7" t="s">
        <v>2571</v>
      </c>
      <c r="G274" s="8" t="s">
        <v>2572</v>
      </c>
      <c r="H274" s="5" t="s">
        <v>3</v>
      </c>
      <c r="I274" s="8" t="s">
        <v>561</v>
      </c>
      <c r="J274" s="7" t="s">
        <v>197</v>
      </c>
      <c r="K274" s="7" t="s">
        <v>136</v>
      </c>
      <c r="L274" t="s">
        <v>2573</v>
      </c>
      <c r="M274" t="s">
        <v>563</v>
      </c>
      <c r="N274" t="s">
        <v>2574</v>
      </c>
      <c r="O274" t="s">
        <v>565</v>
      </c>
      <c r="P274">
        <v>319363</v>
      </c>
      <c r="Q274">
        <v>320437</v>
      </c>
      <c r="R274" s="3">
        <f t="shared" si="26"/>
        <v>1075</v>
      </c>
      <c r="S274" s="3">
        <f t="shared" si="34"/>
        <v>1</v>
      </c>
      <c r="T274" s="8"/>
      <c r="U274">
        <f t="shared" si="29"/>
        <v>1</v>
      </c>
      <c r="V274">
        <v>319364</v>
      </c>
      <c r="W274">
        <v>320437</v>
      </c>
      <c r="X274">
        <v>1074</v>
      </c>
      <c r="Y274" t="s">
        <v>2575</v>
      </c>
      <c r="Z274" t="s">
        <v>82</v>
      </c>
      <c r="AA274" t="s">
        <v>2576</v>
      </c>
    </row>
    <row r="275" spans="1:33" ht="14" customHeight="1" x14ac:dyDescent="0.2">
      <c r="A275" s="6">
        <v>612086</v>
      </c>
      <c r="B275" s="6">
        <v>612174</v>
      </c>
      <c r="C275" s="6">
        <f t="shared" si="33"/>
        <v>89</v>
      </c>
      <c r="D275" s="6" t="s">
        <v>104</v>
      </c>
      <c r="E275" s="5" t="s">
        <v>3</v>
      </c>
      <c r="F275" s="7" t="s">
        <v>2577</v>
      </c>
      <c r="G275" s="8" t="s">
        <v>322</v>
      </c>
      <c r="H275" s="5" t="s">
        <v>3</v>
      </c>
      <c r="I275" s="8" t="s">
        <v>434</v>
      </c>
      <c r="J275" s="7" t="s">
        <v>33</v>
      </c>
      <c r="K275" s="7" t="s">
        <v>324</v>
      </c>
      <c r="L275" t="s">
        <v>2578</v>
      </c>
      <c r="M275" t="s">
        <v>436</v>
      </c>
      <c r="N275" s="7" t="s">
        <v>2579</v>
      </c>
      <c r="O275" s="8" t="s">
        <v>438</v>
      </c>
      <c r="P275" s="8">
        <v>320529</v>
      </c>
      <c r="Q275">
        <v>320618</v>
      </c>
      <c r="R275" s="3">
        <f t="shared" si="26"/>
        <v>90</v>
      </c>
      <c r="S275" s="3">
        <f t="shared" si="34"/>
        <v>1</v>
      </c>
      <c r="T275" s="8"/>
      <c r="U275">
        <f t="shared" si="29"/>
        <v>1</v>
      </c>
      <c r="V275">
        <v>320618</v>
      </c>
      <c r="W275">
        <v>320530</v>
      </c>
      <c r="X275">
        <v>89</v>
      </c>
      <c r="Y275" t="s">
        <v>434</v>
      </c>
      <c r="Z275" t="s">
        <v>439</v>
      </c>
      <c r="AA275" t="s">
        <v>2580</v>
      </c>
    </row>
    <row r="276" spans="1:33" ht="14" customHeight="1" x14ac:dyDescent="0.2">
      <c r="A276" s="6">
        <v>612185</v>
      </c>
      <c r="B276" s="6">
        <v>612260</v>
      </c>
      <c r="C276" s="6">
        <f t="shared" si="33"/>
        <v>76</v>
      </c>
      <c r="D276" s="6" t="s">
        <v>104</v>
      </c>
      <c r="E276" s="5" t="s">
        <v>3</v>
      </c>
      <c r="F276" s="7" t="s">
        <v>2581</v>
      </c>
      <c r="G276" s="8" t="s">
        <v>322</v>
      </c>
      <c r="H276" s="5" t="s">
        <v>3</v>
      </c>
      <c r="I276" s="8" t="s">
        <v>442</v>
      </c>
      <c r="J276" s="7" t="s">
        <v>33</v>
      </c>
      <c r="K276" s="7" t="s">
        <v>324</v>
      </c>
      <c r="L276" t="s">
        <v>2582</v>
      </c>
      <c r="M276" t="s">
        <v>444</v>
      </c>
      <c r="N276" t="s">
        <v>2583</v>
      </c>
      <c r="O276" t="s">
        <v>446</v>
      </c>
      <c r="P276">
        <v>320628</v>
      </c>
      <c r="Q276">
        <v>320704</v>
      </c>
      <c r="R276" s="3">
        <f t="shared" si="26"/>
        <v>77</v>
      </c>
      <c r="S276" s="3">
        <f t="shared" si="34"/>
        <v>1</v>
      </c>
      <c r="U276">
        <f t="shared" si="29"/>
        <v>1</v>
      </c>
      <c r="V276">
        <v>320704</v>
      </c>
      <c r="W276">
        <v>320629</v>
      </c>
      <c r="X276">
        <v>76</v>
      </c>
      <c r="Y276" t="s">
        <v>442</v>
      </c>
      <c r="Z276" t="s">
        <v>439</v>
      </c>
      <c r="AA276" t="s">
        <v>2584</v>
      </c>
    </row>
    <row r="277" spans="1:33" ht="14" customHeight="1" x14ac:dyDescent="0.2">
      <c r="A277" s="6">
        <v>612265</v>
      </c>
      <c r="B277" s="6">
        <v>612339</v>
      </c>
      <c r="C277" s="6">
        <f t="shared" si="33"/>
        <v>75</v>
      </c>
      <c r="D277" s="6" t="s">
        <v>104</v>
      </c>
      <c r="E277" s="5" t="s">
        <v>3</v>
      </c>
      <c r="F277" s="7" t="s">
        <v>2585</v>
      </c>
      <c r="G277" s="8" t="s">
        <v>322</v>
      </c>
      <c r="H277" s="5" t="s">
        <v>3</v>
      </c>
      <c r="I277" s="8" t="s">
        <v>2586</v>
      </c>
      <c r="J277" s="7" t="s">
        <v>33</v>
      </c>
      <c r="K277" s="7" t="s">
        <v>324</v>
      </c>
      <c r="L277" s="3" t="s">
        <v>2587</v>
      </c>
      <c r="M277" s="3" t="s">
        <v>2588</v>
      </c>
      <c r="N277" t="s">
        <v>2589</v>
      </c>
      <c r="O277" t="s">
        <v>2590</v>
      </c>
      <c r="P277">
        <v>320708</v>
      </c>
      <c r="Q277">
        <v>320783</v>
      </c>
      <c r="R277" s="3">
        <f t="shared" si="26"/>
        <v>76</v>
      </c>
      <c r="S277" s="3">
        <f t="shared" si="34"/>
        <v>1</v>
      </c>
      <c r="U277">
        <f t="shared" ref="U277:U301" si="35">R277-X277</f>
        <v>1</v>
      </c>
      <c r="V277">
        <v>320783</v>
      </c>
      <c r="W277">
        <v>320709</v>
      </c>
      <c r="X277">
        <v>75</v>
      </c>
      <c r="Y277" t="s">
        <v>2586</v>
      </c>
      <c r="Z277" t="s">
        <v>439</v>
      </c>
      <c r="AA277" t="s">
        <v>2591</v>
      </c>
    </row>
    <row r="278" spans="1:33" ht="14" customHeight="1" x14ac:dyDescent="0.2">
      <c r="A278" s="6">
        <v>612346</v>
      </c>
      <c r="B278" s="6">
        <v>612429</v>
      </c>
      <c r="C278" s="6">
        <f t="shared" si="33"/>
        <v>84</v>
      </c>
      <c r="D278" s="6" t="s">
        <v>104</v>
      </c>
      <c r="E278" s="5" t="s">
        <v>3</v>
      </c>
      <c r="F278" s="7" t="s">
        <v>2592</v>
      </c>
      <c r="G278" s="8" t="s">
        <v>322</v>
      </c>
      <c r="H278" s="5" t="s">
        <v>3</v>
      </c>
      <c r="I278" s="8" t="s">
        <v>2593</v>
      </c>
      <c r="J278" s="7" t="s">
        <v>33</v>
      </c>
      <c r="K278" s="7" t="s">
        <v>324</v>
      </c>
      <c r="L278" t="s">
        <v>2594</v>
      </c>
      <c r="M278" t="s">
        <v>2595</v>
      </c>
      <c r="N278" s="7" t="s">
        <v>2596</v>
      </c>
      <c r="O278" s="8" t="s">
        <v>2597</v>
      </c>
      <c r="P278" s="8">
        <v>320789</v>
      </c>
      <c r="Q278">
        <v>320873</v>
      </c>
      <c r="R278" s="3">
        <f t="shared" si="26"/>
        <v>85</v>
      </c>
      <c r="S278" s="3">
        <f t="shared" si="34"/>
        <v>1</v>
      </c>
      <c r="T278" s="8"/>
      <c r="U278">
        <f t="shared" si="35"/>
        <v>1</v>
      </c>
      <c r="V278">
        <v>320873</v>
      </c>
      <c r="W278">
        <v>320790</v>
      </c>
      <c r="X278">
        <v>84</v>
      </c>
      <c r="Y278" t="s">
        <v>2593</v>
      </c>
      <c r="Z278" t="s">
        <v>439</v>
      </c>
      <c r="AA278" t="s">
        <v>2598</v>
      </c>
    </row>
    <row r="279" spans="1:33" ht="14" customHeight="1" x14ac:dyDescent="0.2">
      <c r="A279" s="6">
        <v>612436</v>
      </c>
      <c r="B279" s="6">
        <v>612511</v>
      </c>
      <c r="C279" s="6">
        <f t="shared" si="33"/>
        <v>76</v>
      </c>
      <c r="D279" s="6" t="s">
        <v>104</v>
      </c>
      <c r="E279" s="5" t="s">
        <v>3</v>
      </c>
      <c r="F279" s="7" t="s">
        <v>2599</v>
      </c>
      <c r="G279" s="8" t="s">
        <v>322</v>
      </c>
      <c r="H279" s="5" t="s">
        <v>3</v>
      </c>
      <c r="I279" s="8" t="s">
        <v>2600</v>
      </c>
      <c r="J279" s="7" t="s">
        <v>33</v>
      </c>
      <c r="K279" s="7" t="s">
        <v>324</v>
      </c>
      <c r="L279" t="s">
        <v>2601</v>
      </c>
      <c r="M279" t="s">
        <v>2602</v>
      </c>
      <c r="N279" t="s">
        <v>2603</v>
      </c>
      <c r="O279" t="s">
        <v>2604</v>
      </c>
      <c r="P279">
        <v>320879</v>
      </c>
      <c r="Q279">
        <v>320955</v>
      </c>
      <c r="R279" s="3">
        <f t="shared" ref="R279:R342" si="36">Q279-P279+1</f>
        <v>77</v>
      </c>
      <c r="S279" s="3">
        <f t="shared" si="34"/>
        <v>1</v>
      </c>
      <c r="T279" s="8"/>
      <c r="U279">
        <f t="shared" si="35"/>
        <v>1</v>
      </c>
      <c r="V279">
        <v>320955</v>
      </c>
      <c r="W279">
        <v>320880</v>
      </c>
      <c r="X279">
        <v>76</v>
      </c>
      <c r="Y279" t="s">
        <v>2600</v>
      </c>
      <c r="Z279" t="s">
        <v>439</v>
      </c>
      <c r="AA279" t="s">
        <v>2605</v>
      </c>
    </row>
    <row r="280" spans="1:33" ht="14" customHeight="1" x14ac:dyDescent="0.2">
      <c r="A280" s="6">
        <v>612638</v>
      </c>
      <c r="B280" s="6">
        <v>613261</v>
      </c>
      <c r="C280" s="6">
        <f t="shared" si="33"/>
        <v>624</v>
      </c>
      <c r="D280" s="6" t="s">
        <v>104</v>
      </c>
      <c r="E280" s="5" t="s">
        <v>3</v>
      </c>
      <c r="F280" s="7" t="s">
        <v>2606</v>
      </c>
      <c r="G280" s="8" t="s">
        <v>2607</v>
      </c>
      <c r="H280" s="5" t="s">
        <v>3</v>
      </c>
      <c r="I280" s="8" t="s">
        <v>74</v>
      </c>
      <c r="J280" s="7" t="s">
        <v>75</v>
      </c>
      <c r="K280" s="7" t="s">
        <v>76</v>
      </c>
      <c r="L280" t="s">
        <v>2608</v>
      </c>
      <c r="M280" t="s">
        <v>78</v>
      </c>
      <c r="N280" t="s">
        <v>2609</v>
      </c>
      <c r="O280" t="s">
        <v>80</v>
      </c>
      <c r="P280">
        <v>321081</v>
      </c>
      <c r="Q280">
        <v>321705</v>
      </c>
      <c r="R280" s="3">
        <f t="shared" si="36"/>
        <v>625</v>
      </c>
      <c r="S280" s="3">
        <f t="shared" si="34"/>
        <v>1</v>
      </c>
      <c r="T280" s="8"/>
      <c r="U280">
        <f t="shared" si="35"/>
        <v>1</v>
      </c>
      <c r="V280">
        <v>321705</v>
      </c>
      <c r="W280">
        <v>321082</v>
      </c>
      <c r="X280">
        <v>624</v>
      </c>
      <c r="Y280" t="s">
        <v>2610</v>
      </c>
      <c r="Z280" t="s">
        <v>82</v>
      </c>
      <c r="AA280" t="s">
        <v>2611</v>
      </c>
      <c r="AB280" t="s">
        <v>2612</v>
      </c>
      <c r="AC280" t="s">
        <v>1893</v>
      </c>
      <c r="AD280" t="s">
        <v>2613</v>
      </c>
      <c r="AE280">
        <v>23356304</v>
      </c>
    </row>
    <row r="281" spans="1:33" ht="14" customHeight="1" x14ac:dyDescent="0.2">
      <c r="A281" s="6">
        <v>613310</v>
      </c>
      <c r="B281" s="6">
        <v>614248</v>
      </c>
      <c r="C281" s="6">
        <f t="shared" si="33"/>
        <v>939</v>
      </c>
      <c r="D281" s="6" t="s">
        <v>104</v>
      </c>
      <c r="E281" s="5" t="s">
        <v>3</v>
      </c>
      <c r="F281" s="7" t="s">
        <v>2614</v>
      </c>
      <c r="G281" s="8" t="s">
        <v>2615</v>
      </c>
      <c r="H281" s="5" t="s">
        <v>3</v>
      </c>
      <c r="I281" s="8" t="s">
        <v>2616</v>
      </c>
      <c r="J281" s="7" t="s">
        <v>108</v>
      </c>
      <c r="K281" s="7" t="s">
        <v>585</v>
      </c>
      <c r="L281" t="s">
        <v>2617</v>
      </c>
      <c r="M281" t="s">
        <v>2618</v>
      </c>
      <c r="N281" t="s">
        <v>2619</v>
      </c>
      <c r="O281" t="s">
        <v>619</v>
      </c>
      <c r="P281">
        <v>321753</v>
      </c>
      <c r="Q281">
        <v>322701</v>
      </c>
      <c r="R281" s="3">
        <f t="shared" si="36"/>
        <v>949</v>
      </c>
      <c r="S281" s="3">
        <f t="shared" si="34"/>
        <v>10</v>
      </c>
      <c r="U281">
        <f t="shared" si="35"/>
        <v>1</v>
      </c>
      <c r="V281">
        <v>322701</v>
      </c>
      <c r="W281">
        <v>321754</v>
      </c>
      <c r="X281">
        <v>948</v>
      </c>
      <c r="Y281" t="s">
        <v>2620</v>
      </c>
      <c r="Z281" t="s">
        <v>82</v>
      </c>
      <c r="AA281" t="s">
        <v>2621</v>
      </c>
    </row>
    <row r="282" spans="1:33" ht="14" customHeight="1" x14ac:dyDescent="0.2">
      <c r="A282" s="6">
        <v>614414</v>
      </c>
      <c r="B282" s="6">
        <v>614746</v>
      </c>
      <c r="C282" s="6">
        <f t="shared" si="33"/>
        <v>333</v>
      </c>
      <c r="D282" s="6" t="s">
        <v>104</v>
      </c>
      <c r="E282" s="5" t="s">
        <v>3</v>
      </c>
      <c r="F282" s="7" t="s">
        <v>2622</v>
      </c>
      <c r="G282" s="8" t="s">
        <v>2623</v>
      </c>
      <c r="H282" s="5" t="s">
        <v>3</v>
      </c>
      <c r="I282" s="7" t="s">
        <v>2624</v>
      </c>
      <c r="J282" s="7" t="s">
        <v>176</v>
      </c>
      <c r="K282" s="7" t="s">
        <v>585</v>
      </c>
      <c r="L282" t="s">
        <v>2625</v>
      </c>
      <c r="M282" t="s">
        <v>2626</v>
      </c>
      <c r="N282" t="s">
        <v>2627</v>
      </c>
      <c r="O282" t="s">
        <v>2628</v>
      </c>
      <c r="P282">
        <v>322857</v>
      </c>
      <c r="Q282">
        <v>323190</v>
      </c>
      <c r="R282" s="3">
        <f t="shared" si="36"/>
        <v>334</v>
      </c>
      <c r="S282" s="3">
        <f t="shared" si="34"/>
        <v>1</v>
      </c>
      <c r="T282" s="8"/>
      <c r="U282">
        <f t="shared" si="35"/>
        <v>1</v>
      </c>
      <c r="V282">
        <v>323190</v>
      </c>
      <c r="W282">
        <v>322858</v>
      </c>
      <c r="X282">
        <v>333</v>
      </c>
      <c r="Y282" t="s">
        <v>2629</v>
      </c>
      <c r="Z282" t="s">
        <v>82</v>
      </c>
      <c r="AA282" t="s">
        <v>2630</v>
      </c>
    </row>
    <row r="283" spans="1:33" ht="14" customHeight="1" x14ac:dyDescent="0.2">
      <c r="A283" s="6">
        <v>615883</v>
      </c>
      <c r="B283" s="6">
        <v>616365</v>
      </c>
      <c r="C283" s="6">
        <f t="shared" si="33"/>
        <v>483</v>
      </c>
      <c r="D283" s="6" t="s">
        <v>104</v>
      </c>
      <c r="E283" s="5" t="s">
        <v>3</v>
      </c>
      <c r="F283" s="7" t="s">
        <v>2631</v>
      </c>
      <c r="G283" s="8" t="s">
        <v>2632</v>
      </c>
      <c r="H283" s="5" t="s">
        <v>3</v>
      </c>
      <c r="I283" s="8" t="s">
        <v>2633</v>
      </c>
      <c r="J283" s="7" t="s">
        <v>176</v>
      </c>
      <c r="K283" s="7" t="s">
        <v>292</v>
      </c>
      <c r="L283" t="s">
        <v>2634</v>
      </c>
      <c r="M283" t="s">
        <v>2635</v>
      </c>
      <c r="N283" t="s">
        <v>2636</v>
      </c>
      <c r="O283" t="s">
        <v>2637</v>
      </c>
      <c r="P283">
        <v>323249</v>
      </c>
      <c r="Q283">
        <v>323732</v>
      </c>
      <c r="R283" s="3">
        <f t="shared" si="36"/>
        <v>484</v>
      </c>
      <c r="S283" s="3">
        <f t="shared" si="34"/>
        <v>1</v>
      </c>
      <c r="U283">
        <f t="shared" si="35"/>
        <v>1</v>
      </c>
      <c r="V283">
        <v>323732</v>
      </c>
      <c r="W283">
        <v>323250</v>
      </c>
      <c r="X283">
        <v>483</v>
      </c>
      <c r="Y283" t="s">
        <v>2638</v>
      </c>
      <c r="Z283" t="s">
        <v>82</v>
      </c>
      <c r="AA283" t="s">
        <v>2639</v>
      </c>
    </row>
    <row r="284" spans="1:33" ht="14" customHeight="1" x14ac:dyDescent="0.2">
      <c r="A284" s="6">
        <v>616368</v>
      </c>
      <c r="B284" s="6">
        <v>617669</v>
      </c>
      <c r="C284" s="6">
        <f t="shared" si="33"/>
        <v>1302</v>
      </c>
      <c r="D284" s="6" t="s">
        <v>104</v>
      </c>
      <c r="E284" s="5" t="s">
        <v>3</v>
      </c>
      <c r="F284" s="7" t="s">
        <v>2640</v>
      </c>
      <c r="G284" s="8" t="s">
        <v>2641</v>
      </c>
      <c r="H284" s="5" t="s">
        <v>3</v>
      </c>
      <c r="I284" s="8" t="s">
        <v>347</v>
      </c>
      <c r="J284" s="7" t="s">
        <v>75</v>
      </c>
      <c r="K284" s="7" t="s">
        <v>76</v>
      </c>
      <c r="L284" t="s">
        <v>2642</v>
      </c>
      <c r="M284" t="s">
        <v>349</v>
      </c>
      <c r="N284" t="s">
        <v>2643</v>
      </c>
      <c r="O284" t="s">
        <v>80</v>
      </c>
      <c r="P284">
        <v>323734</v>
      </c>
      <c r="Q284">
        <v>325036</v>
      </c>
      <c r="R284" s="3">
        <f t="shared" si="36"/>
        <v>1303</v>
      </c>
      <c r="S284" s="3">
        <f t="shared" si="34"/>
        <v>1</v>
      </c>
      <c r="U284">
        <f t="shared" si="35"/>
        <v>1</v>
      </c>
      <c r="V284">
        <v>325036</v>
      </c>
      <c r="W284">
        <v>323735</v>
      </c>
      <c r="X284">
        <v>1302</v>
      </c>
      <c r="Y284" t="s">
        <v>351</v>
      </c>
      <c r="Z284" t="s">
        <v>82</v>
      </c>
      <c r="AA284" t="s">
        <v>2644</v>
      </c>
      <c r="AB284" t="s">
        <v>2645</v>
      </c>
      <c r="AC284" t="s">
        <v>2646</v>
      </c>
      <c r="AD284" t="s">
        <v>2647</v>
      </c>
      <c r="AE284">
        <v>26858402</v>
      </c>
    </row>
    <row r="285" spans="1:33" ht="14" customHeight="1" x14ac:dyDescent="0.2">
      <c r="A285" s="6">
        <v>617662</v>
      </c>
      <c r="B285" s="6">
        <v>618594</v>
      </c>
      <c r="C285" s="6">
        <f t="shared" si="33"/>
        <v>933</v>
      </c>
      <c r="D285" s="6" t="s">
        <v>104</v>
      </c>
      <c r="E285" s="5" t="s">
        <v>3</v>
      </c>
      <c r="F285" s="7" t="s">
        <v>2648</v>
      </c>
      <c r="G285" s="8" t="s">
        <v>2649</v>
      </c>
      <c r="H285" s="5" t="s">
        <v>3</v>
      </c>
      <c r="I285" s="8" t="s">
        <v>2650</v>
      </c>
      <c r="J285" s="7" t="s">
        <v>108</v>
      </c>
      <c r="K285" s="7" t="s">
        <v>65</v>
      </c>
      <c r="L285" t="s">
        <v>2651</v>
      </c>
      <c r="M285" t="s">
        <v>2652</v>
      </c>
      <c r="N285" s="7" t="s">
        <v>2653</v>
      </c>
      <c r="O285" s="8" t="s">
        <v>2654</v>
      </c>
      <c r="P285" s="8">
        <v>325028</v>
      </c>
      <c r="Q285">
        <v>325961</v>
      </c>
      <c r="R285" s="3">
        <f t="shared" si="36"/>
        <v>934</v>
      </c>
      <c r="S285" s="3">
        <f t="shared" si="34"/>
        <v>1</v>
      </c>
      <c r="U285">
        <f t="shared" si="35"/>
        <v>1</v>
      </c>
      <c r="V285">
        <v>325961</v>
      </c>
      <c r="W285">
        <v>325029</v>
      </c>
      <c r="X285">
        <v>933</v>
      </c>
      <c r="Y285" t="s">
        <v>2655</v>
      </c>
      <c r="Z285" t="s">
        <v>2656</v>
      </c>
      <c r="AA285" t="s">
        <v>2657</v>
      </c>
    </row>
    <row r="286" spans="1:33" ht="14" customHeight="1" x14ac:dyDescent="0.2">
      <c r="A286" s="6">
        <v>618575</v>
      </c>
      <c r="B286" s="6">
        <v>619183</v>
      </c>
      <c r="C286" s="6">
        <f t="shared" si="33"/>
        <v>609</v>
      </c>
      <c r="D286" s="6" t="s">
        <v>104</v>
      </c>
      <c r="E286" s="5" t="s">
        <v>3</v>
      </c>
      <c r="F286" s="7" t="s">
        <v>2658</v>
      </c>
      <c r="G286" s="8" t="s">
        <v>2659</v>
      </c>
      <c r="H286" s="5" t="s">
        <v>3</v>
      </c>
      <c r="I286" s="8" t="s">
        <v>2660</v>
      </c>
      <c r="J286" s="7" t="s">
        <v>108</v>
      </c>
      <c r="K286" s="7" t="s">
        <v>236</v>
      </c>
      <c r="L286" t="s">
        <v>2661</v>
      </c>
      <c r="M286" t="s">
        <v>2662</v>
      </c>
      <c r="N286" t="s">
        <v>2663</v>
      </c>
      <c r="O286" t="s">
        <v>2664</v>
      </c>
      <c r="P286">
        <v>325941</v>
      </c>
      <c r="Q286">
        <v>326550</v>
      </c>
      <c r="R286" s="3">
        <f t="shared" si="36"/>
        <v>610</v>
      </c>
      <c r="S286" s="3">
        <f t="shared" si="34"/>
        <v>1</v>
      </c>
      <c r="T286" s="8"/>
      <c r="U286">
        <f t="shared" si="35"/>
        <v>1</v>
      </c>
      <c r="V286">
        <v>326550</v>
      </c>
      <c r="W286">
        <v>325942</v>
      </c>
      <c r="X286">
        <v>609</v>
      </c>
      <c r="Y286" t="s">
        <v>2665</v>
      </c>
      <c r="Z286" t="s">
        <v>2666</v>
      </c>
      <c r="AA286" t="s">
        <v>2667</v>
      </c>
    </row>
    <row r="287" spans="1:33" ht="14" customHeight="1" x14ac:dyDescent="0.2">
      <c r="A287" s="6">
        <v>619174</v>
      </c>
      <c r="B287" s="6">
        <v>621921</v>
      </c>
      <c r="C287" s="6">
        <f t="shared" si="33"/>
        <v>2748</v>
      </c>
      <c r="D287" s="6" t="s">
        <v>104</v>
      </c>
      <c r="E287" s="5" t="s">
        <v>3</v>
      </c>
      <c r="F287" s="7" t="s">
        <v>2668</v>
      </c>
      <c r="G287" s="8" t="s">
        <v>2669</v>
      </c>
      <c r="H287" s="5" t="s">
        <v>3</v>
      </c>
      <c r="I287" s="8" t="s">
        <v>2670</v>
      </c>
      <c r="J287" s="7" t="s">
        <v>33</v>
      </c>
      <c r="K287" s="7" t="s">
        <v>146</v>
      </c>
      <c r="L287" t="s">
        <v>2671</v>
      </c>
      <c r="M287" t="s">
        <v>2672</v>
      </c>
      <c r="N287" t="s">
        <v>2673</v>
      </c>
      <c r="O287" t="s">
        <v>2674</v>
      </c>
      <c r="P287">
        <v>326540</v>
      </c>
      <c r="Q287">
        <v>329288</v>
      </c>
      <c r="R287" s="3">
        <f t="shared" si="36"/>
        <v>2749</v>
      </c>
      <c r="S287" s="3">
        <f t="shared" si="34"/>
        <v>1</v>
      </c>
      <c r="T287" s="8"/>
      <c r="U287">
        <f t="shared" si="35"/>
        <v>1</v>
      </c>
      <c r="V287">
        <v>329288</v>
      </c>
      <c r="W287">
        <v>326541</v>
      </c>
      <c r="X287">
        <v>2748</v>
      </c>
      <c r="Y287" t="s">
        <v>2675</v>
      </c>
      <c r="Z287" t="s">
        <v>2676</v>
      </c>
      <c r="AA287" t="s">
        <v>2677</v>
      </c>
      <c r="AG287" s="11"/>
    </row>
    <row r="288" spans="1:33" ht="14" customHeight="1" x14ac:dyDescent="0.2">
      <c r="A288" s="6">
        <v>622614</v>
      </c>
      <c r="B288" s="6">
        <v>623603</v>
      </c>
      <c r="C288" s="6">
        <f t="shared" si="33"/>
        <v>990</v>
      </c>
      <c r="D288" s="6" t="s">
        <v>104</v>
      </c>
      <c r="E288" s="6">
        <v>6</v>
      </c>
      <c r="F288" s="7" t="s">
        <v>2678</v>
      </c>
      <c r="G288" s="8" t="s">
        <v>2679</v>
      </c>
      <c r="H288" s="5" t="s">
        <v>3</v>
      </c>
      <c r="I288" s="8" t="s">
        <v>2680</v>
      </c>
      <c r="J288" s="7" t="s">
        <v>2681</v>
      </c>
      <c r="K288" s="7" t="s">
        <v>76</v>
      </c>
      <c r="N288" t="s">
        <v>2682</v>
      </c>
      <c r="O288" t="s">
        <v>462</v>
      </c>
      <c r="P288">
        <v>329980</v>
      </c>
      <c r="Q288">
        <v>330970</v>
      </c>
      <c r="R288" s="3">
        <f t="shared" si="36"/>
        <v>991</v>
      </c>
      <c r="S288" s="3">
        <f t="shared" si="34"/>
        <v>1</v>
      </c>
      <c r="T288" s="8"/>
      <c r="U288">
        <f t="shared" si="35"/>
        <v>1</v>
      </c>
      <c r="V288">
        <v>330970</v>
      </c>
      <c r="W288">
        <v>329981</v>
      </c>
      <c r="X288">
        <v>990</v>
      </c>
      <c r="Y288" t="s">
        <v>2683</v>
      </c>
      <c r="Z288" t="s">
        <v>82</v>
      </c>
      <c r="AA288" t="s">
        <v>2684</v>
      </c>
    </row>
    <row r="289" spans="1:33" ht="15" customHeight="1" x14ac:dyDescent="0.2">
      <c r="A289" s="6">
        <v>623616</v>
      </c>
      <c r="B289" s="6">
        <v>624032</v>
      </c>
      <c r="C289" s="6">
        <f t="shared" si="33"/>
        <v>417</v>
      </c>
      <c r="D289" s="6" t="s">
        <v>104</v>
      </c>
      <c r="E289" s="6">
        <v>6</v>
      </c>
      <c r="F289" s="7" t="s">
        <v>2685</v>
      </c>
      <c r="G289" s="8" t="s">
        <v>2686</v>
      </c>
      <c r="H289" s="5" t="s">
        <v>3</v>
      </c>
      <c r="I289" s="8" t="s">
        <v>2687</v>
      </c>
      <c r="J289" s="7" t="s">
        <v>2681</v>
      </c>
      <c r="K289" s="7" t="s">
        <v>2688</v>
      </c>
      <c r="N289" t="s">
        <v>2689</v>
      </c>
      <c r="O289" t="s">
        <v>80</v>
      </c>
      <c r="P289">
        <v>330982</v>
      </c>
      <c r="Q289">
        <v>331399</v>
      </c>
      <c r="R289" s="3">
        <f t="shared" si="36"/>
        <v>418</v>
      </c>
      <c r="S289" s="3">
        <f t="shared" si="34"/>
        <v>1</v>
      </c>
      <c r="T289" s="8"/>
      <c r="U289">
        <f t="shared" si="35"/>
        <v>1</v>
      </c>
      <c r="V289">
        <v>331399</v>
      </c>
      <c r="W289">
        <v>330983</v>
      </c>
      <c r="X289">
        <v>417</v>
      </c>
      <c r="Y289" t="s">
        <v>2690</v>
      </c>
      <c r="Z289" t="s">
        <v>82</v>
      </c>
      <c r="AA289" t="s">
        <v>2691</v>
      </c>
    </row>
    <row r="290" spans="1:33" ht="15" customHeight="1" x14ac:dyDescent="0.2">
      <c r="A290" s="6">
        <v>624044</v>
      </c>
      <c r="B290" s="6">
        <v>625201</v>
      </c>
      <c r="C290" s="6">
        <f t="shared" si="33"/>
        <v>1158</v>
      </c>
      <c r="D290" s="6" t="s">
        <v>104</v>
      </c>
      <c r="E290" s="6">
        <v>6</v>
      </c>
      <c r="F290" s="7" t="s">
        <v>2692</v>
      </c>
      <c r="G290" s="8" t="s">
        <v>2693</v>
      </c>
      <c r="H290" s="5" t="s">
        <v>3</v>
      </c>
      <c r="I290" s="8" t="s">
        <v>2694</v>
      </c>
      <c r="J290" s="7" t="s">
        <v>2681</v>
      </c>
      <c r="K290" s="7" t="s">
        <v>2688</v>
      </c>
      <c r="N290" t="s">
        <v>2695</v>
      </c>
      <c r="O290" t="s">
        <v>2696</v>
      </c>
      <c r="P290">
        <v>331410</v>
      </c>
      <c r="Q290">
        <v>332568</v>
      </c>
      <c r="R290" s="3">
        <f t="shared" si="36"/>
        <v>1159</v>
      </c>
      <c r="S290" s="3">
        <f t="shared" si="34"/>
        <v>1</v>
      </c>
      <c r="U290">
        <f t="shared" si="35"/>
        <v>1</v>
      </c>
      <c r="V290">
        <v>332568</v>
      </c>
      <c r="W290">
        <v>331411</v>
      </c>
      <c r="X290">
        <v>1158</v>
      </c>
      <c r="Y290" t="s">
        <v>2697</v>
      </c>
      <c r="Z290" t="s">
        <v>82</v>
      </c>
      <c r="AA290" t="s">
        <v>2698</v>
      </c>
    </row>
    <row r="291" spans="1:33" ht="15" customHeight="1" x14ac:dyDescent="0.2">
      <c r="A291" s="6">
        <v>625316</v>
      </c>
      <c r="B291" s="6">
        <v>626476</v>
      </c>
      <c r="C291" s="6">
        <f t="shared" si="33"/>
        <v>1161</v>
      </c>
      <c r="D291" s="6" t="s">
        <v>104</v>
      </c>
      <c r="E291" s="5" t="s">
        <v>3</v>
      </c>
      <c r="F291" s="7" t="s">
        <v>2699</v>
      </c>
      <c r="G291" s="8" t="s">
        <v>2700</v>
      </c>
      <c r="H291" s="5" t="s">
        <v>3</v>
      </c>
      <c r="I291" s="8" t="s">
        <v>2701</v>
      </c>
      <c r="J291" s="7" t="s">
        <v>108</v>
      </c>
      <c r="K291" s="7" t="s">
        <v>2688</v>
      </c>
      <c r="L291" t="s">
        <v>2702</v>
      </c>
      <c r="M291" t="s">
        <v>2703</v>
      </c>
      <c r="N291" t="s">
        <v>2704</v>
      </c>
      <c r="O291" t="s">
        <v>80</v>
      </c>
      <c r="P291">
        <v>332682</v>
      </c>
      <c r="Q291">
        <v>333843</v>
      </c>
      <c r="R291" s="3">
        <f t="shared" si="36"/>
        <v>1162</v>
      </c>
      <c r="S291" s="3">
        <f t="shared" si="34"/>
        <v>1</v>
      </c>
      <c r="U291">
        <f t="shared" si="35"/>
        <v>1</v>
      </c>
      <c r="V291">
        <v>333843</v>
      </c>
      <c r="W291">
        <v>332683</v>
      </c>
      <c r="X291">
        <v>1161</v>
      </c>
      <c r="Y291" t="s">
        <v>2705</v>
      </c>
      <c r="Z291" t="s">
        <v>82</v>
      </c>
      <c r="AA291" t="s">
        <v>2706</v>
      </c>
    </row>
    <row r="292" spans="1:33" ht="15" customHeight="1" x14ac:dyDescent="0.2">
      <c r="A292" s="6">
        <v>626485</v>
      </c>
      <c r="B292" s="6">
        <v>627411</v>
      </c>
      <c r="C292" s="6">
        <f t="shared" si="33"/>
        <v>927</v>
      </c>
      <c r="D292" s="6" t="s">
        <v>104</v>
      </c>
      <c r="E292" s="5" t="s">
        <v>3</v>
      </c>
      <c r="F292" s="7" t="s">
        <v>2707</v>
      </c>
      <c r="G292" s="8" t="s">
        <v>2708</v>
      </c>
      <c r="H292" s="5" t="s">
        <v>3</v>
      </c>
      <c r="I292" s="8" t="s">
        <v>2709</v>
      </c>
      <c r="J292" s="7" t="s">
        <v>33</v>
      </c>
      <c r="K292" s="7" t="s">
        <v>65</v>
      </c>
      <c r="L292" t="s">
        <v>2710</v>
      </c>
      <c r="M292" t="s">
        <v>2711</v>
      </c>
      <c r="N292" t="s">
        <v>2712</v>
      </c>
      <c r="O292" t="s">
        <v>2713</v>
      </c>
      <c r="P292">
        <v>333851</v>
      </c>
      <c r="Q292">
        <v>334778</v>
      </c>
      <c r="R292" s="3">
        <f t="shared" si="36"/>
        <v>928</v>
      </c>
      <c r="S292" s="3">
        <f t="shared" si="34"/>
        <v>1</v>
      </c>
      <c r="T292" s="8"/>
      <c r="U292">
        <f t="shared" si="35"/>
        <v>1</v>
      </c>
      <c r="V292">
        <v>334778</v>
      </c>
      <c r="W292">
        <v>333852</v>
      </c>
      <c r="X292">
        <v>927</v>
      </c>
      <c r="Y292" t="s">
        <v>2714</v>
      </c>
      <c r="Z292" t="s">
        <v>82</v>
      </c>
      <c r="AA292" t="s">
        <v>2715</v>
      </c>
    </row>
    <row r="293" spans="1:33" ht="15" customHeight="1" x14ac:dyDescent="0.2">
      <c r="A293" s="6">
        <v>627420</v>
      </c>
      <c r="B293" s="6">
        <v>627821</v>
      </c>
      <c r="C293" s="6">
        <f t="shared" si="33"/>
        <v>402</v>
      </c>
      <c r="D293" s="6" t="s">
        <v>104</v>
      </c>
      <c r="E293" s="5" t="s">
        <v>3</v>
      </c>
      <c r="F293" s="7" t="s">
        <v>2716</v>
      </c>
      <c r="G293" s="8" t="s">
        <v>2717</v>
      </c>
      <c r="H293" s="5" t="s">
        <v>3</v>
      </c>
      <c r="I293" s="8" t="s">
        <v>2718</v>
      </c>
      <c r="J293" s="7" t="s">
        <v>33</v>
      </c>
      <c r="K293" s="7" t="s">
        <v>261</v>
      </c>
      <c r="L293" t="s">
        <v>2719</v>
      </c>
      <c r="M293" t="s">
        <v>2720</v>
      </c>
      <c r="N293" s="7" t="s">
        <v>2721</v>
      </c>
      <c r="O293" s="8" t="s">
        <v>2722</v>
      </c>
      <c r="P293" s="8">
        <v>334786</v>
      </c>
      <c r="Q293">
        <v>335188</v>
      </c>
      <c r="R293" s="3">
        <f t="shared" si="36"/>
        <v>403</v>
      </c>
      <c r="S293" s="3">
        <f t="shared" si="34"/>
        <v>1</v>
      </c>
      <c r="T293" s="8"/>
      <c r="U293">
        <f t="shared" si="35"/>
        <v>1</v>
      </c>
      <c r="V293">
        <v>335188</v>
      </c>
      <c r="W293">
        <v>334787</v>
      </c>
      <c r="X293">
        <v>402</v>
      </c>
      <c r="Y293" t="s">
        <v>2723</v>
      </c>
      <c r="Z293" t="s">
        <v>82</v>
      </c>
      <c r="AA293" t="s">
        <v>2724</v>
      </c>
    </row>
    <row r="294" spans="1:33" ht="15" customHeight="1" x14ac:dyDescent="0.2">
      <c r="A294" s="6"/>
      <c r="B294" s="6"/>
      <c r="C294" s="6"/>
      <c r="D294" s="6"/>
      <c r="E294" s="5"/>
      <c r="F294" s="7"/>
      <c r="G294" s="8"/>
      <c r="H294" s="5"/>
      <c r="I294" s="8"/>
      <c r="J294" s="7"/>
      <c r="K294" s="7"/>
      <c r="N294" t="s">
        <v>2725</v>
      </c>
      <c r="O294" t="s">
        <v>414</v>
      </c>
      <c r="P294">
        <v>340213</v>
      </c>
      <c r="Q294">
        <v>340322</v>
      </c>
      <c r="R294" s="3">
        <f t="shared" si="36"/>
        <v>110</v>
      </c>
      <c r="S294" t="s">
        <v>155</v>
      </c>
      <c r="U294">
        <f t="shared" si="35"/>
        <v>1</v>
      </c>
      <c r="V294">
        <v>340322</v>
      </c>
      <c r="W294">
        <v>340214</v>
      </c>
      <c r="X294">
        <v>109</v>
      </c>
      <c r="Y294" t="s">
        <v>415</v>
      </c>
      <c r="Z294" t="s">
        <v>82</v>
      </c>
      <c r="AA294" t="s">
        <v>2726</v>
      </c>
    </row>
    <row r="295" spans="1:33" ht="15" customHeight="1" x14ac:dyDescent="0.2">
      <c r="A295" s="6"/>
      <c r="B295" s="6"/>
      <c r="C295" s="6"/>
      <c r="D295" s="6"/>
      <c r="E295" s="5"/>
      <c r="F295" s="7"/>
      <c r="G295" s="8"/>
      <c r="H295" s="5"/>
      <c r="I295" s="8"/>
      <c r="J295" s="7"/>
      <c r="K295" s="7"/>
      <c r="N295" t="s">
        <v>2727</v>
      </c>
      <c r="O295" t="s">
        <v>422</v>
      </c>
      <c r="P295">
        <v>340383</v>
      </c>
      <c r="Q295">
        <v>343297</v>
      </c>
      <c r="R295" s="3">
        <f t="shared" si="36"/>
        <v>2915</v>
      </c>
      <c r="S295" t="s">
        <v>155</v>
      </c>
      <c r="U295">
        <f t="shared" si="35"/>
        <v>1</v>
      </c>
      <c r="V295">
        <v>343297</v>
      </c>
      <c r="W295">
        <v>340384</v>
      </c>
      <c r="X295">
        <v>2914</v>
      </c>
      <c r="Y295" t="s">
        <v>423</v>
      </c>
      <c r="Z295" t="s">
        <v>82</v>
      </c>
      <c r="AA295" t="s">
        <v>2728</v>
      </c>
    </row>
    <row r="296" spans="1:33" ht="15" customHeight="1" x14ac:dyDescent="0.2">
      <c r="A296" s="6"/>
      <c r="B296" s="6"/>
      <c r="C296" s="6"/>
      <c r="D296" s="6"/>
      <c r="E296" s="5"/>
      <c r="F296" s="7"/>
      <c r="G296" s="8"/>
      <c r="H296" s="5"/>
      <c r="I296" s="8"/>
      <c r="J296" s="7"/>
      <c r="K296" s="7"/>
      <c r="N296" t="s">
        <v>2729</v>
      </c>
      <c r="O296" t="s">
        <v>430</v>
      </c>
      <c r="P296">
        <v>343516</v>
      </c>
      <c r="Q296">
        <v>345051</v>
      </c>
      <c r="R296" s="3">
        <f t="shared" si="36"/>
        <v>1536</v>
      </c>
      <c r="S296" t="s">
        <v>155</v>
      </c>
      <c r="U296">
        <f t="shared" si="35"/>
        <v>1</v>
      </c>
      <c r="V296">
        <v>345051</v>
      </c>
      <c r="W296">
        <v>343517</v>
      </c>
      <c r="X296">
        <v>1535</v>
      </c>
      <c r="Y296" t="s">
        <v>431</v>
      </c>
      <c r="Z296" t="s">
        <v>82</v>
      </c>
      <c r="AA296" t="s">
        <v>2730</v>
      </c>
    </row>
    <row r="297" spans="1:33" ht="15" customHeight="1" x14ac:dyDescent="0.2">
      <c r="A297" s="6">
        <v>627928</v>
      </c>
      <c r="B297" s="6">
        <v>628107</v>
      </c>
      <c r="C297" s="6">
        <f t="shared" ref="C297:C317" si="37">ABS(B297-A297+1)</f>
        <v>180</v>
      </c>
      <c r="D297" s="6" t="s">
        <v>104</v>
      </c>
      <c r="E297" s="5" t="s">
        <v>3</v>
      </c>
      <c r="F297" s="7" t="s">
        <v>2731</v>
      </c>
      <c r="G297" s="8" t="s">
        <v>2732</v>
      </c>
      <c r="H297" s="5" t="s">
        <v>3</v>
      </c>
      <c r="I297" s="4" t="s">
        <v>2733</v>
      </c>
      <c r="J297" s="7" t="s">
        <v>33</v>
      </c>
      <c r="K297" s="7" t="s">
        <v>146</v>
      </c>
      <c r="L297" t="s">
        <v>2734</v>
      </c>
      <c r="M297" t="s">
        <v>2735</v>
      </c>
      <c r="N297" t="s">
        <v>2736</v>
      </c>
      <c r="O297" t="s">
        <v>2737</v>
      </c>
      <c r="P297">
        <v>335294</v>
      </c>
      <c r="Q297">
        <v>335474</v>
      </c>
      <c r="R297" s="3">
        <f t="shared" si="36"/>
        <v>181</v>
      </c>
      <c r="S297" s="3">
        <f>R297-C297</f>
        <v>1</v>
      </c>
      <c r="T297" s="8"/>
      <c r="U297">
        <f t="shared" si="35"/>
        <v>1</v>
      </c>
      <c r="V297">
        <v>335474</v>
      </c>
      <c r="W297">
        <v>335295</v>
      </c>
      <c r="X297">
        <v>180</v>
      </c>
      <c r="Y297" t="s">
        <v>2738</v>
      </c>
      <c r="Z297" t="s">
        <v>1772</v>
      </c>
      <c r="AA297" t="s">
        <v>2739</v>
      </c>
    </row>
    <row r="298" spans="1:33" ht="15" customHeight="1" x14ac:dyDescent="0.2">
      <c r="A298" s="6">
        <v>628122</v>
      </c>
      <c r="B298" s="6">
        <v>628640</v>
      </c>
      <c r="C298" s="6">
        <f t="shared" si="37"/>
        <v>519</v>
      </c>
      <c r="D298" s="6" t="s">
        <v>104</v>
      </c>
      <c r="E298" s="6">
        <v>6</v>
      </c>
      <c r="F298" s="7" t="s">
        <v>2740</v>
      </c>
      <c r="G298" s="8" t="s">
        <v>2741</v>
      </c>
      <c r="H298" s="5" t="s">
        <v>3</v>
      </c>
      <c r="I298" s="8" t="s">
        <v>74</v>
      </c>
      <c r="J298" s="7" t="s">
        <v>2681</v>
      </c>
      <c r="K298" s="7" t="s">
        <v>76</v>
      </c>
      <c r="N298" t="s">
        <v>2742</v>
      </c>
      <c r="O298" t="s">
        <v>80</v>
      </c>
      <c r="P298">
        <v>335488</v>
      </c>
      <c r="Q298">
        <v>336007</v>
      </c>
      <c r="R298" s="3">
        <f t="shared" si="36"/>
        <v>520</v>
      </c>
      <c r="S298" s="3">
        <f>R298-C298</f>
        <v>1</v>
      </c>
      <c r="U298">
        <f t="shared" si="35"/>
        <v>1</v>
      </c>
      <c r="V298">
        <v>336007</v>
      </c>
      <c r="W298">
        <v>335489</v>
      </c>
      <c r="X298">
        <v>519</v>
      </c>
      <c r="Y298" t="s">
        <v>2743</v>
      </c>
      <c r="Z298" t="s">
        <v>82</v>
      </c>
      <c r="AA298" t="s">
        <v>2744</v>
      </c>
    </row>
    <row r="299" spans="1:33" ht="15" customHeight="1" x14ac:dyDescent="0.2">
      <c r="A299" s="6">
        <v>628640</v>
      </c>
      <c r="B299" s="6">
        <v>631024</v>
      </c>
      <c r="C299" s="6">
        <f t="shared" si="37"/>
        <v>2385</v>
      </c>
      <c r="D299" s="6" t="s">
        <v>104</v>
      </c>
      <c r="E299" s="5" t="s">
        <v>3</v>
      </c>
      <c r="F299" s="7" t="s">
        <v>2745</v>
      </c>
      <c r="G299" s="8" t="s">
        <v>2746</v>
      </c>
      <c r="H299" s="5" t="s">
        <v>3</v>
      </c>
      <c r="I299" s="8" t="s">
        <v>2747</v>
      </c>
      <c r="J299" s="7" t="s">
        <v>33</v>
      </c>
      <c r="K299" s="7" t="s">
        <v>146</v>
      </c>
      <c r="L299" t="s">
        <v>2748</v>
      </c>
      <c r="M299" t="s">
        <v>2749</v>
      </c>
      <c r="N299" t="s">
        <v>2750</v>
      </c>
      <c r="O299" t="s">
        <v>2751</v>
      </c>
      <c r="P299">
        <v>336006</v>
      </c>
      <c r="Q299">
        <v>338391</v>
      </c>
      <c r="R299" s="3">
        <f t="shared" si="36"/>
        <v>2386</v>
      </c>
      <c r="S299" s="3">
        <f>R299-C299</f>
        <v>1</v>
      </c>
      <c r="T299" s="8"/>
      <c r="U299">
        <f t="shared" si="35"/>
        <v>1</v>
      </c>
      <c r="V299">
        <v>338391</v>
      </c>
      <c r="W299">
        <v>336007</v>
      </c>
      <c r="X299">
        <v>2385</v>
      </c>
      <c r="Y299" t="s">
        <v>2752</v>
      </c>
      <c r="Z299" t="s">
        <v>2753</v>
      </c>
      <c r="AA299" t="s">
        <v>2754</v>
      </c>
      <c r="AG299" s="11"/>
    </row>
    <row r="300" spans="1:33" ht="15" x14ac:dyDescent="0.2">
      <c r="A300" s="6">
        <v>631033</v>
      </c>
      <c r="B300" s="6">
        <v>632085</v>
      </c>
      <c r="C300" s="6">
        <f t="shared" si="37"/>
        <v>1053</v>
      </c>
      <c r="D300" s="6" t="s">
        <v>104</v>
      </c>
      <c r="E300" s="5" t="s">
        <v>3</v>
      </c>
      <c r="F300" s="7" t="s">
        <v>2755</v>
      </c>
      <c r="G300" s="8" t="s">
        <v>2756</v>
      </c>
      <c r="H300" s="5" t="s">
        <v>3</v>
      </c>
      <c r="I300" s="8" t="s">
        <v>2757</v>
      </c>
      <c r="J300" s="7" t="s">
        <v>33</v>
      </c>
      <c r="K300" s="7" t="s">
        <v>146</v>
      </c>
      <c r="L300" t="s">
        <v>2758</v>
      </c>
      <c r="M300" t="s">
        <v>2749</v>
      </c>
      <c r="N300" t="s">
        <v>2759</v>
      </c>
      <c r="O300" t="s">
        <v>2760</v>
      </c>
      <c r="P300">
        <v>338399</v>
      </c>
      <c r="Q300">
        <v>339452</v>
      </c>
      <c r="R300" s="3">
        <f t="shared" si="36"/>
        <v>1054</v>
      </c>
      <c r="S300" s="3">
        <f>R300-C300</f>
        <v>1</v>
      </c>
      <c r="U300">
        <f t="shared" si="35"/>
        <v>1</v>
      </c>
      <c r="V300">
        <v>339452</v>
      </c>
      <c r="W300">
        <v>338400</v>
      </c>
      <c r="X300">
        <v>1053</v>
      </c>
      <c r="Y300" t="s">
        <v>2761</v>
      </c>
      <c r="Z300" t="s">
        <v>2753</v>
      </c>
      <c r="AA300" t="s">
        <v>2762</v>
      </c>
      <c r="AG300" s="11"/>
    </row>
    <row r="301" spans="1:33" ht="15" x14ac:dyDescent="0.2">
      <c r="A301" s="6">
        <v>632115</v>
      </c>
      <c r="B301" s="6">
        <v>632723</v>
      </c>
      <c r="C301" s="6">
        <f t="shared" si="37"/>
        <v>609</v>
      </c>
      <c r="D301" s="6" t="s">
        <v>104</v>
      </c>
      <c r="E301" s="5" t="s">
        <v>3</v>
      </c>
      <c r="F301" s="7" t="s">
        <v>2763</v>
      </c>
      <c r="G301" s="8" t="s">
        <v>2764</v>
      </c>
      <c r="H301" s="5" t="s">
        <v>3</v>
      </c>
      <c r="I301" s="8" t="s">
        <v>74</v>
      </c>
      <c r="J301" s="7" t="s">
        <v>75</v>
      </c>
      <c r="K301" s="7" t="s">
        <v>76</v>
      </c>
      <c r="L301" t="s">
        <v>2765</v>
      </c>
      <c r="M301" t="s">
        <v>78</v>
      </c>
      <c r="N301" t="s">
        <v>2766</v>
      </c>
      <c r="O301" t="s">
        <v>80</v>
      </c>
      <c r="P301">
        <v>339481</v>
      </c>
      <c r="Q301">
        <v>340090</v>
      </c>
      <c r="R301" s="3">
        <f t="shared" si="36"/>
        <v>610</v>
      </c>
      <c r="S301" s="3">
        <f>R301-C301</f>
        <v>1</v>
      </c>
      <c r="U301">
        <f t="shared" si="35"/>
        <v>1</v>
      </c>
      <c r="V301">
        <v>340090</v>
      </c>
      <c r="W301">
        <v>339482</v>
      </c>
      <c r="X301">
        <v>609</v>
      </c>
      <c r="Y301" t="s">
        <v>2767</v>
      </c>
      <c r="Z301" t="s">
        <v>82</v>
      </c>
      <c r="AA301" t="s">
        <v>2768</v>
      </c>
      <c r="AB301" t="s">
        <v>404</v>
      </c>
      <c r="AC301" t="s">
        <v>405</v>
      </c>
      <c r="AD301">
        <v>26316208</v>
      </c>
    </row>
    <row r="302" spans="1:33" ht="15" x14ac:dyDescent="0.2">
      <c r="A302" s="6">
        <v>632732</v>
      </c>
      <c r="B302" s="6">
        <v>637180</v>
      </c>
      <c r="C302" s="6">
        <f t="shared" si="37"/>
        <v>4449</v>
      </c>
      <c r="D302" s="6" t="s">
        <v>104</v>
      </c>
      <c r="E302" s="5" t="s">
        <v>3</v>
      </c>
      <c r="F302" s="7" t="s">
        <v>2769</v>
      </c>
      <c r="G302" s="8" t="s">
        <v>2770</v>
      </c>
      <c r="H302" s="5" t="s">
        <v>3</v>
      </c>
      <c r="I302" s="7" t="s">
        <v>2771</v>
      </c>
      <c r="J302" s="7" t="s">
        <v>75</v>
      </c>
      <c r="K302" s="7" t="s">
        <v>227</v>
      </c>
      <c r="L302" t="s">
        <v>2772</v>
      </c>
      <c r="M302" t="s">
        <v>229</v>
      </c>
      <c r="N302" s="12" t="s">
        <v>2773</v>
      </c>
    </row>
    <row r="303" spans="1:33" ht="15" x14ac:dyDescent="0.2">
      <c r="A303" s="6">
        <v>642339</v>
      </c>
      <c r="B303" s="6">
        <v>644003</v>
      </c>
      <c r="C303" s="6">
        <f t="shared" si="37"/>
        <v>1665</v>
      </c>
      <c r="D303" s="6" t="s">
        <v>104</v>
      </c>
      <c r="E303" s="5" t="s">
        <v>3</v>
      </c>
      <c r="F303" s="7" t="s">
        <v>2774</v>
      </c>
      <c r="G303" s="8" t="s">
        <v>2775</v>
      </c>
      <c r="H303" s="5" t="s">
        <v>3</v>
      </c>
      <c r="I303" s="8" t="s">
        <v>2776</v>
      </c>
      <c r="J303" s="7" t="s">
        <v>33</v>
      </c>
      <c r="K303" s="7" t="s">
        <v>146</v>
      </c>
      <c r="L303" t="s">
        <v>2777</v>
      </c>
      <c r="M303" t="s">
        <v>2778</v>
      </c>
      <c r="N303" s="7" t="s">
        <v>2779</v>
      </c>
      <c r="O303" s="8" t="s">
        <v>2780</v>
      </c>
      <c r="P303" s="8">
        <v>345257</v>
      </c>
      <c r="Q303">
        <v>346922</v>
      </c>
      <c r="R303" s="3">
        <f t="shared" ref="R303:R313" si="38">Q303-P303+1</f>
        <v>1666</v>
      </c>
      <c r="S303" s="3">
        <f t="shared" ref="S303:S313" si="39">R303-C303</f>
        <v>1</v>
      </c>
      <c r="U303">
        <f t="shared" ref="U303:U313" si="40">R303-X303</f>
        <v>1</v>
      </c>
      <c r="V303">
        <v>346922</v>
      </c>
      <c r="W303">
        <v>345258</v>
      </c>
      <c r="X303">
        <v>1665</v>
      </c>
      <c r="Y303" t="s">
        <v>2781</v>
      </c>
      <c r="Z303" t="s">
        <v>2782</v>
      </c>
      <c r="AA303" t="s">
        <v>2783</v>
      </c>
      <c r="AG303" s="11"/>
    </row>
    <row r="304" spans="1:33" ht="15" x14ac:dyDescent="0.2">
      <c r="A304" s="6">
        <v>644005</v>
      </c>
      <c r="B304" s="6">
        <v>644553</v>
      </c>
      <c r="C304" s="6">
        <f t="shared" si="37"/>
        <v>549</v>
      </c>
      <c r="D304" s="6" t="s">
        <v>104</v>
      </c>
      <c r="E304" s="5" t="s">
        <v>3</v>
      </c>
      <c r="F304" s="7" t="s">
        <v>2784</v>
      </c>
      <c r="G304" s="8" t="s">
        <v>2785</v>
      </c>
      <c r="H304" s="5" t="s">
        <v>3</v>
      </c>
      <c r="I304" s="8" t="s">
        <v>2786</v>
      </c>
      <c r="J304" s="7" t="s">
        <v>33</v>
      </c>
      <c r="K304" s="19" t="s">
        <v>146</v>
      </c>
      <c r="L304" t="s">
        <v>2787</v>
      </c>
      <c r="M304" t="s">
        <v>2788</v>
      </c>
      <c r="N304" t="s">
        <v>2789</v>
      </c>
      <c r="O304" t="s">
        <v>2790</v>
      </c>
      <c r="P304">
        <v>346923</v>
      </c>
      <c r="Q304">
        <v>347472</v>
      </c>
      <c r="R304" s="3">
        <f t="shared" si="38"/>
        <v>550</v>
      </c>
      <c r="S304" s="3">
        <f t="shared" si="39"/>
        <v>1</v>
      </c>
      <c r="T304" s="8"/>
      <c r="U304">
        <f t="shared" si="40"/>
        <v>1</v>
      </c>
      <c r="V304">
        <v>347472</v>
      </c>
      <c r="W304">
        <v>346924</v>
      </c>
      <c r="X304">
        <v>549</v>
      </c>
      <c r="Y304" t="s">
        <v>2791</v>
      </c>
      <c r="Z304" t="s">
        <v>747</v>
      </c>
      <c r="AA304" t="s">
        <v>2792</v>
      </c>
    </row>
    <row r="305" spans="1:32" ht="15" x14ac:dyDescent="0.2">
      <c r="A305" s="6">
        <v>644564</v>
      </c>
      <c r="B305" s="6">
        <v>645277</v>
      </c>
      <c r="C305" s="6">
        <f t="shared" si="37"/>
        <v>714</v>
      </c>
      <c r="D305" s="6" t="s">
        <v>104</v>
      </c>
      <c r="E305" s="5" t="s">
        <v>3</v>
      </c>
      <c r="F305" s="7" t="s">
        <v>2793</v>
      </c>
      <c r="G305" s="8" t="s">
        <v>2794</v>
      </c>
      <c r="H305" s="5" t="s">
        <v>3</v>
      </c>
      <c r="I305" s="8" t="s">
        <v>2795</v>
      </c>
      <c r="J305" s="7" t="s">
        <v>33</v>
      </c>
      <c r="K305" s="7" t="s">
        <v>292</v>
      </c>
      <c r="L305" t="s">
        <v>2796</v>
      </c>
      <c r="M305" t="s">
        <v>2797</v>
      </c>
      <c r="N305" t="s">
        <v>2798</v>
      </c>
      <c r="O305" t="s">
        <v>2799</v>
      </c>
      <c r="P305">
        <v>347482</v>
      </c>
      <c r="Q305">
        <v>348196</v>
      </c>
      <c r="R305" s="3">
        <f t="shared" si="38"/>
        <v>715</v>
      </c>
      <c r="S305" s="3">
        <f t="shared" si="39"/>
        <v>1</v>
      </c>
      <c r="U305">
        <f t="shared" si="40"/>
        <v>1</v>
      </c>
      <c r="V305">
        <v>348196</v>
      </c>
      <c r="W305">
        <v>347483</v>
      </c>
      <c r="X305">
        <v>714</v>
      </c>
      <c r="Y305" t="s">
        <v>2800</v>
      </c>
      <c r="Z305" t="s">
        <v>2801</v>
      </c>
      <c r="AA305" t="s">
        <v>2802</v>
      </c>
    </row>
    <row r="306" spans="1:32" ht="15.75" customHeight="1" x14ac:dyDescent="0.2">
      <c r="A306" s="6">
        <v>645411</v>
      </c>
      <c r="B306" s="6">
        <v>646016</v>
      </c>
      <c r="C306" s="6">
        <f t="shared" si="37"/>
        <v>606</v>
      </c>
      <c r="D306" s="6" t="s">
        <v>104</v>
      </c>
      <c r="E306" s="6">
        <v>6</v>
      </c>
      <c r="F306" s="7" t="s">
        <v>2803</v>
      </c>
      <c r="G306" s="8" t="s">
        <v>2804</v>
      </c>
      <c r="H306" s="5" t="s">
        <v>3</v>
      </c>
      <c r="I306" s="8" t="s">
        <v>74</v>
      </c>
      <c r="J306" s="7" t="s">
        <v>2681</v>
      </c>
      <c r="K306" s="7" t="s">
        <v>76</v>
      </c>
      <c r="N306" t="s">
        <v>2805</v>
      </c>
      <c r="O306" t="s">
        <v>80</v>
      </c>
      <c r="P306">
        <v>348329</v>
      </c>
      <c r="Q306">
        <v>348935</v>
      </c>
      <c r="R306" s="3">
        <f t="shared" si="38"/>
        <v>607</v>
      </c>
      <c r="S306" s="3">
        <f t="shared" si="39"/>
        <v>1</v>
      </c>
      <c r="U306">
        <f t="shared" si="40"/>
        <v>1</v>
      </c>
      <c r="V306">
        <v>348935</v>
      </c>
      <c r="W306">
        <v>348330</v>
      </c>
      <c r="X306">
        <v>606</v>
      </c>
      <c r="Y306" t="s">
        <v>351</v>
      </c>
      <c r="Z306" t="s">
        <v>82</v>
      </c>
      <c r="AA306" t="s">
        <v>2806</v>
      </c>
    </row>
    <row r="307" spans="1:32" ht="15" customHeight="1" x14ac:dyDescent="0.2">
      <c r="A307" s="6">
        <v>646016</v>
      </c>
      <c r="B307" s="6">
        <v>646903</v>
      </c>
      <c r="C307" s="6">
        <f t="shared" si="37"/>
        <v>888</v>
      </c>
      <c r="D307" s="6" t="s">
        <v>104</v>
      </c>
      <c r="E307" s="5" t="s">
        <v>3</v>
      </c>
      <c r="F307" s="7" t="s">
        <v>2807</v>
      </c>
      <c r="G307" s="8" t="s">
        <v>2808</v>
      </c>
      <c r="H307" s="5" t="s">
        <v>3</v>
      </c>
      <c r="I307" s="8" t="s">
        <v>2809</v>
      </c>
      <c r="J307" s="7" t="s">
        <v>33</v>
      </c>
      <c r="K307" s="7" t="s">
        <v>146</v>
      </c>
      <c r="L307" t="s">
        <v>2810</v>
      </c>
      <c r="M307" t="s">
        <v>2811</v>
      </c>
      <c r="N307" t="s">
        <v>2812</v>
      </c>
      <c r="O307" t="s">
        <v>2813</v>
      </c>
      <c r="P307">
        <v>348934</v>
      </c>
      <c r="Q307">
        <v>349822</v>
      </c>
      <c r="R307" s="3">
        <f t="shared" si="38"/>
        <v>889</v>
      </c>
      <c r="S307" s="3">
        <f t="shared" si="39"/>
        <v>1</v>
      </c>
      <c r="U307">
        <f t="shared" si="40"/>
        <v>1</v>
      </c>
      <c r="V307">
        <v>349822</v>
      </c>
      <c r="W307">
        <v>348935</v>
      </c>
      <c r="X307">
        <v>888</v>
      </c>
      <c r="Y307" t="s">
        <v>2814</v>
      </c>
      <c r="Z307" t="s">
        <v>2815</v>
      </c>
      <c r="AA307" t="s">
        <v>2816</v>
      </c>
    </row>
    <row r="308" spans="1:32" ht="15" x14ac:dyDescent="0.2">
      <c r="A308" s="6">
        <v>646915</v>
      </c>
      <c r="B308" s="6">
        <v>647793</v>
      </c>
      <c r="C308" s="6">
        <f t="shared" si="37"/>
        <v>879</v>
      </c>
      <c r="D308" s="6" t="s">
        <v>104</v>
      </c>
      <c r="E308" s="5" t="s">
        <v>3</v>
      </c>
      <c r="F308" s="7" t="s">
        <v>2817</v>
      </c>
      <c r="G308" s="8" t="s">
        <v>2818</v>
      </c>
      <c r="H308" s="5" t="s">
        <v>3</v>
      </c>
      <c r="I308" s="4" t="s">
        <v>2819</v>
      </c>
      <c r="J308" s="7" t="s">
        <v>33</v>
      </c>
      <c r="K308" s="7" t="s">
        <v>146</v>
      </c>
      <c r="L308" t="s">
        <v>2820</v>
      </c>
      <c r="M308" t="s">
        <v>2821</v>
      </c>
      <c r="N308" s="7" t="s">
        <v>2822</v>
      </c>
      <c r="O308" s="8" t="s">
        <v>2823</v>
      </c>
      <c r="P308" s="8">
        <v>349833</v>
      </c>
      <c r="Q308">
        <v>350712</v>
      </c>
      <c r="R308" s="3">
        <f t="shared" si="38"/>
        <v>880</v>
      </c>
      <c r="S308" s="3">
        <f t="shared" si="39"/>
        <v>1</v>
      </c>
      <c r="U308">
        <f t="shared" si="40"/>
        <v>1</v>
      </c>
      <c r="V308">
        <v>350712</v>
      </c>
      <c r="W308">
        <v>349834</v>
      </c>
      <c r="X308">
        <v>879</v>
      </c>
      <c r="Y308" t="s">
        <v>2824</v>
      </c>
      <c r="Z308" t="s">
        <v>2825</v>
      </c>
      <c r="AA308" t="s">
        <v>2826</v>
      </c>
    </row>
    <row r="309" spans="1:32" ht="15" x14ac:dyDescent="0.2">
      <c r="A309" s="6">
        <v>648001</v>
      </c>
      <c r="B309" s="6">
        <v>649119</v>
      </c>
      <c r="C309" s="6">
        <f t="shared" si="37"/>
        <v>1119</v>
      </c>
      <c r="D309" s="6" t="s">
        <v>104</v>
      </c>
      <c r="E309" s="5" t="s">
        <v>3</v>
      </c>
      <c r="F309" s="7" t="s">
        <v>2827</v>
      </c>
      <c r="G309" s="8" t="s">
        <v>2828</v>
      </c>
      <c r="H309" s="5" t="s">
        <v>3</v>
      </c>
      <c r="I309" s="8" t="s">
        <v>2829</v>
      </c>
      <c r="J309" s="7" t="s">
        <v>33</v>
      </c>
      <c r="K309" s="7" t="s">
        <v>2830</v>
      </c>
      <c r="L309" t="s">
        <v>2831</v>
      </c>
      <c r="M309" t="s">
        <v>2832</v>
      </c>
      <c r="N309" t="s">
        <v>2833</v>
      </c>
      <c r="O309" t="s">
        <v>2834</v>
      </c>
      <c r="P309">
        <v>350919</v>
      </c>
      <c r="Q309">
        <v>352038</v>
      </c>
      <c r="R309" s="3">
        <f t="shared" si="38"/>
        <v>1120</v>
      </c>
      <c r="S309" s="3">
        <f t="shared" si="39"/>
        <v>1</v>
      </c>
      <c r="U309">
        <f t="shared" si="40"/>
        <v>1</v>
      </c>
      <c r="V309">
        <v>352038</v>
      </c>
      <c r="W309">
        <v>350920</v>
      </c>
      <c r="X309">
        <v>1119</v>
      </c>
      <c r="Y309" t="s">
        <v>2835</v>
      </c>
      <c r="Z309" t="s">
        <v>2836</v>
      </c>
      <c r="AA309" t="s">
        <v>2837</v>
      </c>
    </row>
    <row r="310" spans="1:32" ht="15" x14ac:dyDescent="0.2">
      <c r="A310" s="6">
        <v>649183</v>
      </c>
      <c r="B310" s="6">
        <v>650958</v>
      </c>
      <c r="C310" s="6">
        <f t="shared" si="37"/>
        <v>1776</v>
      </c>
      <c r="D310" s="6" t="s">
        <v>104</v>
      </c>
      <c r="E310" s="5" t="s">
        <v>3</v>
      </c>
      <c r="F310" s="7" t="s">
        <v>2838</v>
      </c>
      <c r="G310" s="8" t="s">
        <v>2839</v>
      </c>
      <c r="H310" s="5" t="s">
        <v>3</v>
      </c>
      <c r="I310" s="8" t="s">
        <v>2840</v>
      </c>
      <c r="J310" s="7" t="s">
        <v>33</v>
      </c>
      <c r="K310" s="7" t="s">
        <v>2830</v>
      </c>
      <c r="L310" t="s">
        <v>2841</v>
      </c>
      <c r="M310" t="s">
        <v>2842</v>
      </c>
      <c r="N310" t="s">
        <v>2843</v>
      </c>
      <c r="O310" t="s">
        <v>2844</v>
      </c>
      <c r="P310">
        <v>352101</v>
      </c>
      <c r="Q310">
        <v>353877</v>
      </c>
      <c r="R310" s="3">
        <f t="shared" si="38"/>
        <v>1777</v>
      </c>
      <c r="S310" s="3">
        <f t="shared" si="39"/>
        <v>1</v>
      </c>
      <c r="U310">
        <f t="shared" si="40"/>
        <v>1</v>
      </c>
      <c r="V310">
        <v>353877</v>
      </c>
      <c r="W310">
        <v>352102</v>
      </c>
      <c r="X310">
        <v>1776</v>
      </c>
      <c r="Y310" t="s">
        <v>2845</v>
      </c>
      <c r="Z310" t="s">
        <v>2836</v>
      </c>
      <c r="AA310" t="s">
        <v>2846</v>
      </c>
    </row>
    <row r="311" spans="1:32" ht="15" x14ac:dyDescent="0.2">
      <c r="A311" s="6">
        <v>651017</v>
      </c>
      <c r="B311" s="6">
        <v>651619</v>
      </c>
      <c r="C311" s="6">
        <f t="shared" si="37"/>
        <v>603</v>
      </c>
      <c r="D311" s="6" t="s">
        <v>104</v>
      </c>
      <c r="E311" s="5" t="s">
        <v>3</v>
      </c>
      <c r="F311" s="7" t="s">
        <v>2847</v>
      </c>
      <c r="G311" s="8" t="s">
        <v>2848</v>
      </c>
      <c r="H311" s="5" t="s">
        <v>3</v>
      </c>
      <c r="I311" s="8" t="s">
        <v>2849</v>
      </c>
      <c r="J311" s="7" t="s">
        <v>176</v>
      </c>
      <c r="K311" s="7" t="s">
        <v>2830</v>
      </c>
      <c r="L311" t="s">
        <v>2850</v>
      </c>
      <c r="M311" t="s">
        <v>2851</v>
      </c>
      <c r="N311" t="s">
        <v>2852</v>
      </c>
      <c r="O311" t="s">
        <v>2853</v>
      </c>
      <c r="P311">
        <v>353935</v>
      </c>
      <c r="Q311">
        <v>354538</v>
      </c>
      <c r="R311" s="3">
        <f t="shared" si="38"/>
        <v>604</v>
      </c>
      <c r="S311" s="3">
        <f t="shared" si="39"/>
        <v>1</v>
      </c>
      <c r="U311">
        <f t="shared" si="40"/>
        <v>1</v>
      </c>
      <c r="V311">
        <v>354538</v>
      </c>
      <c r="W311">
        <v>353936</v>
      </c>
      <c r="X311">
        <v>603</v>
      </c>
      <c r="Y311" t="s">
        <v>2854</v>
      </c>
      <c r="Z311" t="s">
        <v>2836</v>
      </c>
      <c r="AA311" t="s">
        <v>2855</v>
      </c>
    </row>
    <row r="312" spans="1:32" ht="15" x14ac:dyDescent="0.2">
      <c r="A312" s="6">
        <v>651621</v>
      </c>
      <c r="B312" s="6">
        <v>652643</v>
      </c>
      <c r="C312" s="6">
        <f t="shared" si="37"/>
        <v>1023</v>
      </c>
      <c r="D312" s="6" t="s">
        <v>104</v>
      </c>
      <c r="E312" s="5" t="s">
        <v>3</v>
      </c>
      <c r="F312" s="7" t="s">
        <v>2856</v>
      </c>
      <c r="G312" s="8" t="s">
        <v>2857</v>
      </c>
      <c r="H312" s="5" t="s">
        <v>3</v>
      </c>
      <c r="I312" s="8" t="s">
        <v>2858</v>
      </c>
      <c r="J312" s="7" t="s">
        <v>33</v>
      </c>
      <c r="K312" s="7" t="s">
        <v>261</v>
      </c>
      <c r="L312" t="s">
        <v>2859</v>
      </c>
      <c r="M312" t="s">
        <v>2860</v>
      </c>
      <c r="N312" t="s">
        <v>2861</v>
      </c>
      <c r="O312" t="s">
        <v>2862</v>
      </c>
      <c r="P312">
        <v>354539</v>
      </c>
      <c r="Q312">
        <v>355562</v>
      </c>
      <c r="R312" s="3">
        <f t="shared" si="38"/>
        <v>1024</v>
      </c>
      <c r="S312" s="3">
        <f t="shared" si="39"/>
        <v>1</v>
      </c>
      <c r="T312" s="8"/>
      <c r="U312">
        <f t="shared" si="40"/>
        <v>1</v>
      </c>
      <c r="V312">
        <v>355562</v>
      </c>
      <c r="W312">
        <v>354540</v>
      </c>
      <c r="X312">
        <v>1023</v>
      </c>
      <c r="Y312" t="s">
        <v>2863</v>
      </c>
      <c r="Z312" t="s">
        <v>2566</v>
      </c>
      <c r="AA312" t="s">
        <v>2864</v>
      </c>
    </row>
    <row r="313" spans="1:32" ht="15" x14ac:dyDescent="0.2">
      <c r="A313" s="6">
        <v>652648</v>
      </c>
      <c r="B313" s="6">
        <v>654789</v>
      </c>
      <c r="C313" s="6">
        <f t="shared" si="37"/>
        <v>2142</v>
      </c>
      <c r="D313" s="6" t="s">
        <v>104</v>
      </c>
      <c r="E313" s="5" t="s">
        <v>3</v>
      </c>
      <c r="F313" s="7" t="s">
        <v>2865</v>
      </c>
      <c r="G313" s="8" t="s">
        <v>2866</v>
      </c>
      <c r="H313" s="5" t="s">
        <v>3</v>
      </c>
      <c r="I313" s="8" t="s">
        <v>2867</v>
      </c>
      <c r="J313" s="7" t="s">
        <v>176</v>
      </c>
      <c r="K313" s="7" t="s">
        <v>691</v>
      </c>
      <c r="L313" t="s">
        <v>2868</v>
      </c>
      <c r="M313" t="s">
        <v>2869</v>
      </c>
      <c r="N313" s="7" t="s">
        <v>2870</v>
      </c>
      <c r="O313" s="8" t="s">
        <v>80</v>
      </c>
      <c r="P313" s="8">
        <v>355566</v>
      </c>
      <c r="Q313">
        <v>357708</v>
      </c>
      <c r="R313" s="3">
        <f t="shared" si="38"/>
        <v>2143</v>
      </c>
      <c r="S313" s="3">
        <f t="shared" si="39"/>
        <v>1</v>
      </c>
      <c r="T313" s="8"/>
      <c r="U313">
        <f t="shared" si="40"/>
        <v>1</v>
      </c>
      <c r="V313">
        <v>357708</v>
      </c>
      <c r="W313">
        <v>355567</v>
      </c>
      <c r="X313">
        <v>2142</v>
      </c>
      <c r="Y313" t="s">
        <v>2871</v>
      </c>
      <c r="Z313" t="s">
        <v>2872</v>
      </c>
      <c r="AA313" t="s">
        <v>2873</v>
      </c>
    </row>
    <row r="314" spans="1:32" ht="15" customHeight="1" x14ac:dyDescent="0.2">
      <c r="A314" s="6">
        <v>654952</v>
      </c>
      <c r="B314" s="6">
        <v>655188</v>
      </c>
      <c r="C314" s="6">
        <f t="shared" si="37"/>
        <v>237</v>
      </c>
      <c r="D314" s="6" t="s">
        <v>104</v>
      </c>
      <c r="E314" s="6">
        <v>6</v>
      </c>
      <c r="F314" s="7" t="s">
        <v>2874</v>
      </c>
      <c r="G314" s="17" t="s">
        <v>2875</v>
      </c>
      <c r="H314" s="5" t="s">
        <v>3</v>
      </c>
      <c r="I314" s="8" t="s">
        <v>2876</v>
      </c>
      <c r="J314" s="7" t="s">
        <v>2681</v>
      </c>
      <c r="K314" s="7" t="s">
        <v>2289</v>
      </c>
      <c r="N314" s="7"/>
      <c r="O314" s="8"/>
      <c r="P314" s="8"/>
      <c r="R314" s="3"/>
      <c r="S314" s="3"/>
      <c r="T314" s="8"/>
      <c r="AF314" t="s">
        <v>2877</v>
      </c>
    </row>
    <row r="315" spans="1:32" ht="13.5" customHeight="1" x14ac:dyDescent="0.2">
      <c r="A315" s="6">
        <v>655176</v>
      </c>
      <c r="B315" s="6">
        <v>655817</v>
      </c>
      <c r="C315" s="6">
        <f t="shared" si="37"/>
        <v>642</v>
      </c>
      <c r="D315" s="6" t="s">
        <v>104</v>
      </c>
      <c r="E315" s="6">
        <v>6</v>
      </c>
      <c r="F315" s="7" t="s">
        <v>2878</v>
      </c>
      <c r="G315" s="17" t="s">
        <v>2879</v>
      </c>
      <c r="H315" s="5" t="s">
        <v>3</v>
      </c>
      <c r="I315" s="8" t="s">
        <v>2880</v>
      </c>
      <c r="J315" s="7" t="s">
        <v>2681</v>
      </c>
      <c r="K315" s="7" t="s">
        <v>76</v>
      </c>
      <c r="N315" t="s">
        <v>2881</v>
      </c>
      <c r="O315" t="s">
        <v>462</v>
      </c>
      <c r="P315">
        <v>357870</v>
      </c>
      <c r="Q315">
        <v>358736</v>
      </c>
      <c r="R315" s="3">
        <f t="shared" ref="R315:R324" si="41">Q315-P315+1</f>
        <v>867</v>
      </c>
      <c r="S315" s="3">
        <f>R315-C315</f>
        <v>225</v>
      </c>
    </row>
    <row r="316" spans="1:32" ht="15" x14ac:dyDescent="0.2">
      <c r="A316" s="6">
        <v>655817</v>
      </c>
      <c r="B316" s="6">
        <v>656362</v>
      </c>
      <c r="C316" s="6">
        <f t="shared" si="37"/>
        <v>546</v>
      </c>
      <c r="D316" s="6" t="s">
        <v>104</v>
      </c>
      <c r="E316" s="6">
        <v>6</v>
      </c>
      <c r="F316" s="7" t="s">
        <v>2882</v>
      </c>
      <c r="G316" s="8" t="s">
        <v>2883</v>
      </c>
      <c r="H316" s="5" t="s">
        <v>3</v>
      </c>
      <c r="I316" s="8" t="s">
        <v>2884</v>
      </c>
      <c r="J316" s="7" t="s">
        <v>2681</v>
      </c>
      <c r="K316" s="7" t="s">
        <v>65</v>
      </c>
      <c r="N316" s="7" t="s">
        <v>2885</v>
      </c>
      <c r="O316" s="8" t="s">
        <v>2886</v>
      </c>
      <c r="P316" s="8">
        <v>358735</v>
      </c>
      <c r="Q316">
        <v>359281</v>
      </c>
      <c r="R316" s="3">
        <f t="shared" si="41"/>
        <v>547</v>
      </c>
      <c r="S316" s="3">
        <f>R316-C316</f>
        <v>1</v>
      </c>
      <c r="U316">
        <f t="shared" ref="U316:U323" si="42">R316-X316</f>
        <v>1</v>
      </c>
      <c r="V316">
        <v>359281</v>
      </c>
      <c r="W316">
        <v>358736</v>
      </c>
      <c r="X316">
        <v>546</v>
      </c>
      <c r="Y316" t="s">
        <v>2887</v>
      </c>
      <c r="Z316" t="s">
        <v>82</v>
      </c>
      <c r="AA316" t="s">
        <v>2888</v>
      </c>
    </row>
    <row r="317" spans="1:32" ht="15" x14ac:dyDescent="0.2">
      <c r="A317" s="6">
        <v>656375</v>
      </c>
      <c r="B317" s="6">
        <v>656977</v>
      </c>
      <c r="C317" s="6">
        <f t="shared" si="37"/>
        <v>603</v>
      </c>
      <c r="D317" s="6" t="s">
        <v>104</v>
      </c>
      <c r="E317" s="6">
        <v>6</v>
      </c>
      <c r="F317" s="7" t="s">
        <v>2889</v>
      </c>
      <c r="G317" s="8" t="s">
        <v>2890</v>
      </c>
      <c r="H317" s="5" t="s">
        <v>3</v>
      </c>
      <c r="I317" s="8" t="s">
        <v>2891</v>
      </c>
      <c r="J317" s="7" t="s">
        <v>2681</v>
      </c>
      <c r="K317" s="7" t="s">
        <v>292</v>
      </c>
      <c r="N317" t="s">
        <v>2892</v>
      </c>
      <c r="O317" t="s">
        <v>2893</v>
      </c>
      <c r="P317">
        <v>359293</v>
      </c>
      <c r="Q317">
        <v>359896</v>
      </c>
      <c r="R317" s="3">
        <f t="shared" si="41"/>
        <v>604</v>
      </c>
      <c r="S317" s="3">
        <f>R317-C317</f>
        <v>1</v>
      </c>
      <c r="U317">
        <f t="shared" si="42"/>
        <v>1</v>
      </c>
      <c r="V317">
        <v>359896</v>
      </c>
      <c r="W317">
        <v>359294</v>
      </c>
      <c r="X317">
        <v>603</v>
      </c>
      <c r="Y317" t="s">
        <v>2894</v>
      </c>
      <c r="Z317" t="s">
        <v>2895</v>
      </c>
      <c r="AA317" t="s">
        <v>2896</v>
      </c>
    </row>
    <row r="318" spans="1:32" ht="15" x14ac:dyDescent="0.2">
      <c r="A318" s="6"/>
      <c r="B318" s="6"/>
      <c r="C318" s="6"/>
      <c r="D318" s="6"/>
      <c r="E318" s="6"/>
      <c r="F318" s="7"/>
      <c r="G318" s="8"/>
      <c r="H318" s="5"/>
      <c r="I318" s="8"/>
      <c r="J318" s="7"/>
      <c r="K318" s="7"/>
      <c r="N318" t="s">
        <v>2897</v>
      </c>
      <c r="O318" t="s">
        <v>2898</v>
      </c>
      <c r="P318">
        <v>360402</v>
      </c>
      <c r="Q318">
        <v>361011</v>
      </c>
      <c r="R318" s="3">
        <f t="shared" si="41"/>
        <v>610</v>
      </c>
      <c r="S318" s="3" t="s">
        <v>155</v>
      </c>
      <c r="U318">
        <f t="shared" si="42"/>
        <v>1</v>
      </c>
      <c r="V318">
        <v>360403</v>
      </c>
      <c r="W318">
        <v>361011</v>
      </c>
      <c r="X318">
        <v>609</v>
      </c>
      <c r="Y318" t="s">
        <v>2899</v>
      </c>
      <c r="Z318" t="s">
        <v>82</v>
      </c>
      <c r="AA318" t="s">
        <v>2900</v>
      </c>
    </row>
    <row r="319" spans="1:32" ht="15" x14ac:dyDescent="0.2">
      <c r="A319" s="6">
        <v>729115</v>
      </c>
      <c r="B319" s="6">
        <v>730587</v>
      </c>
      <c r="C319" s="6">
        <f t="shared" ref="C319:C350" si="43">ABS(B319-A319+1)</f>
        <v>1473</v>
      </c>
      <c r="D319" s="6" t="s">
        <v>104</v>
      </c>
      <c r="E319" s="6">
        <v>6</v>
      </c>
      <c r="F319" s="7" t="s">
        <v>2901</v>
      </c>
      <c r="G319" s="8" t="s">
        <v>2902</v>
      </c>
      <c r="H319" s="5" t="s">
        <v>3</v>
      </c>
      <c r="I319" s="8" t="s">
        <v>2903</v>
      </c>
      <c r="J319" s="7" t="s">
        <v>2681</v>
      </c>
      <c r="K319" s="7" t="s">
        <v>76</v>
      </c>
      <c r="N319" t="s">
        <v>2904</v>
      </c>
      <c r="O319" t="s">
        <v>80</v>
      </c>
      <c r="P319">
        <v>361574</v>
      </c>
      <c r="Q319">
        <v>362774</v>
      </c>
      <c r="R319" s="3">
        <f t="shared" si="41"/>
        <v>1201</v>
      </c>
      <c r="S319" s="3" t="s">
        <v>155</v>
      </c>
      <c r="T319" s="8"/>
      <c r="U319">
        <f t="shared" si="42"/>
        <v>1</v>
      </c>
      <c r="V319">
        <v>362774</v>
      </c>
      <c r="W319">
        <v>361575</v>
      </c>
      <c r="X319">
        <v>1200</v>
      </c>
      <c r="Y319" t="s">
        <v>1166</v>
      </c>
      <c r="Z319" t="s">
        <v>82</v>
      </c>
      <c r="AA319" t="s">
        <v>2905</v>
      </c>
    </row>
    <row r="320" spans="1:32" ht="15" x14ac:dyDescent="0.2">
      <c r="A320" s="6">
        <v>730811</v>
      </c>
      <c r="B320" s="6">
        <v>731089</v>
      </c>
      <c r="C320" s="6">
        <f t="shared" si="43"/>
        <v>279</v>
      </c>
      <c r="D320" s="6" t="s">
        <v>104</v>
      </c>
      <c r="E320" s="6">
        <v>6</v>
      </c>
      <c r="F320" s="7" t="s">
        <v>2906</v>
      </c>
      <c r="G320" s="8" t="s">
        <v>2907</v>
      </c>
      <c r="H320" s="5" t="s">
        <v>3</v>
      </c>
      <c r="I320" s="8" t="s">
        <v>74</v>
      </c>
      <c r="J320" s="7" t="s">
        <v>2681</v>
      </c>
      <c r="K320" s="7" t="s">
        <v>76</v>
      </c>
      <c r="N320" t="s">
        <v>2908</v>
      </c>
      <c r="O320" t="s">
        <v>80</v>
      </c>
      <c r="P320">
        <v>363270</v>
      </c>
      <c r="Q320">
        <v>363549</v>
      </c>
      <c r="R320" s="3">
        <f t="shared" si="41"/>
        <v>280</v>
      </c>
      <c r="S320" s="3">
        <f>R320-C320</f>
        <v>1</v>
      </c>
      <c r="T320" s="8"/>
      <c r="U320">
        <f t="shared" si="42"/>
        <v>1</v>
      </c>
      <c r="V320">
        <v>363549</v>
      </c>
      <c r="W320">
        <v>363271</v>
      </c>
      <c r="X320">
        <v>279</v>
      </c>
      <c r="Y320" t="s">
        <v>74</v>
      </c>
      <c r="Z320" t="s">
        <v>82</v>
      </c>
      <c r="AA320" t="s">
        <v>2909</v>
      </c>
    </row>
    <row r="321" spans="1:1024" ht="15" x14ac:dyDescent="0.2">
      <c r="A321" s="6">
        <v>740801</v>
      </c>
      <c r="B321" s="6">
        <v>740941</v>
      </c>
      <c r="C321" s="6">
        <f t="shared" si="43"/>
        <v>141</v>
      </c>
      <c r="D321" s="6" t="s">
        <v>104</v>
      </c>
      <c r="E321" s="5" t="s">
        <v>3</v>
      </c>
      <c r="F321" s="7" t="s">
        <v>2910</v>
      </c>
      <c r="G321" s="8" t="s">
        <v>2911</v>
      </c>
      <c r="H321" s="5" t="s">
        <v>3</v>
      </c>
      <c r="I321" s="8" t="s">
        <v>74</v>
      </c>
      <c r="J321" s="7" t="s">
        <v>75</v>
      </c>
      <c r="K321" s="7" t="s">
        <v>76</v>
      </c>
      <c r="L321" t="s">
        <v>2912</v>
      </c>
      <c r="M321" t="s">
        <v>78</v>
      </c>
      <c r="N321" t="s">
        <v>2913</v>
      </c>
      <c r="O321" t="s">
        <v>80</v>
      </c>
      <c r="P321">
        <v>363817</v>
      </c>
      <c r="Q321">
        <v>363958</v>
      </c>
      <c r="R321" s="3">
        <f t="shared" si="41"/>
        <v>142</v>
      </c>
      <c r="S321" s="3">
        <f>R321-C321</f>
        <v>1</v>
      </c>
      <c r="U321">
        <f t="shared" si="42"/>
        <v>1</v>
      </c>
      <c r="V321">
        <v>363958</v>
      </c>
      <c r="W321">
        <v>363818</v>
      </c>
      <c r="X321">
        <v>141</v>
      </c>
      <c r="Y321" t="s">
        <v>74</v>
      </c>
      <c r="Z321" t="s">
        <v>82</v>
      </c>
      <c r="AA321" t="s">
        <v>2914</v>
      </c>
    </row>
    <row r="322" spans="1:1024" ht="15" x14ac:dyDescent="0.2">
      <c r="A322" s="6">
        <v>741755</v>
      </c>
      <c r="B322" s="6">
        <v>743587</v>
      </c>
      <c r="C322" s="6">
        <f t="shared" si="43"/>
        <v>1833</v>
      </c>
      <c r="D322" s="6" t="s">
        <v>29</v>
      </c>
      <c r="E322" s="5" t="s">
        <v>3</v>
      </c>
      <c r="F322" s="7" t="s">
        <v>2915</v>
      </c>
      <c r="G322" s="8" t="s">
        <v>2916</v>
      </c>
      <c r="H322" s="5" t="s">
        <v>3</v>
      </c>
      <c r="I322" s="8" t="s">
        <v>2917</v>
      </c>
      <c r="J322" s="7" t="s">
        <v>176</v>
      </c>
      <c r="K322" s="7" t="s">
        <v>1227</v>
      </c>
      <c r="L322" t="s">
        <v>2918</v>
      </c>
      <c r="M322" t="s">
        <v>2919</v>
      </c>
      <c r="N322" t="s">
        <v>2920</v>
      </c>
      <c r="O322" t="s">
        <v>2921</v>
      </c>
      <c r="P322">
        <v>364771</v>
      </c>
      <c r="Q322">
        <v>366604</v>
      </c>
      <c r="R322" s="3">
        <f t="shared" si="41"/>
        <v>1834</v>
      </c>
      <c r="S322" s="3">
        <f>R322-C322</f>
        <v>1</v>
      </c>
      <c r="T322" s="8"/>
      <c r="U322">
        <f t="shared" si="42"/>
        <v>1</v>
      </c>
      <c r="V322">
        <v>364772</v>
      </c>
      <c r="W322">
        <v>366604</v>
      </c>
      <c r="X322">
        <v>1833</v>
      </c>
      <c r="Y322" t="s">
        <v>2922</v>
      </c>
      <c r="Z322" t="s">
        <v>1233</v>
      </c>
      <c r="AA322" t="s">
        <v>2923</v>
      </c>
    </row>
    <row r="323" spans="1:1024" ht="15" x14ac:dyDescent="0.2">
      <c r="A323" s="6">
        <v>743662</v>
      </c>
      <c r="B323" s="6">
        <v>744606</v>
      </c>
      <c r="C323" s="6">
        <f t="shared" si="43"/>
        <v>945</v>
      </c>
      <c r="D323" s="6" t="s">
        <v>29</v>
      </c>
      <c r="E323" s="5" t="s">
        <v>3</v>
      </c>
      <c r="F323" s="7" t="s">
        <v>2924</v>
      </c>
      <c r="G323" s="8" t="s">
        <v>2925</v>
      </c>
      <c r="H323" s="5" t="s">
        <v>3</v>
      </c>
      <c r="I323" s="8" t="s">
        <v>347</v>
      </c>
      <c r="J323" s="7" t="s">
        <v>197</v>
      </c>
      <c r="K323" s="7" t="s">
        <v>76</v>
      </c>
      <c r="L323" t="s">
        <v>2926</v>
      </c>
      <c r="M323" t="s">
        <v>349</v>
      </c>
      <c r="N323" t="s">
        <v>2927</v>
      </c>
      <c r="O323" t="s">
        <v>80</v>
      </c>
      <c r="P323">
        <v>366678</v>
      </c>
      <c r="Q323">
        <v>367623</v>
      </c>
      <c r="R323" s="3">
        <f t="shared" si="41"/>
        <v>946</v>
      </c>
      <c r="S323" s="3">
        <f>R323-C323</f>
        <v>1</v>
      </c>
      <c r="U323">
        <f t="shared" si="42"/>
        <v>1</v>
      </c>
      <c r="V323">
        <v>366679</v>
      </c>
      <c r="W323">
        <v>367623</v>
      </c>
      <c r="X323">
        <v>945</v>
      </c>
      <c r="Y323" t="s">
        <v>2928</v>
      </c>
      <c r="Z323" t="s">
        <v>82</v>
      </c>
      <c r="AA323" t="s">
        <v>2929</v>
      </c>
    </row>
    <row r="324" spans="1:1024" ht="15" x14ac:dyDescent="0.2">
      <c r="A324" s="6">
        <v>744738</v>
      </c>
      <c r="B324" s="6">
        <v>746000</v>
      </c>
      <c r="C324" s="6">
        <f t="shared" si="43"/>
        <v>1263</v>
      </c>
      <c r="D324" s="6" t="s">
        <v>29</v>
      </c>
      <c r="E324" s="6">
        <v>6</v>
      </c>
      <c r="F324" s="7" t="s">
        <v>2930</v>
      </c>
      <c r="G324" s="8" t="s">
        <v>2931</v>
      </c>
      <c r="H324" s="5" t="s">
        <v>3</v>
      </c>
      <c r="I324" s="8" t="s">
        <v>74</v>
      </c>
      <c r="J324" s="7" t="s">
        <v>2681</v>
      </c>
      <c r="K324" s="7" t="s">
        <v>76</v>
      </c>
      <c r="N324" t="s">
        <v>2932</v>
      </c>
      <c r="O324" t="s">
        <v>80</v>
      </c>
      <c r="P324">
        <v>367754</v>
      </c>
      <c r="Q324">
        <v>369517</v>
      </c>
      <c r="R324" s="3">
        <f t="shared" si="41"/>
        <v>1764</v>
      </c>
      <c r="S324" s="3">
        <f>R324-C324</f>
        <v>501</v>
      </c>
      <c r="T324" s="8"/>
      <c r="AF324" t="s">
        <v>2933</v>
      </c>
      <c r="AI324" s="5"/>
    </row>
    <row r="325" spans="1:1024" s="5" customFormat="1" ht="15" customHeight="1" x14ac:dyDescent="0.2">
      <c r="A325" s="6">
        <v>746854</v>
      </c>
      <c r="B325" s="6">
        <v>746941</v>
      </c>
      <c r="C325" s="6">
        <f t="shared" si="43"/>
        <v>88</v>
      </c>
      <c r="D325" s="6" t="s">
        <v>2934</v>
      </c>
      <c r="E325" s="6" t="s">
        <v>2934</v>
      </c>
      <c r="F325" s="7" t="s">
        <v>2935</v>
      </c>
      <c r="G325" s="7" t="s">
        <v>2936</v>
      </c>
      <c r="H325" s="5" t="s">
        <v>3</v>
      </c>
      <c r="I325" s="7" t="s">
        <v>2937</v>
      </c>
      <c r="J325" s="7" t="s">
        <v>2681</v>
      </c>
      <c r="K325" s="7" t="s">
        <v>2934</v>
      </c>
      <c r="L325"/>
      <c r="M325"/>
      <c r="N325"/>
      <c r="O325"/>
      <c r="P325"/>
      <c r="Q325"/>
      <c r="R325" s="3"/>
      <c r="S325" s="3"/>
      <c r="T325"/>
      <c r="U325"/>
      <c r="V325"/>
      <c r="W325"/>
      <c r="X325"/>
      <c r="Y325"/>
      <c r="Z325"/>
      <c r="AA325"/>
      <c r="AB325"/>
      <c r="AC325"/>
      <c r="AD325"/>
      <c r="AE325"/>
      <c r="AF325" t="s">
        <v>2938</v>
      </c>
      <c r="AG325"/>
      <c r="AH325"/>
      <c r="AI325" s="3"/>
      <c r="AKB325"/>
      <c r="AKC325"/>
      <c r="AKD325"/>
      <c r="AKE325"/>
      <c r="AKF325"/>
      <c r="AKG325"/>
      <c r="AKH325"/>
      <c r="AKI325"/>
      <c r="AKJ325"/>
      <c r="AKK325"/>
      <c r="AKL325"/>
      <c r="AKM325"/>
      <c r="AKN325"/>
      <c r="AKO325"/>
      <c r="AKP325"/>
      <c r="AKQ325"/>
      <c r="AKR325"/>
      <c r="AKS325"/>
      <c r="AKT325"/>
      <c r="AKU325"/>
      <c r="AKV325"/>
      <c r="AKW325"/>
      <c r="AKX325"/>
      <c r="AKY325"/>
      <c r="AKZ325"/>
      <c r="ALA325"/>
      <c r="ALB325"/>
      <c r="ALC325"/>
      <c r="ALD325"/>
      <c r="ALE325"/>
      <c r="ALF325"/>
      <c r="ALG325"/>
      <c r="ALH325"/>
      <c r="ALI325"/>
      <c r="ALJ325"/>
      <c r="ALK325"/>
      <c r="ALL325"/>
      <c r="ALM325"/>
      <c r="ALN325"/>
      <c r="ALO325"/>
      <c r="ALP325"/>
      <c r="ALQ325"/>
      <c r="ALR325"/>
      <c r="ALS325"/>
      <c r="ALT325"/>
      <c r="ALU325"/>
      <c r="ALV325"/>
      <c r="ALW325"/>
      <c r="ALX325"/>
      <c r="ALY325"/>
      <c r="ALZ325"/>
      <c r="AMA325"/>
      <c r="AMB325"/>
      <c r="AMC325"/>
      <c r="AMD325"/>
      <c r="AME325"/>
      <c r="AMF325"/>
      <c r="AMG325"/>
      <c r="AMH325"/>
      <c r="AMI325"/>
      <c r="AMJ325"/>
    </row>
    <row r="326" spans="1:1024" s="3" customFormat="1" ht="15" customHeight="1" x14ac:dyDescent="0.2">
      <c r="A326" s="6">
        <v>746503</v>
      </c>
      <c r="B326" s="6">
        <v>747171</v>
      </c>
      <c r="C326" s="6">
        <f t="shared" si="43"/>
        <v>669</v>
      </c>
      <c r="D326" s="6" t="s">
        <v>29</v>
      </c>
      <c r="E326" s="6">
        <v>6</v>
      </c>
      <c r="F326" s="7" t="s">
        <v>2939</v>
      </c>
      <c r="G326" s="8" t="s">
        <v>2940</v>
      </c>
      <c r="H326" s="5" t="s">
        <v>3</v>
      </c>
      <c r="I326" s="8" t="s">
        <v>2941</v>
      </c>
      <c r="J326" s="7" t="s">
        <v>2681</v>
      </c>
      <c r="K326" s="7" t="s">
        <v>76</v>
      </c>
      <c r="L326"/>
      <c r="M326"/>
      <c r="N326" t="s">
        <v>2942</v>
      </c>
      <c r="O326" t="s">
        <v>2943</v>
      </c>
      <c r="P326">
        <v>369519</v>
      </c>
      <c r="Q326">
        <v>370188</v>
      </c>
      <c r="R326" s="3">
        <f t="shared" ref="R326:R346" si="44">Q326-P326+1</f>
        <v>670</v>
      </c>
      <c r="S326" s="3">
        <f t="shared" ref="S326:S346" si="45">R326-C326</f>
        <v>1</v>
      </c>
      <c r="T326"/>
      <c r="U326">
        <f t="shared" ref="U326:U346" si="46">R326-X326</f>
        <v>1</v>
      </c>
      <c r="V326">
        <v>369520</v>
      </c>
      <c r="W326">
        <v>370188</v>
      </c>
      <c r="X326">
        <v>669</v>
      </c>
      <c r="Y326" t="s">
        <v>2944</v>
      </c>
      <c r="Z326" t="s">
        <v>82</v>
      </c>
      <c r="AA326" t="s">
        <v>2945</v>
      </c>
      <c r="AB326"/>
      <c r="AC326"/>
      <c r="AD326"/>
      <c r="AE326"/>
      <c r="AF326"/>
      <c r="AG326"/>
      <c r="AH326"/>
      <c r="AKB326"/>
      <c r="AKC326"/>
      <c r="AKD326"/>
      <c r="AKE326"/>
      <c r="AKF326"/>
      <c r="AKG326"/>
      <c r="AKH326"/>
      <c r="AKI326"/>
      <c r="AKJ326"/>
      <c r="AKK326"/>
      <c r="AKL326"/>
      <c r="AKM326"/>
      <c r="AKN326"/>
      <c r="AKO326"/>
      <c r="AKP326"/>
      <c r="AKQ326"/>
      <c r="AKR326"/>
      <c r="AKS326"/>
      <c r="AKT326"/>
      <c r="AKU326"/>
      <c r="AKV326"/>
      <c r="AKW326"/>
      <c r="AKX326"/>
      <c r="AKY326"/>
      <c r="AKZ326"/>
      <c r="ALA326"/>
      <c r="ALB326"/>
      <c r="ALC326"/>
      <c r="ALD326"/>
      <c r="ALE326"/>
      <c r="ALF326"/>
      <c r="ALG326"/>
      <c r="ALH326"/>
      <c r="ALI326"/>
      <c r="ALJ326"/>
      <c r="ALK326"/>
      <c r="ALL326"/>
      <c r="ALM326"/>
      <c r="ALN326"/>
      <c r="ALO326"/>
      <c r="ALP326"/>
      <c r="ALQ326"/>
      <c r="ALR326"/>
      <c r="ALS326"/>
      <c r="ALT326"/>
      <c r="ALU326"/>
      <c r="ALV326"/>
      <c r="ALW326"/>
      <c r="ALX326"/>
      <c r="ALY326"/>
      <c r="ALZ326"/>
      <c r="AMA326"/>
      <c r="AMB326"/>
      <c r="AMC326"/>
      <c r="AMD326"/>
      <c r="AME326"/>
      <c r="AMF326"/>
      <c r="AMG326"/>
      <c r="AMH326"/>
      <c r="AMI326"/>
      <c r="AMJ326"/>
    </row>
    <row r="327" spans="1:1024" ht="15" customHeight="1" x14ac:dyDescent="0.2">
      <c r="A327" s="6">
        <v>747354</v>
      </c>
      <c r="B327" s="6">
        <v>747662</v>
      </c>
      <c r="C327" s="6">
        <f t="shared" si="43"/>
        <v>309</v>
      </c>
      <c r="D327" s="6" t="s">
        <v>29</v>
      </c>
      <c r="E327" s="6">
        <v>6</v>
      </c>
      <c r="F327" s="7" t="s">
        <v>2946</v>
      </c>
      <c r="G327" s="8" t="s">
        <v>2947</v>
      </c>
      <c r="H327" s="5" t="s">
        <v>3</v>
      </c>
      <c r="I327" s="8" t="s">
        <v>74</v>
      </c>
      <c r="J327" s="7" t="s">
        <v>2681</v>
      </c>
      <c r="K327" s="7" t="s">
        <v>76</v>
      </c>
      <c r="N327" t="s">
        <v>2948</v>
      </c>
      <c r="O327" t="s">
        <v>80</v>
      </c>
      <c r="P327">
        <v>370370</v>
      </c>
      <c r="Q327">
        <v>370679</v>
      </c>
      <c r="R327" s="3">
        <f t="shared" si="44"/>
        <v>310</v>
      </c>
      <c r="S327" s="3">
        <f t="shared" si="45"/>
        <v>1</v>
      </c>
      <c r="U327">
        <f t="shared" si="46"/>
        <v>1</v>
      </c>
      <c r="V327">
        <v>370371</v>
      </c>
      <c r="W327">
        <v>370679</v>
      </c>
      <c r="X327">
        <v>309</v>
      </c>
      <c r="Y327" t="s">
        <v>74</v>
      </c>
      <c r="Z327" t="s">
        <v>82</v>
      </c>
      <c r="AA327" t="s">
        <v>2949</v>
      </c>
    </row>
    <row r="328" spans="1:1024" ht="15" customHeight="1" x14ac:dyDescent="0.2">
      <c r="A328" s="6">
        <v>747929</v>
      </c>
      <c r="B328" s="6">
        <v>749143</v>
      </c>
      <c r="C328" s="6">
        <f t="shared" si="43"/>
        <v>1215</v>
      </c>
      <c r="D328" s="6" t="s">
        <v>104</v>
      </c>
      <c r="E328" s="5" t="s">
        <v>3</v>
      </c>
      <c r="F328" s="7" t="s">
        <v>2950</v>
      </c>
      <c r="G328" s="8" t="s">
        <v>2951</v>
      </c>
      <c r="H328" s="5" t="s">
        <v>3</v>
      </c>
      <c r="I328" s="8" t="s">
        <v>2952</v>
      </c>
      <c r="J328" s="7" t="s">
        <v>176</v>
      </c>
      <c r="K328" s="7" t="s">
        <v>669</v>
      </c>
      <c r="L328" t="s">
        <v>2953</v>
      </c>
      <c r="M328" t="s">
        <v>2954</v>
      </c>
      <c r="N328" t="s">
        <v>2955</v>
      </c>
      <c r="O328" t="s">
        <v>2956</v>
      </c>
      <c r="P328">
        <v>370945</v>
      </c>
      <c r="Q328">
        <v>372160</v>
      </c>
      <c r="R328" s="3">
        <f t="shared" si="44"/>
        <v>1216</v>
      </c>
      <c r="S328" s="3">
        <f t="shared" si="45"/>
        <v>1</v>
      </c>
      <c r="U328">
        <f t="shared" si="46"/>
        <v>1</v>
      </c>
      <c r="V328">
        <v>372160</v>
      </c>
      <c r="W328">
        <v>370946</v>
      </c>
      <c r="X328">
        <v>1215</v>
      </c>
      <c r="Y328" t="s">
        <v>2957</v>
      </c>
      <c r="Z328" t="s">
        <v>675</v>
      </c>
      <c r="AA328" t="s">
        <v>2958</v>
      </c>
    </row>
    <row r="329" spans="1:1024" ht="15" customHeight="1" x14ac:dyDescent="0.2">
      <c r="A329" s="6">
        <v>749255</v>
      </c>
      <c r="B329" s="6">
        <v>750271</v>
      </c>
      <c r="C329" s="6">
        <f t="shared" si="43"/>
        <v>1017</v>
      </c>
      <c r="D329" s="6" t="s">
        <v>104</v>
      </c>
      <c r="E329" s="5" t="s">
        <v>3</v>
      </c>
      <c r="F329" s="7" t="s">
        <v>2959</v>
      </c>
      <c r="G329" s="8" t="s">
        <v>2960</v>
      </c>
      <c r="H329" s="5" t="s">
        <v>3</v>
      </c>
      <c r="I329" s="8" t="s">
        <v>2961</v>
      </c>
      <c r="J329" s="7" t="s">
        <v>33</v>
      </c>
      <c r="K329" s="7" t="s">
        <v>669</v>
      </c>
      <c r="L329" t="s">
        <v>2962</v>
      </c>
      <c r="M329" t="s">
        <v>2963</v>
      </c>
      <c r="N329" s="7" t="s">
        <v>2964</v>
      </c>
      <c r="O329" s="8" t="s">
        <v>2965</v>
      </c>
      <c r="P329" s="8">
        <v>372271</v>
      </c>
      <c r="Q329">
        <v>373288</v>
      </c>
      <c r="R329" s="3">
        <f t="shared" si="44"/>
        <v>1018</v>
      </c>
      <c r="S329" s="3">
        <f t="shared" si="45"/>
        <v>1</v>
      </c>
      <c r="U329">
        <f t="shared" si="46"/>
        <v>1</v>
      </c>
      <c r="V329">
        <v>373288</v>
      </c>
      <c r="W329">
        <v>372272</v>
      </c>
      <c r="X329">
        <v>1017</v>
      </c>
      <c r="Y329" t="s">
        <v>2966</v>
      </c>
      <c r="Z329" t="s">
        <v>675</v>
      </c>
      <c r="AA329" t="s">
        <v>2967</v>
      </c>
      <c r="AG329" s="3"/>
    </row>
    <row r="330" spans="1:1024" ht="15" customHeight="1" x14ac:dyDescent="0.2">
      <c r="A330" s="6">
        <v>750372</v>
      </c>
      <c r="B330" s="6">
        <v>751310</v>
      </c>
      <c r="C330" s="6">
        <f t="shared" si="43"/>
        <v>939</v>
      </c>
      <c r="D330" s="6" t="s">
        <v>104</v>
      </c>
      <c r="E330" s="5" t="s">
        <v>3</v>
      </c>
      <c r="F330" s="7" t="s">
        <v>2968</v>
      </c>
      <c r="G330" s="8" t="s">
        <v>2969</v>
      </c>
      <c r="H330" s="5" t="s">
        <v>3</v>
      </c>
      <c r="I330" s="8" t="s">
        <v>2970</v>
      </c>
      <c r="J330" s="7" t="s">
        <v>176</v>
      </c>
      <c r="K330" s="7" t="s">
        <v>34</v>
      </c>
      <c r="L330" t="s">
        <v>2971</v>
      </c>
      <c r="M330" t="s">
        <v>2972</v>
      </c>
      <c r="N330" t="s">
        <v>2973</v>
      </c>
      <c r="O330" t="s">
        <v>2974</v>
      </c>
      <c r="P330">
        <v>373388</v>
      </c>
      <c r="Q330">
        <v>374327</v>
      </c>
      <c r="R330" s="3">
        <f t="shared" si="44"/>
        <v>940</v>
      </c>
      <c r="S330" s="3">
        <f t="shared" si="45"/>
        <v>1</v>
      </c>
      <c r="U330">
        <f t="shared" si="46"/>
        <v>1</v>
      </c>
      <c r="V330">
        <v>374327</v>
      </c>
      <c r="W330">
        <v>373389</v>
      </c>
      <c r="X330">
        <v>939</v>
      </c>
      <c r="Y330" t="s">
        <v>2975</v>
      </c>
      <c r="Z330" t="s">
        <v>82</v>
      </c>
      <c r="AA330" t="s">
        <v>2976</v>
      </c>
    </row>
    <row r="331" spans="1:1024" ht="15" customHeight="1" x14ac:dyDescent="0.2">
      <c r="A331" s="6">
        <v>751320</v>
      </c>
      <c r="B331" s="6">
        <v>752504</v>
      </c>
      <c r="C331" s="6">
        <f t="shared" si="43"/>
        <v>1185</v>
      </c>
      <c r="D331" s="6" t="s">
        <v>104</v>
      </c>
      <c r="E331" s="5" t="s">
        <v>3</v>
      </c>
      <c r="F331" s="7" t="s">
        <v>2977</v>
      </c>
      <c r="G331" s="8" t="s">
        <v>2978</v>
      </c>
      <c r="H331" s="5" t="s">
        <v>3</v>
      </c>
      <c r="I331" s="8" t="s">
        <v>2979</v>
      </c>
      <c r="J331" s="7" t="s">
        <v>108</v>
      </c>
      <c r="K331" s="7" t="s">
        <v>34</v>
      </c>
      <c r="L331" t="s">
        <v>2980</v>
      </c>
      <c r="M331" t="s">
        <v>2981</v>
      </c>
      <c r="N331" t="s">
        <v>2982</v>
      </c>
      <c r="O331" t="s">
        <v>2983</v>
      </c>
      <c r="P331">
        <v>374336</v>
      </c>
      <c r="Q331">
        <v>375521</v>
      </c>
      <c r="R331" s="3">
        <f t="shared" si="44"/>
        <v>1186</v>
      </c>
      <c r="S331" s="3">
        <f t="shared" si="45"/>
        <v>1</v>
      </c>
      <c r="T331" s="8"/>
      <c r="U331">
        <f t="shared" si="46"/>
        <v>1</v>
      </c>
      <c r="V331">
        <v>375521</v>
      </c>
      <c r="W331">
        <v>374337</v>
      </c>
      <c r="X331">
        <v>1185</v>
      </c>
      <c r="Y331" t="s">
        <v>2984</v>
      </c>
      <c r="Z331" t="s">
        <v>82</v>
      </c>
      <c r="AA331" t="s">
        <v>2985</v>
      </c>
    </row>
    <row r="332" spans="1:1024" ht="15" customHeight="1" x14ac:dyDescent="0.2">
      <c r="A332" s="6">
        <v>752661</v>
      </c>
      <c r="B332" s="6">
        <v>753485</v>
      </c>
      <c r="C332" s="6">
        <f t="shared" si="43"/>
        <v>825</v>
      </c>
      <c r="D332" s="6" t="s">
        <v>104</v>
      </c>
      <c r="E332" s="6">
        <v>6</v>
      </c>
      <c r="F332" s="7" t="s">
        <v>2986</v>
      </c>
      <c r="G332" s="8" t="s">
        <v>2987</v>
      </c>
      <c r="H332" s="5" t="s">
        <v>3</v>
      </c>
      <c r="I332" s="8" t="s">
        <v>2988</v>
      </c>
      <c r="J332" s="7" t="s">
        <v>2681</v>
      </c>
      <c r="K332" s="8" t="s">
        <v>302</v>
      </c>
      <c r="N332" t="s">
        <v>2989</v>
      </c>
      <c r="O332" t="s">
        <v>2990</v>
      </c>
      <c r="P332">
        <v>375677</v>
      </c>
      <c r="Q332">
        <v>376502</v>
      </c>
      <c r="R332" s="3">
        <f t="shared" si="44"/>
        <v>826</v>
      </c>
      <c r="S332" s="3">
        <f t="shared" si="45"/>
        <v>1</v>
      </c>
      <c r="U332">
        <f t="shared" si="46"/>
        <v>1</v>
      </c>
      <c r="V332">
        <v>376502</v>
      </c>
      <c r="W332">
        <v>375678</v>
      </c>
      <c r="X332">
        <v>825</v>
      </c>
      <c r="Y332" t="s">
        <v>2991</v>
      </c>
      <c r="Z332" t="s">
        <v>82</v>
      </c>
      <c r="AA332" t="s">
        <v>2992</v>
      </c>
    </row>
    <row r="333" spans="1:1024" ht="15" customHeight="1" x14ac:dyDescent="0.2">
      <c r="A333" s="6">
        <v>753496</v>
      </c>
      <c r="B333" s="6">
        <v>756231</v>
      </c>
      <c r="C333" s="6">
        <f t="shared" si="43"/>
        <v>2736</v>
      </c>
      <c r="D333" s="6" t="s">
        <v>104</v>
      </c>
      <c r="E333" s="5" t="s">
        <v>3</v>
      </c>
      <c r="F333" s="7" t="s">
        <v>2993</v>
      </c>
      <c r="G333" s="8" t="s">
        <v>2994</v>
      </c>
      <c r="H333" s="5" t="s">
        <v>3</v>
      </c>
      <c r="I333" s="8" t="s">
        <v>2995</v>
      </c>
      <c r="J333" s="7" t="s">
        <v>33</v>
      </c>
      <c r="K333" s="7" t="s">
        <v>34</v>
      </c>
      <c r="L333" t="s">
        <v>2996</v>
      </c>
      <c r="M333" t="s">
        <v>2997</v>
      </c>
      <c r="N333" s="7" t="s">
        <v>2998</v>
      </c>
      <c r="O333" s="8" t="s">
        <v>2999</v>
      </c>
      <c r="P333" s="8">
        <v>376512</v>
      </c>
      <c r="Q333">
        <v>379248</v>
      </c>
      <c r="R333" s="3">
        <f t="shared" si="44"/>
        <v>2737</v>
      </c>
      <c r="S333" s="3">
        <f t="shared" si="45"/>
        <v>1</v>
      </c>
      <c r="U333">
        <f t="shared" si="46"/>
        <v>1</v>
      </c>
      <c r="V333">
        <v>379248</v>
      </c>
      <c r="W333">
        <v>376513</v>
      </c>
      <c r="X333">
        <v>2736</v>
      </c>
      <c r="Y333" t="s">
        <v>524</v>
      </c>
      <c r="Z333" t="s">
        <v>82</v>
      </c>
      <c r="AA333" t="s">
        <v>3000</v>
      </c>
    </row>
    <row r="334" spans="1:1024" ht="15" customHeight="1" x14ac:dyDescent="0.2">
      <c r="A334" s="6">
        <v>756240</v>
      </c>
      <c r="B334" s="6">
        <v>759203</v>
      </c>
      <c r="C334" s="6">
        <f t="shared" si="43"/>
        <v>2964</v>
      </c>
      <c r="D334" s="6" t="s">
        <v>104</v>
      </c>
      <c r="E334" s="5" t="s">
        <v>3</v>
      </c>
      <c r="F334" s="7" t="s">
        <v>3001</v>
      </c>
      <c r="G334" s="8" t="s">
        <v>3002</v>
      </c>
      <c r="H334" s="5" t="s">
        <v>3</v>
      </c>
      <c r="I334" s="8" t="s">
        <v>3003</v>
      </c>
      <c r="J334" s="7" t="s">
        <v>176</v>
      </c>
      <c r="K334" s="7" t="s">
        <v>34</v>
      </c>
      <c r="L334" t="s">
        <v>3004</v>
      </c>
      <c r="M334" t="s">
        <v>3005</v>
      </c>
      <c r="N334" t="s">
        <v>3006</v>
      </c>
      <c r="O334" t="s">
        <v>3007</v>
      </c>
      <c r="P334">
        <v>379256</v>
      </c>
      <c r="Q334">
        <v>382220</v>
      </c>
      <c r="R334" s="3">
        <f t="shared" si="44"/>
        <v>2965</v>
      </c>
      <c r="S334" s="3">
        <f t="shared" si="45"/>
        <v>1</v>
      </c>
      <c r="U334">
        <f t="shared" si="46"/>
        <v>1</v>
      </c>
      <c r="V334">
        <v>382220</v>
      </c>
      <c r="W334">
        <v>379257</v>
      </c>
      <c r="X334">
        <v>2964</v>
      </c>
      <c r="Y334" t="s">
        <v>1499</v>
      </c>
      <c r="Z334" t="s">
        <v>82</v>
      </c>
      <c r="AA334" t="s">
        <v>3008</v>
      </c>
    </row>
    <row r="335" spans="1:1024" ht="15" customHeight="1" x14ac:dyDescent="0.2">
      <c r="A335" s="6">
        <v>759398</v>
      </c>
      <c r="B335" s="6">
        <v>760642</v>
      </c>
      <c r="C335" s="6">
        <f t="shared" si="43"/>
        <v>1245</v>
      </c>
      <c r="D335" s="6" t="s">
        <v>104</v>
      </c>
      <c r="E335" s="5" t="s">
        <v>3</v>
      </c>
      <c r="F335" s="7" t="s">
        <v>3009</v>
      </c>
      <c r="G335" s="8" t="s">
        <v>3010</v>
      </c>
      <c r="H335" s="5" t="s">
        <v>3</v>
      </c>
      <c r="I335" s="8" t="s">
        <v>3011</v>
      </c>
      <c r="J335" s="7" t="s">
        <v>33</v>
      </c>
      <c r="K335" s="7" t="s">
        <v>146</v>
      </c>
      <c r="L335" t="s">
        <v>3012</v>
      </c>
      <c r="M335" t="s">
        <v>3013</v>
      </c>
      <c r="N335" t="s">
        <v>3014</v>
      </c>
      <c r="O335" t="s">
        <v>3015</v>
      </c>
      <c r="P335">
        <v>382414</v>
      </c>
      <c r="Q335">
        <v>383659</v>
      </c>
      <c r="R335" s="3">
        <f t="shared" si="44"/>
        <v>1246</v>
      </c>
      <c r="S335" s="3">
        <f t="shared" si="45"/>
        <v>1</v>
      </c>
      <c r="U335">
        <f t="shared" si="46"/>
        <v>1</v>
      </c>
      <c r="V335">
        <v>383659</v>
      </c>
      <c r="W335">
        <v>382415</v>
      </c>
      <c r="X335">
        <v>1245</v>
      </c>
      <c r="Y335" t="s">
        <v>3016</v>
      </c>
      <c r="Z335" t="s">
        <v>3017</v>
      </c>
      <c r="AA335" t="s">
        <v>3018</v>
      </c>
      <c r="AG335" s="11"/>
    </row>
    <row r="336" spans="1:1024" ht="15" customHeight="1" x14ac:dyDescent="0.2">
      <c r="A336" s="6">
        <v>760651</v>
      </c>
      <c r="B336" s="6">
        <v>761712</v>
      </c>
      <c r="C336" s="6">
        <f t="shared" si="43"/>
        <v>1062</v>
      </c>
      <c r="D336" s="6" t="s">
        <v>104</v>
      </c>
      <c r="E336" s="5" t="s">
        <v>3</v>
      </c>
      <c r="F336" s="7" t="s">
        <v>3019</v>
      </c>
      <c r="G336" s="8" t="s">
        <v>3020</v>
      </c>
      <c r="H336" s="5" t="s">
        <v>3</v>
      </c>
      <c r="I336" s="7" t="s">
        <v>3021</v>
      </c>
      <c r="J336" s="7" t="s">
        <v>176</v>
      </c>
      <c r="K336" s="7" t="s">
        <v>1238</v>
      </c>
      <c r="L336" t="s">
        <v>3022</v>
      </c>
      <c r="M336" t="s">
        <v>3023</v>
      </c>
      <c r="N336" s="7" t="s">
        <v>3024</v>
      </c>
      <c r="O336" s="8" t="s">
        <v>3025</v>
      </c>
      <c r="P336" s="8">
        <v>383667</v>
      </c>
      <c r="Q336">
        <v>384729</v>
      </c>
      <c r="R336" s="3">
        <f t="shared" si="44"/>
        <v>1063</v>
      </c>
      <c r="S336" s="3">
        <f t="shared" si="45"/>
        <v>1</v>
      </c>
      <c r="U336">
        <f t="shared" si="46"/>
        <v>1</v>
      </c>
      <c r="V336">
        <v>384729</v>
      </c>
      <c r="W336">
        <v>383668</v>
      </c>
      <c r="X336">
        <v>1062</v>
      </c>
      <c r="Y336" t="s">
        <v>3026</v>
      </c>
      <c r="Z336" t="s">
        <v>1840</v>
      </c>
      <c r="AA336" t="s">
        <v>3027</v>
      </c>
    </row>
    <row r="337" spans="1:33" ht="15" customHeight="1" x14ac:dyDescent="0.2">
      <c r="A337" s="6">
        <v>761690</v>
      </c>
      <c r="B337" s="6">
        <v>762298</v>
      </c>
      <c r="C337" s="6">
        <f t="shared" si="43"/>
        <v>609</v>
      </c>
      <c r="D337" s="6" t="s">
        <v>104</v>
      </c>
      <c r="E337" s="5" t="s">
        <v>3</v>
      </c>
      <c r="F337" s="7" t="s">
        <v>3028</v>
      </c>
      <c r="G337" s="8" t="s">
        <v>3029</v>
      </c>
      <c r="H337" s="5" t="s">
        <v>3</v>
      </c>
      <c r="I337" s="8" t="s">
        <v>3030</v>
      </c>
      <c r="J337" s="7" t="s">
        <v>197</v>
      </c>
      <c r="K337" s="7" t="s">
        <v>76</v>
      </c>
      <c r="L337" t="s">
        <v>3031</v>
      </c>
      <c r="M337" t="s">
        <v>3032</v>
      </c>
      <c r="N337" t="s">
        <v>3033</v>
      </c>
      <c r="O337" t="s">
        <v>80</v>
      </c>
      <c r="P337">
        <v>384706</v>
      </c>
      <c r="Q337">
        <v>385315</v>
      </c>
      <c r="R337" s="3">
        <f t="shared" si="44"/>
        <v>610</v>
      </c>
      <c r="S337" s="3">
        <f t="shared" si="45"/>
        <v>1</v>
      </c>
      <c r="U337">
        <f t="shared" si="46"/>
        <v>1</v>
      </c>
      <c r="V337">
        <v>385315</v>
      </c>
      <c r="W337">
        <v>384707</v>
      </c>
      <c r="X337">
        <v>609</v>
      </c>
      <c r="Y337" s="12" t="s">
        <v>3034</v>
      </c>
      <c r="Z337" t="s">
        <v>2753</v>
      </c>
      <c r="AA337" t="s">
        <v>3035</v>
      </c>
      <c r="AB337" t="s">
        <v>3036</v>
      </c>
      <c r="AC337" t="s">
        <v>3037</v>
      </c>
      <c r="AD337" t="s">
        <v>3038</v>
      </c>
      <c r="AE337">
        <v>21949854</v>
      </c>
    </row>
    <row r="338" spans="1:33" ht="15" customHeight="1" x14ac:dyDescent="0.2">
      <c r="A338" s="6">
        <v>762373</v>
      </c>
      <c r="B338" s="6">
        <v>763212</v>
      </c>
      <c r="C338" s="6">
        <f t="shared" si="43"/>
        <v>840</v>
      </c>
      <c r="D338" s="6" t="s">
        <v>29</v>
      </c>
      <c r="E338" s="5" t="s">
        <v>3</v>
      </c>
      <c r="F338" s="7" t="s">
        <v>3039</v>
      </c>
      <c r="G338" s="8" t="s">
        <v>3040</v>
      </c>
      <c r="H338" s="5" t="s">
        <v>3</v>
      </c>
      <c r="I338" s="8" t="s">
        <v>3041</v>
      </c>
      <c r="J338" s="7" t="s">
        <v>108</v>
      </c>
      <c r="K338" s="7" t="s">
        <v>585</v>
      </c>
      <c r="L338" t="s">
        <v>3042</v>
      </c>
      <c r="M338" t="s">
        <v>3043</v>
      </c>
      <c r="N338" t="s">
        <v>3044</v>
      </c>
      <c r="O338" t="s">
        <v>3045</v>
      </c>
      <c r="P338">
        <v>385389</v>
      </c>
      <c r="Q338">
        <v>386229</v>
      </c>
      <c r="R338" s="3">
        <f t="shared" si="44"/>
        <v>841</v>
      </c>
      <c r="S338" s="3">
        <f t="shared" si="45"/>
        <v>1</v>
      </c>
      <c r="U338">
        <f t="shared" si="46"/>
        <v>1</v>
      </c>
      <c r="V338">
        <v>385390</v>
      </c>
      <c r="W338">
        <v>386229</v>
      </c>
      <c r="X338">
        <v>840</v>
      </c>
      <c r="Y338" t="s">
        <v>3046</v>
      </c>
      <c r="Z338" t="s">
        <v>82</v>
      </c>
      <c r="AA338" t="s">
        <v>3047</v>
      </c>
      <c r="AG338" s="3" t="s">
        <v>3048</v>
      </c>
    </row>
    <row r="339" spans="1:33" ht="15" customHeight="1" x14ac:dyDescent="0.2">
      <c r="A339" s="6">
        <v>763223</v>
      </c>
      <c r="B339" s="6">
        <v>764074</v>
      </c>
      <c r="C339" s="6">
        <f t="shared" si="43"/>
        <v>852</v>
      </c>
      <c r="D339" s="6" t="s">
        <v>29</v>
      </c>
      <c r="E339" s="5" t="s">
        <v>3</v>
      </c>
      <c r="F339" s="7" t="s">
        <v>3049</v>
      </c>
      <c r="G339" s="8" t="s">
        <v>3050</v>
      </c>
      <c r="H339" s="5" t="s">
        <v>3</v>
      </c>
      <c r="I339" s="8" t="s">
        <v>3041</v>
      </c>
      <c r="J339" s="7" t="s">
        <v>108</v>
      </c>
      <c r="K339" s="7" t="s">
        <v>585</v>
      </c>
      <c r="L339" t="s">
        <v>3051</v>
      </c>
      <c r="M339" t="s">
        <v>3043</v>
      </c>
      <c r="N339" t="s">
        <v>3052</v>
      </c>
      <c r="O339" t="s">
        <v>3045</v>
      </c>
      <c r="P339">
        <v>386239</v>
      </c>
      <c r="Q339">
        <v>387091</v>
      </c>
      <c r="R339" s="3">
        <f t="shared" si="44"/>
        <v>853</v>
      </c>
      <c r="S339" s="3">
        <f t="shared" si="45"/>
        <v>1</v>
      </c>
      <c r="U339">
        <f t="shared" si="46"/>
        <v>1</v>
      </c>
      <c r="V339">
        <v>386240</v>
      </c>
      <c r="W339">
        <v>387091</v>
      </c>
      <c r="X339">
        <v>852</v>
      </c>
      <c r="Y339" t="s">
        <v>3053</v>
      </c>
      <c r="Z339" t="s">
        <v>82</v>
      </c>
      <c r="AA339" t="s">
        <v>3054</v>
      </c>
      <c r="AG339" s="3" t="s">
        <v>3055</v>
      </c>
    </row>
    <row r="340" spans="1:33" ht="15" customHeight="1" x14ac:dyDescent="0.2">
      <c r="A340" s="6">
        <v>764110</v>
      </c>
      <c r="B340" s="6">
        <v>764184</v>
      </c>
      <c r="C340" s="6">
        <f t="shared" si="43"/>
        <v>75</v>
      </c>
      <c r="D340" s="6" t="s">
        <v>104</v>
      </c>
      <c r="E340" s="5" t="s">
        <v>3</v>
      </c>
      <c r="F340" s="7" t="s">
        <v>3056</v>
      </c>
      <c r="G340" s="8" t="s">
        <v>322</v>
      </c>
      <c r="H340" s="5" t="s">
        <v>3</v>
      </c>
      <c r="I340" s="8" t="s">
        <v>3057</v>
      </c>
      <c r="J340" s="7" t="s">
        <v>33</v>
      </c>
      <c r="K340" s="7" t="s">
        <v>324</v>
      </c>
      <c r="L340" t="s">
        <v>3058</v>
      </c>
      <c r="M340" t="s">
        <v>3059</v>
      </c>
      <c r="N340" t="s">
        <v>3060</v>
      </c>
      <c r="O340" t="s">
        <v>3061</v>
      </c>
      <c r="P340">
        <v>387126</v>
      </c>
      <c r="Q340">
        <v>387201</v>
      </c>
      <c r="R340" s="3">
        <f t="shared" si="44"/>
        <v>76</v>
      </c>
      <c r="S340" s="3">
        <f t="shared" si="45"/>
        <v>1</v>
      </c>
      <c r="U340">
        <f t="shared" si="46"/>
        <v>1</v>
      </c>
      <c r="V340">
        <v>387201</v>
      </c>
      <c r="W340">
        <v>387127</v>
      </c>
      <c r="X340">
        <v>75</v>
      </c>
      <c r="Y340" t="s">
        <v>3057</v>
      </c>
      <c r="Z340" t="s">
        <v>439</v>
      </c>
      <c r="AA340" t="s">
        <v>3062</v>
      </c>
    </row>
    <row r="341" spans="1:33" ht="15" customHeight="1" x14ac:dyDescent="0.2">
      <c r="A341" s="6">
        <v>764222</v>
      </c>
      <c r="B341" s="6">
        <v>764297</v>
      </c>
      <c r="C341" s="6">
        <f t="shared" si="43"/>
        <v>76</v>
      </c>
      <c r="D341" s="6" t="s">
        <v>104</v>
      </c>
      <c r="E341" s="5" t="s">
        <v>3</v>
      </c>
      <c r="F341" s="7" t="s">
        <v>3063</v>
      </c>
      <c r="G341" s="8" t="s">
        <v>322</v>
      </c>
      <c r="H341" s="5" t="s">
        <v>3</v>
      </c>
      <c r="I341" s="8" t="s">
        <v>3057</v>
      </c>
      <c r="J341" s="7" t="s">
        <v>33</v>
      </c>
      <c r="K341" s="7" t="s">
        <v>324</v>
      </c>
      <c r="L341" t="s">
        <v>3064</v>
      </c>
      <c r="M341" t="s">
        <v>3059</v>
      </c>
      <c r="N341" t="s">
        <v>3065</v>
      </c>
      <c r="O341" t="s">
        <v>3061</v>
      </c>
      <c r="P341">
        <v>387238</v>
      </c>
      <c r="Q341">
        <v>387314</v>
      </c>
      <c r="R341" s="3">
        <f t="shared" si="44"/>
        <v>77</v>
      </c>
      <c r="S341" s="3">
        <f t="shared" si="45"/>
        <v>1</v>
      </c>
      <c r="U341">
        <f t="shared" si="46"/>
        <v>1</v>
      </c>
      <c r="V341">
        <v>387314</v>
      </c>
      <c r="W341">
        <v>387239</v>
      </c>
      <c r="X341">
        <v>76</v>
      </c>
      <c r="Y341" t="s">
        <v>3057</v>
      </c>
      <c r="Z341" t="s">
        <v>439</v>
      </c>
      <c r="AA341" t="s">
        <v>3066</v>
      </c>
    </row>
    <row r="342" spans="1:33" ht="15" customHeight="1" x14ac:dyDescent="0.2">
      <c r="A342" s="6">
        <v>764373</v>
      </c>
      <c r="B342" s="6">
        <v>764837</v>
      </c>
      <c r="C342" s="6">
        <f t="shared" si="43"/>
        <v>465</v>
      </c>
      <c r="D342" s="6" t="s">
        <v>104</v>
      </c>
      <c r="E342" s="5" t="s">
        <v>3</v>
      </c>
      <c r="F342" s="7" t="s">
        <v>3067</v>
      </c>
      <c r="G342" s="8" t="s">
        <v>3068</v>
      </c>
      <c r="H342" s="5" t="s">
        <v>3</v>
      </c>
      <c r="I342" s="8" t="s">
        <v>3069</v>
      </c>
      <c r="J342" s="7" t="s">
        <v>197</v>
      </c>
      <c r="K342" s="7" t="s">
        <v>261</v>
      </c>
      <c r="L342" t="s">
        <v>3070</v>
      </c>
      <c r="M342" t="s">
        <v>3071</v>
      </c>
      <c r="N342" t="s">
        <v>3072</v>
      </c>
      <c r="O342" t="s">
        <v>3073</v>
      </c>
      <c r="P342">
        <v>387389</v>
      </c>
      <c r="Q342">
        <v>387854</v>
      </c>
      <c r="R342" s="3">
        <f t="shared" si="44"/>
        <v>466</v>
      </c>
      <c r="S342" s="3">
        <f t="shared" si="45"/>
        <v>1</v>
      </c>
      <c r="U342">
        <f t="shared" si="46"/>
        <v>1</v>
      </c>
      <c r="V342">
        <v>387854</v>
      </c>
      <c r="W342">
        <v>387390</v>
      </c>
      <c r="X342">
        <v>465</v>
      </c>
      <c r="Y342" t="s">
        <v>3074</v>
      </c>
      <c r="Z342" t="s">
        <v>3075</v>
      </c>
      <c r="AA342" t="s">
        <v>3076</v>
      </c>
      <c r="AB342" t="s">
        <v>3077</v>
      </c>
      <c r="AC342" t="s">
        <v>3078</v>
      </c>
      <c r="AD342">
        <v>24513162</v>
      </c>
    </row>
    <row r="343" spans="1:33" ht="15" customHeight="1" x14ac:dyDescent="0.2">
      <c r="A343" s="6">
        <v>764838</v>
      </c>
      <c r="B343" s="6">
        <v>765059</v>
      </c>
      <c r="C343" s="6">
        <f t="shared" si="43"/>
        <v>222</v>
      </c>
      <c r="D343" s="6" t="s">
        <v>104</v>
      </c>
      <c r="E343" s="5" t="s">
        <v>3</v>
      </c>
      <c r="F343" s="7" t="s">
        <v>3079</v>
      </c>
      <c r="G343" s="8" t="s">
        <v>3080</v>
      </c>
      <c r="H343" s="5" t="s">
        <v>3</v>
      </c>
      <c r="I343" s="8" t="s">
        <v>3081</v>
      </c>
      <c r="J343" s="7" t="s">
        <v>176</v>
      </c>
      <c r="K343" s="7" t="s">
        <v>585</v>
      </c>
      <c r="L343" t="s">
        <v>3082</v>
      </c>
      <c r="M343" t="s">
        <v>3083</v>
      </c>
      <c r="N343" t="s">
        <v>3084</v>
      </c>
      <c r="O343" t="s">
        <v>3085</v>
      </c>
      <c r="P343">
        <v>387854</v>
      </c>
      <c r="Q343">
        <v>388076</v>
      </c>
      <c r="R343" s="3">
        <f t="shared" si="44"/>
        <v>223</v>
      </c>
      <c r="S343" s="3">
        <f t="shared" si="45"/>
        <v>1</v>
      </c>
      <c r="U343">
        <f t="shared" si="46"/>
        <v>1</v>
      </c>
      <c r="V343">
        <v>388076</v>
      </c>
      <c r="W343">
        <v>387855</v>
      </c>
      <c r="X343">
        <v>222</v>
      </c>
      <c r="Y343" t="s">
        <v>3086</v>
      </c>
      <c r="Z343" t="s">
        <v>82</v>
      </c>
      <c r="AA343" t="s">
        <v>3087</v>
      </c>
    </row>
    <row r="344" spans="1:33" ht="15" customHeight="1" x14ac:dyDescent="0.2">
      <c r="A344" s="6">
        <v>765083</v>
      </c>
      <c r="B344" s="6">
        <v>765445</v>
      </c>
      <c r="C344" s="6">
        <f t="shared" si="43"/>
        <v>363</v>
      </c>
      <c r="D344" s="6" t="s">
        <v>104</v>
      </c>
      <c r="E344" s="6">
        <v>6</v>
      </c>
      <c r="F344" s="7" t="s">
        <v>3088</v>
      </c>
      <c r="G344" s="8" t="s">
        <v>3089</v>
      </c>
      <c r="H344" s="5" t="s">
        <v>3</v>
      </c>
      <c r="I344" s="8" t="s">
        <v>561</v>
      </c>
      <c r="J344" s="7" t="s">
        <v>2681</v>
      </c>
      <c r="K344" s="7" t="s">
        <v>136</v>
      </c>
      <c r="N344" t="s">
        <v>3090</v>
      </c>
      <c r="O344" t="s">
        <v>565</v>
      </c>
      <c r="P344">
        <v>388099</v>
      </c>
      <c r="Q344">
        <v>388462</v>
      </c>
      <c r="R344" s="3">
        <f t="shared" si="44"/>
        <v>364</v>
      </c>
      <c r="S344" s="3">
        <f t="shared" si="45"/>
        <v>1</v>
      </c>
      <c r="U344">
        <f t="shared" si="46"/>
        <v>1</v>
      </c>
      <c r="V344">
        <v>388462</v>
      </c>
      <c r="W344">
        <v>388100</v>
      </c>
      <c r="X344">
        <v>363</v>
      </c>
      <c r="Y344" t="s">
        <v>1626</v>
      </c>
      <c r="Z344" t="s">
        <v>82</v>
      </c>
      <c r="AA344" t="s">
        <v>3091</v>
      </c>
    </row>
    <row r="345" spans="1:33" ht="15" customHeight="1" x14ac:dyDescent="0.2">
      <c r="A345" s="6">
        <v>765432</v>
      </c>
      <c r="B345" s="6">
        <v>766502</v>
      </c>
      <c r="C345" s="6">
        <f t="shared" si="43"/>
        <v>1071</v>
      </c>
      <c r="D345" s="6" t="s">
        <v>104</v>
      </c>
      <c r="E345" s="6">
        <v>6</v>
      </c>
      <c r="F345" s="7" t="s">
        <v>3092</v>
      </c>
      <c r="G345" s="8" t="s">
        <v>3093</v>
      </c>
      <c r="H345" s="5" t="s">
        <v>3</v>
      </c>
      <c r="I345" s="8" t="s">
        <v>74</v>
      </c>
      <c r="J345" s="7" t="s">
        <v>2681</v>
      </c>
      <c r="K345" s="7" t="s">
        <v>76</v>
      </c>
      <c r="N345" t="s">
        <v>3094</v>
      </c>
      <c r="O345" t="s">
        <v>80</v>
      </c>
      <c r="P345">
        <v>388448</v>
      </c>
      <c r="Q345">
        <v>389519</v>
      </c>
      <c r="R345" s="3">
        <f t="shared" si="44"/>
        <v>1072</v>
      </c>
      <c r="S345" s="3">
        <f t="shared" si="45"/>
        <v>1</v>
      </c>
      <c r="U345">
        <f t="shared" si="46"/>
        <v>1</v>
      </c>
      <c r="V345">
        <v>389519</v>
      </c>
      <c r="W345">
        <v>388449</v>
      </c>
      <c r="X345">
        <v>1071</v>
      </c>
      <c r="Y345" t="s">
        <v>3095</v>
      </c>
      <c r="Z345" t="s">
        <v>82</v>
      </c>
      <c r="AA345" t="s">
        <v>3096</v>
      </c>
    </row>
    <row r="346" spans="1:33" ht="15" customHeight="1" x14ac:dyDescent="0.2">
      <c r="A346" s="6">
        <v>766603</v>
      </c>
      <c r="B346" s="6">
        <v>766678</v>
      </c>
      <c r="C346" s="6">
        <f t="shared" si="43"/>
        <v>76</v>
      </c>
      <c r="D346" s="6" t="s">
        <v>104</v>
      </c>
      <c r="E346" s="5" t="s">
        <v>3</v>
      </c>
      <c r="F346" s="7" t="s">
        <v>3097</v>
      </c>
      <c r="G346" s="8" t="s">
        <v>322</v>
      </c>
      <c r="H346" s="5" t="s">
        <v>3</v>
      </c>
      <c r="I346" s="8" t="s">
        <v>3098</v>
      </c>
      <c r="J346" s="7" t="s">
        <v>33</v>
      </c>
      <c r="K346" s="7" t="s">
        <v>324</v>
      </c>
      <c r="L346" t="s">
        <v>3099</v>
      </c>
      <c r="M346" t="s">
        <v>3100</v>
      </c>
      <c r="N346" t="s">
        <v>3101</v>
      </c>
      <c r="O346" t="s">
        <v>3102</v>
      </c>
      <c r="P346">
        <v>389619</v>
      </c>
      <c r="Q346">
        <v>389695</v>
      </c>
      <c r="R346" s="3">
        <f t="shared" si="44"/>
        <v>77</v>
      </c>
      <c r="S346" s="3">
        <f t="shared" si="45"/>
        <v>1</v>
      </c>
      <c r="U346">
        <f t="shared" si="46"/>
        <v>1</v>
      </c>
      <c r="V346">
        <v>389695</v>
      </c>
      <c r="W346">
        <v>389620</v>
      </c>
      <c r="X346">
        <v>76</v>
      </c>
      <c r="Y346" t="s">
        <v>3098</v>
      </c>
      <c r="Z346" t="s">
        <v>439</v>
      </c>
      <c r="AA346" t="s">
        <v>3103</v>
      </c>
    </row>
    <row r="347" spans="1:33" ht="15" customHeight="1" x14ac:dyDescent="0.2">
      <c r="A347" s="6">
        <v>774071</v>
      </c>
      <c r="B347" s="6">
        <v>774547</v>
      </c>
      <c r="C347" s="6">
        <f t="shared" si="43"/>
        <v>477</v>
      </c>
      <c r="D347" s="6" t="s">
        <v>104</v>
      </c>
      <c r="E347" s="5" t="s">
        <v>3</v>
      </c>
      <c r="F347" s="7" t="s">
        <v>3104</v>
      </c>
      <c r="G347" s="8" t="s">
        <v>3105</v>
      </c>
      <c r="H347" s="5" t="s">
        <v>3</v>
      </c>
      <c r="I347" s="8" t="s">
        <v>74</v>
      </c>
      <c r="J347" s="7" t="s">
        <v>75</v>
      </c>
      <c r="K347" s="7" t="s">
        <v>76</v>
      </c>
      <c r="L347" t="s">
        <v>3106</v>
      </c>
      <c r="M347" t="s">
        <v>78</v>
      </c>
      <c r="R347" s="3"/>
      <c r="S347" s="3"/>
      <c r="AB347" t="s">
        <v>3107</v>
      </c>
      <c r="AC347" t="s">
        <v>3108</v>
      </c>
      <c r="AD347" t="s">
        <v>3109</v>
      </c>
      <c r="AE347">
        <v>25879813</v>
      </c>
    </row>
    <row r="348" spans="1:33" ht="15" customHeight="1" x14ac:dyDescent="0.2">
      <c r="A348" s="6">
        <v>776264</v>
      </c>
      <c r="B348" s="6">
        <v>778678</v>
      </c>
      <c r="C348" s="6">
        <f t="shared" si="43"/>
        <v>2415</v>
      </c>
      <c r="D348" s="6" t="s">
        <v>104</v>
      </c>
      <c r="E348" s="5" t="s">
        <v>3</v>
      </c>
      <c r="F348" s="7" t="s">
        <v>3110</v>
      </c>
      <c r="G348" s="8" t="s">
        <v>3111</v>
      </c>
      <c r="H348" s="5" t="s">
        <v>3</v>
      </c>
      <c r="I348" s="8" t="s">
        <v>3112</v>
      </c>
      <c r="J348" s="7" t="s">
        <v>33</v>
      </c>
      <c r="K348" s="7" t="s">
        <v>146</v>
      </c>
      <c r="L348" t="s">
        <v>3113</v>
      </c>
      <c r="M348" t="s">
        <v>3114</v>
      </c>
      <c r="N348" t="s">
        <v>3115</v>
      </c>
      <c r="O348" t="s">
        <v>3116</v>
      </c>
      <c r="P348">
        <v>389881</v>
      </c>
      <c r="Q348">
        <v>392296</v>
      </c>
      <c r="R348" s="3">
        <f t="shared" ref="R348:R361" si="47">Q348-P348+1</f>
        <v>2416</v>
      </c>
      <c r="S348" s="3">
        <f t="shared" ref="S348:S361" si="48">R348-C348</f>
        <v>1</v>
      </c>
      <c r="U348">
        <f t="shared" ref="U348:U361" si="49">R348-X348</f>
        <v>1</v>
      </c>
      <c r="V348">
        <v>392296</v>
      </c>
      <c r="W348">
        <v>389882</v>
      </c>
      <c r="X348">
        <v>2415</v>
      </c>
      <c r="Y348" t="s">
        <v>3117</v>
      </c>
      <c r="Z348" t="s">
        <v>3118</v>
      </c>
      <c r="AA348" t="s">
        <v>3119</v>
      </c>
      <c r="AG348" s="11"/>
    </row>
    <row r="349" spans="1:33" ht="15" customHeight="1" x14ac:dyDescent="0.2">
      <c r="A349" s="6">
        <v>778816</v>
      </c>
      <c r="B349" s="6">
        <v>778892</v>
      </c>
      <c r="C349" s="6">
        <f t="shared" si="43"/>
        <v>77</v>
      </c>
      <c r="D349" s="6" t="s">
        <v>104</v>
      </c>
      <c r="E349" s="5" t="s">
        <v>3</v>
      </c>
      <c r="F349" s="7" t="s">
        <v>3120</v>
      </c>
      <c r="G349" s="8" t="s">
        <v>322</v>
      </c>
      <c r="H349" s="5" t="s">
        <v>3</v>
      </c>
      <c r="I349" s="8" t="s">
        <v>3121</v>
      </c>
      <c r="J349" s="7" t="s">
        <v>33</v>
      </c>
      <c r="K349" s="7" t="s">
        <v>324</v>
      </c>
      <c r="L349" t="s">
        <v>3122</v>
      </c>
      <c r="M349" t="s">
        <v>3123</v>
      </c>
      <c r="N349" t="s">
        <v>3124</v>
      </c>
      <c r="O349" t="s">
        <v>3125</v>
      </c>
      <c r="P349">
        <v>392433</v>
      </c>
      <c r="Q349">
        <v>392510</v>
      </c>
      <c r="R349" s="3">
        <f t="shared" si="47"/>
        <v>78</v>
      </c>
      <c r="S349" s="3">
        <f t="shared" si="48"/>
        <v>1</v>
      </c>
      <c r="U349">
        <f t="shared" si="49"/>
        <v>1</v>
      </c>
      <c r="V349">
        <v>392510</v>
      </c>
      <c r="W349">
        <v>392434</v>
      </c>
      <c r="X349">
        <v>77</v>
      </c>
      <c r="Y349" t="s">
        <v>3121</v>
      </c>
      <c r="Z349" t="s">
        <v>439</v>
      </c>
      <c r="AA349" t="s">
        <v>3126</v>
      </c>
    </row>
    <row r="350" spans="1:33" ht="15" customHeight="1" x14ac:dyDescent="0.2">
      <c r="A350" s="6">
        <v>778965</v>
      </c>
      <c r="B350" s="6">
        <v>781754</v>
      </c>
      <c r="C350" s="6">
        <f t="shared" si="43"/>
        <v>2790</v>
      </c>
      <c r="D350" s="6" t="s">
        <v>104</v>
      </c>
      <c r="E350" s="5" t="s">
        <v>3</v>
      </c>
      <c r="F350" s="7" t="s">
        <v>3127</v>
      </c>
      <c r="G350" s="8" t="s">
        <v>3128</v>
      </c>
      <c r="H350" s="5" t="s">
        <v>3</v>
      </c>
      <c r="I350" s="8" t="s">
        <v>561</v>
      </c>
      <c r="J350" s="7" t="s">
        <v>75</v>
      </c>
      <c r="K350" s="7" t="s">
        <v>136</v>
      </c>
      <c r="L350" t="s">
        <v>3129</v>
      </c>
      <c r="M350" t="s">
        <v>563</v>
      </c>
      <c r="N350" t="s">
        <v>3130</v>
      </c>
      <c r="O350" t="s">
        <v>1942</v>
      </c>
      <c r="P350">
        <v>392582</v>
      </c>
      <c r="Q350">
        <v>395372</v>
      </c>
      <c r="R350" s="3">
        <f t="shared" si="47"/>
        <v>2791</v>
      </c>
      <c r="S350" s="3">
        <f t="shared" si="48"/>
        <v>1</v>
      </c>
      <c r="U350">
        <f t="shared" si="49"/>
        <v>1</v>
      </c>
      <c r="V350">
        <v>395372</v>
      </c>
      <c r="W350">
        <v>392583</v>
      </c>
      <c r="X350">
        <v>2790</v>
      </c>
      <c r="Y350" t="s">
        <v>3131</v>
      </c>
      <c r="Z350" t="s">
        <v>82</v>
      </c>
      <c r="AA350" t="s">
        <v>3132</v>
      </c>
    </row>
    <row r="351" spans="1:33" ht="15" customHeight="1" x14ac:dyDescent="0.2">
      <c r="A351" s="6">
        <v>781913</v>
      </c>
      <c r="B351" s="6">
        <v>782311</v>
      </c>
      <c r="C351" s="6">
        <f t="shared" ref="C351:C382" si="50">ABS(B351-A351+1)</f>
        <v>399</v>
      </c>
      <c r="D351" s="6" t="s">
        <v>104</v>
      </c>
      <c r="E351" s="5" t="s">
        <v>3</v>
      </c>
      <c r="F351" s="7" t="s">
        <v>3133</v>
      </c>
      <c r="G351" s="8" t="s">
        <v>3134</v>
      </c>
      <c r="H351" s="5" t="s">
        <v>3</v>
      </c>
      <c r="I351" s="4" t="s">
        <v>3135</v>
      </c>
      <c r="J351" s="7" t="s">
        <v>176</v>
      </c>
      <c r="K351" s="7" t="s">
        <v>146</v>
      </c>
      <c r="L351" t="s">
        <v>3136</v>
      </c>
      <c r="M351" t="s">
        <v>3137</v>
      </c>
      <c r="N351" t="s">
        <v>3138</v>
      </c>
      <c r="O351" s="16" t="s">
        <v>3139</v>
      </c>
      <c r="P351">
        <v>395530</v>
      </c>
      <c r="Q351">
        <v>395929</v>
      </c>
      <c r="R351" s="3">
        <f t="shared" si="47"/>
        <v>400</v>
      </c>
      <c r="S351" s="3">
        <f t="shared" si="48"/>
        <v>1</v>
      </c>
      <c r="U351">
        <f t="shared" si="49"/>
        <v>1</v>
      </c>
      <c r="V351">
        <v>395929</v>
      </c>
      <c r="W351">
        <v>395531</v>
      </c>
      <c r="X351">
        <v>399</v>
      </c>
      <c r="Y351" s="16" t="s">
        <v>3140</v>
      </c>
      <c r="Z351" t="s">
        <v>192</v>
      </c>
      <c r="AA351" t="s">
        <v>3141</v>
      </c>
    </row>
    <row r="352" spans="1:33" ht="15" customHeight="1" x14ac:dyDescent="0.2">
      <c r="A352" s="6">
        <v>782311</v>
      </c>
      <c r="B352" s="6">
        <v>782766</v>
      </c>
      <c r="C352" s="6">
        <f t="shared" si="50"/>
        <v>456</v>
      </c>
      <c r="D352" s="6" t="s">
        <v>104</v>
      </c>
      <c r="E352" s="5" t="s">
        <v>3</v>
      </c>
      <c r="F352" s="7" t="s">
        <v>3142</v>
      </c>
      <c r="G352" s="8" t="s">
        <v>3143</v>
      </c>
      <c r="H352" s="5" t="s">
        <v>3</v>
      </c>
      <c r="I352" s="4" t="s">
        <v>3144</v>
      </c>
      <c r="J352" s="7" t="s">
        <v>33</v>
      </c>
      <c r="K352" s="7" t="s">
        <v>146</v>
      </c>
      <c r="L352" t="s">
        <v>3145</v>
      </c>
      <c r="M352" t="s">
        <v>3146</v>
      </c>
      <c r="N352" t="s">
        <v>3147</v>
      </c>
      <c r="O352" t="s">
        <v>3148</v>
      </c>
      <c r="P352">
        <v>395928</v>
      </c>
      <c r="Q352">
        <v>396384</v>
      </c>
      <c r="R352" s="3">
        <f t="shared" si="47"/>
        <v>457</v>
      </c>
      <c r="S352" s="3">
        <f t="shared" si="48"/>
        <v>1</v>
      </c>
      <c r="U352">
        <f t="shared" si="49"/>
        <v>1</v>
      </c>
      <c r="V352">
        <v>396384</v>
      </c>
      <c r="W352">
        <v>395929</v>
      </c>
      <c r="X352">
        <v>456</v>
      </c>
      <c r="Y352" t="s">
        <v>3149</v>
      </c>
      <c r="Z352" t="s">
        <v>1772</v>
      </c>
      <c r="AA352" t="s">
        <v>3150</v>
      </c>
    </row>
    <row r="353" spans="1:31" ht="15" customHeight="1" x14ac:dyDescent="0.2">
      <c r="A353" s="6">
        <v>782896</v>
      </c>
      <c r="B353" s="6">
        <v>787041</v>
      </c>
      <c r="C353" s="6">
        <f t="shared" si="50"/>
        <v>4146</v>
      </c>
      <c r="D353" s="6" t="s">
        <v>104</v>
      </c>
      <c r="E353" s="5" t="s">
        <v>3</v>
      </c>
      <c r="F353" s="7" t="s">
        <v>3151</v>
      </c>
      <c r="G353" s="8" t="s">
        <v>3152</v>
      </c>
      <c r="H353" s="5" t="s">
        <v>3</v>
      </c>
      <c r="I353" s="8" t="s">
        <v>226</v>
      </c>
      <c r="J353" s="7" t="s">
        <v>197</v>
      </c>
      <c r="K353" s="7" t="s">
        <v>227</v>
      </c>
      <c r="L353" t="s">
        <v>3153</v>
      </c>
      <c r="M353" t="s">
        <v>229</v>
      </c>
      <c r="N353" s="7" t="s">
        <v>3154</v>
      </c>
      <c r="O353" s="8" t="s">
        <v>113</v>
      </c>
      <c r="P353" s="8">
        <v>396513</v>
      </c>
      <c r="Q353">
        <v>400659</v>
      </c>
      <c r="R353" s="3">
        <f t="shared" si="47"/>
        <v>4147</v>
      </c>
      <c r="S353" s="3">
        <f t="shared" si="48"/>
        <v>1</v>
      </c>
      <c r="U353">
        <f t="shared" si="49"/>
        <v>1</v>
      </c>
      <c r="V353">
        <v>400659</v>
      </c>
      <c r="W353">
        <v>396514</v>
      </c>
      <c r="X353">
        <v>4146</v>
      </c>
      <c r="Y353" t="s">
        <v>3155</v>
      </c>
      <c r="Z353" t="s">
        <v>82</v>
      </c>
      <c r="AA353" t="s">
        <v>3156</v>
      </c>
    </row>
    <row r="354" spans="1:31" ht="15" customHeight="1" x14ac:dyDescent="0.2">
      <c r="A354" s="6">
        <v>787136</v>
      </c>
      <c r="B354" s="6">
        <v>787891</v>
      </c>
      <c r="C354" s="6">
        <f t="shared" si="50"/>
        <v>756</v>
      </c>
      <c r="D354" s="6" t="s">
        <v>104</v>
      </c>
      <c r="E354" s="5" t="s">
        <v>3</v>
      </c>
      <c r="F354" s="7" t="s">
        <v>3157</v>
      </c>
      <c r="G354" s="8" t="s">
        <v>3158</v>
      </c>
      <c r="H354" s="5" t="s">
        <v>3</v>
      </c>
      <c r="I354" s="8" t="s">
        <v>3159</v>
      </c>
      <c r="J354" s="7" t="s">
        <v>197</v>
      </c>
      <c r="K354" s="7" t="s">
        <v>250</v>
      </c>
      <c r="L354" t="s">
        <v>3160</v>
      </c>
      <c r="M354" t="s">
        <v>3161</v>
      </c>
      <c r="N354" t="s">
        <v>3162</v>
      </c>
      <c r="O354" t="s">
        <v>3163</v>
      </c>
      <c r="P354">
        <v>400753</v>
      </c>
      <c r="Q354">
        <v>401509</v>
      </c>
      <c r="R354" s="3">
        <f t="shared" si="47"/>
        <v>757</v>
      </c>
      <c r="S354" s="3">
        <f t="shared" si="48"/>
        <v>1</v>
      </c>
      <c r="T354" s="8"/>
      <c r="U354">
        <f t="shared" si="49"/>
        <v>1</v>
      </c>
      <c r="V354">
        <v>401509</v>
      </c>
      <c r="W354">
        <v>400754</v>
      </c>
      <c r="X354">
        <v>756</v>
      </c>
      <c r="Y354" t="s">
        <v>3164</v>
      </c>
      <c r="Z354" t="s">
        <v>3165</v>
      </c>
      <c r="AA354" t="s">
        <v>3166</v>
      </c>
      <c r="AB354" t="s">
        <v>3167</v>
      </c>
      <c r="AC354" t="s">
        <v>3168</v>
      </c>
      <c r="AD354" t="s">
        <v>3169</v>
      </c>
      <c r="AE354" t="s">
        <v>3170</v>
      </c>
    </row>
    <row r="355" spans="1:31" ht="15" customHeight="1" x14ac:dyDescent="0.2">
      <c r="A355" s="6">
        <v>787894</v>
      </c>
      <c r="B355" s="6">
        <v>788904</v>
      </c>
      <c r="C355" s="6">
        <f t="shared" si="50"/>
        <v>1011</v>
      </c>
      <c r="D355" s="6" t="s">
        <v>104</v>
      </c>
      <c r="E355" s="5" t="s">
        <v>3</v>
      </c>
      <c r="F355" s="7" t="s">
        <v>3171</v>
      </c>
      <c r="G355" s="8" t="s">
        <v>3172</v>
      </c>
      <c r="H355" s="5" t="s">
        <v>3</v>
      </c>
      <c r="I355" s="8" t="s">
        <v>3173</v>
      </c>
      <c r="J355" s="7" t="s">
        <v>176</v>
      </c>
      <c r="K355" s="7" t="s">
        <v>1238</v>
      </c>
      <c r="L355" t="s">
        <v>3174</v>
      </c>
      <c r="M355" t="s">
        <v>3175</v>
      </c>
      <c r="N355" t="s">
        <v>3176</v>
      </c>
      <c r="O355" t="s">
        <v>113</v>
      </c>
      <c r="P355">
        <v>401511</v>
      </c>
      <c r="Q355">
        <v>402522</v>
      </c>
      <c r="R355" s="3">
        <f t="shared" si="47"/>
        <v>1012</v>
      </c>
      <c r="S355" s="3">
        <f t="shared" si="48"/>
        <v>1</v>
      </c>
      <c r="T355" s="8"/>
      <c r="U355">
        <f t="shared" si="49"/>
        <v>1</v>
      </c>
      <c r="V355">
        <v>402522</v>
      </c>
      <c r="W355">
        <v>401512</v>
      </c>
      <c r="X355">
        <v>1011</v>
      </c>
      <c r="Y355" t="s">
        <v>3177</v>
      </c>
      <c r="Z355" t="s">
        <v>3178</v>
      </c>
      <c r="AA355" t="s">
        <v>3179</v>
      </c>
    </row>
    <row r="356" spans="1:31" ht="15" customHeight="1" x14ac:dyDescent="0.2">
      <c r="A356" s="6">
        <v>788918</v>
      </c>
      <c r="B356" s="6">
        <v>789829</v>
      </c>
      <c r="C356" s="6">
        <f t="shared" si="50"/>
        <v>912</v>
      </c>
      <c r="D356" s="6" t="s">
        <v>104</v>
      </c>
      <c r="E356" s="5" t="s">
        <v>3</v>
      </c>
      <c r="F356" s="7" t="s">
        <v>3180</v>
      </c>
      <c r="G356" s="8" t="s">
        <v>3181</v>
      </c>
      <c r="H356" s="5" t="s">
        <v>3</v>
      </c>
      <c r="I356" s="8" t="s">
        <v>3182</v>
      </c>
      <c r="J356" s="7" t="s">
        <v>176</v>
      </c>
      <c r="K356" s="7" t="s">
        <v>1238</v>
      </c>
      <c r="L356" s="3" t="s">
        <v>3183</v>
      </c>
      <c r="M356" s="3" t="s">
        <v>3184</v>
      </c>
      <c r="N356" t="s">
        <v>3185</v>
      </c>
      <c r="O356" t="s">
        <v>3186</v>
      </c>
      <c r="P356">
        <v>402535</v>
      </c>
      <c r="Q356">
        <v>403447</v>
      </c>
      <c r="R356" s="3">
        <f t="shared" si="47"/>
        <v>913</v>
      </c>
      <c r="S356" s="3">
        <f t="shared" si="48"/>
        <v>1</v>
      </c>
      <c r="T356" s="8"/>
      <c r="U356">
        <f t="shared" si="49"/>
        <v>1</v>
      </c>
      <c r="V356">
        <v>403447</v>
      </c>
      <c r="W356">
        <v>402536</v>
      </c>
      <c r="X356">
        <v>912</v>
      </c>
      <c r="Y356" t="s">
        <v>3187</v>
      </c>
      <c r="Z356" t="s">
        <v>3178</v>
      </c>
      <c r="AA356" t="s">
        <v>3188</v>
      </c>
    </row>
    <row r="357" spans="1:31" ht="15" customHeight="1" x14ac:dyDescent="0.2">
      <c r="A357" s="6">
        <v>789817</v>
      </c>
      <c r="B357" s="6">
        <v>791043</v>
      </c>
      <c r="C357" s="6">
        <f t="shared" si="50"/>
        <v>1227</v>
      </c>
      <c r="D357" s="6" t="s">
        <v>104</v>
      </c>
      <c r="E357" s="5" t="s">
        <v>3</v>
      </c>
      <c r="F357" s="7" t="s">
        <v>3189</v>
      </c>
      <c r="G357" s="8" t="s">
        <v>3190</v>
      </c>
      <c r="H357" s="5" t="s">
        <v>3</v>
      </c>
      <c r="I357" s="8" t="s">
        <v>3182</v>
      </c>
      <c r="J357" s="7" t="s">
        <v>176</v>
      </c>
      <c r="K357" s="7" t="s">
        <v>1238</v>
      </c>
      <c r="L357" t="s">
        <v>3191</v>
      </c>
      <c r="M357" t="s">
        <v>3184</v>
      </c>
      <c r="N357" t="s">
        <v>3192</v>
      </c>
      <c r="O357" t="s">
        <v>3186</v>
      </c>
      <c r="P357">
        <v>403434</v>
      </c>
      <c r="Q357">
        <v>404661</v>
      </c>
      <c r="R357" s="3">
        <f t="shared" si="47"/>
        <v>1228</v>
      </c>
      <c r="S357" s="3">
        <f t="shared" si="48"/>
        <v>1</v>
      </c>
      <c r="T357" s="8"/>
      <c r="U357">
        <f t="shared" si="49"/>
        <v>1</v>
      </c>
      <c r="V357">
        <v>404661</v>
      </c>
      <c r="W357">
        <v>403435</v>
      </c>
      <c r="X357">
        <v>1227</v>
      </c>
      <c r="Y357" t="s">
        <v>3187</v>
      </c>
      <c r="Z357" t="s">
        <v>3178</v>
      </c>
      <c r="AA357" t="s">
        <v>3193</v>
      </c>
    </row>
    <row r="358" spans="1:31" ht="15" customHeight="1" x14ac:dyDescent="0.2">
      <c r="A358" s="6">
        <v>791151</v>
      </c>
      <c r="B358" s="6">
        <v>791510</v>
      </c>
      <c r="C358" s="6">
        <f t="shared" si="50"/>
        <v>360</v>
      </c>
      <c r="D358" s="6" t="s">
        <v>104</v>
      </c>
      <c r="E358" s="5" t="s">
        <v>3</v>
      </c>
      <c r="F358" s="7" t="s">
        <v>3194</v>
      </c>
      <c r="G358" s="8" t="s">
        <v>3195</v>
      </c>
      <c r="H358" s="5" t="s">
        <v>3</v>
      </c>
      <c r="I358" s="4" t="s">
        <v>3196</v>
      </c>
      <c r="J358" s="7" t="s">
        <v>33</v>
      </c>
      <c r="K358" s="7" t="s">
        <v>146</v>
      </c>
      <c r="L358" t="s">
        <v>3197</v>
      </c>
      <c r="M358" t="s">
        <v>3198</v>
      </c>
      <c r="N358" t="s">
        <v>3199</v>
      </c>
      <c r="O358" t="s">
        <v>3200</v>
      </c>
      <c r="P358">
        <v>404768</v>
      </c>
      <c r="Q358">
        <v>405128</v>
      </c>
      <c r="R358" s="3">
        <f t="shared" si="47"/>
        <v>361</v>
      </c>
      <c r="S358" s="3">
        <f t="shared" si="48"/>
        <v>1</v>
      </c>
      <c r="U358">
        <f t="shared" si="49"/>
        <v>1</v>
      </c>
      <c r="V358">
        <v>405128</v>
      </c>
      <c r="W358">
        <v>404769</v>
      </c>
      <c r="X358">
        <v>360</v>
      </c>
      <c r="Y358" t="s">
        <v>3201</v>
      </c>
      <c r="Z358" t="s">
        <v>1772</v>
      </c>
      <c r="AA358" t="s">
        <v>3202</v>
      </c>
    </row>
    <row r="359" spans="1:31" ht="15" customHeight="1" x14ac:dyDescent="0.2">
      <c r="A359" s="6">
        <v>791530</v>
      </c>
      <c r="B359" s="6">
        <v>792483</v>
      </c>
      <c r="C359" s="6">
        <f t="shared" si="50"/>
        <v>954</v>
      </c>
      <c r="D359" s="6" t="s">
        <v>104</v>
      </c>
      <c r="E359" s="5" t="s">
        <v>3</v>
      </c>
      <c r="F359" s="7" t="s">
        <v>3203</v>
      </c>
      <c r="G359" s="8" t="s">
        <v>3204</v>
      </c>
      <c r="H359" s="5" t="s">
        <v>3</v>
      </c>
      <c r="I359" s="8" t="s">
        <v>3205</v>
      </c>
      <c r="J359" s="7" t="s">
        <v>33</v>
      </c>
      <c r="K359" s="7" t="s">
        <v>551</v>
      </c>
      <c r="L359" t="s">
        <v>3206</v>
      </c>
      <c r="M359" t="s">
        <v>3207</v>
      </c>
      <c r="N359" t="s">
        <v>3208</v>
      </c>
      <c r="O359" t="s">
        <v>3209</v>
      </c>
      <c r="P359">
        <v>405147</v>
      </c>
      <c r="Q359">
        <v>406101</v>
      </c>
      <c r="R359" s="3">
        <f t="shared" si="47"/>
        <v>955</v>
      </c>
      <c r="S359" s="3">
        <f t="shared" si="48"/>
        <v>1</v>
      </c>
      <c r="U359">
        <f t="shared" si="49"/>
        <v>1</v>
      </c>
      <c r="V359">
        <v>406101</v>
      </c>
      <c r="W359">
        <v>405148</v>
      </c>
      <c r="X359">
        <v>954</v>
      </c>
      <c r="Y359" s="4" t="s">
        <v>3210</v>
      </c>
      <c r="Z359" t="s">
        <v>655</v>
      </c>
      <c r="AA359" t="s">
        <v>3211</v>
      </c>
    </row>
    <row r="360" spans="1:31" ht="15" customHeight="1" x14ac:dyDescent="0.2">
      <c r="A360" s="6">
        <v>792487</v>
      </c>
      <c r="B360" s="6">
        <v>792876</v>
      </c>
      <c r="C360" s="6">
        <f t="shared" si="50"/>
        <v>390</v>
      </c>
      <c r="D360" s="6" t="s">
        <v>104</v>
      </c>
      <c r="E360" s="5" t="s">
        <v>3</v>
      </c>
      <c r="F360" s="7" t="s">
        <v>3212</v>
      </c>
      <c r="G360" s="8" t="s">
        <v>3213</v>
      </c>
      <c r="H360" s="5" t="s">
        <v>3</v>
      </c>
      <c r="I360" s="4" t="s">
        <v>3214</v>
      </c>
      <c r="J360" s="7" t="s">
        <v>33</v>
      </c>
      <c r="K360" s="7" t="s">
        <v>146</v>
      </c>
      <c r="L360" t="s">
        <v>3215</v>
      </c>
      <c r="M360" t="s">
        <v>3216</v>
      </c>
      <c r="N360" t="s">
        <v>3217</v>
      </c>
      <c r="O360" t="s">
        <v>3218</v>
      </c>
      <c r="P360">
        <v>406104</v>
      </c>
      <c r="Q360">
        <v>406494</v>
      </c>
      <c r="R360" s="3">
        <f t="shared" si="47"/>
        <v>391</v>
      </c>
      <c r="S360" s="3">
        <f t="shared" si="48"/>
        <v>1</v>
      </c>
      <c r="U360">
        <f t="shared" si="49"/>
        <v>1</v>
      </c>
      <c r="V360">
        <v>406494</v>
      </c>
      <c r="W360">
        <v>406105</v>
      </c>
      <c r="X360">
        <v>390</v>
      </c>
      <c r="Y360" t="s">
        <v>3219</v>
      </c>
      <c r="Z360" t="s">
        <v>192</v>
      </c>
      <c r="AA360" t="s">
        <v>3220</v>
      </c>
    </row>
    <row r="361" spans="1:31" ht="15" customHeight="1" x14ac:dyDescent="0.2">
      <c r="A361" s="6">
        <v>792902</v>
      </c>
      <c r="B361" s="6">
        <v>793267</v>
      </c>
      <c r="C361" s="6">
        <f t="shared" si="50"/>
        <v>366</v>
      </c>
      <c r="D361" s="6" t="s">
        <v>104</v>
      </c>
      <c r="E361" s="5" t="s">
        <v>3</v>
      </c>
      <c r="F361" s="7" t="s">
        <v>3221</v>
      </c>
      <c r="G361" s="8" t="s">
        <v>3222</v>
      </c>
      <c r="H361" s="5" t="s">
        <v>3</v>
      </c>
      <c r="I361" s="4" t="s">
        <v>3223</v>
      </c>
      <c r="J361" s="7" t="s">
        <v>33</v>
      </c>
      <c r="K361" s="7" t="s">
        <v>146</v>
      </c>
      <c r="L361" t="s">
        <v>3224</v>
      </c>
      <c r="M361" t="s">
        <v>3225</v>
      </c>
      <c r="N361" s="7" t="s">
        <v>3226</v>
      </c>
      <c r="O361" s="8" t="s">
        <v>3227</v>
      </c>
      <c r="P361" s="8">
        <v>406519</v>
      </c>
      <c r="Q361">
        <v>406885</v>
      </c>
      <c r="R361" s="3">
        <f t="shared" si="47"/>
        <v>367</v>
      </c>
      <c r="S361" s="3">
        <f t="shared" si="48"/>
        <v>1</v>
      </c>
      <c r="U361">
        <f t="shared" si="49"/>
        <v>1</v>
      </c>
      <c r="V361">
        <v>406885</v>
      </c>
      <c r="W361">
        <v>406520</v>
      </c>
      <c r="X361">
        <v>366</v>
      </c>
      <c r="Y361" t="s">
        <v>3228</v>
      </c>
      <c r="Z361" t="s">
        <v>192</v>
      </c>
      <c r="AA361" t="s">
        <v>3229</v>
      </c>
    </row>
    <row r="362" spans="1:31" ht="15" customHeight="1" x14ac:dyDescent="0.2">
      <c r="A362" s="6">
        <v>793304</v>
      </c>
      <c r="B362" s="6">
        <v>793417</v>
      </c>
      <c r="C362" s="6">
        <f t="shared" si="50"/>
        <v>114</v>
      </c>
      <c r="D362" s="6" t="s">
        <v>104</v>
      </c>
      <c r="E362" s="5" t="s">
        <v>3</v>
      </c>
      <c r="F362" s="7" t="s">
        <v>3230</v>
      </c>
      <c r="G362" s="8" t="s">
        <v>3231</v>
      </c>
      <c r="H362" s="5" t="s">
        <v>3</v>
      </c>
      <c r="I362" s="4" t="s">
        <v>3232</v>
      </c>
      <c r="J362" s="7" t="s">
        <v>33</v>
      </c>
      <c r="K362" s="7" t="s">
        <v>146</v>
      </c>
      <c r="L362" t="s">
        <v>3233</v>
      </c>
      <c r="M362" t="s">
        <v>3234</v>
      </c>
      <c r="N362" s="7"/>
      <c r="O362" s="8"/>
      <c r="P362" s="8"/>
      <c r="R362" s="3"/>
      <c r="S362" s="3"/>
      <c r="T362" s="8"/>
    </row>
    <row r="363" spans="1:31" ht="15" customHeight="1" x14ac:dyDescent="0.2">
      <c r="A363" s="6">
        <v>793486</v>
      </c>
      <c r="B363" s="6">
        <v>793710</v>
      </c>
      <c r="C363" s="6">
        <f t="shared" si="50"/>
        <v>225</v>
      </c>
      <c r="D363" s="6" t="s">
        <v>104</v>
      </c>
      <c r="E363" s="5" t="s">
        <v>3</v>
      </c>
      <c r="F363" s="7" t="s">
        <v>3235</v>
      </c>
      <c r="G363" s="8" t="s">
        <v>3236</v>
      </c>
      <c r="H363" s="5" t="s">
        <v>3</v>
      </c>
      <c r="I363" s="8" t="s">
        <v>3237</v>
      </c>
      <c r="J363" s="7" t="s">
        <v>33</v>
      </c>
      <c r="K363" s="7" t="s">
        <v>146</v>
      </c>
      <c r="L363" t="s">
        <v>3238</v>
      </c>
      <c r="M363" t="s">
        <v>3239</v>
      </c>
      <c r="N363" t="s">
        <v>3240</v>
      </c>
      <c r="O363" t="s">
        <v>3241</v>
      </c>
      <c r="P363">
        <v>407103</v>
      </c>
      <c r="Q363">
        <v>407328</v>
      </c>
      <c r="R363" s="3">
        <f t="shared" ref="R363:R394" si="51">Q363-P363+1</f>
        <v>226</v>
      </c>
      <c r="S363" s="3">
        <f t="shared" ref="S363:S394" si="52">R363-C363</f>
        <v>1</v>
      </c>
      <c r="U363">
        <f t="shared" ref="U363:U394" si="53">R363-X363</f>
        <v>1</v>
      </c>
      <c r="V363">
        <v>407328</v>
      </c>
      <c r="W363">
        <v>407104</v>
      </c>
      <c r="X363">
        <v>225</v>
      </c>
      <c r="Y363" s="4" t="s">
        <v>3242</v>
      </c>
      <c r="Z363" t="s">
        <v>1911</v>
      </c>
      <c r="AA363" t="s">
        <v>3243</v>
      </c>
    </row>
    <row r="364" spans="1:31" ht="15" customHeight="1" x14ac:dyDescent="0.2">
      <c r="A364" s="6">
        <v>793722</v>
      </c>
      <c r="B364" s="6">
        <v>794477</v>
      </c>
      <c r="C364" s="6">
        <f t="shared" si="50"/>
        <v>756</v>
      </c>
      <c r="D364" s="6" t="s">
        <v>104</v>
      </c>
      <c r="E364"/>
      <c r="F364" s="7" t="s">
        <v>3244</v>
      </c>
      <c r="G364" s="8" t="s">
        <v>3245</v>
      </c>
      <c r="H364" s="5" t="s">
        <v>3</v>
      </c>
      <c r="I364" s="8" t="s">
        <v>3246</v>
      </c>
      <c r="J364" s="7" t="s">
        <v>33</v>
      </c>
      <c r="K364" s="7" t="s">
        <v>146</v>
      </c>
      <c r="L364" t="s">
        <v>3247</v>
      </c>
      <c r="M364" t="s">
        <v>3248</v>
      </c>
      <c r="N364" t="s">
        <v>3249</v>
      </c>
      <c r="O364" t="s">
        <v>3250</v>
      </c>
      <c r="P364">
        <v>407339</v>
      </c>
      <c r="Q364">
        <v>408095</v>
      </c>
      <c r="R364" s="3">
        <f t="shared" si="51"/>
        <v>757</v>
      </c>
      <c r="S364" s="3">
        <f t="shared" si="52"/>
        <v>1</v>
      </c>
      <c r="T364" s="8"/>
      <c r="U364">
        <f t="shared" si="53"/>
        <v>1</v>
      </c>
      <c r="V364">
        <v>408095</v>
      </c>
      <c r="W364">
        <v>407340</v>
      </c>
      <c r="X364">
        <v>756</v>
      </c>
      <c r="Y364" t="s">
        <v>3251</v>
      </c>
      <c r="Z364" t="s">
        <v>3252</v>
      </c>
      <c r="AA364" t="s">
        <v>3253</v>
      </c>
    </row>
    <row r="365" spans="1:31" ht="15" customHeight="1" x14ac:dyDescent="0.2">
      <c r="A365" s="6">
        <v>794477</v>
      </c>
      <c r="B365" s="6">
        <v>795118</v>
      </c>
      <c r="C365" s="6">
        <f t="shared" si="50"/>
        <v>642</v>
      </c>
      <c r="D365" s="6" t="s">
        <v>104</v>
      </c>
      <c r="E365" s="5" t="s">
        <v>3</v>
      </c>
      <c r="F365" s="7" t="s">
        <v>3254</v>
      </c>
      <c r="G365" s="8" t="s">
        <v>3255</v>
      </c>
      <c r="H365" s="5" t="s">
        <v>3</v>
      </c>
      <c r="I365" s="7" t="s">
        <v>3256</v>
      </c>
      <c r="J365" s="7" t="s">
        <v>176</v>
      </c>
      <c r="K365" s="7" t="s">
        <v>292</v>
      </c>
      <c r="L365" t="s">
        <v>3257</v>
      </c>
      <c r="M365" t="s">
        <v>3258</v>
      </c>
      <c r="N365" t="s">
        <v>3259</v>
      </c>
      <c r="O365" t="s">
        <v>3260</v>
      </c>
      <c r="P365">
        <v>408094</v>
      </c>
      <c r="Q365">
        <v>408736</v>
      </c>
      <c r="R365" s="3">
        <f t="shared" si="51"/>
        <v>643</v>
      </c>
      <c r="S365" s="3">
        <f t="shared" si="52"/>
        <v>1</v>
      </c>
      <c r="U365">
        <f t="shared" si="53"/>
        <v>1</v>
      </c>
      <c r="V365">
        <v>408736</v>
      </c>
      <c r="W365">
        <v>408095</v>
      </c>
      <c r="X365">
        <v>642</v>
      </c>
      <c r="Y365" t="s">
        <v>3261</v>
      </c>
      <c r="Z365" t="s">
        <v>1012</v>
      </c>
      <c r="AA365" t="s">
        <v>3262</v>
      </c>
    </row>
    <row r="366" spans="1:31" ht="15" customHeight="1" x14ac:dyDescent="0.2">
      <c r="A366" s="6">
        <v>795246</v>
      </c>
      <c r="B366" s="6">
        <v>796694</v>
      </c>
      <c r="C366" s="6">
        <f t="shared" si="50"/>
        <v>1449</v>
      </c>
      <c r="D366" s="6" t="s">
        <v>104</v>
      </c>
      <c r="E366" s="5" t="s">
        <v>3</v>
      </c>
      <c r="F366" s="7" t="s">
        <v>3263</v>
      </c>
      <c r="G366" s="8" t="s">
        <v>3264</v>
      </c>
      <c r="H366" s="5" t="s">
        <v>3</v>
      </c>
      <c r="I366" s="8" t="s">
        <v>3265</v>
      </c>
      <c r="J366" s="7" t="s">
        <v>33</v>
      </c>
      <c r="K366" s="7" t="s">
        <v>236</v>
      </c>
      <c r="L366" t="s">
        <v>3266</v>
      </c>
      <c r="M366" t="s">
        <v>3267</v>
      </c>
      <c r="N366" t="s">
        <v>3268</v>
      </c>
      <c r="O366" t="s">
        <v>3269</v>
      </c>
      <c r="P366">
        <v>408863</v>
      </c>
      <c r="Q366">
        <v>410312</v>
      </c>
      <c r="R366" s="3">
        <f t="shared" si="51"/>
        <v>1450</v>
      </c>
      <c r="S366" s="3">
        <f t="shared" si="52"/>
        <v>1</v>
      </c>
      <c r="U366">
        <f t="shared" si="53"/>
        <v>1</v>
      </c>
      <c r="V366">
        <v>410312</v>
      </c>
      <c r="W366">
        <v>408864</v>
      </c>
      <c r="X366">
        <v>1449</v>
      </c>
      <c r="Y366" t="s">
        <v>3270</v>
      </c>
      <c r="Z366" t="s">
        <v>82</v>
      </c>
      <c r="AA366" t="s">
        <v>3271</v>
      </c>
    </row>
    <row r="367" spans="1:31" ht="15" customHeight="1" x14ac:dyDescent="0.2">
      <c r="A367" s="6">
        <v>796694</v>
      </c>
      <c r="B367" s="6">
        <v>797131</v>
      </c>
      <c r="C367" s="6">
        <f t="shared" si="50"/>
        <v>438</v>
      </c>
      <c r="D367" s="6" t="s">
        <v>104</v>
      </c>
      <c r="E367" s="5" t="s">
        <v>3</v>
      </c>
      <c r="F367" s="7" t="s">
        <v>3272</v>
      </c>
      <c r="G367" s="8" t="s">
        <v>3273</v>
      </c>
      <c r="H367" s="5" t="s">
        <v>3</v>
      </c>
      <c r="I367" s="4" t="s">
        <v>3274</v>
      </c>
      <c r="J367" s="7" t="s">
        <v>33</v>
      </c>
      <c r="K367" s="7" t="s">
        <v>146</v>
      </c>
      <c r="L367" t="s">
        <v>3275</v>
      </c>
      <c r="M367" t="s">
        <v>3276</v>
      </c>
      <c r="N367" t="s">
        <v>3277</v>
      </c>
      <c r="O367" t="s">
        <v>3278</v>
      </c>
      <c r="P367">
        <v>410311</v>
      </c>
      <c r="Q367">
        <v>410749</v>
      </c>
      <c r="R367" s="3">
        <f t="shared" si="51"/>
        <v>439</v>
      </c>
      <c r="S367" s="3">
        <f t="shared" si="52"/>
        <v>1</v>
      </c>
      <c r="U367">
        <f t="shared" si="53"/>
        <v>1</v>
      </c>
      <c r="V367">
        <v>410749</v>
      </c>
      <c r="W367">
        <v>410312</v>
      </c>
      <c r="X367">
        <v>438</v>
      </c>
      <c r="Y367" t="s">
        <v>3279</v>
      </c>
      <c r="Z367" t="s">
        <v>1772</v>
      </c>
      <c r="AA367" t="s">
        <v>3280</v>
      </c>
    </row>
    <row r="368" spans="1:31" ht="15" customHeight="1" x14ac:dyDescent="0.2">
      <c r="A368" s="6">
        <v>797150</v>
      </c>
      <c r="B368" s="6">
        <v>797914</v>
      </c>
      <c r="C368" s="6">
        <f t="shared" si="50"/>
        <v>765</v>
      </c>
      <c r="D368" s="6" t="s">
        <v>104</v>
      </c>
      <c r="E368" s="5" t="s">
        <v>3</v>
      </c>
      <c r="F368" s="7" t="s">
        <v>3281</v>
      </c>
      <c r="G368" s="8" t="s">
        <v>3282</v>
      </c>
      <c r="H368" s="5" t="s">
        <v>3</v>
      </c>
      <c r="I368" s="4" t="s">
        <v>3135</v>
      </c>
      <c r="J368" s="7" t="s">
        <v>33</v>
      </c>
      <c r="K368" s="7" t="s">
        <v>146</v>
      </c>
      <c r="L368" t="s">
        <v>3283</v>
      </c>
      <c r="M368" t="s">
        <v>3137</v>
      </c>
      <c r="N368" t="s">
        <v>3284</v>
      </c>
      <c r="O368" t="s">
        <v>3285</v>
      </c>
      <c r="P368">
        <v>410767</v>
      </c>
      <c r="Q368">
        <v>411532</v>
      </c>
      <c r="R368" s="3">
        <f t="shared" si="51"/>
        <v>766</v>
      </c>
      <c r="S368" s="3">
        <f t="shared" si="52"/>
        <v>1</v>
      </c>
      <c r="U368">
        <f t="shared" si="53"/>
        <v>1</v>
      </c>
      <c r="V368">
        <v>411532</v>
      </c>
      <c r="W368">
        <v>410768</v>
      </c>
      <c r="X368">
        <v>765</v>
      </c>
      <c r="Y368" t="s">
        <v>3286</v>
      </c>
      <c r="Z368" t="s">
        <v>192</v>
      </c>
      <c r="AA368" t="s">
        <v>3287</v>
      </c>
    </row>
    <row r="369" spans="1:27" ht="15" customHeight="1" x14ac:dyDescent="0.2">
      <c r="A369" s="6">
        <v>797933</v>
      </c>
      <c r="B369" s="6">
        <v>798283</v>
      </c>
      <c r="C369" s="6">
        <f t="shared" si="50"/>
        <v>351</v>
      </c>
      <c r="D369" s="6" t="s">
        <v>104</v>
      </c>
      <c r="E369" s="5" t="s">
        <v>3</v>
      </c>
      <c r="F369" s="7" t="s">
        <v>3288</v>
      </c>
      <c r="G369" s="8" t="s">
        <v>3289</v>
      </c>
      <c r="H369" s="5" t="s">
        <v>3</v>
      </c>
      <c r="I369" s="4" t="s">
        <v>3290</v>
      </c>
      <c r="J369" s="7" t="s">
        <v>33</v>
      </c>
      <c r="K369" s="7" t="s">
        <v>146</v>
      </c>
      <c r="L369" t="s">
        <v>3291</v>
      </c>
      <c r="M369" t="s">
        <v>3292</v>
      </c>
      <c r="N369" t="s">
        <v>3293</v>
      </c>
      <c r="O369" t="s">
        <v>3294</v>
      </c>
      <c r="P369">
        <v>411550</v>
      </c>
      <c r="Q369">
        <v>411901</v>
      </c>
      <c r="R369" s="3">
        <f t="shared" si="51"/>
        <v>352</v>
      </c>
      <c r="S369" s="3">
        <f t="shared" si="52"/>
        <v>1</v>
      </c>
      <c r="U369">
        <f t="shared" si="53"/>
        <v>1</v>
      </c>
      <c r="V369">
        <v>411901</v>
      </c>
      <c r="W369">
        <v>411551</v>
      </c>
      <c r="X369">
        <v>351</v>
      </c>
      <c r="Y369" t="s">
        <v>3295</v>
      </c>
      <c r="Z369" t="s">
        <v>1772</v>
      </c>
      <c r="AA369" t="s">
        <v>3296</v>
      </c>
    </row>
    <row r="370" spans="1:27" ht="15" customHeight="1" x14ac:dyDescent="0.2">
      <c r="A370" s="6">
        <v>798309</v>
      </c>
      <c r="B370" s="6">
        <v>798851</v>
      </c>
      <c r="C370" s="6">
        <f t="shared" si="50"/>
        <v>543</v>
      </c>
      <c r="D370" s="6" t="s">
        <v>104</v>
      </c>
      <c r="E370" s="5" t="s">
        <v>3</v>
      </c>
      <c r="F370" s="7" t="s">
        <v>3297</v>
      </c>
      <c r="G370" s="8" t="s">
        <v>3298</v>
      </c>
      <c r="H370" s="5" t="s">
        <v>3</v>
      </c>
      <c r="I370" s="4" t="s">
        <v>3299</v>
      </c>
      <c r="J370" s="7" t="s">
        <v>33</v>
      </c>
      <c r="K370" s="7" t="s">
        <v>146</v>
      </c>
      <c r="L370" t="s">
        <v>3300</v>
      </c>
      <c r="M370" t="s">
        <v>3301</v>
      </c>
      <c r="N370" s="7" t="s">
        <v>3302</v>
      </c>
      <c r="O370" s="8" t="s">
        <v>3303</v>
      </c>
      <c r="P370" s="8">
        <v>411926</v>
      </c>
      <c r="Q370" s="3">
        <v>412469</v>
      </c>
      <c r="R370" s="3">
        <f t="shared" si="51"/>
        <v>544</v>
      </c>
      <c r="S370" s="3">
        <f t="shared" si="52"/>
        <v>1</v>
      </c>
      <c r="U370">
        <f t="shared" si="53"/>
        <v>1</v>
      </c>
      <c r="V370">
        <v>412469</v>
      </c>
      <c r="W370">
        <v>411927</v>
      </c>
      <c r="X370">
        <v>543</v>
      </c>
      <c r="Y370" t="s">
        <v>3304</v>
      </c>
      <c r="Z370" t="s">
        <v>1772</v>
      </c>
      <c r="AA370" t="s">
        <v>3305</v>
      </c>
    </row>
    <row r="371" spans="1:27" ht="15" customHeight="1" x14ac:dyDescent="0.2">
      <c r="A371" s="6">
        <v>798865</v>
      </c>
      <c r="B371" s="6">
        <v>799254</v>
      </c>
      <c r="C371" s="6">
        <f t="shared" si="50"/>
        <v>390</v>
      </c>
      <c r="D371" s="6" t="s">
        <v>104</v>
      </c>
      <c r="E371" s="5" t="s">
        <v>3</v>
      </c>
      <c r="F371" s="7" t="s">
        <v>3306</v>
      </c>
      <c r="G371" s="8" t="s">
        <v>3307</v>
      </c>
      <c r="H371" s="5" t="s">
        <v>3</v>
      </c>
      <c r="I371" s="4" t="s">
        <v>3308</v>
      </c>
      <c r="J371" s="7" t="s">
        <v>176</v>
      </c>
      <c r="K371" s="7" t="s">
        <v>146</v>
      </c>
      <c r="L371" t="s">
        <v>3309</v>
      </c>
      <c r="M371" t="s">
        <v>3310</v>
      </c>
      <c r="N371" t="s">
        <v>3311</v>
      </c>
      <c r="O371" t="s">
        <v>3312</v>
      </c>
      <c r="P371">
        <v>412482</v>
      </c>
      <c r="Q371">
        <v>412872</v>
      </c>
      <c r="R371" s="3">
        <f t="shared" si="51"/>
        <v>391</v>
      </c>
      <c r="S371" s="3">
        <f t="shared" si="52"/>
        <v>1</v>
      </c>
      <c r="U371">
        <f t="shared" si="53"/>
        <v>1</v>
      </c>
      <c r="V371">
        <v>412872</v>
      </c>
      <c r="W371">
        <v>412483</v>
      </c>
      <c r="X371">
        <v>390</v>
      </c>
      <c r="Y371" t="s">
        <v>3313</v>
      </c>
      <c r="Z371" t="s">
        <v>192</v>
      </c>
      <c r="AA371" t="s">
        <v>3314</v>
      </c>
    </row>
    <row r="372" spans="1:27" ht="15" customHeight="1" x14ac:dyDescent="0.2">
      <c r="A372" s="6">
        <v>799274</v>
      </c>
      <c r="B372" s="6">
        <v>799459</v>
      </c>
      <c r="C372" s="6">
        <f t="shared" si="50"/>
        <v>186</v>
      </c>
      <c r="D372" s="6" t="s">
        <v>104</v>
      </c>
      <c r="E372" s="5" t="s">
        <v>3</v>
      </c>
      <c r="F372" s="7" t="s">
        <v>3315</v>
      </c>
      <c r="G372" s="8" t="s">
        <v>3316</v>
      </c>
      <c r="H372" s="5" t="s">
        <v>3</v>
      </c>
      <c r="I372" s="4" t="s">
        <v>3317</v>
      </c>
      <c r="J372" s="7" t="s">
        <v>176</v>
      </c>
      <c r="K372" s="7" t="s">
        <v>146</v>
      </c>
      <c r="L372" t="s">
        <v>3318</v>
      </c>
      <c r="M372" t="s">
        <v>3319</v>
      </c>
      <c r="N372" t="s">
        <v>3320</v>
      </c>
      <c r="O372" t="s">
        <v>3321</v>
      </c>
      <c r="P372">
        <v>412891</v>
      </c>
      <c r="Q372">
        <v>413077</v>
      </c>
      <c r="R372" s="3">
        <f t="shared" si="51"/>
        <v>187</v>
      </c>
      <c r="S372" s="3">
        <f t="shared" si="52"/>
        <v>1</v>
      </c>
      <c r="U372">
        <f t="shared" si="53"/>
        <v>1</v>
      </c>
      <c r="V372">
        <v>413077</v>
      </c>
      <c r="W372">
        <v>412892</v>
      </c>
      <c r="X372">
        <v>186</v>
      </c>
      <c r="Y372" t="s">
        <v>3322</v>
      </c>
      <c r="Z372" t="s">
        <v>171</v>
      </c>
      <c r="AA372" t="s">
        <v>3323</v>
      </c>
    </row>
    <row r="373" spans="1:27" ht="15" customHeight="1" x14ac:dyDescent="0.2">
      <c r="A373" s="6">
        <v>799478</v>
      </c>
      <c r="B373" s="6">
        <v>800020</v>
      </c>
      <c r="C373" s="6">
        <f t="shared" si="50"/>
        <v>543</v>
      </c>
      <c r="D373" s="6" t="s">
        <v>104</v>
      </c>
      <c r="E373" s="5" t="s">
        <v>3</v>
      </c>
      <c r="F373" s="7" t="s">
        <v>3324</v>
      </c>
      <c r="G373" s="8" t="s">
        <v>3325</v>
      </c>
      <c r="H373" s="5" t="s">
        <v>3</v>
      </c>
      <c r="I373" s="4" t="s">
        <v>3326</v>
      </c>
      <c r="J373" s="7" t="s">
        <v>176</v>
      </c>
      <c r="K373" s="7" t="s">
        <v>146</v>
      </c>
      <c r="L373" t="s">
        <v>3327</v>
      </c>
      <c r="M373" t="s">
        <v>3328</v>
      </c>
      <c r="N373" s="7" t="s">
        <v>3329</v>
      </c>
      <c r="O373" s="8" t="s">
        <v>3330</v>
      </c>
      <c r="P373" s="8">
        <v>413095</v>
      </c>
      <c r="Q373">
        <v>413638</v>
      </c>
      <c r="R373" s="3">
        <f t="shared" si="51"/>
        <v>544</v>
      </c>
      <c r="S373" s="3">
        <f t="shared" si="52"/>
        <v>1</v>
      </c>
      <c r="U373">
        <f t="shared" si="53"/>
        <v>1</v>
      </c>
      <c r="V373">
        <v>413638</v>
      </c>
      <c r="W373">
        <v>413096</v>
      </c>
      <c r="X373">
        <v>543</v>
      </c>
      <c r="Y373" t="s">
        <v>3331</v>
      </c>
      <c r="Z373" t="s">
        <v>1772</v>
      </c>
      <c r="AA373" t="s">
        <v>3332</v>
      </c>
    </row>
    <row r="374" spans="1:27" ht="15" customHeight="1" x14ac:dyDescent="0.2">
      <c r="A374" s="6">
        <v>800039</v>
      </c>
      <c r="B374" s="6">
        <v>800365</v>
      </c>
      <c r="C374" s="6">
        <f t="shared" si="50"/>
        <v>327</v>
      </c>
      <c r="D374" s="6" t="s">
        <v>104</v>
      </c>
      <c r="E374" s="5" t="s">
        <v>3</v>
      </c>
      <c r="F374" s="7" t="s">
        <v>3333</v>
      </c>
      <c r="G374" s="8" t="s">
        <v>3334</v>
      </c>
      <c r="H374" s="5" t="s">
        <v>3</v>
      </c>
      <c r="I374" s="4" t="s">
        <v>3335</v>
      </c>
      <c r="J374" s="7" t="s">
        <v>33</v>
      </c>
      <c r="K374" s="7" t="s">
        <v>146</v>
      </c>
      <c r="L374" t="s">
        <v>3336</v>
      </c>
      <c r="M374" t="s">
        <v>3337</v>
      </c>
      <c r="N374" s="7" t="s">
        <v>3338</v>
      </c>
      <c r="O374" s="8" t="s">
        <v>3339</v>
      </c>
      <c r="P374" s="8">
        <v>413656</v>
      </c>
      <c r="Q374">
        <v>413983</v>
      </c>
      <c r="R374" s="3">
        <f t="shared" si="51"/>
        <v>328</v>
      </c>
      <c r="S374" s="3">
        <f t="shared" si="52"/>
        <v>1</v>
      </c>
      <c r="U374">
        <f t="shared" si="53"/>
        <v>1</v>
      </c>
      <c r="V374">
        <v>413983</v>
      </c>
      <c r="W374">
        <v>413657</v>
      </c>
      <c r="X374">
        <v>327</v>
      </c>
      <c r="Y374" t="s">
        <v>3340</v>
      </c>
      <c r="Z374" t="s">
        <v>1772</v>
      </c>
      <c r="AA374" t="s">
        <v>3341</v>
      </c>
    </row>
    <row r="375" spans="1:27" ht="15" customHeight="1" x14ac:dyDescent="0.2">
      <c r="A375" s="6">
        <v>800379</v>
      </c>
      <c r="B375" s="6">
        <v>800747</v>
      </c>
      <c r="C375" s="6">
        <f t="shared" si="50"/>
        <v>369</v>
      </c>
      <c r="D375" s="6" t="s">
        <v>104</v>
      </c>
      <c r="E375" s="5" t="s">
        <v>3</v>
      </c>
      <c r="F375" s="7" t="s">
        <v>3342</v>
      </c>
      <c r="G375" s="8" t="s">
        <v>3343</v>
      </c>
      <c r="H375" s="5" t="s">
        <v>3</v>
      </c>
      <c r="I375" s="4" t="s">
        <v>3344</v>
      </c>
      <c r="J375" s="7" t="s">
        <v>33</v>
      </c>
      <c r="K375" s="7" t="s">
        <v>146</v>
      </c>
      <c r="L375" t="s">
        <v>3345</v>
      </c>
      <c r="M375" t="s">
        <v>3346</v>
      </c>
      <c r="N375" s="3" t="s">
        <v>3347</v>
      </c>
      <c r="O375" s="3" t="s">
        <v>3348</v>
      </c>
      <c r="P375" s="3">
        <v>413996</v>
      </c>
      <c r="Q375" s="3">
        <v>414365</v>
      </c>
      <c r="R375" s="3">
        <f t="shared" si="51"/>
        <v>370</v>
      </c>
      <c r="S375" s="3">
        <f t="shared" si="52"/>
        <v>1</v>
      </c>
      <c r="U375">
        <f t="shared" si="53"/>
        <v>1</v>
      </c>
      <c r="V375">
        <v>414365</v>
      </c>
      <c r="W375">
        <v>413997</v>
      </c>
      <c r="X375">
        <v>369</v>
      </c>
      <c r="Y375" t="s">
        <v>3349</v>
      </c>
      <c r="Z375" t="s">
        <v>1772</v>
      </c>
      <c r="AA375" t="s">
        <v>3350</v>
      </c>
    </row>
    <row r="376" spans="1:27" ht="15" customHeight="1" x14ac:dyDescent="0.2">
      <c r="A376" s="6">
        <v>800763</v>
      </c>
      <c r="B376" s="6">
        <v>801020</v>
      </c>
      <c r="C376" s="6">
        <f t="shared" si="50"/>
        <v>258</v>
      </c>
      <c r="D376" s="6" t="s">
        <v>104</v>
      </c>
      <c r="E376" s="5" t="s">
        <v>3</v>
      </c>
      <c r="F376" s="7" t="s">
        <v>3351</v>
      </c>
      <c r="G376" s="8" t="s">
        <v>3352</v>
      </c>
      <c r="H376" s="5" t="s">
        <v>3</v>
      </c>
      <c r="I376" s="4" t="s">
        <v>3353</v>
      </c>
      <c r="J376" s="7" t="s">
        <v>33</v>
      </c>
      <c r="K376" s="7" t="s">
        <v>146</v>
      </c>
      <c r="L376" t="s">
        <v>3354</v>
      </c>
      <c r="M376" t="s">
        <v>3355</v>
      </c>
      <c r="N376" t="s">
        <v>3356</v>
      </c>
      <c r="O376" t="s">
        <v>3357</v>
      </c>
      <c r="P376">
        <v>414380</v>
      </c>
      <c r="Q376">
        <v>414641</v>
      </c>
      <c r="R376" s="3">
        <f t="shared" si="51"/>
        <v>262</v>
      </c>
      <c r="S376" s="3">
        <f t="shared" si="52"/>
        <v>4</v>
      </c>
      <c r="U376">
        <f t="shared" si="53"/>
        <v>1</v>
      </c>
      <c r="V376">
        <v>414641</v>
      </c>
      <c r="W376">
        <v>414381</v>
      </c>
      <c r="X376">
        <v>261</v>
      </c>
      <c r="Y376" t="s">
        <v>3358</v>
      </c>
      <c r="Z376" t="s">
        <v>192</v>
      </c>
      <c r="AA376" t="s">
        <v>3359</v>
      </c>
    </row>
    <row r="377" spans="1:27" ht="15" customHeight="1" x14ac:dyDescent="0.2">
      <c r="A377" s="6">
        <v>801020</v>
      </c>
      <c r="B377" s="6">
        <v>801436</v>
      </c>
      <c r="C377" s="6">
        <f t="shared" si="50"/>
        <v>417</v>
      </c>
      <c r="D377" s="6" t="s">
        <v>104</v>
      </c>
      <c r="E377" s="5" t="s">
        <v>3</v>
      </c>
      <c r="F377" s="7" t="s">
        <v>3360</v>
      </c>
      <c r="G377" s="8" t="s">
        <v>3361</v>
      </c>
      <c r="H377" s="5" t="s">
        <v>3</v>
      </c>
      <c r="I377" s="4" t="s">
        <v>3362</v>
      </c>
      <c r="J377" s="7" t="s">
        <v>33</v>
      </c>
      <c r="K377" s="7" t="s">
        <v>146</v>
      </c>
      <c r="L377" t="s">
        <v>3363</v>
      </c>
      <c r="M377" t="s">
        <v>3364</v>
      </c>
      <c r="N377" t="s">
        <v>3365</v>
      </c>
      <c r="O377" t="s">
        <v>3366</v>
      </c>
      <c r="P377">
        <v>414637</v>
      </c>
      <c r="Q377">
        <v>415054</v>
      </c>
      <c r="R377" s="3">
        <f t="shared" si="51"/>
        <v>418</v>
      </c>
      <c r="S377" s="3">
        <f t="shared" si="52"/>
        <v>1</v>
      </c>
      <c r="U377">
        <f t="shared" si="53"/>
        <v>1</v>
      </c>
      <c r="V377">
        <v>415054</v>
      </c>
      <c r="W377">
        <v>414638</v>
      </c>
      <c r="X377">
        <v>417</v>
      </c>
      <c r="Y377" t="s">
        <v>3367</v>
      </c>
      <c r="Z377" t="s">
        <v>1772</v>
      </c>
      <c r="AA377" t="s">
        <v>3368</v>
      </c>
    </row>
    <row r="378" spans="1:27" ht="15" customHeight="1" x14ac:dyDescent="0.2">
      <c r="A378" s="6">
        <v>801436</v>
      </c>
      <c r="B378" s="6">
        <v>801849</v>
      </c>
      <c r="C378" s="6">
        <f t="shared" si="50"/>
        <v>414</v>
      </c>
      <c r="D378" s="6" t="s">
        <v>104</v>
      </c>
      <c r="E378" s="5" t="s">
        <v>3</v>
      </c>
      <c r="F378" s="7" t="s">
        <v>3369</v>
      </c>
      <c r="G378" s="8" t="s">
        <v>3370</v>
      </c>
      <c r="H378" s="5" t="s">
        <v>3</v>
      </c>
      <c r="I378" s="4" t="s">
        <v>3371</v>
      </c>
      <c r="J378" s="7" t="s">
        <v>33</v>
      </c>
      <c r="K378" s="7" t="s">
        <v>146</v>
      </c>
      <c r="L378" t="s">
        <v>3372</v>
      </c>
      <c r="M378" t="s">
        <v>3373</v>
      </c>
      <c r="N378" s="7" t="s">
        <v>3374</v>
      </c>
      <c r="O378" s="8" t="s">
        <v>3375</v>
      </c>
      <c r="P378" s="8">
        <v>415053</v>
      </c>
      <c r="Q378">
        <v>415467</v>
      </c>
      <c r="R378" s="3">
        <f t="shared" si="51"/>
        <v>415</v>
      </c>
      <c r="S378" s="3">
        <f t="shared" si="52"/>
        <v>1</v>
      </c>
      <c r="U378">
        <f t="shared" si="53"/>
        <v>1</v>
      </c>
      <c r="V378">
        <v>415467</v>
      </c>
      <c r="W378">
        <v>415054</v>
      </c>
      <c r="X378">
        <v>414</v>
      </c>
      <c r="Y378" t="s">
        <v>3376</v>
      </c>
      <c r="Z378" t="s">
        <v>1772</v>
      </c>
      <c r="AA378" t="s">
        <v>3377</v>
      </c>
    </row>
    <row r="379" spans="1:27" ht="15" customHeight="1" x14ac:dyDescent="0.2">
      <c r="A379" s="6">
        <v>801852</v>
      </c>
      <c r="B379" s="6">
        <v>802553</v>
      </c>
      <c r="C379" s="6">
        <f t="shared" si="50"/>
        <v>702</v>
      </c>
      <c r="D379" s="6" t="s">
        <v>104</v>
      </c>
      <c r="E379" s="5" t="s">
        <v>3</v>
      </c>
      <c r="F379" s="7" t="s">
        <v>3378</v>
      </c>
      <c r="G379" s="8" t="s">
        <v>3379</v>
      </c>
      <c r="H379" s="5" t="s">
        <v>3</v>
      </c>
      <c r="I379" s="4" t="s">
        <v>3380</v>
      </c>
      <c r="J379" s="7" t="s">
        <v>33</v>
      </c>
      <c r="K379" s="7" t="s">
        <v>146</v>
      </c>
      <c r="L379" t="s">
        <v>3381</v>
      </c>
      <c r="M379" t="s">
        <v>3382</v>
      </c>
      <c r="N379" s="7" t="s">
        <v>3383</v>
      </c>
      <c r="O379" s="8" t="s">
        <v>3384</v>
      </c>
      <c r="P379" s="8">
        <v>415469</v>
      </c>
      <c r="Q379">
        <v>416171</v>
      </c>
      <c r="R379" s="3">
        <f t="shared" si="51"/>
        <v>703</v>
      </c>
      <c r="S379" s="3">
        <f t="shared" si="52"/>
        <v>1</v>
      </c>
      <c r="U379">
        <f t="shared" si="53"/>
        <v>1</v>
      </c>
      <c r="V379">
        <v>416171</v>
      </c>
      <c r="W379">
        <v>415470</v>
      </c>
      <c r="X379">
        <v>702</v>
      </c>
      <c r="Y379" t="s">
        <v>3385</v>
      </c>
      <c r="Z379" t="s">
        <v>192</v>
      </c>
      <c r="AA379" t="s">
        <v>3386</v>
      </c>
    </row>
    <row r="380" spans="1:27" ht="15" customHeight="1" x14ac:dyDescent="0.2">
      <c r="A380" s="6">
        <v>802571</v>
      </c>
      <c r="B380" s="6">
        <v>802906</v>
      </c>
      <c r="C380" s="6">
        <f t="shared" si="50"/>
        <v>336</v>
      </c>
      <c r="D380" s="6" t="s">
        <v>104</v>
      </c>
      <c r="E380" s="5" t="s">
        <v>3</v>
      </c>
      <c r="F380" s="7" t="s">
        <v>3387</v>
      </c>
      <c r="G380" s="8" t="s">
        <v>3388</v>
      </c>
      <c r="H380" s="5" t="s">
        <v>3</v>
      </c>
      <c r="I380" s="4" t="s">
        <v>3389</v>
      </c>
      <c r="J380" s="7" t="s">
        <v>33</v>
      </c>
      <c r="K380" s="7" t="s">
        <v>146</v>
      </c>
      <c r="L380" t="s">
        <v>3390</v>
      </c>
      <c r="M380" t="s">
        <v>3391</v>
      </c>
      <c r="N380" t="s">
        <v>3392</v>
      </c>
      <c r="O380" t="s">
        <v>3393</v>
      </c>
      <c r="P380">
        <v>416188</v>
      </c>
      <c r="Q380">
        <v>416524</v>
      </c>
      <c r="R380" s="3">
        <f t="shared" si="51"/>
        <v>337</v>
      </c>
      <c r="S380" s="3">
        <f t="shared" si="52"/>
        <v>1</v>
      </c>
      <c r="U380">
        <f t="shared" si="53"/>
        <v>1</v>
      </c>
      <c r="V380">
        <v>416524</v>
      </c>
      <c r="W380">
        <v>416189</v>
      </c>
      <c r="X380">
        <v>336</v>
      </c>
      <c r="Y380" t="s">
        <v>3394</v>
      </c>
      <c r="Z380" t="s">
        <v>1772</v>
      </c>
      <c r="AA380" t="s">
        <v>3395</v>
      </c>
    </row>
    <row r="381" spans="1:27" ht="14" customHeight="1" x14ac:dyDescent="0.2">
      <c r="A381" s="6">
        <v>802930</v>
      </c>
      <c r="B381" s="6">
        <v>803196</v>
      </c>
      <c r="C381" s="6">
        <f t="shared" si="50"/>
        <v>267</v>
      </c>
      <c r="D381" s="6" t="s">
        <v>104</v>
      </c>
      <c r="E381" s="5" t="s">
        <v>3</v>
      </c>
      <c r="F381" s="7" t="s">
        <v>3396</v>
      </c>
      <c r="G381" s="8" t="s">
        <v>3397</v>
      </c>
      <c r="H381" s="5" t="s">
        <v>3</v>
      </c>
      <c r="I381" s="4" t="s">
        <v>3398</v>
      </c>
      <c r="J381" s="7" t="s">
        <v>33</v>
      </c>
      <c r="K381" s="7" t="s">
        <v>146</v>
      </c>
      <c r="L381" t="s">
        <v>3399</v>
      </c>
      <c r="M381" t="s">
        <v>3400</v>
      </c>
      <c r="N381" t="s">
        <v>3401</v>
      </c>
      <c r="O381" t="s">
        <v>3402</v>
      </c>
      <c r="P381">
        <v>416547</v>
      </c>
      <c r="Q381">
        <v>416814</v>
      </c>
      <c r="R381" s="3">
        <f t="shared" si="51"/>
        <v>268</v>
      </c>
      <c r="S381" s="3">
        <f t="shared" si="52"/>
        <v>1</v>
      </c>
      <c r="U381">
        <f t="shared" si="53"/>
        <v>1</v>
      </c>
      <c r="V381">
        <v>416814</v>
      </c>
      <c r="W381">
        <v>416548</v>
      </c>
      <c r="X381">
        <v>267</v>
      </c>
      <c r="Y381" t="s">
        <v>3403</v>
      </c>
      <c r="Z381" t="s">
        <v>192</v>
      </c>
      <c r="AA381" t="s">
        <v>3404</v>
      </c>
    </row>
    <row r="382" spans="1:27" ht="14" customHeight="1" x14ac:dyDescent="0.2">
      <c r="A382" s="6">
        <v>803218</v>
      </c>
      <c r="B382" s="6">
        <v>804066</v>
      </c>
      <c r="C382" s="6">
        <f t="shared" si="50"/>
        <v>849</v>
      </c>
      <c r="D382" s="6" t="s">
        <v>104</v>
      </c>
      <c r="E382" s="5" t="s">
        <v>3</v>
      </c>
      <c r="F382" s="7" t="s">
        <v>3405</v>
      </c>
      <c r="G382" s="8" t="s">
        <v>3406</v>
      </c>
      <c r="H382" s="5" t="s">
        <v>3</v>
      </c>
      <c r="I382" s="4" t="s">
        <v>3407</v>
      </c>
      <c r="J382" s="7" t="s">
        <v>33</v>
      </c>
      <c r="K382" s="7" t="s">
        <v>146</v>
      </c>
      <c r="L382" t="s">
        <v>3408</v>
      </c>
      <c r="M382" t="s">
        <v>3409</v>
      </c>
      <c r="N382" t="s">
        <v>3410</v>
      </c>
      <c r="O382" t="s">
        <v>3411</v>
      </c>
      <c r="P382">
        <v>416835</v>
      </c>
      <c r="Q382">
        <v>417684</v>
      </c>
      <c r="R382" s="3">
        <f t="shared" si="51"/>
        <v>850</v>
      </c>
      <c r="S382" s="3">
        <f t="shared" si="52"/>
        <v>1</v>
      </c>
      <c r="U382">
        <f t="shared" si="53"/>
        <v>1</v>
      </c>
      <c r="V382">
        <v>417684</v>
      </c>
      <c r="W382">
        <v>416836</v>
      </c>
      <c r="X382">
        <v>849</v>
      </c>
      <c r="Y382" t="s">
        <v>3412</v>
      </c>
      <c r="Z382" t="s">
        <v>1772</v>
      </c>
      <c r="AA382" t="s">
        <v>3413</v>
      </c>
    </row>
    <row r="383" spans="1:27" ht="14" customHeight="1" x14ac:dyDescent="0.2">
      <c r="A383" s="6">
        <v>804121</v>
      </c>
      <c r="B383" s="6">
        <v>804405</v>
      </c>
      <c r="C383" s="6">
        <f t="shared" ref="C383:C414" si="54">ABS(B383-A383+1)</f>
        <v>285</v>
      </c>
      <c r="D383" s="6" t="s">
        <v>104</v>
      </c>
      <c r="E383" s="5" t="s">
        <v>3</v>
      </c>
      <c r="F383" s="7" t="s">
        <v>3414</v>
      </c>
      <c r="G383" s="8" t="s">
        <v>3415</v>
      </c>
      <c r="H383" s="5" t="s">
        <v>3</v>
      </c>
      <c r="I383" s="4" t="s">
        <v>3416</v>
      </c>
      <c r="J383" s="7" t="s">
        <v>176</v>
      </c>
      <c r="K383" s="7" t="s">
        <v>146</v>
      </c>
      <c r="L383" t="s">
        <v>3417</v>
      </c>
      <c r="M383" t="s">
        <v>3418</v>
      </c>
      <c r="N383" s="7" t="s">
        <v>3419</v>
      </c>
      <c r="O383" s="8" t="s">
        <v>3420</v>
      </c>
      <c r="P383" s="8">
        <v>417738</v>
      </c>
      <c r="Q383">
        <v>418023</v>
      </c>
      <c r="R383" s="3">
        <f t="shared" si="51"/>
        <v>286</v>
      </c>
      <c r="S383" s="3">
        <f t="shared" si="52"/>
        <v>1</v>
      </c>
      <c r="U383">
        <f t="shared" si="53"/>
        <v>1</v>
      </c>
      <c r="V383">
        <v>418023</v>
      </c>
      <c r="W383">
        <v>417739</v>
      </c>
      <c r="X383">
        <v>285</v>
      </c>
      <c r="Y383" t="s">
        <v>3421</v>
      </c>
      <c r="Z383" t="s">
        <v>1772</v>
      </c>
      <c r="AA383" t="s">
        <v>3422</v>
      </c>
    </row>
    <row r="384" spans="1:27" ht="14" customHeight="1" x14ac:dyDescent="0.2">
      <c r="A384" s="6">
        <v>804405</v>
      </c>
      <c r="B384" s="6">
        <v>805031</v>
      </c>
      <c r="C384" s="6">
        <f t="shared" si="54"/>
        <v>627</v>
      </c>
      <c r="D384" s="6" t="s">
        <v>104</v>
      </c>
      <c r="E384" s="5" t="s">
        <v>3</v>
      </c>
      <c r="F384" s="7" t="s">
        <v>3423</v>
      </c>
      <c r="G384" s="8" t="s">
        <v>3424</v>
      </c>
      <c r="H384" s="5" t="s">
        <v>3</v>
      </c>
      <c r="I384" s="4" t="s">
        <v>3425</v>
      </c>
      <c r="J384" s="7" t="s">
        <v>33</v>
      </c>
      <c r="K384" s="7" t="s">
        <v>146</v>
      </c>
      <c r="L384" t="s">
        <v>3426</v>
      </c>
      <c r="M384" t="s">
        <v>3427</v>
      </c>
      <c r="N384" t="s">
        <v>3428</v>
      </c>
      <c r="O384" t="s">
        <v>3429</v>
      </c>
      <c r="P384">
        <v>418022</v>
      </c>
      <c r="Q384">
        <v>418649</v>
      </c>
      <c r="R384" s="3">
        <f t="shared" si="51"/>
        <v>628</v>
      </c>
      <c r="S384" s="3">
        <f t="shared" si="52"/>
        <v>1</v>
      </c>
      <c r="U384">
        <f t="shared" si="53"/>
        <v>1</v>
      </c>
      <c r="V384">
        <v>418649</v>
      </c>
      <c r="W384">
        <v>418023</v>
      </c>
      <c r="X384">
        <v>627</v>
      </c>
      <c r="Y384" t="s">
        <v>3430</v>
      </c>
      <c r="Z384" t="s">
        <v>1772</v>
      </c>
      <c r="AA384" t="s">
        <v>3431</v>
      </c>
    </row>
    <row r="385" spans="1:31" ht="14" customHeight="1" x14ac:dyDescent="0.2">
      <c r="A385" s="6">
        <v>805044</v>
      </c>
      <c r="B385" s="6">
        <v>805715</v>
      </c>
      <c r="C385" s="6">
        <f t="shared" si="54"/>
        <v>672</v>
      </c>
      <c r="D385" s="6" t="s">
        <v>104</v>
      </c>
      <c r="E385" s="5" t="s">
        <v>3</v>
      </c>
      <c r="F385" s="7" t="s">
        <v>3432</v>
      </c>
      <c r="G385" s="8" t="s">
        <v>3433</v>
      </c>
      <c r="H385" s="5" t="s">
        <v>3</v>
      </c>
      <c r="I385" s="4" t="s">
        <v>3434</v>
      </c>
      <c r="J385" s="7" t="s">
        <v>33</v>
      </c>
      <c r="K385" s="7" t="s">
        <v>146</v>
      </c>
      <c r="L385" t="s">
        <v>3435</v>
      </c>
      <c r="M385" t="s">
        <v>3436</v>
      </c>
      <c r="N385" t="s">
        <v>3437</v>
      </c>
      <c r="O385" t="s">
        <v>3438</v>
      </c>
      <c r="P385">
        <v>418661</v>
      </c>
      <c r="Q385">
        <v>419333</v>
      </c>
      <c r="R385" s="3">
        <f t="shared" si="51"/>
        <v>673</v>
      </c>
      <c r="S385" s="3">
        <f t="shared" si="52"/>
        <v>1</v>
      </c>
      <c r="U385">
        <f t="shared" si="53"/>
        <v>1</v>
      </c>
      <c r="V385">
        <v>419333</v>
      </c>
      <c r="W385">
        <v>418662</v>
      </c>
      <c r="X385">
        <v>672</v>
      </c>
      <c r="Y385" t="s">
        <v>3439</v>
      </c>
      <c r="Z385" t="s">
        <v>1772</v>
      </c>
      <c r="AA385" t="s">
        <v>3440</v>
      </c>
    </row>
    <row r="386" spans="1:31" ht="14" customHeight="1" x14ac:dyDescent="0.2">
      <c r="A386" s="6">
        <v>805791</v>
      </c>
      <c r="B386" s="6">
        <v>806099</v>
      </c>
      <c r="C386" s="6">
        <f t="shared" si="54"/>
        <v>309</v>
      </c>
      <c r="D386" s="6" t="s">
        <v>104</v>
      </c>
      <c r="E386" s="5" t="s">
        <v>3</v>
      </c>
      <c r="F386" s="7" t="s">
        <v>3441</v>
      </c>
      <c r="G386" s="8" t="s">
        <v>3442</v>
      </c>
      <c r="H386" s="5" t="s">
        <v>3</v>
      </c>
      <c r="I386" s="4" t="s">
        <v>3443</v>
      </c>
      <c r="J386" s="7" t="s">
        <v>33</v>
      </c>
      <c r="K386" s="7" t="s">
        <v>146</v>
      </c>
      <c r="L386" t="s">
        <v>3444</v>
      </c>
      <c r="M386" t="s">
        <v>3445</v>
      </c>
      <c r="N386" t="s">
        <v>3446</v>
      </c>
      <c r="O386" t="s">
        <v>3447</v>
      </c>
      <c r="P386">
        <v>419408</v>
      </c>
      <c r="Q386">
        <v>419717</v>
      </c>
      <c r="R386" s="3">
        <f t="shared" si="51"/>
        <v>310</v>
      </c>
      <c r="S386" s="3">
        <f t="shared" si="52"/>
        <v>1</v>
      </c>
      <c r="U386">
        <f t="shared" si="53"/>
        <v>1</v>
      </c>
      <c r="V386">
        <v>419717</v>
      </c>
      <c r="W386">
        <v>419409</v>
      </c>
      <c r="X386">
        <v>309</v>
      </c>
      <c r="Y386" t="s">
        <v>3448</v>
      </c>
      <c r="Z386" t="s">
        <v>192</v>
      </c>
      <c r="AA386" t="s">
        <v>3449</v>
      </c>
    </row>
    <row r="387" spans="1:31" ht="14" customHeight="1" x14ac:dyDescent="0.2">
      <c r="A387" s="6">
        <v>813370</v>
      </c>
      <c r="B387" s="6">
        <v>813445</v>
      </c>
      <c r="C387" s="6">
        <f t="shared" si="54"/>
        <v>76</v>
      </c>
      <c r="D387" s="6" t="s">
        <v>104</v>
      </c>
      <c r="E387" s="5" t="s">
        <v>3</v>
      </c>
      <c r="F387" s="7" t="s">
        <v>3450</v>
      </c>
      <c r="G387" s="8" t="s">
        <v>322</v>
      </c>
      <c r="H387" s="5" t="s">
        <v>3</v>
      </c>
      <c r="I387" s="8" t="s">
        <v>2600</v>
      </c>
      <c r="J387" s="7" t="s">
        <v>33</v>
      </c>
      <c r="K387" s="7" t="s">
        <v>324</v>
      </c>
      <c r="L387" t="s">
        <v>3451</v>
      </c>
      <c r="M387" t="s">
        <v>2602</v>
      </c>
      <c r="N387" t="s">
        <v>3452</v>
      </c>
      <c r="O387" t="s">
        <v>2604</v>
      </c>
      <c r="P387">
        <v>420559</v>
      </c>
      <c r="Q387">
        <v>420635</v>
      </c>
      <c r="R387" s="3">
        <f t="shared" si="51"/>
        <v>77</v>
      </c>
      <c r="S387" s="3">
        <f t="shared" si="52"/>
        <v>1</v>
      </c>
      <c r="U387">
        <f t="shared" si="53"/>
        <v>1</v>
      </c>
      <c r="V387">
        <v>420635</v>
      </c>
      <c r="W387">
        <v>420560</v>
      </c>
      <c r="X387">
        <v>76</v>
      </c>
      <c r="Y387" t="s">
        <v>2600</v>
      </c>
      <c r="Z387" t="s">
        <v>439</v>
      </c>
      <c r="AA387" t="s">
        <v>3453</v>
      </c>
    </row>
    <row r="388" spans="1:31" ht="14" customHeight="1" x14ac:dyDescent="0.2">
      <c r="A388" s="6">
        <v>813458</v>
      </c>
      <c r="B388" s="6">
        <v>813533</v>
      </c>
      <c r="C388" s="6">
        <f t="shared" si="54"/>
        <v>76</v>
      </c>
      <c r="D388" s="6" t="s">
        <v>104</v>
      </c>
      <c r="E388" s="5" t="s">
        <v>3</v>
      </c>
      <c r="F388" s="7" t="s">
        <v>3454</v>
      </c>
      <c r="G388" s="8" t="s">
        <v>322</v>
      </c>
      <c r="H388" s="5" t="s">
        <v>3</v>
      </c>
      <c r="I388" s="8" t="s">
        <v>3455</v>
      </c>
      <c r="J388" s="7" t="s">
        <v>33</v>
      </c>
      <c r="K388" s="7" t="s">
        <v>324</v>
      </c>
      <c r="L388" t="s">
        <v>3456</v>
      </c>
      <c r="M388" t="s">
        <v>3457</v>
      </c>
      <c r="N388" t="s">
        <v>3458</v>
      </c>
      <c r="O388" t="s">
        <v>3459</v>
      </c>
      <c r="P388">
        <v>420647</v>
      </c>
      <c r="Q388">
        <v>420723</v>
      </c>
      <c r="R388" s="3">
        <f t="shared" si="51"/>
        <v>77</v>
      </c>
      <c r="S388" s="3">
        <f t="shared" si="52"/>
        <v>1</v>
      </c>
      <c r="U388">
        <f t="shared" si="53"/>
        <v>1</v>
      </c>
      <c r="V388">
        <v>420723</v>
      </c>
      <c r="W388">
        <v>420648</v>
      </c>
      <c r="X388">
        <v>76</v>
      </c>
      <c r="Y388" t="s">
        <v>3455</v>
      </c>
      <c r="Z388" t="s">
        <v>439</v>
      </c>
      <c r="AA388" t="s">
        <v>3460</v>
      </c>
    </row>
    <row r="389" spans="1:31" ht="14" customHeight="1" x14ac:dyDescent="0.2">
      <c r="A389" s="6">
        <v>813541</v>
      </c>
      <c r="B389" s="6">
        <v>813616</v>
      </c>
      <c r="C389" s="6">
        <f t="shared" si="54"/>
        <v>76</v>
      </c>
      <c r="D389" s="6" t="s">
        <v>104</v>
      </c>
      <c r="E389" s="5" t="s">
        <v>3</v>
      </c>
      <c r="F389" s="7" t="s">
        <v>3461</v>
      </c>
      <c r="G389" s="8" t="s">
        <v>322</v>
      </c>
      <c r="H389" s="5" t="s">
        <v>3</v>
      </c>
      <c r="I389" s="8" t="s">
        <v>3462</v>
      </c>
      <c r="J389" s="7" t="s">
        <v>33</v>
      </c>
      <c r="K389" s="7" t="s">
        <v>324</v>
      </c>
      <c r="L389" t="s">
        <v>3463</v>
      </c>
      <c r="M389" t="s">
        <v>3464</v>
      </c>
      <c r="N389" s="7" t="s">
        <v>3465</v>
      </c>
      <c r="O389" s="8" t="s">
        <v>3466</v>
      </c>
      <c r="P389" s="8">
        <v>420730</v>
      </c>
      <c r="Q389">
        <v>420806</v>
      </c>
      <c r="R389" s="3">
        <f t="shared" si="51"/>
        <v>77</v>
      </c>
      <c r="S389" s="3">
        <f t="shared" si="52"/>
        <v>1</v>
      </c>
      <c r="U389">
        <f t="shared" si="53"/>
        <v>1</v>
      </c>
      <c r="V389">
        <v>420806</v>
      </c>
      <c r="W389">
        <v>420731</v>
      </c>
      <c r="X389">
        <v>76</v>
      </c>
      <c r="Y389" t="s">
        <v>3462</v>
      </c>
      <c r="Z389" t="s">
        <v>439</v>
      </c>
      <c r="AA389" t="s">
        <v>3467</v>
      </c>
    </row>
    <row r="390" spans="1:31" ht="14" customHeight="1" x14ac:dyDescent="0.2">
      <c r="A390" s="6">
        <v>813624</v>
      </c>
      <c r="B390" s="6">
        <v>813699</v>
      </c>
      <c r="C390" s="6">
        <f t="shared" si="54"/>
        <v>76</v>
      </c>
      <c r="D390" s="6" t="s">
        <v>104</v>
      </c>
      <c r="E390" s="5" t="s">
        <v>3</v>
      </c>
      <c r="F390" s="7" t="s">
        <v>3468</v>
      </c>
      <c r="G390" s="8" t="s">
        <v>322</v>
      </c>
      <c r="H390" s="5" t="s">
        <v>3</v>
      </c>
      <c r="I390" s="8" t="s">
        <v>3469</v>
      </c>
      <c r="J390" s="7" t="s">
        <v>33</v>
      </c>
      <c r="K390" s="7" t="s">
        <v>324</v>
      </c>
      <c r="L390" t="s">
        <v>3470</v>
      </c>
      <c r="M390" t="s">
        <v>3471</v>
      </c>
      <c r="N390" t="s">
        <v>3472</v>
      </c>
      <c r="O390" t="s">
        <v>3473</v>
      </c>
      <c r="P390">
        <v>420813</v>
      </c>
      <c r="Q390">
        <v>420889</v>
      </c>
      <c r="R390" s="3">
        <f t="shared" si="51"/>
        <v>77</v>
      </c>
      <c r="S390" s="3">
        <f t="shared" si="52"/>
        <v>1</v>
      </c>
      <c r="U390">
        <f t="shared" si="53"/>
        <v>1</v>
      </c>
      <c r="V390">
        <v>420889</v>
      </c>
      <c r="W390">
        <v>420814</v>
      </c>
      <c r="X390">
        <v>76</v>
      </c>
      <c r="Y390" t="s">
        <v>3469</v>
      </c>
      <c r="Z390" t="s">
        <v>439</v>
      </c>
      <c r="AA390" t="s">
        <v>3474</v>
      </c>
    </row>
    <row r="391" spans="1:31" ht="14" customHeight="1" x14ac:dyDescent="0.2">
      <c r="A391" s="6">
        <v>815822</v>
      </c>
      <c r="B391" s="6">
        <v>816688</v>
      </c>
      <c r="C391" s="6">
        <f t="shared" si="54"/>
        <v>867</v>
      </c>
      <c r="D391" s="6" t="s">
        <v>104</v>
      </c>
      <c r="E391" s="5" t="s">
        <v>3</v>
      </c>
      <c r="F391" s="7" t="s">
        <v>3475</v>
      </c>
      <c r="G391" s="8" t="s">
        <v>3476</v>
      </c>
      <c r="H391" s="5" t="s">
        <v>3</v>
      </c>
      <c r="I391" s="8" t="s">
        <v>3477</v>
      </c>
      <c r="J391" s="7" t="s">
        <v>176</v>
      </c>
      <c r="K391" s="7" t="s">
        <v>1238</v>
      </c>
      <c r="L391" t="s">
        <v>3478</v>
      </c>
      <c r="M391" t="s">
        <v>3479</v>
      </c>
      <c r="N391" t="s">
        <v>3480</v>
      </c>
      <c r="O391" t="s">
        <v>3481</v>
      </c>
      <c r="P391">
        <v>420990</v>
      </c>
      <c r="Q391">
        <v>421857</v>
      </c>
      <c r="R391" s="3">
        <f t="shared" si="51"/>
        <v>868</v>
      </c>
      <c r="S391" s="3">
        <f t="shared" si="52"/>
        <v>1</v>
      </c>
      <c r="U391">
        <f t="shared" si="53"/>
        <v>1</v>
      </c>
      <c r="V391">
        <v>421857</v>
      </c>
      <c r="W391">
        <v>420991</v>
      </c>
      <c r="X391">
        <v>867</v>
      </c>
      <c r="Y391" t="s">
        <v>3482</v>
      </c>
      <c r="Z391" t="s">
        <v>3483</v>
      </c>
      <c r="AA391" t="s">
        <v>3484</v>
      </c>
    </row>
    <row r="392" spans="1:31" ht="15" customHeight="1" x14ac:dyDescent="0.2">
      <c r="A392" s="6">
        <v>816697</v>
      </c>
      <c r="B392" s="6">
        <v>818298</v>
      </c>
      <c r="C392" s="6">
        <f t="shared" si="54"/>
        <v>1602</v>
      </c>
      <c r="D392" s="6" t="s">
        <v>104</v>
      </c>
      <c r="E392" s="5" t="s">
        <v>3</v>
      </c>
      <c r="F392" s="7" t="s">
        <v>3485</v>
      </c>
      <c r="G392" s="8" t="s">
        <v>3486</v>
      </c>
      <c r="H392" s="5" t="s">
        <v>3</v>
      </c>
      <c r="I392" s="8" t="s">
        <v>3487</v>
      </c>
      <c r="J392" s="7" t="s">
        <v>108</v>
      </c>
      <c r="K392" s="7" t="s">
        <v>109</v>
      </c>
      <c r="L392" t="s">
        <v>3488</v>
      </c>
      <c r="M392" t="s">
        <v>3489</v>
      </c>
      <c r="N392" t="s">
        <v>3490</v>
      </c>
      <c r="O392" s="20" t="s">
        <v>3491</v>
      </c>
      <c r="P392">
        <v>421865</v>
      </c>
      <c r="Q392">
        <v>423467</v>
      </c>
      <c r="R392" s="3">
        <f t="shared" si="51"/>
        <v>1603</v>
      </c>
      <c r="S392" s="3">
        <f t="shared" si="52"/>
        <v>1</v>
      </c>
      <c r="U392">
        <f t="shared" si="53"/>
        <v>1</v>
      </c>
      <c r="V392">
        <v>423467</v>
      </c>
      <c r="W392">
        <v>421866</v>
      </c>
      <c r="X392">
        <v>1602</v>
      </c>
      <c r="Y392" t="s">
        <v>3492</v>
      </c>
      <c r="Z392" t="s">
        <v>82</v>
      </c>
      <c r="AA392" t="s">
        <v>3493</v>
      </c>
    </row>
    <row r="393" spans="1:31" ht="15" customHeight="1" x14ac:dyDescent="0.2">
      <c r="A393" s="6">
        <v>818377</v>
      </c>
      <c r="B393" s="6">
        <v>819105</v>
      </c>
      <c r="C393" s="6">
        <f t="shared" si="54"/>
        <v>729</v>
      </c>
      <c r="D393" s="6" t="s">
        <v>29</v>
      </c>
      <c r="E393" s="5" t="s">
        <v>3</v>
      </c>
      <c r="F393" s="7" t="s">
        <v>3494</v>
      </c>
      <c r="G393" s="8" t="s">
        <v>3495</v>
      </c>
      <c r="H393" s="5" t="s">
        <v>3</v>
      </c>
      <c r="I393" s="8" t="s">
        <v>3496</v>
      </c>
      <c r="J393" s="7" t="s">
        <v>108</v>
      </c>
      <c r="K393" s="7" t="s">
        <v>109</v>
      </c>
      <c r="L393" t="s">
        <v>3497</v>
      </c>
      <c r="M393" t="s">
        <v>3498</v>
      </c>
      <c r="N393" s="3" t="s">
        <v>3499</v>
      </c>
      <c r="O393" s="3" t="s">
        <v>3500</v>
      </c>
      <c r="P393" s="3">
        <v>423545</v>
      </c>
      <c r="Q393" s="3">
        <v>424274</v>
      </c>
      <c r="R393" s="3">
        <f t="shared" si="51"/>
        <v>730</v>
      </c>
      <c r="S393" s="3">
        <f t="shared" si="52"/>
        <v>1</v>
      </c>
      <c r="U393">
        <f t="shared" si="53"/>
        <v>1</v>
      </c>
      <c r="V393">
        <v>423546</v>
      </c>
      <c r="W393">
        <v>424274</v>
      </c>
      <c r="X393">
        <v>729</v>
      </c>
      <c r="Y393" t="s">
        <v>3501</v>
      </c>
      <c r="Z393" t="s">
        <v>3502</v>
      </c>
      <c r="AA393" t="s">
        <v>3503</v>
      </c>
    </row>
    <row r="394" spans="1:31" ht="14" customHeight="1" x14ac:dyDescent="0.2">
      <c r="A394" s="6">
        <v>819132</v>
      </c>
      <c r="B394" s="6">
        <v>820571</v>
      </c>
      <c r="C394" s="6">
        <f t="shared" si="54"/>
        <v>1440</v>
      </c>
      <c r="D394" s="6" t="s">
        <v>104</v>
      </c>
      <c r="E394" s="5" t="s">
        <v>3</v>
      </c>
      <c r="F394" s="7" t="s">
        <v>3504</v>
      </c>
      <c r="G394" s="8" t="s">
        <v>3505</v>
      </c>
      <c r="H394" s="5" t="s">
        <v>3</v>
      </c>
      <c r="I394" s="8" t="s">
        <v>3506</v>
      </c>
      <c r="J394" s="7" t="s">
        <v>33</v>
      </c>
      <c r="K394" s="7" t="s">
        <v>146</v>
      </c>
      <c r="L394" t="s">
        <v>3507</v>
      </c>
      <c r="M394" t="s">
        <v>3508</v>
      </c>
      <c r="N394" t="s">
        <v>3509</v>
      </c>
      <c r="O394" t="s">
        <v>3510</v>
      </c>
      <c r="P394">
        <v>424300</v>
      </c>
      <c r="Q394">
        <v>425740</v>
      </c>
      <c r="R394" s="3">
        <f t="shared" si="51"/>
        <v>1441</v>
      </c>
      <c r="S394" s="3">
        <f t="shared" si="52"/>
        <v>1</v>
      </c>
      <c r="U394">
        <f t="shared" si="53"/>
        <v>1</v>
      </c>
      <c r="V394">
        <v>425740</v>
      </c>
      <c r="W394">
        <v>424301</v>
      </c>
      <c r="X394">
        <v>1440</v>
      </c>
      <c r="Y394" t="s">
        <v>3511</v>
      </c>
      <c r="Z394" t="s">
        <v>3512</v>
      </c>
      <c r="AA394" t="s">
        <v>3513</v>
      </c>
    </row>
    <row r="395" spans="1:31" ht="14" customHeight="1" x14ac:dyDescent="0.2">
      <c r="A395" s="6">
        <v>820573</v>
      </c>
      <c r="B395" s="6">
        <v>822030</v>
      </c>
      <c r="C395" s="6">
        <f t="shared" si="54"/>
        <v>1458</v>
      </c>
      <c r="D395" s="6" t="s">
        <v>104</v>
      </c>
      <c r="E395" s="5" t="s">
        <v>3</v>
      </c>
      <c r="F395" s="7" t="s">
        <v>3514</v>
      </c>
      <c r="G395" s="8" t="s">
        <v>3515</v>
      </c>
      <c r="H395" s="5" t="s">
        <v>3</v>
      </c>
      <c r="I395" s="8" t="s">
        <v>3516</v>
      </c>
      <c r="J395" s="7" t="s">
        <v>176</v>
      </c>
      <c r="K395" s="7" t="s">
        <v>146</v>
      </c>
      <c r="L395" t="s">
        <v>3517</v>
      </c>
      <c r="M395" t="s">
        <v>3518</v>
      </c>
      <c r="N395" t="s">
        <v>3519</v>
      </c>
      <c r="O395" t="s">
        <v>3520</v>
      </c>
      <c r="P395">
        <v>425741</v>
      </c>
      <c r="Q395">
        <v>427199</v>
      </c>
      <c r="R395" s="3">
        <f t="shared" ref="R395:R426" si="55">Q395-P395+1</f>
        <v>1459</v>
      </c>
      <c r="S395" s="3">
        <f t="shared" ref="S395:S426" si="56">R395-C395</f>
        <v>1</v>
      </c>
      <c r="U395">
        <f t="shared" ref="U395:U426" si="57">R395-X395</f>
        <v>1</v>
      </c>
      <c r="V395">
        <v>427199</v>
      </c>
      <c r="W395">
        <v>425742</v>
      </c>
      <c r="X395">
        <v>1458</v>
      </c>
      <c r="Y395" t="s">
        <v>3521</v>
      </c>
      <c r="Z395" t="s">
        <v>3512</v>
      </c>
      <c r="AA395" t="s">
        <v>3522</v>
      </c>
    </row>
    <row r="396" spans="1:31" ht="14" customHeight="1" x14ac:dyDescent="0.2">
      <c r="A396" s="6">
        <v>822030</v>
      </c>
      <c r="B396" s="6">
        <v>822326</v>
      </c>
      <c r="C396" s="6">
        <f t="shared" si="54"/>
        <v>297</v>
      </c>
      <c r="D396" s="6" t="s">
        <v>104</v>
      </c>
      <c r="E396" s="5" t="s">
        <v>3</v>
      </c>
      <c r="F396" s="7" t="s">
        <v>3523</v>
      </c>
      <c r="G396" s="8" t="s">
        <v>3524</v>
      </c>
      <c r="H396" s="5" t="s">
        <v>3</v>
      </c>
      <c r="I396" s="8" t="s">
        <v>3525</v>
      </c>
      <c r="J396" s="7" t="s">
        <v>33</v>
      </c>
      <c r="K396" s="7" t="s">
        <v>146</v>
      </c>
      <c r="L396" t="s">
        <v>3526</v>
      </c>
      <c r="M396" t="s">
        <v>3527</v>
      </c>
      <c r="N396" s="7" t="s">
        <v>3528</v>
      </c>
      <c r="O396" s="8" t="s">
        <v>3529</v>
      </c>
      <c r="P396" s="8">
        <v>427198</v>
      </c>
      <c r="Q396">
        <v>427495</v>
      </c>
      <c r="R396" s="3">
        <f t="shared" si="55"/>
        <v>298</v>
      </c>
      <c r="S396" s="3">
        <f t="shared" si="56"/>
        <v>1</v>
      </c>
      <c r="U396">
        <f t="shared" si="57"/>
        <v>1</v>
      </c>
      <c r="V396">
        <v>427495</v>
      </c>
      <c r="W396">
        <v>427199</v>
      </c>
      <c r="X396">
        <v>297</v>
      </c>
      <c r="Y396" t="s">
        <v>3530</v>
      </c>
      <c r="Z396" t="s">
        <v>3512</v>
      </c>
      <c r="AA396" t="s">
        <v>3531</v>
      </c>
    </row>
    <row r="397" spans="1:31" ht="14" customHeight="1" x14ac:dyDescent="0.2">
      <c r="A397" s="6">
        <v>822328</v>
      </c>
      <c r="B397" s="6">
        <v>824334</v>
      </c>
      <c r="C397" s="6">
        <f t="shared" si="54"/>
        <v>2007</v>
      </c>
      <c r="D397" s="6" t="s">
        <v>104</v>
      </c>
      <c r="E397" s="5" t="s">
        <v>3</v>
      </c>
      <c r="F397" s="7" t="s">
        <v>3532</v>
      </c>
      <c r="G397" s="8" t="s">
        <v>3533</v>
      </c>
      <c r="H397" s="5" t="s">
        <v>3</v>
      </c>
      <c r="I397" s="8" t="s">
        <v>3534</v>
      </c>
      <c r="J397" s="7" t="s">
        <v>33</v>
      </c>
      <c r="K397" s="7" t="s">
        <v>34</v>
      </c>
      <c r="L397" t="s">
        <v>3535</v>
      </c>
      <c r="M397" t="s">
        <v>3536</v>
      </c>
      <c r="N397" t="s">
        <v>3537</v>
      </c>
      <c r="O397" t="s">
        <v>3538</v>
      </c>
      <c r="P397">
        <v>427496</v>
      </c>
      <c r="Q397">
        <v>429503</v>
      </c>
      <c r="R397" s="3">
        <f t="shared" si="55"/>
        <v>2008</v>
      </c>
      <c r="S397" s="3">
        <f t="shared" si="56"/>
        <v>1</v>
      </c>
      <c r="U397">
        <f t="shared" si="57"/>
        <v>1</v>
      </c>
      <c r="V397">
        <v>429503</v>
      </c>
      <c r="W397">
        <v>427497</v>
      </c>
      <c r="X397">
        <v>2007</v>
      </c>
      <c r="Y397" t="s">
        <v>3539</v>
      </c>
      <c r="Z397" t="s">
        <v>82</v>
      </c>
      <c r="AA397" t="s">
        <v>3540</v>
      </c>
    </row>
    <row r="398" spans="1:31" ht="14" customHeight="1" x14ac:dyDescent="0.2">
      <c r="A398" s="6">
        <v>824338</v>
      </c>
      <c r="B398" s="6">
        <v>826359</v>
      </c>
      <c r="C398" s="6">
        <f t="shared" si="54"/>
        <v>2022</v>
      </c>
      <c r="D398" s="6" t="s">
        <v>104</v>
      </c>
      <c r="E398" s="5" t="s">
        <v>3</v>
      </c>
      <c r="F398" s="7" t="s">
        <v>3541</v>
      </c>
      <c r="G398" s="8" t="s">
        <v>3542</v>
      </c>
      <c r="H398" s="5" t="s">
        <v>3</v>
      </c>
      <c r="I398" s="8" t="s">
        <v>347</v>
      </c>
      <c r="J398" s="7" t="s">
        <v>197</v>
      </c>
      <c r="K398" s="7" t="s">
        <v>227</v>
      </c>
      <c r="L398" t="s">
        <v>3543</v>
      </c>
      <c r="M398" t="s">
        <v>349</v>
      </c>
      <c r="N398" t="s">
        <v>3544</v>
      </c>
      <c r="O398" t="s">
        <v>80</v>
      </c>
      <c r="P398">
        <v>429506</v>
      </c>
      <c r="Q398">
        <v>431528</v>
      </c>
      <c r="R398" s="3">
        <f t="shared" si="55"/>
        <v>2023</v>
      </c>
      <c r="S398" s="3">
        <f t="shared" si="56"/>
        <v>1</v>
      </c>
      <c r="U398">
        <f t="shared" si="57"/>
        <v>1</v>
      </c>
      <c r="V398">
        <v>431528</v>
      </c>
      <c r="W398">
        <v>429507</v>
      </c>
      <c r="X398">
        <v>2022</v>
      </c>
      <c r="Y398" s="20" t="s">
        <v>3545</v>
      </c>
      <c r="Z398" t="s">
        <v>82</v>
      </c>
      <c r="AA398" t="s">
        <v>3546</v>
      </c>
    </row>
    <row r="399" spans="1:31" ht="14" customHeight="1" x14ac:dyDescent="0.2">
      <c r="A399" s="6">
        <v>826362</v>
      </c>
      <c r="B399" s="6">
        <v>827270</v>
      </c>
      <c r="C399" s="6">
        <f t="shared" si="54"/>
        <v>909</v>
      </c>
      <c r="D399" s="6" t="s">
        <v>104</v>
      </c>
      <c r="E399" s="5" t="s">
        <v>3</v>
      </c>
      <c r="F399" s="7" t="s">
        <v>3547</v>
      </c>
      <c r="G399" s="8" t="s">
        <v>3548</v>
      </c>
      <c r="H399" s="5" t="s">
        <v>3</v>
      </c>
      <c r="I399" s="8" t="s">
        <v>3549</v>
      </c>
      <c r="J399" s="7" t="s">
        <v>197</v>
      </c>
      <c r="K399" s="7" t="s">
        <v>65</v>
      </c>
      <c r="L399" t="s">
        <v>3550</v>
      </c>
      <c r="M399" t="s">
        <v>3551</v>
      </c>
      <c r="N399" t="s">
        <v>3552</v>
      </c>
      <c r="O399" t="s">
        <v>1603</v>
      </c>
      <c r="P399">
        <v>431530</v>
      </c>
      <c r="Q399">
        <v>432439</v>
      </c>
      <c r="R399" s="3">
        <f t="shared" si="55"/>
        <v>910</v>
      </c>
      <c r="S399" s="3">
        <f t="shared" si="56"/>
        <v>1</v>
      </c>
      <c r="U399">
        <f t="shared" si="57"/>
        <v>1</v>
      </c>
      <c r="V399">
        <v>432439</v>
      </c>
      <c r="W399">
        <v>431531</v>
      </c>
      <c r="X399">
        <v>909</v>
      </c>
      <c r="Y399" t="s">
        <v>3553</v>
      </c>
      <c r="Z399" t="s">
        <v>2656</v>
      </c>
      <c r="AA399" t="s">
        <v>3554</v>
      </c>
      <c r="AB399" t="s">
        <v>3555</v>
      </c>
      <c r="AC399" t="s">
        <v>3556</v>
      </c>
      <c r="AD399" t="s">
        <v>3557</v>
      </c>
      <c r="AE399">
        <v>18032607</v>
      </c>
    </row>
    <row r="400" spans="1:31" ht="14" customHeight="1" x14ac:dyDescent="0.2">
      <c r="A400" s="6">
        <v>827273</v>
      </c>
      <c r="B400" s="6">
        <v>828241</v>
      </c>
      <c r="C400" s="6">
        <f t="shared" si="54"/>
        <v>969</v>
      </c>
      <c r="D400" s="6" t="s">
        <v>104</v>
      </c>
      <c r="E400" s="5" t="s">
        <v>3</v>
      </c>
      <c r="F400" s="7" t="s">
        <v>3558</v>
      </c>
      <c r="G400" s="8" t="s">
        <v>3559</v>
      </c>
      <c r="H400" s="5" t="s">
        <v>3</v>
      </c>
      <c r="I400" s="8" t="s">
        <v>3560</v>
      </c>
      <c r="J400" s="7" t="s">
        <v>197</v>
      </c>
      <c r="K400" s="7" t="s">
        <v>691</v>
      </c>
      <c r="L400" t="s">
        <v>3561</v>
      </c>
      <c r="M400" t="s">
        <v>3562</v>
      </c>
      <c r="N400" t="s">
        <v>3563</v>
      </c>
      <c r="O400" t="s">
        <v>80</v>
      </c>
      <c r="P400">
        <v>432441</v>
      </c>
      <c r="Q400">
        <v>433410</v>
      </c>
      <c r="R400" s="3">
        <f t="shared" si="55"/>
        <v>970</v>
      </c>
      <c r="S400" s="3">
        <f t="shared" si="56"/>
        <v>1</v>
      </c>
      <c r="U400">
        <f t="shared" si="57"/>
        <v>1</v>
      </c>
      <c r="V400">
        <v>433410</v>
      </c>
      <c r="W400">
        <v>432442</v>
      </c>
      <c r="X400">
        <v>969</v>
      </c>
      <c r="Y400" t="s">
        <v>3564</v>
      </c>
      <c r="Z400" t="s">
        <v>82</v>
      </c>
      <c r="AA400" t="s">
        <v>3565</v>
      </c>
    </row>
    <row r="401" spans="1:33" ht="14" customHeight="1" x14ac:dyDescent="0.2">
      <c r="A401" s="6">
        <v>828297</v>
      </c>
      <c r="B401" s="6">
        <v>828566</v>
      </c>
      <c r="C401" s="6">
        <f t="shared" si="54"/>
        <v>270</v>
      </c>
      <c r="D401" s="6" t="s">
        <v>104</v>
      </c>
      <c r="E401" s="5" t="s">
        <v>3</v>
      </c>
      <c r="F401" s="7" t="s">
        <v>3566</v>
      </c>
      <c r="G401" s="8" t="s">
        <v>3567</v>
      </c>
      <c r="H401" s="5" t="s">
        <v>3</v>
      </c>
      <c r="I401" s="8" t="s">
        <v>3568</v>
      </c>
      <c r="J401" s="7" t="s">
        <v>176</v>
      </c>
      <c r="K401" s="7" t="s">
        <v>669</v>
      </c>
      <c r="L401" t="s">
        <v>3569</v>
      </c>
      <c r="M401" t="s">
        <v>3570</v>
      </c>
      <c r="N401" t="s">
        <v>3571</v>
      </c>
      <c r="O401" t="s">
        <v>3572</v>
      </c>
      <c r="P401">
        <v>433465</v>
      </c>
      <c r="Q401">
        <v>433735</v>
      </c>
      <c r="R401" s="3">
        <f t="shared" si="55"/>
        <v>271</v>
      </c>
      <c r="S401" s="3">
        <f t="shared" si="56"/>
        <v>1</v>
      </c>
      <c r="U401">
        <f t="shared" si="57"/>
        <v>1</v>
      </c>
      <c r="V401">
        <v>433735</v>
      </c>
      <c r="W401">
        <v>433466</v>
      </c>
      <c r="X401">
        <v>270</v>
      </c>
      <c r="Y401" t="s">
        <v>3573</v>
      </c>
      <c r="Z401" t="s">
        <v>82</v>
      </c>
      <c r="AA401" t="s">
        <v>3574</v>
      </c>
      <c r="AG401" s="3"/>
    </row>
    <row r="402" spans="1:33" ht="14" customHeight="1" x14ac:dyDescent="0.2">
      <c r="A402" s="6">
        <v>828631</v>
      </c>
      <c r="B402" s="6">
        <v>830799</v>
      </c>
      <c r="C402" s="6">
        <f t="shared" si="54"/>
        <v>2169</v>
      </c>
      <c r="D402" s="6" t="s">
        <v>104</v>
      </c>
      <c r="E402" s="5" t="s">
        <v>3</v>
      </c>
      <c r="F402" s="7" t="s">
        <v>3575</v>
      </c>
      <c r="G402" s="8" t="s">
        <v>3576</v>
      </c>
      <c r="H402" s="5" t="s">
        <v>3</v>
      </c>
      <c r="I402" s="8" t="s">
        <v>3577</v>
      </c>
      <c r="J402" s="7" t="s">
        <v>176</v>
      </c>
      <c r="K402" s="7" t="s">
        <v>34</v>
      </c>
      <c r="L402" t="s">
        <v>3578</v>
      </c>
      <c r="M402" t="s">
        <v>3579</v>
      </c>
      <c r="N402" t="s">
        <v>3580</v>
      </c>
      <c r="O402" t="s">
        <v>683</v>
      </c>
      <c r="P402">
        <v>433799</v>
      </c>
      <c r="Q402">
        <v>435968</v>
      </c>
      <c r="R402" s="3">
        <f t="shared" si="55"/>
        <v>2170</v>
      </c>
      <c r="S402" s="3">
        <f t="shared" si="56"/>
        <v>1</v>
      </c>
      <c r="U402">
        <f t="shared" si="57"/>
        <v>1</v>
      </c>
      <c r="V402">
        <v>435968</v>
      </c>
      <c r="W402">
        <v>433800</v>
      </c>
      <c r="X402">
        <v>2169</v>
      </c>
      <c r="Y402" t="s">
        <v>3581</v>
      </c>
      <c r="Z402" t="s">
        <v>3582</v>
      </c>
      <c r="AA402" t="s">
        <v>3583</v>
      </c>
    </row>
    <row r="403" spans="1:33" ht="14" customHeight="1" x14ac:dyDescent="0.2">
      <c r="A403" s="6">
        <v>830816</v>
      </c>
      <c r="B403" s="6">
        <v>831571</v>
      </c>
      <c r="C403" s="6">
        <f t="shared" si="54"/>
        <v>756</v>
      </c>
      <c r="D403" s="6" t="s">
        <v>104</v>
      </c>
      <c r="E403" s="5" t="s">
        <v>3</v>
      </c>
      <c r="F403" s="7" t="s">
        <v>3584</v>
      </c>
      <c r="G403" s="8" t="s">
        <v>3585</v>
      </c>
      <c r="H403" s="5" t="s">
        <v>3</v>
      </c>
      <c r="I403" s="8" t="s">
        <v>3586</v>
      </c>
      <c r="J403" s="7" t="s">
        <v>75</v>
      </c>
      <c r="K403" s="7" t="s">
        <v>76</v>
      </c>
      <c r="L403" t="s">
        <v>3587</v>
      </c>
      <c r="M403" t="s">
        <v>3588</v>
      </c>
      <c r="N403" s="7" t="s">
        <v>3589</v>
      </c>
      <c r="O403" s="8" t="s">
        <v>3590</v>
      </c>
      <c r="P403" s="8">
        <v>435984</v>
      </c>
      <c r="Q403">
        <v>436740</v>
      </c>
      <c r="R403" s="3">
        <f t="shared" si="55"/>
        <v>757</v>
      </c>
      <c r="S403" s="3">
        <f t="shared" si="56"/>
        <v>1</v>
      </c>
      <c r="U403">
        <f t="shared" si="57"/>
        <v>1</v>
      </c>
      <c r="V403">
        <v>436740</v>
      </c>
      <c r="W403">
        <v>435985</v>
      </c>
      <c r="X403">
        <v>756</v>
      </c>
      <c r="Y403" t="s">
        <v>351</v>
      </c>
      <c r="Z403" t="s">
        <v>82</v>
      </c>
      <c r="AA403" t="s">
        <v>3591</v>
      </c>
    </row>
    <row r="404" spans="1:33" ht="14" customHeight="1" x14ac:dyDescent="0.2">
      <c r="A404" s="6">
        <v>831571</v>
      </c>
      <c r="B404" s="6">
        <v>832527</v>
      </c>
      <c r="C404" s="6">
        <f t="shared" si="54"/>
        <v>957</v>
      </c>
      <c r="D404" s="6" t="s">
        <v>104</v>
      </c>
      <c r="E404" s="5" t="s">
        <v>3</v>
      </c>
      <c r="F404" s="7" t="s">
        <v>3592</v>
      </c>
      <c r="G404" s="8" t="s">
        <v>3593</v>
      </c>
      <c r="H404" s="5" t="s">
        <v>3</v>
      </c>
      <c r="I404" s="8" t="s">
        <v>584</v>
      </c>
      <c r="J404" s="7" t="s">
        <v>197</v>
      </c>
      <c r="K404" s="7" t="s">
        <v>76</v>
      </c>
      <c r="L404" t="s">
        <v>3594</v>
      </c>
      <c r="M404" t="s">
        <v>587</v>
      </c>
      <c r="N404" s="7" t="s">
        <v>3595</v>
      </c>
      <c r="O404" s="8" t="s">
        <v>589</v>
      </c>
      <c r="P404" s="8">
        <v>436739</v>
      </c>
      <c r="Q404">
        <v>437696</v>
      </c>
      <c r="R404" s="3">
        <f t="shared" si="55"/>
        <v>958</v>
      </c>
      <c r="S404" s="3">
        <f t="shared" si="56"/>
        <v>1</v>
      </c>
      <c r="U404">
        <f t="shared" si="57"/>
        <v>1</v>
      </c>
      <c r="V404">
        <v>437696</v>
      </c>
      <c r="W404">
        <v>436740</v>
      </c>
      <c r="X404">
        <v>957</v>
      </c>
      <c r="Y404" t="s">
        <v>3596</v>
      </c>
      <c r="Z404" t="s">
        <v>82</v>
      </c>
      <c r="AA404" t="s">
        <v>3597</v>
      </c>
      <c r="AB404" t="s">
        <v>3598</v>
      </c>
      <c r="AC404" t="s">
        <v>3599</v>
      </c>
      <c r="AD404">
        <v>26060278</v>
      </c>
    </row>
    <row r="405" spans="1:33" ht="14" customHeight="1" x14ac:dyDescent="0.2">
      <c r="A405" s="6">
        <v>844369</v>
      </c>
      <c r="B405" s="6">
        <v>846117</v>
      </c>
      <c r="C405" s="6">
        <f t="shared" si="54"/>
        <v>1749</v>
      </c>
      <c r="D405" s="6" t="s">
        <v>104</v>
      </c>
      <c r="E405" s="5" t="s">
        <v>3</v>
      </c>
      <c r="F405" s="7" t="s">
        <v>3600</v>
      </c>
      <c r="G405" s="8" t="s">
        <v>3601</v>
      </c>
      <c r="H405" s="5" t="s">
        <v>3</v>
      </c>
      <c r="I405" s="8" t="s">
        <v>3602</v>
      </c>
      <c r="J405" s="7" t="s">
        <v>108</v>
      </c>
      <c r="K405" s="7" t="s">
        <v>1238</v>
      </c>
      <c r="L405" t="s">
        <v>3603</v>
      </c>
      <c r="M405" t="s">
        <v>3604</v>
      </c>
      <c r="N405" t="s">
        <v>3605</v>
      </c>
      <c r="O405" t="s">
        <v>113</v>
      </c>
      <c r="P405">
        <v>438117</v>
      </c>
      <c r="Q405">
        <v>439866</v>
      </c>
      <c r="R405" s="3">
        <f t="shared" si="55"/>
        <v>1750</v>
      </c>
      <c r="S405" s="3">
        <f t="shared" si="56"/>
        <v>1</v>
      </c>
      <c r="U405">
        <f t="shared" si="57"/>
        <v>1</v>
      </c>
      <c r="V405">
        <v>439866</v>
      </c>
      <c r="W405">
        <v>438118</v>
      </c>
      <c r="X405">
        <v>1749</v>
      </c>
      <c r="Y405" t="s">
        <v>3606</v>
      </c>
      <c r="Z405" t="s">
        <v>3607</v>
      </c>
      <c r="AA405" t="s">
        <v>3608</v>
      </c>
      <c r="AG405" s="3"/>
    </row>
    <row r="406" spans="1:33" ht="14" customHeight="1" x14ac:dyDescent="0.2">
      <c r="A406" s="6">
        <v>846081</v>
      </c>
      <c r="B406" s="6">
        <v>846830</v>
      </c>
      <c r="C406" s="6">
        <f t="shared" si="54"/>
        <v>750</v>
      </c>
      <c r="D406" s="6" t="s">
        <v>104</v>
      </c>
      <c r="E406" s="5" t="s">
        <v>3</v>
      </c>
      <c r="F406" s="7" t="s">
        <v>3609</v>
      </c>
      <c r="G406" s="8" t="s">
        <v>3610</v>
      </c>
      <c r="H406" s="5" t="s">
        <v>3</v>
      </c>
      <c r="I406" s="8" t="s">
        <v>211</v>
      </c>
      <c r="J406" s="7" t="s">
        <v>108</v>
      </c>
      <c r="K406" s="7" t="s">
        <v>109</v>
      </c>
      <c r="L406" t="s">
        <v>3611</v>
      </c>
      <c r="M406" t="s">
        <v>213</v>
      </c>
      <c r="N406" t="s">
        <v>3612</v>
      </c>
      <c r="O406" t="s">
        <v>215</v>
      </c>
      <c r="P406">
        <v>439829</v>
      </c>
      <c r="Q406">
        <v>440579</v>
      </c>
      <c r="R406" s="3">
        <f t="shared" si="55"/>
        <v>751</v>
      </c>
      <c r="S406" s="3">
        <f t="shared" si="56"/>
        <v>1</v>
      </c>
      <c r="U406">
        <f t="shared" si="57"/>
        <v>1</v>
      </c>
      <c r="V406">
        <v>440579</v>
      </c>
      <c r="W406">
        <v>439830</v>
      </c>
      <c r="X406">
        <v>750</v>
      </c>
      <c r="Y406" t="s">
        <v>3613</v>
      </c>
      <c r="Z406" t="s">
        <v>3607</v>
      </c>
      <c r="AA406" t="s">
        <v>3614</v>
      </c>
    </row>
    <row r="407" spans="1:33" ht="14" customHeight="1" x14ac:dyDescent="0.2">
      <c r="A407" s="6">
        <v>846844</v>
      </c>
      <c r="B407" s="6">
        <v>848307</v>
      </c>
      <c r="C407" s="6">
        <f t="shared" si="54"/>
        <v>1464</v>
      </c>
      <c r="D407" s="6" t="s">
        <v>104</v>
      </c>
      <c r="E407" s="5" t="s">
        <v>3</v>
      </c>
      <c r="F407" s="7" t="s">
        <v>3615</v>
      </c>
      <c r="G407" s="8" t="s">
        <v>3616</v>
      </c>
      <c r="H407" s="5" t="s">
        <v>3</v>
      </c>
      <c r="I407" s="8" t="s">
        <v>3617</v>
      </c>
      <c r="J407" s="7" t="s">
        <v>108</v>
      </c>
      <c r="K407" s="7" t="s">
        <v>136</v>
      </c>
      <c r="L407" t="s">
        <v>3618</v>
      </c>
      <c r="M407" t="s">
        <v>3619</v>
      </c>
      <c r="N407" t="s">
        <v>3620</v>
      </c>
      <c r="O407" t="s">
        <v>913</v>
      </c>
      <c r="P407">
        <v>440592</v>
      </c>
      <c r="Q407">
        <v>442056</v>
      </c>
      <c r="R407" s="3">
        <f t="shared" si="55"/>
        <v>1465</v>
      </c>
      <c r="S407" s="3">
        <f t="shared" si="56"/>
        <v>1</v>
      </c>
      <c r="U407">
        <f t="shared" si="57"/>
        <v>1</v>
      </c>
      <c r="V407">
        <v>442056</v>
      </c>
      <c r="W407">
        <v>440593</v>
      </c>
      <c r="X407">
        <v>1464</v>
      </c>
      <c r="Y407" s="15" t="s">
        <v>3621</v>
      </c>
      <c r="Z407" t="s">
        <v>3607</v>
      </c>
      <c r="AA407" t="s">
        <v>3622</v>
      </c>
    </row>
    <row r="408" spans="1:33" ht="14" customHeight="1" x14ac:dyDescent="0.2">
      <c r="A408" s="6">
        <v>848530</v>
      </c>
      <c r="B408" s="6">
        <v>849393</v>
      </c>
      <c r="C408" s="6">
        <f t="shared" si="54"/>
        <v>864</v>
      </c>
      <c r="D408" s="6" t="s">
        <v>104</v>
      </c>
      <c r="E408" s="5" t="s">
        <v>3</v>
      </c>
      <c r="F408" s="7" t="s">
        <v>3623</v>
      </c>
      <c r="G408" s="8" t="s">
        <v>3624</v>
      </c>
      <c r="H408" s="5" t="s">
        <v>3</v>
      </c>
      <c r="I408" s="8" t="s">
        <v>397</v>
      </c>
      <c r="J408" s="7" t="s">
        <v>197</v>
      </c>
      <c r="K408" s="7" t="s">
        <v>76</v>
      </c>
      <c r="L408" t="s">
        <v>3625</v>
      </c>
      <c r="M408" t="s">
        <v>399</v>
      </c>
      <c r="N408" s="7" t="s">
        <v>3626</v>
      </c>
      <c r="O408" s="8" t="s">
        <v>80</v>
      </c>
      <c r="P408" s="8">
        <v>442278</v>
      </c>
      <c r="Q408">
        <v>443142</v>
      </c>
      <c r="R408" s="3">
        <f t="shared" si="55"/>
        <v>865</v>
      </c>
      <c r="S408" s="3">
        <f t="shared" si="56"/>
        <v>1</v>
      </c>
      <c r="U408">
        <f t="shared" si="57"/>
        <v>1</v>
      </c>
      <c r="V408">
        <v>443142</v>
      </c>
      <c r="W408">
        <v>442279</v>
      </c>
      <c r="X408">
        <v>864</v>
      </c>
      <c r="Y408" t="s">
        <v>3627</v>
      </c>
      <c r="Z408" t="s">
        <v>82</v>
      </c>
      <c r="AA408" t="s">
        <v>3628</v>
      </c>
      <c r="AB408" t="s">
        <v>404</v>
      </c>
      <c r="AC408" t="s">
        <v>405</v>
      </c>
      <c r="AD408">
        <v>26316208</v>
      </c>
      <c r="AF408" s="14" t="s">
        <v>406</v>
      </c>
      <c r="AG408" s="14" t="s">
        <v>3629</v>
      </c>
    </row>
    <row r="409" spans="1:33" ht="14" customHeight="1" x14ac:dyDescent="0.2">
      <c r="A409" s="6">
        <v>856724</v>
      </c>
      <c r="B409" s="6">
        <v>856800</v>
      </c>
      <c r="C409" s="6">
        <f t="shared" si="54"/>
        <v>77</v>
      </c>
      <c r="D409" s="6" t="s">
        <v>29</v>
      </c>
      <c r="E409" s="5" t="s">
        <v>3</v>
      </c>
      <c r="F409" s="7" t="s">
        <v>3630</v>
      </c>
      <c r="G409" s="8" t="s">
        <v>322</v>
      </c>
      <c r="H409" s="5" t="s">
        <v>3</v>
      </c>
      <c r="I409" s="8" t="s">
        <v>1804</v>
      </c>
      <c r="J409" s="7" t="s">
        <v>33</v>
      </c>
      <c r="K409" s="7" t="s">
        <v>324</v>
      </c>
      <c r="L409" t="s">
        <v>3631</v>
      </c>
      <c r="M409" t="s">
        <v>1806</v>
      </c>
      <c r="N409" t="s">
        <v>3632</v>
      </c>
      <c r="O409" t="s">
        <v>1808</v>
      </c>
      <c r="P409">
        <v>443478</v>
      </c>
      <c r="Q409">
        <v>443555</v>
      </c>
      <c r="R409" s="3">
        <f t="shared" si="55"/>
        <v>78</v>
      </c>
      <c r="S409" s="3">
        <f t="shared" si="56"/>
        <v>1</v>
      </c>
      <c r="U409">
        <f t="shared" si="57"/>
        <v>1</v>
      </c>
      <c r="V409">
        <v>443479</v>
      </c>
      <c r="W409">
        <v>443555</v>
      </c>
      <c r="X409">
        <v>77</v>
      </c>
      <c r="Y409" t="s">
        <v>1804</v>
      </c>
      <c r="Z409" t="s">
        <v>439</v>
      </c>
      <c r="AA409" t="s">
        <v>3633</v>
      </c>
    </row>
    <row r="410" spans="1:33" ht="14" customHeight="1" x14ac:dyDescent="0.2">
      <c r="A410" s="6">
        <v>856848</v>
      </c>
      <c r="B410" s="6">
        <v>856924</v>
      </c>
      <c r="C410" s="6">
        <f t="shared" si="54"/>
        <v>77</v>
      </c>
      <c r="D410" s="6" t="s">
        <v>29</v>
      </c>
      <c r="E410" s="5" t="s">
        <v>3</v>
      </c>
      <c r="F410" s="7" t="s">
        <v>3634</v>
      </c>
      <c r="G410" s="8" t="s">
        <v>322</v>
      </c>
      <c r="H410" s="5" t="s">
        <v>3</v>
      </c>
      <c r="I410" s="8" t="s">
        <v>3635</v>
      </c>
      <c r="J410" s="7" t="s">
        <v>33</v>
      </c>
      <c r="K410" s="7" t="s">
        <v>324</v>
      </c>
      <c r="L410" t="s">
        <v>3636</v>
      </c>
      <c r="M410" t="s">
        <v>3637</v>
      </c>
      <c r="N410" t="s">
        <v>3638</v>
      </c>
      <c r="O410" t="s">
        <v>3639</v>
      </c>
      <c r="P410">
        <v>443602</v>
      </c>
      <c r="Q410">
        <v>443679</v>
      </c>
      <c r="R410" s="3">
        <f t="shared" si="55"/>
        <v>78</v>
      </c>
      <c r="S410" s="3">
        <f t="shared" si="56"/>
        <v>1</v>
      </c>
      <c r="U410">
        <f t="shared" si="57"/>
        <v>1</v>
      </c>
      <c r="V410">
        <v>443603</v>
      </c>
      <c r="W410">
        <v>443679</v>
      </c>
      <c r="X410">
        <v>77</v>
      </c>
      <c r="Y410" t="s">
        <v>3635</v>
      </c>
      <c r="Z410" t="s">
        <v>439</v>
      </c>
      <c r="AA410" t="s">
        <v>3640</v>
      </c>
    </row>
    <row r="411" spans="1:33" ht="14" customHeight="1" x14ac:dyDescent="0.2">
      <c r="A411" s="6">
        <v>856935</v>
      </c>
      <c r="B411" s="6">
        <v>857010</v>
      </c>
      <c r="C411" s="6">
        <f t="shared" si="54"/>
        <v>76</v>
      </c>
      <c r="D411" s="6" t="s">
        <v>29</v>
      </c>
      <c r="E411" s="5" t="s">
        <v>3</v>
      </c>
      <c r="F411" s="7" t="s">
        <v>3641</v>
      </c>
      <c r="G411" s="8" t="s">
        <v>322</v>
      </c>
      <c r="H411" s="5" t="s">
        <v>3</v>
      </c>
      <c r="I411" s="8" t="s">
        <v>3642</v>
      </c>
      <c r="J411" s="7" t="s">
        <v>33</v>
      </c>
      <c r="K411" s="7" t="s">
        <v>324</v>
      </c>
      <c r="L411" t="s">
        <v>3643</v>
      </c>
      <c r="M411" t="s">
        <v>3644</v>
      </c>
      <c r="N411" t="s">
        <v>3645</v>
      </c>
      <c r="O411" t="s">
        <v>3646</v>
      </c>
      <c r="P411">
        <v>443689</v>
      </c>
      <c r="Q411">
        <v>443765</v>
      </c>
      <c r="R411" s="3">
        <f t="shared" si="55"/>
        <v>77</v>
      </c>
      <c r="S411" s="3">
        <f t="shared" si="56"/>
        <v>1</v>
      </c>
      <c r="U411">
        <f t="shared" si="57"/>
        <v>1</v>
      </c>
      <c r="V411">
        <v>443690</v>
      </c>
      <c r="W411">
        <v>443765</v>
      </c>
      <c r="X411">
        <v>76</v>
      </c>
      <c r="Y411" t="s">
        <v>3642</v>
      </c>
      <c r="Z411" t="s">
        <v>439</v>
      </c>
      <c r="AA411" t="s">
        <v>3647</v>
      </c>
    </row>
    <row r="412" spans="1:33" ht="14" customHeight="1" x14ac:dyDescent="0.2">
      <c r="A412" s="6">
        <v>857015</v>
      </c>
      <c r="B412" s="6">
        <v>857091</v>
      </c>
      <c r="C412" s="6">
        <f t="shared" si="54"/>
        <v>77</v>
      </c>
      <c r="D412" s="6" t="s">
        <v>29</v>
      </c>
      <c r="E412" s="5" t="s">
        <v>3</v>
      </c>
      <c r="F412" s="7" t="s">
        <v>3648</v>
      </c>
      <c r="G412" s="8" t="s">
        <v>322</v>
      </c>
      <c r="H412" s="5" t="s">
        <v>3</v>
      </c>
      <c r="I412" s="8" t="s">
        <v>3649</v>
      </c>
      <c r="J412" s="7" t="s">
        <v>33</v>
      </c>
      <c r="K412" s="7" t="s">
        <v>324</v>
      </c>
      <c r="L412" t="s">
        <v>3650</v>
      </c>
      <c r="M412" t="s">
        <v>3651</v>
      </c>
      <c r="N412" t="s">
        <v>3652</v>
      </c>
      <c r="O412" t="s">
        <v>3653</v>
      </c>
      <c r="P412">
        <v>443769</v>
      </c>
      <c r="Q412">
        <v>443846</v>
      </c>
      <c r="R412" s="3">
        <f t="shared" si="55"/>
        <v>78</v>
      </c>
      <c r="S412" s="3">
        <f t="shared" si="56"/>
        <v>1</v>
      </c>
      <c r="U412">
        <f t="shared" si="57"/>
        <v>1</v>
      </c>
      <c r="V412">
        <v>443770</v>
      </c>
      <c r="W412">
        <v>443846</v>
      </c>
      <c r="X412">
        <v>77</v>
      </c>
      <c r="Y412" t="s">
        <v>3649</v>
      </c>
      <c r="Z412" t="s">
        <v>439</v>
      </c>
      <c r="AA412" t="s">
        <v>3654</v>
      </c>
    </row>
    <row r="413" spans="1:33" ht="14" customHeight="1" x14ac:dyDescent="0.2">
      <c r="A413" s="6">
        <v>857103</v>
      </c>
      <c r="B413" s="6">
        <v>857179</v>
      </c>
      <c r="C413" s="6">
        <f t="shared" si="54"/>
        <v>77</v>
      </c>
      <c r="D413" s="6" t="s">
        <v>29</v>
      </c>
      <c r="E413" s="5" t="s">
        <v>3</v>
      </c>
      <c r="F413" s="7" t="s">
        <v>3655</v>
      </c>
      <c r="G413" s="8" t="s">
        <v>322</v>
      </c>
      <c r="H413" s="5" t="s">
        <v>3</v>
      </c>
      <c r="I413" s="8" t="s">
        <v>3649</v>
      </c>
      <c r="J413" s="7" t="s">
        <v>33</v>
      </c>
      <c r="K413" s="7" t="s">
        <v>324</v>
      </c>
      <c r="L413" t="s">
        <v>3656</v>
      </c>
      <c r="M413" t="s">
        <v>3651</v>
      </c>
      <c r="N413" t="s">
        <v>3657</v>
      </c>
      <c r="O413" t="s">
        <v>3653</v>
      </c>
      <c r="P413">
        <v>443857</v>
      </c>
      <c r="Q413">
        <v>443934</v>
      </c>
      <c r="R413" s="3">
        <f t="shared" si="55"/>
        <v>78</v>
      </c>
      <c r="S413" s="3">
        <f t="shared" si="56"/>
        <v>1</v>
      </c>
      <c r="U413">
        <f t="shared" si="57"/>
        <v>1</v>
      </c>
      <c r="V413">
        <v>443858</v>
      </c>
      <c r="W413">
        <v>443934</v>
      </c>
      <c r="X413">
        <v>77</v>
      </c>
      <c r="Y413" t="s">
        <v>3649</v>
      </c>
      <c r="Z413" t="s">
        <v>439</v>
      </c>
      <c r="AA413" t="s">
        <v>3658</v>
      </c>
    </row>
    <row r="414" spans="1:33" ht="14" customHeight="1" x14ac:dyDescent="0.2">
      <c r="A414" s="6">
        <v>857222</v>
      </c>
      <c r="B414" s="6">
        <v>857314</v>
      </c>
      <c r="C414" s="6">
        <f t="shared" si="54"/>
        <v>93</v>
      </c>
      <c r="D414" s="6" t="s">
        <v>29</v>
      </c>
      <c r="E414" s="5" t="s">
        <v>3</v>
      </c>
      <c r="F414" s="7" t="s">
        <v>3659</v>
      </c>
      <c r="G414" s="8" t="s">
        <v>322</v>
      </c>
      <c r="H414" s="5" t="s">
        <v>3</v>
      </c>
      <c r="I414" s="8" t="s">
        <v>1310</v>
      </c>
      <c r="J414" s="7" t="s">
        <v>33</v>
      </c>
      <c r="K414" s="7" t="s">
        <v>324</v>
      </c>
      <c r="L414" t="s">
        <v>3660</v>
      </c>
      <c r="M414" t="s">
        <v>1312</v>
      </c>
      <c r="N414" t="s">
        <v>3661</v>
      </c>
      <c r="O414" t="s">
        <v>1314</v>
      </c>
      <c r="P414">
        <v>443976</v>
      </c>
      <c r="Q414">
        <v>444069</v>
      </c>
      <c r="R414" s="3">
        <f t="shared" si="55"/>
        <v>94</v>
      </c>
      <c r="S414" s="3">
        <f t="shared" si="56"/>
        <v>1</v>
      </c>
      <c r="U414">
        <f t="shared" si="57"/>
        <v>1</v>
      </c>
      <c r="V414">
        <v>443977</v>
      </c>
      <c r="W414">
        <v>444069</v>
      </c>
      <c r="X414">
        <v>93</v>
      </c>
      <c r="Y414" t="s">
        <v>1310</v>
      </c>
      <c r="Z414" t="s">
        <v>439</v>
      </c>
      <c r="AA414" t="s">
        <v>3662</v>
      </c>
    </row>
    <row r="415" spans="1:33" ht="14" customHeight="1" x14ac:dyDescent="0.2">
      <c r="A415" s="6">
        <v>857337</v>
      </c>
      <c r="B415" s="6">
        <v>857412</v>
      </c>
      <c r="C415" s="6">
        <f t="shared" ref="C415:C446" si="58">ABS(B415-A415+1)</f>
        <v>76</v>
      </c>
      <c r="D415" s="6" t="s">
        <v>29</v>
      </c>
      <c r="E415" s="5" t="s">
        <v>3</v>
      </c>
      <c r="F415" s="7" t="s">
        <v>3663</v>
      </c>
      <c r="G415" s="8" t="s">
        <v>322</v>
      </c>
      <c r="H415" s="5" t="s">
        <v>3</v>
      </c>
      <c r="I415" s="8" t="s">
        <v>3649</v>
      </c>
      <c r="J415" s="7" t="s">
        <v>33</v>
      </c>
      <c r="K415" s="7" t="s">
        <v>324</v>
      </c>
      <c r="L415" t="s">
        <v>3664</v>
      </c>
      <c r="M415" t="s">
        <v>3651</v>
      </c>
      <c r="N415" s="7" t="s">
        <v>3665</v>
      </c>
      <c r="O415" s="8" t="s">
        <v>3653</v>
      </c>
      <c r="P415" s="8">
        <v>444091</v>
      </c>
      <c r="Q415">
        <v>444167</v>
      </c>
      <c r="R415" s="3">
        <f t="shared" si="55"/>
        <v>77</v>
      </c>
      <c r="S415" s="3">
        <f t="shared" si="56"/>
        <v>1</v>
      </c>
      <c r="U415">
        <f t="shared" si="57"/>
        <v>1</v>
      </c>
      <c r="V415">
        <v>444092</v>
      </c>
      <c r="W415">
        <v>444167</v>
      </c>
      <c r="X415">
        <v>76</v>
      </c>
      <c r="Y415" t="s">
        <v>3649</v>
      </c>
      <c r="Z415" t="s">
        <v>439</v>
      </c>
      <c r="AA415" t="s">
        <v>3666</v>
      </c>
    </row>
    <row r="416" spans="1:33" ht="14" customHeight="1" x14ac:dyDescent="0.2">
      <c r="A416" s="6">
        <v>857415</v>
      </c>
      <c r="B416" s="6">
        <v>857491</v>
      </c>
      <c r="C416" s="6">
        <f t="shared" si="58"/>
        <v>77</v>
      </c>
      <c r="D416" s="6" t="s">
        <v>29</v>
      </c>
      <c r="E416" s="5" t="s">
        <v>3</v>
      </c>
      <c r="F416" s="7" t="s">
        <v>3667</v>
      </c>
      <c r="G416" s="8" t="s">
        <v>322</v>
      </c>
      <c r="H416" s="5" t="s">
        <v>3</v>
      </c>
      <c r="I416" s="8" t="s">
        <v>3668</v>
      </c>
      <c r="J416" s="7" t="s">
        <v>33</v>
      </c>
      <c r="K416" s="7" t="s">
        <v>324</v>
      </c>
      <c r="L416" t="s">
        <v>3669</v>
      </c>
      <c r="M416" t="s">
        <v>3670</v>
      </c>
      <c r="N416" t="s">
        <v>3671</v>
      </c>
      <c r="O416" t="s">
        <v>3672</v>
      </c>
      <c r="P416">
        <v>444169</v>
      </c>
      <c r="Q416">
        <v>444246</v>
      </c>
      <c r="R416" s="3">
        <f t="shared" si="55"/>
        <v>78</v>
      </c>
      <c r="S416" s="3">
        <f t="shared" si="56"/>
        <v>1</v>
      </c>
      <c r="U416">
        <f t="shared" si="57"/>
        <v>1</v>
      </c>
      <c r="V416">
        <v>444170</v>
      </c>
      <c r="W416">
        <v>444246</v>
      </c>
      <c r="X416">
        <v>77</v>
      </c>
      <c r="Y416" t="s">
        <v>3668</v>
      </c>
      <c r="Z416" t="s">
        <v>439</v>
      </c>
      <c r="AA416" t="s">
        <v>3673</v>
      </c>
    </row>
    <row r="417" spans="1:34" ht="14" customHeight="1" x14ac:dyDescent="0.2">
      <c r="A417" s="6">
        <v>857500</v>
      </c>
      <c r="B417" s="6">
        <v>857575</v>
      </c>
      <c r="C417" s="6">
        <f t="shared" si="58"/>
        <v>76</v>
      </c>
      <c r="D417" s="6" t="s">
        <v>29</v>
      </c>
      <c r="E417" s="5" t="s">
        <v>3</v>
      </c>
      <c r="F417" s="7" t="s">
        <v>3674</v>
      </c>
      <c r="G417" s="8" t="s">
        <v>322</v>
      </c>
      <c r="H417" s="5" t="s">
        <v>3</v>
      </c>
      <c r="I417" s="8" t="s">
        <v>3675</v>
      </c>
      <c r="J417" s="7" t="s">
        <v>33</v>
      </c>
      <c r="K417" s="7" t="s">
        <v>324</v>
      </c>
      <c r="L417" t="s">
        <v>3676</v>
      </c>
      <c r="M417" t="s">
        <v>3677</v>
      </c>
      <c r="N417" t="s">
        <v>3678</v>
      </c>
      <c r="O417" t="s">
        <v>3679</v>
      </c>
      <c r="P417">
        <v>444254</v>
      </c>
      <c r="Q417">
        <v>444330</v>
      </c>
      <c r="R417" s="3">
        <f t="shared" si="55"/>
        <v>77</v>
      </c>
      <c r="S417" s="3">
        <f t="shared" si="56"/>
        <v>1</v>
      </c>
      <c r="U417">
        <f t="shared" si="57"/>
        <v>1</v>
      </c>
      <c r="V417">
        <v>444255</v>
      </c>
      <c r="W417">
        <v>444330</v>
      </c>
      <c r="X417">
        <v>76</v>
      </c>
      <c r="Y417" t="s">
        <v>3675</v>
      </c>
      <c r="Z417" t="s">
        <v>439</v>
      </c>
      <c r="AA417" t="s">
        <v>3680</v>
      </c>
    </row>
    <row r="418" spans="1:34" ht="14" customHeight="1" x14ac:dyDescent="0.2">
      <c r="A418" s="6">
        <v>857683</v>
      </c>
      <c r="B418" s="6">
        <v>858417</v>
      </c>
      <c r="C418" s="6">
        <f t="shared" si="58"/>
        <v>735</v>
      </c>
      <c r="D418" s="6" t="s">
        <v>29</v>
      </c>
      <c r="E418" s="5" t="s">
        <v>3</v>
      </c>
      <c r="F418" s="7" t="s">
        <v>3681</v>
      </c>
      <c r="G418" s="8" t="s">
        <v>3682</v>
      </c>
      <c r="H418" s="5" t="s">
        <v>3</v>
      </c>
      <c r="I418" s="8" t="s">
        <v>3683</v>
      </c>
      <c r="J418" s="7" t="s">
        <v>33</v>
      </c>
      <c r="K418" s="7" t="s">
        <v>2289</v>
      </c>
      <c r="L418" t="s">
        <v>3684</v>
      </c>
      <c r="M418" t="s">
        <v>3685</v>
      </c>
      <c r="N418" s="7" t="s">
        <v>3686</v>
      </c>
      <c r="O418" s="8" t="s">
        <v>3687</v>
      </c>
      <c r="P418" s="8">
        <v>444437</v>
      </c>
      <c r="Q418">
        <v>445172</v>
      </c>
      <c r="R418" s="3">
        <f t="shared" si="55"/>
        <v>736</v>
      </c>
      <c r="S418" s="3">
        <f t="shared" si="56"/>
        <v>1</v>
      </c>
      <c r="U418">
        <f t="shared" si="57"/>
        <v>1</v>
      </c>
      <c r="V418">
        <v>444438</v>
      </c>
      <c r="W418">
        <v>445172</v>
      </c>
      <c r="X418">
        <v>735</v>
      </c>
      <c r="Y418" t="s">
        <v>3688</v>
      </c>
      <c r="Z418" t="s">
        <v>82</v>
      </c>
      <c r="AA418" t="s">
        <v>3689</v>
      </c>
    </row>
    <row r="419" spans="1:34" ht="14" customHeight="1" x14ac:dyDescent="0.2">
      <c r="A419" s="6">
        <v>858515</v>
      </c>
      <c r="B419" s="6">
        <v>859261</v>
      </c>
      <c r="C419" s="6">
        <f t="shared" si="58"/>
        <v>747</v>
      </c>
      <c r="D419" s="6" t="s">
        <v>29</v>
      </c>
      <c r="E419" s="5" t="s">
        <v>3</v>
      </c>
      <c r="F419" s="7" t="s">
        <v>3690</v>
      </c>
      <c r="G419" s="8" t="s">
        <v>3691</v>
      </c>
      <c r="H419" s="5" t="s">
        <v>3</v>
      </c>
      <c r="I419" s="8" t="s">
        <v>3692</v>
      </c>
      <c r="J419" s="7" t="s">
        <v>33</v>
      </c>
      <c r="K419" s="7" t="s">
        <v>669</v>
      </c>
      <c r="L419" t="s">
        <v>3693</v>
      </c>
      <c r="M419" t="s">
        <v>3694</v>
      </c>
      <c r="N419" t="s">
        <v>3695</v>
      </c>
      <c r="O419" t="s">
        <v>3696</v>
      </c>
      <c r="P419">
        <v>445269</v>
      </c>
      <c r="Q419">
        <v>446016</v>
      </c>
      <c r="R419" s="3">
        <f t="shared" si="55"/>
        <v>748</v>
      </c>
      <c r="S419" s="3">
        <f t="shared" si="56"/>
        <v>1</v>
      </c>
      <c r="U419">
        <f t="shared" si="57"/>
        <v>1</v>
      </c>
      <c r="V419">
        <v>445270</v>
      </c>
      <c r="W419">
        <v>446016</v>
      </c>
      <c r="X419">
        <v>747</v>
      </c>
      <c r="Y419" t="s">
        <v>3697</v>
      </c>
      <c r="Z419" t="s">
        <v>675</v>
      </c>
      <c r="AA419" t="s">
        <v>3698</v>
      </c>
      <c r="AG419" s="3"/>
    </row>
    <row r="420" spans="1:34" ht="14" customHeight="1" x14ac:dyDescent="0.2">
      <c r="A420" s="6">
        <v>859254</v>
      </c>
      <c r="B420" s="6">
        <v>860090</v>
      </c>
      <c r="C420" s="6">
        <f t="shared" si="58"/>
        <v>837</v>
      </c>
      <c r="D420" s="6" t="s">
        <v>29</v>
      </c>
      <c r="E420" s="5" t="s">
        <v>3</v>
      </c>
      <c r="F420" s="7" t="s">
        <v>3699</v>
      </c>
      <c r="G420" s="8" t="s">
        <v>3700</v>
      </c>
      <c r="H420" s="5" t="s">
        <v>3</v>
      </c>
      <c r="I420" s="8" t="s">
        <v>2880</v>
      </c>
      <c r="J420" s="7" t="s">
        <v>197</v>
      </c>
      <c r="K420" s="7" t="s">
        <v>76</v>
      </c>
      <c r="L420" t="s">
        <v>3701</v>
      </c>
      <c r="M420" t="s">
        <v>3702</v>
      </c>
      <c r="N420" t="s">
        <v>3703</v>
      </c>
      <c r="O420" t="s">
        <v>401</v>
      </c>
      <c r="P420">
        <v>446008</v>
      </c>
      <c r="Q420">
        <v>446845</v>
      </c>
      <c r="R420" s="3">
        <f t="shared" si="55"/>
        <v>838</v>
      </c>
      <c r="S420" s="3">
        <f t="shared" si="56"/>
        <v>1</v>
      </c>
      <c r="U420">
        <f t="shared" si="57"/>
        <v>1</v>
      </c>
      <c r="V420">
        <v>446009</v>
      </c>
      <c r="W420">
        <v>446845</v>
      </c>
      <c r="X420">
        <v>837</v>
      </c>
      <c r="Y420" t="s">
        <v>3704</v>
      </c>
      <c r="Z420" t="s">
        <v>82</v>
      </c>
      <c r="AA420" t="s">
        <v>3705</v>
      </c>
      <c r="AB420" t="s">
        <v>404</v>
      </c>
      <c r="AC420" t="s">
        <v>405</v>
      </c>
      <c r="AD420">
        <v>26316208</v>
      </c>
      <c r="AF420" s="14" t="s">
        <v>406</v>
      </c>
      <c r="AG420" s="14" t="s">
        <v>3706</v>
      </c>
      <c r="AH420" t="s">
        <v>3707</v>
      </c>
    </row>
    <row r="421" spans="1:34" ht="14" customHeight="1" x14ac:dyDescent="0.2">
      <c r="A421" s="6">
        <v>860093</v>
      </c>
      <c r="B421" s="6">
        <v>861688</v>
      </c>
      <c r="C421" s="6">
        <f t="shared" si="58"/>
        <v>1596</v>
      </c>
      <c r="D421" s="6" t="s">
        <v>29</v>
      </c>
      <c r="E421" s="5" t="s">
        <v>3</v>
      </c>
      <c r="F421" s="7" t="s">
        <v>3708</v>
      </c>
      <c r="G421" s="8" t="s">
        <v>3709</v>
      </c>
      <c r="H421" s="5" t="s">
        <v>3</v>
      </c>
      <c r="I421" s="8" t="s">
        <v>3710</v>
      </c>
      <c r="J421" s="7" t="s">
        <v>33</v>
      </c>
      <c r="K421" s="7" t="s">
        <v>669</v>
      </c>
      <c r="L421" t="s">
        <v>3711</v>
      </c>
      <c r="M421" t="s">
        <v>3712</v>
      </c>
      <c r="N421" t="s">
        <v>3713</v>
      </c>
      <c r="O421" t="s">
        <v>3714</v>
      </c>
      <c r="P421">
        <v>446847</v>
      </c>
      <c r="Q421">
        <v>448443</v>
      </c>
      <c r="R421" s="3">
        <f t="shared" si="55"/>
        <v>1597</v>
      </c>
      <c r="S421" s="3">
        <f t="shared" si="56"/>
        <v>1</v>
      </c>
      <c r="U421">
        <f t="shared" si="57"/>
        <v>1</v>
      </c>
      <c r="V421">
        <v>446848</v>
      </c>
      <c r="W421">
        <v>448443</v>
      </c>
      <c r="X421">
        <v>1596</v>
      </c>
      <c r="Y421" t="s">
        <v>3715</v>
      </c>
      <c r="Z421" t="s">
        <v>675</v>
      </c>
      <c r="AA421" t="s">
        <v>3716</v>
      </c>
      <c r="AG421" s="3"/>
    </row>
    <row r="422" spans="1:34" ht="14" customHeight="1" x14ac:dyDescent="0.2">
      <c r="A422" s="6">
        <v>861788</v>
      </c>
      <c r="B422" s="6">
        <v>862387</v>
      </c>
      <c r="C422" s="6">
        <f t="shared" si="58"/>
        <v>600</v>
      </c>
      <c r="D422" s="6" t="s">
        <v>29</v>
      </c>
      <c r="E422" s="5" t="s">
        <v>3</v>
      </c>
      <c r="F422" s="7" t="s">
        <v>3717</v>
      </c>
      <c r="G422" s="8" t="s">
        <v>3718</v>
      </c>
      <c r="H422" s="5" t="s">
        <v>3</v>
      </c>
      <c r="I422" s="8" t="s">
        <v>74</v>
      </c>
      <c r="J422" s="7" t="s">
        <v>75</v>
      </c>
      <c r="K422" s="7" t="s">
        <v>76</v>
      </c>
      <c r="L422" t="s">
        <v>3719</v>
      </c>
      <c r="M422" t="s">
        <v>78</v>
      </c>
      <c r="N422" t="s">
        <v>3720</v>
      </c>
      <c r="O422" t="s">
        <v>80</v>
      </c>
      <c r="P422">
        <v>448542</v>
      </c>
      <c r="Q422">
        <v>449142</v>
      </c>
      <c r="R422" s="3">
        <f t="shared" si="55"/>
        <v>601</v>
      </c>
      <c r="S422" s="3">
        <f t="shared" si="56"/>
        <v>1</v>
      </c>
      <c r="U422">
        <f t="shared" si="57"/>
        <v>1</v>
      </c>
      <c r="V422">
        <v>448543</v>
      </c>
      <c r="W422">
        <v>449142</v>
      </c>
      <c r="X422">
        <v>600</v>
      </c>
      <c r="Y422" t="s">
        <v>3721</v>
      </c>
      <c r="Z422" t="s">
        <v>82</v>
      </c>
      <c r="AA422" t="s">
        <v>3722</v>
      </c>
    </row>
    <row r="423" spans="1:34" ht="14" customHeight="1" x14ac:dyDescent="0.2">
      <c r="A423" s="6">
        <v>863454</v>
      </c>
      <c r="B423" s="6">
        <v>864122</v>
      </c>
      <c r="C423" s="6">
        <f t="shared" si="58"/>
        <v>669</v>
      </c>
      <c r="D423" s="6" t="s">
        <v>104</v>
      </c>
      <c r="E423" s="5" t="s">
        <v>3</v>
      </c>
      <c r="F423" s="7" t="s">
        <v>3723</v>
      </c>
      <c r="G423" s="8" t="s">
        <v>3724</v>
      </c>
      <c r="H423" s="5" t="s">
        <v>3</v>
      </c>
      <c r="I423" s="8" t="s">
        <v>3725</v>
      </c>
      <c r="J423" s="7" t="s">
        <v>108</v>
      </c>
      <c r="K423" s="7" t="s">
        <v>1093</v>
      </c>
      <c r="L423" t="s">
        <v>3726</v>
      </c>
      <c r="M423" t="s">
        <v>3727</v>
      </c>
      <c r="N423" s="7" t="s">
        <v>3728</v>
      </c>
      <c r="O423" s="8" t="s">
        <v>3729</v>
      </c>
      <c r="P423" s="8">
        <v>449194</v>
      </c>
      <c r="Q423">
        <v>449863</v>
      </c>
      <c r="R423" s="3">
        <f t="shared" si="55"/>
        <v>670</v>
      </c>
      <c r="S423" s="3">
        <f t="shared" si="56"/>
        <v>1</v>
      </c>
      <c r="U423">
        <f t="shared" si="57"/>
        <v>1</v>
      </c>
      <c r="V423">
        <v>449863</v>
      </c>
      <c r="W423">
        <v>449195</v>
      </c>
      <c r="X423">
        <v>669</v>
      </c>
      <c r="Y423" t="s">
        <v>3730</v>
      </c>
      <c r="Z423" t="s">
        <v>3731</v>
      </c>
      <c r="AA423" t="s">
        <v>3732</v>
      </c>
    </row>
    <row r="424" spans="1:34" ht="14" customHeight="1" x14ac:dyDescent="0.2">
      <c r="A424" s="6">
        <v>864134</v>
      </c>
      <c r="B424" s="6">
        <v>865810</v>
      </c>
      <c r="C424" s="6">
        <f t="shared" si="58"/>
        <v>1677</v>
      </c>
      <c r="D424" s="6" t="s">
        <v>104</v>
      </c>
      <c r="E424" s="5" t="s">
        <v>3</v>
      </c>
      <c r="F424" s="7" t="s">
        <v>3733</v>
      </c>
      <c r="G424" s="8" t="s">
        <v>3734</v>
      </c>
      <c r="H424" s="5" t="s">
        <v>3</v>
      </c>
      <c r="I424" s="8" t="s">
        <v>3735</v>
      </c>
      <c r="J424" s="7" t="s">
        <v>176</v>
      </c>
      <c r="K424" s="7" t="s">
        <v>585</v>
      </c>
      <c r="L424" t="s">
        <v>3736</v>
      </c>
      <c r="M424" t="s">
        <v>3737</v>
      </c>
      <c r="N424" t="s">
        <v>3738</v>
      </c>
      <c r="O424" t="s">
        <v>3739</v>
      </c>
      <c r="P424">
        <v>449874</v>
      </c>
      <c r="Q424">
        <v>451551</v>
      </c>
      <c r="R424" s="3">
        <f t="shared" si="55"/>
        <v>1678</v>
      </c>
      <c r="S424" s="3">
        <f t="shared" si="56"/>
        <v>1</v>
      </c>
      <c r="U424">
        <f t="shared" si="57"/>
        <v>1</v>
      </c>
      <c r="V424">
        <v>451551</v>
      </c>
      <c r="W424">
        <v>449875</v>
      </c>
      <c r="X424">
        <v>1677</v>
      </c>
      <c r="Y424" t="s">
        <v>3740</v>
      </c>
      <c r="Z424" t="s">
        <v>82</v>
      </c>
      <c r="AA424" t="s">
        <v>3741</v>
      </c>
    </row>
    <row r="425" spans="1:34" ht="14" customHeight="1" x14ac:dyDescent="0.2">
      <c r="A425" s="6">
        <v>878368</v>
      </c>
      <c r="B425" s="6">
        <v>879021</v>
      </c>
      <c r="C425" s="6">
        <f t="shared" si="58"/>
        <v>654</v>
      </c>
      <c r="D425" s="6" t="s">
        <v>29</v>
      </c>
      <c r="E425" s="5" t="s">
        <v>3</v>
      </c>
      <c r="F425" s="7" t="s">
        <v>3742</v>
      </c>
      <c r="G425" s="8" t="s">
        <v>3743</v>
      </c>
      <c r="H425" s="5" t="s">
        <v>3</v>
      </c>
      <c r="I425" s="8" t="s">
        <v>3744</v>
      </c>
      <c r="J425" s="7" t="s">
        <v>176</v>
      </c>
      <c r="K425" s="7" t="s">
        <v>292</v>
      </c>
      <c r="L425" t="s">
        <v>3745</v>
      </c>
      <c r="M425" t="s">
        <v>3746</v>
      </c>
      <c r="N425" t="s">
        <v>3747</v>
      </c>
      <c r="O425" t="s">
        <v>3748</v>
      </c>
      <c r="P425">
        <v>451914</v>
      </c>
      <c r="Q425">
        <v>452568</v>
      </c>
      <c r="R425" s="3">
        <f t="shared" si="55"/>
        <v>655</v>
      </c>
      <c r="S425" s="3">
        <f t="shared" si="56"/>
        <v>1</v>
      </c>
      <c r="U425">
        <f t="shared" si="57"/>
        <v>1</v>
      </c>
      <c r="V425">
        <v>451915</v>
      </c>
      <c r="W425">
        <v>452568</v>
      </c>
      <c r="X425">
        <v>654</v>
      </c>
      <c r="Y425" t="s">
        <v>3749</v>
      </c>
      <c r="Z425" t="s">
        <v>3750</v>
      </c>
      <c r="AA425" t="s">
        <v>3751</v>
      </c>
    </row>
    <row r="426" spans="1:34" ht="14" customHeight="1" x14ac:dyDescent="0.2">
      <c r="A426" s="6"/>
      <c r="B426" s="6"/>
      <c r="C426" s="6"/>
      <c r="D426" s="6"/>
      <c r="E426" s="5"/>
      <c r="F426" s="7"/>
      <c r="G426" s="8"/>
      <c r="H426" s="5"/>
      <c r="I426" s="8"/>
      <c r="J426" s="7"/>
      <c r="K426" s="7"/>
      <c r="N426" t="s">
        <v>3752</v>
      </c>
      <c r="O426" t="s">
        <v>80</v>
      </c>
      <c r="P426">
        <v>452518</v>
      </c>
      <c r="Q426">
        <v>452746</v>
      </c>
      <c r="R426" s="3">
        <f t="shared" si="55"/>
        <v>229</v>
      </c>
      <c r="S426" t="s">
        <v>155</v>
      </c>
      <c r="U426">
        <f t="shared" si="57"/>
        <v>1</v>
      </c>
      <c r="V426">
        <v>452746</v>
      </c>
      <c r="W426">
        <v>452519</v>
      </c>
      <c r="X426">
        <v>228</v>
      </c>
      <c r="Y426" t="s">
        <v>74</v>
      </c>
      <c r="Z426" t="s">
        <v>82</v>
      </c>
      <c r="AA426" t="s">
        <v>3753</v>
      </c>
    </row>
    <row r="427" spans="1:34" ht="14" customHeight="1" x14ac:dyDescent="0.2">
      <c r="A427" s="6">
        <v>907590</v>
      </c>
      <c r="B427" s="6">
        <v>909752</v>
      </c>
      <c r="C427" s="6">
        <f t="shared" ref="C427:C471" si="59">ABS(B427-A427+1)</f>
        <v>2163</v>
      </c>
      <c r="D427" s="6" t="s">
        <v>104</v>
      </c>
      <c r="E427" s="5" t="s">
        <v>3</v>
      </c>
      <c r="F427" s="7" t="s">
        <v>3754</v>
      </c>
      <c r="G427" s="8" t="s">
        <v>3755</v>
      </c>
      <c r="H427" s="5" t="s">
        <v>3</v>
      </c>
      <c r="I427" s="8" t="s">
        <v>3756</v>
      </c>
      <c r="J427" s="7" t="s">
        <v>33</v>
      </c>
      <c r="K427" s="7" t="s">
        <v>292</v>
      </c>
      <c r="L427" t="s">
        <v>3757</v>
      </c>
      <c r="M427" t="s">
        <v>3758</v>
      </c>
      <c r="N427" t="s">
        <v>3759</v>
      </c>
      <c r="O427" t="s">
        <v>3760</v>
      </c>
      <c r="P427">
        <v>452720</v>
      </c>
      <c r="Q427">
        <v>454883</v>
      </c>
      <c r="R427" s="3">
        <f t="shared" ref="R427:R458" si="60">Q427-P427+1</f>
        <v>2164</v>
      </c>
      <c r="S427" s="3">
        <f t="shared" ref="S427:S471" si="61">R427-C427</f>
        <v>1</v>
      </c>
      <c r="U427">
        <f t="shared" ref="U427:U458" si="62">R427-X427</f>
        <v>1</v>
      </c>
      <c r="V427">
        <v>454883</v>
      </c>
      <c r="W427">
        <v>452721</v>
      </c>
      <c r="X427">
        <v>2163</v>
      </c>
      <c r="Y427" t="s">
        <v>3761</v>
      </c>
      <c r="Z427" t="s">
        <v>3762</v>
      </c>
      <c r="AA427" t="s">
        <v>3763</v>
      </c>
    </row>
    <row r="428" spans="1:34" ht="14" customHeight="1" x14ac:dyDescent="0.2">
      <c r="A428" s="6">
        <v>909739</v>
      </c>
      <c r="B428" s="6">
        <v>910212</v>
      </c>
      <c r="C428" s="6">
        <f t="shared" si="59"/>
        <v>474</v>
      </c>
      <c r="D428" s="6" t="s">
        <v>104</v>
      </c>
      <c r="E428" s="5" t="s">
        <v>3</v>
      </c>
      <c r="F428" s="7" t="s">
        <v>3764</v>
      </c>
      <c r="G428" s="8" t="s">
        <v>3765</v>
      </c>
      <c r="H428" s="5" t="s">
        <v>3</v>
      </c>
      <c r="I428" s="8" t="s">
        <v>3766</v>
      </c>
      <c r="J428" s="7" t="s">
        <v>33</v>
      </c>
      <c r="K428" s="7" t="s">
        <v>292</v>
      </c>
      <c r="L428" t="s">
        <v>3767</v>
      </c>
      <c r="M428" t="s">
        <v>3768</v>
      </c>
      <c r="N428" t="s">
        <v>3769</v>
      </c>
      <c r="O428" t="s">
        <v>3770</v>
      </c>
      <c r="P428">
        <v>454869</v>
      </c>
      <c r="Q428">
        <v>455343</v>
      </c>
      <c r="R428" s="3">
        <f t="shared" si="60"/>
        <v>475</v>
      </c>
      <c r="S428" s="3">
        <f t="shared" si="61"/>
        <v>1</v>
      </c>
      <c r="U428">
        <f t="shared" si="62"/>
        <v>1</v>
      </c>
      <c r="V428">
        <v>455343</v>
      </c>
      <c r="W428">
        <v>454870</v>
      </c>
      <c r="X428">
        <v>474</v>
      </c>
      <c r="Y428" t="s">
        <v>3771</v>
      </c>
      <c r="Z428" t="s">
        <v>3762</v>
      </c>
      <c r="AA428" t="s">
        <v>3772</v>
      </c>
    </row>
    <row r="429" spans="1:34" ht="14" customHeight="1" x14ac:dyDescent="0.2">
      <c r="A429" s="6">
        <v>910221</v>
      </c>
      <c r="B429" s="6">
        <v>911240</v>
      </c>
      <c r="C429" s="6">
        <f t="shared" si="59"/>
        <v>1020</v>
      </c>
      <c r="D429" s="6" t="s">
        <v>104</v>
      </c>
      <c r="E429" s="5" t="s">
        <v>3</v>
      </c>
      <c r="F429" s="7" t="s">
        <v>3773</v>
      </c>
      <c r="G429" s="8" t="s">
        <v>3774</v>
      </c>
      <c r="H429" s="5" t="s">
        <v>3</v>
      </c>
      <c r="I429" s="8" t="s">
        <v>3775</v>
      </c>
      <c r="J429" s="7" t="s">
        <v>176</v>
      </c>
      <c r="K429" s="7" t="s">
        <v>292</v>
      </c>
      <c r="L429" t="s">
        <v>3776</v>
      </c>
      <c r="M429" t="s">
        <v>3777</v>
      </c>
      <c r="N429" s="7" t="s">
        <v>3778</v>
      </c>
      <c r="O429" s="8" t="s">
        <v>3779</v>
      </c>
      <c r="P429" s="8">
        <v>455351</v>
      </c>
      <c r="Q429">
        <v>456371</v>
      </c>
      <c r="R429" s="3">
        <f t="shared" si="60"/>
        <v>1021</v>
      </c>
      <c r="S429" s="3">
        <f t="shared" si="61"/>
        <v>1</v>
      </c>
      <c r="U429">
        <f t="shared" si="62"/>
        <v>1</v>
      </c>
      <c r="V429">
        <v>456371</v>
      </c>
      <c r="W429">
        <v>455352</v>
      </c>
      <c r="X429">
        <v>1020</v>
      </c>
      <c r="Y429" t="s">
        <v>3780</v>
      </c>
      <c r="Z429" t="s">
        <v>3762</v>
      </c>
      <c r="AA429" t="s">
        <v>3781</v>
      </c>
    </row>
    <row r="430" spans="1:34" ht="14" customHeight="1" x14ac:dyDescent="0.2">
      <c r="A430" s="6">
        <v>911539</v>
      </c>
      <c r="B430" s="6">
        <v>911823</v>
      </c>
      <c r="C430" s="6">
        <f t="shared" si="59"/>
        <v>285</v>
      </c>
      <c r="D430" s="6" t="s">
        <v>29</v>
      </c>
      <c r="E430" s="5" t="s">
        <v>3</v>
      </c>
      <c r="F430" s="7" t="s">
        <v>3782</v>
      </c>
      <c r="G430" s="8" t="s">
        <v>3783</v>
      </c>
      <c r="H430" s="5" t="s">
        <v>3</v>
      </c>
      <c r="I430" s="8" t="s">
        <v>3784</v>
      </c>
      <c r="J430" s="7" t="s">
        <v>33</v>
      </c>
      <c r="K430" s="7" t="s">
        <v>236</v>
      </c>
      <c r="L430" t="s">
        <v>3785</v>
      </c>
      <c r="M430" t="s">
        <v>3786</v>
      </c>
      <c r="N430" t="s">
        <v>3787</v>
      </c>
      <c r="O430" t="s">
        <v>3788</v>
      </c>
      <c r="P430">
        <v>456669</v>
      </c>
      <c r="Q430">
        <v>456954</v>
      </c>
      <c r="R430" s="3">
        <f t="shared" si="60"/>
        <v>286</v>
      </c>
      <c r="S430" s="3">
        <f t="shared" si="61"/>
        <v>1</v>
      </c>
      <c r="U430">
        <f t="shared" si="62"/>
        <v>1</v>
      </c>
      <c r="V430">
        <v>456670</v>
      </c>
      <c r="W430">
        <v>456954</v>
      </c>
      <c r="X430">
        <v>285</v>
      </c>
      <c r="Y430" t="s">
        <v>3789</v>
      </c>
      <c r="Z430" t="s">
        <v>82</v>
      </c>
      <c r="AA430" t="s">
        <v>3790</v>
      </c>
    </row>
    <row r="431" spans="1:34" ht="14" customHeight="1" x14ac:dyDescent="0.2">
      <c r="A431" s="6">
        <v>911859</v>
      </c>
      <c r="B431" s="6">
        <v>913973</v>
      </c>
      <c r="C431" s="6">
        <f t="shared" si="59"/>
        <v>2115</v>
      </c>
      <c r="D431" s="6" t="s">
        <v>29</v>
      </c>
      <c r="E431" s="5" t="s">
        <v>3</v>
      </c>
      <c r="F431" s="7" t="s">
        <v>3791</v>
      </c>
      <c r="G431" s="8" t="s">
        <v>3792</v>
      </c>
      <c r="H431" s="5" t="s">
        <v>3</v>
      </c>
      <c r="I431" s="8" t="s">
        <v>3793</v>
      </c>
      <c r="J431" s="7" t="s">
        <v>33</v>
      </c>
      <c r="K431" s="7" t="s">
        <v>1227</v>
      </c>
      <c r="L431" t="s">
        <v>3794</v>
      </c>
      <c r="M431" t="s">
        <v>3795</v>
      </c>
      <c r="N431" t="s">
        <v>3796</v>
      </c>
      <c r="O431" t="s">
        <v>3797</v>
      </c>
      <c r="P431">
        <v>456989</v>
      </c>
      <c r="Q431">
        <v>459104</v>
      </c>
      <c r="R431" s="3">
        <f t="shared" si="60"/>
        <v>2116</v>
      </c>
      <c r="S431" s="3">
        <f t="shared" si="61"/>
        <v>1</v>
      </c>
      <c r="U431">
        <f t="shared" si="62"/>
        <v>1</v>
      </c>
      <c r="V431">
        <v>456990</v>
      </c>
      <c r="W431">
        <v>459104</v>
      </c>
      <c r="X431">
        <v>2115</v>
      </c>
      <c r="Y431" t="s">
        <v>3798</v>
      </c>
      <c r="Z431" t="s">
        <v>2125</v>
      </c>
      <c r="AA431" t="s">
        <v>3799</v>
      </c>
    </row>
    <row r="432" spans="1:34" ht="14" customHeight="1" x14ac:dyDescent="0.2">
      <c r="A432" s="6">
        <v>913983</v>
      </c>
      <c r="B432" s="6">
        <v>914429</v>
      </c>
      <c r="C432" s="6">
        <f t="shared" si="59"/>
        <v>447</v>
      </c>
      <c r="D432" s="6" t="s">
        <v>29</v>
      </c>
      <c r="E432" s="5" t="s">
        <v>3</v>
      </c>
      <c r="F432" s="7" t="s">
        <v>3800</v>
      </c>
      <c r="G432" s="8" t="s">
        <v>3801</v>
      </c>
      <c r="H432" s="5" t="s">
        <v>3</v>
      </c>
      <c r="I432" s="8" t="s">
        <v>3802</v>
      </c>
      <c r="J432" s="7" t="s">
        <v>33</v>
      </c>
      <c r="K432" s="7" t="s">
        <v>146</v>
      </c>
      <c r="L432" t="s">
        <v>3803</v>
      </c>
      <c r="M432" t="s">
        <v>3804</v>
      </c>
      <c r="N432" t="s">
        <v>3805</v>
      </c>
      <c r="O432" t="s">
        <v>3806</v>
      </c>
      <c r="P432">
        <v>459113</v>
      </c>
      <c r="Q432">
        <v>459560</v>
      </c>
      <c r="R432" s="3">
        <f t="shared" si="60"/>
        <v>448</v>
      </c>
      <c r="S432" s="3">
        <f t="shared" si="61"/>
        <v>1</v>
      </c>
      <c r="U432">
        <f t="shared" si="62"/>
        <v>1</v>
      </c>
      <c r="V432">
        <v>459114</v>
      </c>
      <c r="W432">
        <v>459560</v>
      </c>
      <c r="X432">
        <v>447</v>
      </c>
      <c r="Y432" t="s">
        <v>3807</v>
      </c>
      <c r="Z432" t="s">
        <v>3808</v>
      </c>
      <c r="AA432" t="s">
        <v>3809</v>
      </c>
    </row>
    <row r="433" spans="1:33" ht="14" customHeight="1" x14ac:dyDescent="0.2">
      <c r="A433" s="6">
        <v>914429</v>
      </c>
      <c r="B433" s="6">
        <v>914914</v>
      </c>
      <c r="C433" s="6">
        <f t="shared" si="59"/>
        <v>486</v>
      </c>
      <c r="D433" s="6" t="s">
        <v>29</v>
      </c>
      <c r="E433" s="5" t="s">
        <v>3</v>
      </c>
      <c r="F433" s="7" t="s">
        <v>3810</v>
      </c>
      <c r="G433" s="8" t="s">
        <v>3811</v>
      </c>
      <c r="H433" s="5" t="s">
        <v>3</v>
      </c>
      <c r="I433" s="8" t="s">
        <v>74</v>
      </c>
      <c r="J433" s="7" t="s">
        <v>75</v>
      </c>
      <c r="K433" s="7" t="s">
        <v>76</v>
      </c>
      <c r="L433" t="s">
        <v>3812</v>
      </c>
      <c r="M433" t="s">
        <v>78</v>
      </c>
      <c r="N433" s="7" t="s">
        <v>3813</v>
      </c>
      <c r="O433" s="8" t="s">
        <v>80</v>
      </c>
      <c r="P433" s="8">
        <v>459559</v>
      </c>
      <c r="Q433">
        <v>460045</v>
      </c>
      <c r="R433" s="3">
        <f t="shared" si="60"/>
        <v>487</v>
      </c>
      <c r="S433" s="3">
        <f t="shared" si="61"/>
        <v>1</v>
      </c>
      <c r="U433">
        <f t="shared" si="62"/>
        <v>1</v>
      </c>
      <c r="V433">
        <v>459560</v>
      </c>
      <c r="W433">
        <v>460045</v>
      </c>
      <c r="X433">
        <v>486</v>
      </c>
      <c r="Y433" t="s">
        <v>351</v>
      </c>
      <c r="Z433" t="s">
        <v>82</v>
      </c>
      <c r="AA433" t="s">
        <v>3814</v>
      </c>
    </row>
    <row r="434" spans="1:33" ht="14" customHeight="1" x14ac:dyDescent="0.2">
      <c r="A434" s="6">
        <v>915034</v>
      </c>
      <c r="B434" s="6">
        <v>915285</v>
      </c>
      <c r="C434" s="6">
        <f t="shared" si="59"/>
        <v>252</v>
      </c>
      <c r="D434" s="6" t="s">
        <v>29</v>
      </c>
      <c r="E434" s="5" t="s">
        <v>3</v>
      </c>
      <c r="F434" s="7" t="s">
        <v>3815</v>
      </c>
      <c r="G434" s="8" t="s">
        <v>3816</v>
      </c>
      <c r="H434" s="5" t="s">
        <v>3</v>
      </c>
      <c r="I434" s="8" t="s">
        <v>74</v>
      </c>
      <c r="J434" s="7" t="s">
        <v>75</v>
      </c>
      <c r="K434" s="7" t="s">
        <v>76</v>
      </c>
      <c r="L434" t="s">
        <v>3817</v>
      </c>
      <c r="M434" t="s">
        <v>78</v>
      </c>
      <c r="N434" t="s">
        <v>3818</v>
      </c>
      <c r="O434" t="s">
        <v>80</v>
      </c>
      <c r="P434">
        <v>460164</v>
      </c>
      <c r="Q434">
        <v>460416</v>
      </c>
      <c r="R434" s="3">
        <f t="shared" si="60"/>
        <v>253</v>
      </c>
      <c r="S434" s="3">
        <f t="shared" si="61"/>
        <v>1</v>
      </c>
      <c r="U434">
        <f t="shared" si="62"/>
        <v>1</v>
      </c>
      <c r="V434">
        <v>460165</v>
      </c>
      <c r="W434">
        <v>460416</v>
      </c>
      <c r="X434">
        <v>252</v>
      </c>
      <c r="Y434" t="s">
        <v>3819</v>
      </c>
      <c r="Z434" t="s">
        <v>82</v>
      </c>
      <c r="AA434" t="s">
        <v>3820</v>
      </c>
    </row>
    <row r="435" spans="1:33" ht="14" customHeight="1" x14ac:dyDescent="0.2">
      <c r="A435" s="6">
        <v>915336</v>
      </c>
      <c r="B435" s="6">
        <v>917573</v>
      </c>
      <c r="C435" s="6">
        <f t="shared" si="59"/>
        <v>2238</v>
      </c>
      <c r="D435" s="6" t="s">
        <v>29</v>
      </c>
      <c r="E435" s="5" t="s">
        <v>3</v>
      </c>
      <c r="F435" s="7" t="s">
        <v>3821</v>
      </c>
      <c r="G435" s="8" t="s">
        <v>3822</v>
      </c>
      <c r="H435" s="5" t="s">
        <v>3</v>
      </c>
      <c r="I435" s="8" t="s">
        <v>3823</v>
      </c>
      <c r="J435" s="7" t="s">
        <v>176</v>
      </c>
      <c r="K435" s="7" t="s">
        <v>669</v>
      </c>
      <c r="L435" t="s">
        <v>3824</v>
      </c>
      <c r="M435" t="s">
        <v>3825</v>
      </c>
      <c r="N435" s="7" t="s">
        <v>3826</v>
      </c>
      <c r="O435" s="8" t="s">
        <v>3827</v>
      </c>
      <c r="P435" s="8">
        <v>460466</v>
      </c>
      <c r="Q435">
        <v>462704</v>
      </c>
      <c r="R435" s="3">
        <f t="shared" si="60"/>
        <v>2239</v>
      </c>
      <c r="S435" s="3">
        <f t="shared" si="61"/>
        <v>1</v>
      </c>
      <c r="U435">
        <f t="shared" si="62"/>
        <v>1</v>
      </c>
      <c r="V435">
        <v>460467</v>
      </c>
      <c r="W435">
        <v>462704</v>
      </c>
      <c r="X435">
        <v>2238</v>
      </c>
      <c r="Y435" t="s">
        <v>3828</v>
      </c>
      <c r="Z435" t="s">
        <v>82</v>
      </c>
      <c r="AA435" t="s">
        <v>3829</v>
      </c>
      <c r="AG435" s="3"/>
    </row>
    <row r="436" spans="1:33" ht="14" customHeight="1" x14ac:dyDescent="0.2">
      <c r="A436" s="6">
        <v>925156</v>
      </c>
      <c r="B436" s="6">
        <v>927984</v>
      </c>
      <c r="C436" s="6">
        <f t="shared" si="59"/>
        <v>2829</v>
      </c>
      <c r="D436" s="6" t="s">
        <v>104</v>
      </c>
      <c r="E436" s="5" t="s">
        <v>3</v>
      </c>
      <c r="F436" s="7" t="s">
        <v>3830</v>
      </c>
      <c r="G436" s="8" t="s">
        <v>3831</v>
      </c>
      <c r="H436" s="5" t="s">
        <v>3</v>
      </c>
      <c r="I436" s="8" t="s">
        <v>3832</v>
      </c>
      <c r="J436" s="7" t="s">
        <v>33</v>
      </c>
      <c r="K436" s="7" t="s">
        <v>109</v>
      </c>
      <c r="L436" t="s">
        <v>3833</v>
      </c>
      <c r="M436" t="s">
        <v>3834</v>
      </c>
      <c r="N436" t="s">
        <v>3835</v>
      </c>
      <c r="O436" t="s">
        <v>3836</v>
      </c>
      <c r="P436">
        <v>463041</v>
      </c>
      <c r="Q436">
        <v>465870</v>
      </c>
      <c r="R436" s="3">
        <f t="shared" si="60"/>
        <v>2830</v>
      </c>
      <c r="S436" s="3">
        <f t="shared" si="61"/>
        <v>1</v>
      </c>
      <c r="U436">
        <f t="shared" si="62"/>
        <v>1</v>
      </c>
      <c r="V436">
        <v>465870</v>
      </c>
      <c r="W436">
        <v>463042</v>
      </c>
      <c r="X436">
        <v>2829</v>
      </c>
      <c r="Y436" s="15" t="s">
        <v>3837</v>
      </c>
      <c r="Z436" t="s">
        <v>3838</v>
      </c>
      <c r="AA436" t="s">
        <v>3839</v>
      </c>
    </row>
    <row r="437" spans="1:33" ht="14" customHeight="1" x14ac:dyDescent="0.2">
      <c r="A437" s="6">
        <v>929590</v>
      </c>
      <c r="B437" s="6">
        <v>929889</v>
      </c>
      <c r="C437" s="6">
        <f t="shared" si="59"/>
        <v>300</v>
      </c>
      <c r="D437" s="6" t="s">
        <v>104</v>
      </c>
      <c r="E437" s="5" t="s">
        <v>3</v>
      </c>
      <c r="F437" s="7" t="s">
        <v>3840</v>
      </c>
      <c r="G437" s="8" t="s">
        <v>3841</v>
      </c>
      <c r="H437" s="5" t="s">
        <v>3</v>
      </c>
      <c r="I437" s="8" t="s">
        <v>3842</v>
      </c>
      <c r="J437" s="7" t="s">
        <v>176</v>
      </c>
      <c r="K437" s="7" t="s">
        <v>109</v>
      </c>
      <c r="L437" t="s">
        <v>3843</v>
      </c>
      <c r="M437" t="s">
        <v>3844</v>
      </c>
      <c r="N437" t="s">
        <v>3845</v>
      </c>
      <c r="O437" t="s">
        <v>80</v>
      </c>
      <c r="P437">
        <v>466287</v>
      </c>
      <c r="Q437">
        <v>466587</v>
      </c>
      <c r="R437" s="3">
        <f t="shared" si="60"/>
        <v>301</v>
      </c>
      <c r="S437" s="3">
        <f t="shared" si="61"/>
        <v>1</v>
      </c>
      <c r="U437">
        <f t="shared" si="62"/>
        <v>1</v>
      </c>
      <c r="V437">
        <v>466587</v>
      </c>
      <c r="W437">
        <v>466288</v>
      </c>
      <c r="X437">
        <v>300</v>
      </c>
      <c r="Y437" t="s">
        <v>3846</v>
      </c>
      <c r="Z437" t="s">
        <v>82</v>
      </c>
      <c r="AA437" t="s">
        <v>3847</v>
      </c>
    </row>
    <row r="438" spans="1:33" ht="14" customHeight="1" x14ac:dyDescent="0.2">
      <c r="A438" s="6">
        <v>929889</v>
      </c>
      <c r="B438" s="6">
        <v>931316</v>
      </c>
      <c r="C438" s="6">
        <f t="shared" si="59"/>
        <v>1428</v>
      </c>
      <c r="D438" s="6" t="s">
        <v>104</v>
      </c>
      <c r="E438" s="5" t="s">
        <v>3</v>
      </c>
      <c r="F438" s="7" t="s">
        <v>3848</v>
      </c>
      <c r="G438" s="8" t="s">
        <v>3849</v>
      </c>
      <c r="H438" s="5" t="s">
        <v>3</v>
      </c>
      <c r="I438" s="8" t="s">
        <v>3850</v>
      </c>
      <c r="J438" s="7" t="s">
        <v>176</v>
      </c>
      <c r="K438" s="7" t="s">
        <v>109</v>
      </c>
      <c r="L438" t="s">
        <v>3851</v>
      </c>
      <c r="M438" t="s">
        <v>3852</v>
      </c>
      <c r="N438" t="s">
        <v>3853</v>
      </c>
      <c r="O438" t="s">
        <v>3854</v>
      </c>
      <c r="P438">
        <v>466586</v>
      </c>
      <c r="Q438">
        <v>468014</v>
      </c>
      <c r="R438" s="3">
        <f t="shared" si="60"/>
        <v>1429</v>
      </c>
      <c r="S438" s="3">
        <f t="shared" si="61"/>
        <v>1</v>
      </c>
      <c r="U438">
        <f t="shared" si="62"/>
        <v>1</v>
      </c>
      <c r="V438">
        <v>468014</v>
      </c>
      <c r="W438">
        <v>466587</v>
      </c>
      <c r="X438">
        <v>1428</v>
      </c>
      <c r="Y438" t="s">
        <v>3855</v>
      </c>
      <c r="Z438" t="s">
        <v>82</v>
      </c>
      <c r="AA438" t="s">
        <v>3856</v>
      </c>
    </row>
    <row r="439" spans="1:33" ht="14" customHeight="1" x14ac:dyDescent="0.2">
      <c r="A439" s="6">
        <v>931325</v>
      </c>
      <c r="B439" s="6">
        <v>932167</v>
      </c>
      <c r="C439" s="6">
        <f t="shared" si="59"/>
        <v>843</v>
      </c>
      <c r="D439" s="6" t="s">
        <v>104</v>
      </c>
      <c r="E439" s="5" t="s">
        <v>3</v>
      </c>
      <c r="F439" s="7" t="s">
        <v>3857</v>
      </c>
      <c r="G439" s="8" t="s">
        <v>3858</v>
      </c>
      <c r="H439" s="5" t="s">
        <v>3</v>
      </c>
      <c r="I439" s="8" t="s">
        <v>3859</v>
      </c>
      <c r="J439" s="7" t="s">
        <v>33</v>
      </c>
      <c r="K439" s="7" t="s">
        <v>109</v>
      </c>
      <c r="L439" t="s">
        <v>3860</v>
      </c>
      <c r="M439" t="s">
        <v>3861</v>
      </c>
      <c r="N439" t="s">
        <v>3862</v>
      </c>
      <c r="O439" t="s">
        <v>3863</v>
      </c>
      <c r="P439">
        <v>468022</v>
      </c>
      <c r="Q439">
        <v>468865</v>
      </c>
      <c r="R439" s="3">
        <f t="shared" si="60"/>
        <v>844</v>
      </c>
      <c r="S439" s="3">
        <f t="shared" si="61"/>
        <v>1</v>
      </c>
      <c r="U439">
        <f t="shared" si="62"/>
        <v>1</v>
      </c>
      <c r="V439">
        <v>468865</v>
      </c>
      <c r="W439">
        <v>468023</v>
      </c>
      <c r="X439">
        <v>843</v>
      </c>
      <c r="Y439" t="s">
        <v>3864</v>
      </c>
      <c r="Z439" t="s">
        <v>82</v>
      </c>
      <c r="AA439" t="s">
        <v>3865</v>
      </c>
    </row>
    <row r="440" spans="1:33" ht="14" customHeight="1" x14ac:dyDescent="0.2">
      <c r="A440" s="6">
        <v>932169</v>
      </c>
      <c r="B440" s="6">
        <v>933746</v>
      </c>
      <c r="C440" s="6">
        <f t="shared" si="59"/>
        <v>1578</v>
      </c>
      <c r="D440" s="6" t="s">
        <v>104</v>
      </c>
      <c r="E440" s="5" t="s">
        <v>3</v>
      </c>
      <c r="F440" s="7" t="s">
        <v>3866</v>
      </c>
      <c r="G440" s="8" t="s">
        <v>3867</v>
      </c>
      <c r="H440" s="5" t="s">
        <v>3</v>
      </c>
      <c r="I440" s="8" t="s">
        <v>3868</v>
      </c>
      <c r="J440" s="7" t="s">
        <v>33</v>
      </c>
      <c r="K440" s="7" t="s">
        <v>109</v>
      </c>
      <c r="L440" t="s">
        <v>3869</v>
      </c>
      <c r="M440" t="s">
        <v>3870</v>
      </c>
      <c r="N440" t="s">
        <v>3871</v>
      </c>
      <c r="O440" t="s">
        <v>3872</v>
      </c>
      <c r="P440">
        <v>468866</v>
      </c>
      <c r="Q440">
        <v>470444</v>
      </c>
      <c r="R440" s="3">
        <f t="shared" si="60"/>
        <v>1579</v>
      </c>
      <c r="S440" s="3">
        <f t="shared" si="61"/>
        <v>1</v>
      </c>
      <c r="U440">
        <f t="shared" si="62"/>
        <v>1</v>
      </c>
      <c r="V440">
        <v>470444</v>
      </c>
      <c r="W440">
        <v>468867</v>
      </c>
      <c r="X440">
        <v>1578</v>
      </c>
      <c r="Y440" t="s">
        <v>3873</v>
      </c>
      <c r="Z440" t="s">
        <v>82</v>
      </c>
      <c r="AA440" t="s">
        <v>3874</v>
      </c>
    </row>
    <row r="441" spans="1:33" ht="14" customHeight="1" x14ac:dyDescent="0.2">
      <c r="A441" s="6">
        <v>933758</v>
      </c>
      <c r="B441" s="6">
        <v>934303</v>
      </c>
      <c r="C441" s="6">
        <f t="shared" si="59"/>
        <v>546</v>
      </c>
      <c r="D441" s="6" t="s">
        <v>104</v>
      </c>
      <c r="E441" s="5" t="s">
        <v>3</v>
      </c>
      <c r="F441" s="7" t="s">
        <v>3875</v>
      </c>
      <c r="G441" s="8" t="s">
        <v>3876</v>
      </c>
      <c r="H441" s="5" t="s">
        <v>3</v>
      </c>
      <c r="I441" s="8" t="s">
        <v>3877</v>
      </c>
      <c r="J441" s="7" t="s">
        <v>33</v>
      </c>
      <c r="K441" s="7" t="s">
        <v>109</v>
      </c>
      <c r="L441" t="s">
        <v>3878</v>
      </c>
      <c r="M441" t="s">
        <v>3879</v>
      </c>
      <c r="N441" t="s">
        <v>3880</v>
      </c>
      <c r="O441" t="s">
        <v>3881</v>
      </c>
      <c r="P441">
        <v>470455</v>
      </c>
      <c r="Q441">
        <v>471001</v>
      </c>
      <c r="R441" s="3">
        <f t="shared" si="60"/>
        <v>547</v>
      </c>
      <c r="S441" s="3">
        <f t="shared" si="61"/>
        <v>1</v>
      </c>
      <c r="U441">
        <f t="shared" si="62"/>
        <v>1</v>
      </c>
      <c r="V441">
        <v>471001</v>
      </c>
      <c r="W441">
        <v>470456</v>
      </c>
      <c r="X441">
        <v>546</v>
      </c>
      <c r="Y441" t="s">
        <v>3882</v>
      </c>
      <c r="Z441" t="s">
        <v>82</v>
      </c>
      <c r="AA441" t="s">
        <v>3883</v>
      </c>
    </row>
    <row r="442" spans="1:33" ht="14" customHeight="1" x14ac:dyDescent="0.2">
      <c r="A442" s="6">
        <v>934305</v>
      </c>
      <c r="B442" s="6">
        <v>934850</v>
      </c>
      <c r="C442" s="6">
        <f t="shared" si="59"/>
        <v>546</v>
      </c>
      <c r="D442" s="6" t="s">
        <v>104</v>
      </c>
      <c r="E442" s="5" t="s">
        <v>3</v>
      </c>
      <c r="F442" s="7" t="s">
        <v>3884</v>
      </c>
      <c r="G442" s="8" t="s">
        <v>3885</v>
      </c>
      <c r="H442" s="5" t="s">
        <v>3</v>
      </c>
      <c r="I442" s="8" t="s">
        <v>3886</v>
      </c>
      <c r="J442" s="7" t="s">
        <v>33</v>
      </c>
      <c r="K442" s="7" t="s">
        <v>109</v>
      </c>
      <c r="L442" t="s">
        <v>3887</v>
      </c>
      <c r="M442" t="s">
        <v>3888</v>
      </c>
      <c r="N442" t="s">
        <v>3889</v>
      </c>
      <c r="O442" t="s">
        <v>3890</v>
      </c>
      <c r="P442">
        <v>471002</v>
      </c>
      <c r="Q442">
        <v>471548</v>
      </c>
      <c r="R442" s="3">
        <f t="shared" si="60"/>
        <v>547</v>
      </c>
      <c r="S442" s="3">
        <f t="shared" si="61"/>
        <v>1</v>
      </c>
      <c r="U442">
        <f t="shared" si="62"/>
        <v>1</v>
      </c>
      <c r="V442">
        <v>471548</v>
      </c>
      <c r="W442">
        <v>471003</v>
      </c>
      <c r="X442">
        <v>546</v>
      </c>
      <c r="Y442" t="s">
        <v>3891</v>
      </c>
      <c r="Z442" t="s">
        <v>82</v>
      </c>
      <c r="AA442" t="s">
        <v>3892</v>
      </c>
    </row>
    <row r="443" spans="1:33" ht="14" customHeight="1" x14ac:dyDescent="0.2">
      <c r="A443" s="6">
        <v>934879</v>
      </c>
      <c r="B443" s="6">
        <v>935184</v>
      </c>
      <c r="C443" s="6">
        <f t="shared" si="59"/>
        <v>306</v>
      </c>
      <c r="D443" s="6" t="s">
        <v>104</v>
      </c>
      <c r="E443" s="5" t="s">
        <v>3</v>
      </c>
      <c r="F443" s="7" t="s">
        <v>3893</v>
      </c>
      <c r="G443" s="8" t="s">
        <v>3894</v>
      </c>
      <c r="H443" s="5" t="s">
        <v>3</v>
      </c>
      <c r="I443" s="8" t="s">
        <v>3895</v>
      </c>
      <c r="J443" s="7" t="s">
        <v>33</v>
      </c>
      <c r="K443" s="7" t="s">
        <v>109</v>
      </c>
      <c r="L443" t="s">
        <v>3896</v>
      </c>
      <c r="M443" t="s">
        <v>3897</v>
      </c>
      <c r="N443" t="s">
        <v>3898</v>
      </c>
      <c r="O443" t="s">
        <v>3899</v>
      </c>
      <c r="P443">
        <v>471576</v>
      </c>
      <c r="Q443">
        <v>471882</v>
      </c>
      <c r="R443" s="3">
        <f t="shared" si="60"/>
        <v>307</v>
      </c>
      <c r="S443" s="3">
        <f t="shared" si="61"/>
        <v>1</v>
      </c>
      <c r="U443">
        <f t="shared" si="62"/>
        <v>1</v>
      </c>
      <c r="V443">
        <v>471882</v>
      </c>
      <c r="W443">
        <v>471577</v>
      </c>
      <c r="X443">
        <v>306</v>
      </c>
      <c r="Y443" t="s">
        <v>3900</v>
      </c>
      <c r="Z443" t="s">
        <v>82</v>
      </c>
      <c r="AA443" t="s">
        <v>3901</v>
      </c>
    </row>
    <row r="444" spans="1:33" ht="14" customHeight="1" x14ac:dyDescent="0.2">
      <c r="A444" s="6">
        <v>935214</v>
      </c>
      <c r="B444" s="6">
        <v>936077</v>
      </c>
      <c r="C444" s="6">
        <f t="shared" si="59"/>
        <v>864</v>
      </c>
      <c r="D444" s="6" t="s">
        <v>104</v>
      </c>
      <c r="E444" s="5" t="s">
        <v>3</v>
      </c>
      <c r="F444" s="7" t="s">
        <v>3902</v>
      </c>
      <c r="G444" s="8" t="s">
        <v>3903</v>
      </c>
      <c r="H444" s="5" t="s">
        <v>3</v>
      </c>
      <c r="I444" s="8" t="s">
        <v>3904</v>
      </c>
      <c r="J444" s="7" t="s">
        <v>176</v>
      </c>
      <c r="K444" s="7" t="s">
        <v>109</v>
      </c>
      <c r="L444" t="s">
        <v>3905</v>
      </c>
      <c r="M444" t="s">
        <v>3906</v>
      </c>
      <c r="N444" t="s">
        <v>3907</v>
      </c>
      <c r="O444" t="s">
        <v>3908</v>
      </c>
      <c r="P444">
        <v>471911</v>
      </c>
      <c r="Q444">
        <v>472775</v>
      </c>
      <c r="R444" s="3">
        <f t="shared" si="60"/>
        <v>865</v>
      </c>
      <c r="S444" s="3">
        <f t="shared" si="61"/>
        <v>1</v>
      </c>
      <c r="U444">
        <f t="shared" si="62"/>
        <v>1</v>
      </c>
      <c r="V444">
        <v>472775</v>
      </c>
      <c r="W444">
        <v>471912</v>
      </c>
      <c r="X444">
        <v>864</v>
      </c>
      <c r="Y444" t="s">
        <v>3909</v>
      </c>
      <c r="Z444" t="s">
        <v>82</v>
      </c>
      <c r="AA444" t="s">
        <v>3910</v>
      </c>
    </row>
    <row r="445" spans="1:33" ht="14" customHeight="1" x14ac:dyDescent="0.2">
      <c r="A445" s="6">
        <v>936077</v>
      </c>
      <c r="B445" s="6">
        <v>936313</v>
      </c>
      <c r="C445" s="6">
        <f t="shared" si="59"/>
        <v>237</v>
      </c>
      <c r="D445" s="6" t="s">
        <v>104</v>
      </c>
      <c r="E445" s="5" t="s">
        <v>3</v>
      </c>
      <c r="F445" s="7" t="s">
        <v>3911</v>
      </c>
      <c r="G445" s="8" t="s">
        <v>3912</v>
      </c>
      <c r="H445" s="5" t="s">
        <v>3</v>
      </c>
      <c r="I445" s="8" t="s">
        <v>74</v>
      </c>
      <c r="J445" s="7" t="s">
        <v>75</v>
      </c>
      <c r="K445" s="7" t="s">
        <v>76</v>
      </c>
      <c r="L445" t="s">
        <v>3913</v>
      </c>
      <c r="M445" t="s">
        <v>78</v>
      </c>
      <c r="N445" s="7" t="s">
        <v>3914</v>
      </c>
      <c r="O445" s="8" t="s">
        <v>80</v>
      </c>
      <c r="P445" s="8">
        <v>472774</v>
      </c>
      <c r="Q445">
        <v>473173</v>
      </c>
      <c r="R445" s="3">
        <f t="shared" si="60"/>
        <v>400</v>
      </c>
      <c r="S445" s="3">
        <f t="shared" si="61"/>
        <v>163</v>
      </c>
      <c r="U445">
        <f t="shared" si="62"/>
        <v>1</v>
      </c>
      <c r="V445">
        <v>473173</v>
      </c>
      <c r="W445">
        <v>472775</v>
      </c>
      <c r="X445">
        <v>399</v>
      </c>
      <c r="Y445" t="s">
        <v>351</v>
      </c>
      <c r="Z445" t="s">
        <v>82</v>
      </c>
      <c r="AA445" t="s">
        <v>3915</v>
      </c>
    </row>
    <row r="446" spans="1:33" ht="14" customHeight="1" x14ac:dyDescent="0.2">
      <c r="A446" s="6">
        <v>936615</v>
      </c>
      <c r="B446" s="6">
        <v>937238</v>
      </c>
      <c r="C446" s="6">
        <f t="shared" si="59"/>
        <v>624</v>
      </c>
      <c r="D446" s="6" t="s">
        <v>104</v>
      </c>
      <c r="E446" s="5" t="s">
        <v>3</v>
      </c>
      <c r="F446" s="7" t="s">
        <v>3916</v>
      </c>
      <c r="G446" s="8" t="s">
        <v>3917</v>
      </c>
      <c r="H446" s="5" t="s">
        <v>3</v>
      </c>
      <c r="I446" s="8" t="s">
        <v>3918</v>
      </c>
      <c r="J446" s="7" t="s">
        <v>33</v>
      </c>
      <c r="K446" s="7" t="s">
        <v>292</v>
      </c>
      <c r="L446" t="s">
        <v>3919</v>
      </c>
      <c r="M446" t="s">
        <v>3920</v>
      </c>
      <c r="N446" t="s">
        <v>3921</v>
      </c>
      <c r="O446" t="s">
        <v>3922</v>
      </c>
      <c r="P446">
        <v>473312</v>
      </c>
      <c r="Q446">
        <v>473936</v>
      </c>
      <c r="R446" s="3">
        <f t="shared" si="60"/>
        <v>625</v>
      </c>
      <c r="S446" s="3">
        <f t="shared" si="61"/>
        <v>1</v>
      </c>
      <c r="U446">
        <f t="shared" si="62"/>
        <v>1</v>
      </c>
      <c r="V446">
        <v>473936</v>
      </c>
      <c r="W446">
        <v>473313</v>
      </c>
      <c r="X446">
        <v>624</v>
      </c>
      <c r="Y446" t="s">
        <v>3923</v>
      </c>
      <c r="Z446" t="s">
        <v>82</v>
      </c>
      <c r="AA446" t="s">
        <v>3924</v>
      </c>
    </row>
    <row r="447" spans="1:33" ht="14" customHeight="1" x14ac:dyDescent="0.2">
      <c r="A447" s="6">
        <v>937338</v>
      </c>
      <c r="B447" s="6">
        <v>938579</v>
      </c>
      <c r="C447" s="6">
        <f t="shared" si="59"/>
        <v>1242</v>
      </c>
      <c r="D447" s="6" t="s">
        <v>104</v>
      </c>
      <c r="E447" s="5" t="s">
        <v>3</v>
      </c>
      <c r="F447" s="7" t="s">
        <v>3925</v>
      </c>
      <c r="G447" s="8" t="s">
        <v>3926</v>
      </c>
      <c r="H447" s="5" t="s">
        <v>3</v>
      </c>
      <c r="I447" s="7" t="s">
        <v>3927</v>
      </c>
      <c r="J447" s="7" t="s">
        <v>108</v>
      </c>
      <c r="K447" s="7" t="s">
        <v>1238</v>
      </c>
      <c r="L447" t="s">
        <v>3928</v>
      </c>
      <c r="M447" t="s">
        <v>3929</v>
      </c>
      <c r="N447" t="s">
        <v>3930</v>
      </c>
      <c r="O447" t="s">
        <v>3931</v>
      </c>
      <c r="P447">
        <v>474035</v>
      </c>
      <c r="Q447">
        <v>475277</v>
      </c>
      <c r="R447" s="3">
        <f t="shared" si="60"/>
        <v>1243</v>
      </c>
      <c r="S447" s="3">
        <f t="shared" si="61"/>
        <v>1</v>
      </c>
      <c r="U447">
        <f t="shared" si="62"/>
        <v>1</v>
      </c>
      <c r="V447">
        <v>475277</v>
      </c>
      <c r="W447">
        <v>474036</v>
      </c>
      <c r="X447">
        <v>1242</v>
      </c>
      <c r="Y447" t="s">
        <v>3932</v>
      </c>
      <c r="Z447" t="s">
        <v>3933</v>
      </c>
      <c r="AA447" t="s">
        <v>3934</v>
      </c>
    </row>
    <row r="448" spans="1:33" ht="14" customHeight="1" x14ac:dyDescent="0.2">
      <c r="A448" s="6">
        <v>938563</v>
      </c>
      <c r="B448" s="6">
        <v>939006</v>
      </c>
      <c r="C448" s="6">
        <f t="shared" si="59"/>
        <v>444</v>
      </c>
      <c r="D448" s="6" t="s">
        <v>104</v>
      </c>
      <c r="E448" s="5" t="s">
        <v>3</v>
      </c>
      <c r="F448" s="7" t="s">
        <v>3935</v>
      </c>
      <c r="G448" s="8" t="s">
        <v>3936</v>
      </c>
      <c r="H448" s="5" t="s">
        <v>3</v>
      </c>
      <c r="I448" s="8" t="s">
        <v>3937</v>
      </c>
      <c r="J448" s="7" t="s">
        <v>33</v>
      </c>
      <c r="K448" s="7" t="s">
        <v>1093</v>
      </c>
      <c r="L448" t="s">
        <v>3938</v>
      </c>
      <c r="M448" t="s">
        <v>3939</v>
      </c>
      <c r="N448" t="s">
        <v>3940</v>
      </c>
      <c r="O448" t="s">
        <v>3941</v>
      </c>
      <c r="P448">
        <v>475260</v>
      </c>
      <c r="Q448">
        <v>475704</v>
      </c>
      <c r="R448" s="3">
        <f t="shared" si="60"/>
        <v>445</v>
      </c>
      <c r="S448" s="3">
        <f t="shared" si="61"/>
        <v>1</v>
      </c>
      <c r="U448">
        <f t="shared" si="62"/>
        <v>1</v>
      </c>
      <c r="V448">
        <v>475704</v>
      </c>
      <c r="W448">
        <v>475261</v>
      </c>
      <c r="X448">
        <v>444</v>
      </c>
      <c r="Y448" t="s">
        <v>3942</v>
      </c>
      <c r="Z448" t="s">
        <v>1262</v>
      </c>
      <c r="AA448" t="s">
        <v>3943</v>
      </c>
    </row>
    <row r="449" spans="1:33" ht="14" customHeight="1" x14ac:dyDescent="0.2">
      <c r="A449" s="6">
        <v>941671</v>
      </c>
      <c r="B449" s="6">
        <v>945438</v>
      </c>
      <c r="C449" s="6">
        <f t="shared" si="59"/>
        <v>3768</v>
      </c>
      <c r="D449" s="6" t="s">
        <v>104</v>
      </c>
      <c r="E449" s="5" t="s">
        <v>3</v>
      </c>
      <c r="F449" s="7" t="s">
        <v>3944</v>
      </c>
      <c r="G449" s="8" t="s">
        <v>3945</v>
      </c>
      <c r="H449" s="5" t="s">
        <v>3</v>
      </c>
      <c r="I449" s="8" t="s">
        <v>3946</v>
      </c>
      <c r="J449" s="7" t="s">
        <v>33</v>
      </c>
      <c r="K449" s="7" t="s">
        <v>551</v>
      </c>
      <c r="L449" t="s">
        <v>3947</v>
      </c>
      <c r="M449" t="s">
        <v>3948</v>
      </c>
      <c r="N449" t="s">
        <v>3949</v>
      </c>
      <c r="O449" t="s">
        <v>3950</v>
      </c>
      <c r="P449">
        <v>475871</v>
      </c>
      <c r="Q449">
        <v>479639</v>
      </c>
      <c r="R449" s="3">
        <f t="shared" si="60"/>
        <v>3769</v>
      </c>
      <c r="S449" s="3">
        <f t="shared" si="61"/>
        <v>1</v>
      </c>
      <c r="U449">
        <f t="shared" si="62"/>
        <v>1</v>
      </c>
      <c r="V449">
        <v>479639</v>
      </c>
      <c r="W449">
        <v>475872</v>
      </c>
      <c r="X449">
        <v>3768</v>
      </c>
      <c r="Y449" t="s">
        <v>3951</v>
      </c>
      <c r="Z449" t="s">
        <v>3952</v>
      </c>
      <c r="AA449" t="s">
        <v>3953</v>
      </c>
    </row>
    <row r="450" spans="1:33" ht="14" customHeight="1" x14ac:dyDescent="0.2">
      <c r="A450" s="6">
        <v>945450</v>
      </c>
      <c r="B450" s="6">
        <v>949325</v>
      </c>
      <c r="C450" s="6">
        <f t="shared" si="59"/>
        <v>3876</v>
      </c>
      <c r="D450" s="6" t="s">
        <v>104</v>
      </c>
      <c r="E450" s="5" t="s">
        <v>3</v>
      </c>
      <c r="F450" s="7" t="s">
        <v>3954</v>
      </c>
      <c r="G450" s="8" t="s">
        <v>3955</v>
      </c>
      <c r="H450" s="5" t="s">
        <v>3</v>
      </c>
      <c r="I450" s="8" t="s">
        <v>3956</v>
      </c>
      <c r="J450" s="7" t="s">
        <v>33</v>
      </c>
      <c r="K450" s="7" t="s">
        <v>551</v>
      </c>
      <c r="L450" t="s">
        <v>3957</v>
      </c>
      <c r="M450" t="s">
        <v>3958</v>
      </c>
      <c r="N450" t="s">
        <v>3959</v>
      </c>
      <c r="O450" t="s">
        <v>3960</v>
      </c>
      <c r="P450">
        <v>479650</v>
      </c>
      <c r="Q450">
        <v>483526</v>
      </c>
      <c r="R450" s="3">
        <f t="shared" si="60"/>
        <v>3877</v>
      </c>
      <c r="S450" s="3">
        <f t="shared" si="61"/>
        <v>1</v>
      </c>
      <c r="U450">
        <f t="shared" si="62"/>
        <v>1</v>
      </c>
      <c r="V450">
        <v>483526</v>
      </c>
      <c r="W450">
        <v>479651</v>
      </c>
      <c r="X450">
        <v>3876</v>
      </c>
      <c r="Y450" t="s">
        <v>3961</v>
      </c>
      <c r="Z450" t="s">
        <v>3952</v>
      </c>
      <c r="AA450" t="s">
        <v>3962</v>
      </c>
    </row>
    <row r="451" spans="1:33" ht="14" customHeight="1" x14ac:dyDescent="0.2">
      <c r="A451" s="6">
        <v>949315</v>
      </c>
      <c r="B451" s="6">
        <v>950490</v>
      </c>
      <c r="C451" s="6">
        <f t="shared" si="59"/>
        <v>1176</v>
      </c>
      <c r="D451" s="6" t="s">
        <v>104</v>
      </c>
      <c r="E451" s="5" t="s">
        <v>3</v>
      </c>
      <c r="F451" s="7" t="s">
        <v>3963</v>
      </c>
      <c r="G451" s="8" t="s">
        <v>3964</v>
      </c>
      <c r="H451" s="5" t="s">
        <v>3</v>
      </c>
      <c r="I451" s="8" t="s">
        <v>3965</v>
      </c>
      <c r="J451" s="7" t="s">
        <v>197</v>
      </c>
      <c r="K451" s="7" t="s">
        <v>261</v>
      </c>
      <c r="L451" t="s">
        <v>3966</v>
      </c>
      <c r="M451" t="s">
        <v>3967</v>
      </c>
      <c r="N451" t="s">
        <v>3968</v>
      </c>
      <c r="O451" t="s">
        <v>80</v>
      </c>
      <c r="P451">
        <v>483515</v>
      </c>
      <c r="Q451">
        <v>484691</v>
      </c>
      <c r="R451" s="3">
        <f t="shared" si="60"/>
        <v>1177</v>
      </c>
      <c r="S451" s="3">
        <f t="shared" si="61"/>
        <v>1</v>
      </c>
      <c r="U451">
        <f t="shared" si="62"/>
        <v>1</v>
      </c>
      <c r="V451">
        <v>484691</v>
      </c>
      <c r="W451">
        <v>483516</v>
      </c>
      <c r="X451">
        <v>1176</v>
      </c>
      <c r="Y451" t="s">
        <v>3969</v>
      </c>
      <c r="Z451" t="s">
        <v>82</v>
      </c>
      <c r="AA451" t="s">
        <v>3970</v>
      </c>
      <c r="AB451" t="s">
        <v>3971</v>
      </c>
      <c r="AC451" t="s">
        <v>3972</v>
      </c>
      <c r="AD451">
        <v>26621473</v>
      </c>
    </row>
    <row r="452" spans="1:33" ht="14" customHeight="1" x14ac:dyDescent="0.2">
      <c r="A452" s="6">
        <v>950661</v>
      </c>
      <c r="B452" s="6">
        <v>951029</v>
      </c>
      <c r="C452" s="6">
        <f t="shared" si="59"/>
        <v>369</v>
      </c>
      <c r="D452" s="6" t="s">
        <v>104</v>
      </c>
      <c r="E452" s="5" t="s">
        <v>3</v>
      </c>
      <c r="F452" s="7" t="s">
        <v>3973</v>
      </c>
      <c r="G452" s="8" t="s">
        <v>3974</v>
      </c>
      <c r="H452" s="5" t="s">
        <v>3</v>
      </c>
      <c r="I452" s="4" t="s">
        <v>3975</v>
      </c>
      <c r="J452" s="7" t="s">
        <v>33</v>
      </c>
      <c r="K452" s="7" t="s">
        <v>146</v>
      </c>
      <c r="L452" t="s">
        <v>3976</v>
      </c>
      <c r="M452" t="s">
        <v>3977</v>
      </c>
      <c r="N452" s="7" t="s">
        <v>3978</v>
      </c>
      <c r="O452" s="8" t="s">
        <v>3979</v>
      </c>
      <c r="P452" s="8">
        <v>484861</v>
      </c>
      <c r="Q452">
        <v>485230</v>
      </c>
      <c r="R452" s="3">
        <f t="shared" si="60"/>
        <v>370</v>
      </c>
      <c r="S452" s="3">
        <f t="shared" si="61"/>
        <v>1</v>
      </c>
      <c r="U452">
        <f t="shared" si="62"/>
        <v>1</v>
      </c>
      <c r="V452">
        <v>485230</v>
      </c>
      <c r="W452">
        <v>484862</v>
      </c>
      <c r="X452">
        <v>369</v>
      </c>
      <c r="Y452" t="s">
        <v>3980</v>
      </c>
      <c r="Z452" t="s">
        <v>1772</v>
      </c>
      <c r="AA452" t="s">
        <v>3981</v>
      </c>
    </row>
    <row r="453" spans="1:33" ht="15" x14ac:dyDescent="0.2">
      <c r="A453" s="6">
        <v>951098</v>
      </c>
      <c r="B453" s="6">
        <v>951595</v>
      </c>
      <c r="C453" s="6">
        <f t="shared" si="59"/>
        <v>498</v>
      </c>
      <c r="D453" s="6" t="s">
        <v>104</v>
      </c>
      <c r="E453" s="5" t="s">
        <v>3</v>
      </c>
      <c r="F453" s="7" t="s">
        <v>3982</v>
      </c>
      <c r="G453" s="8" t="s">
        <v>3983</v>
      </c>
      <c r="H453" s="5" t="s">
        <v>3</v>
      </c>
      <c r="I453" s="4" t="s">
        <v>3984</v>
      </c>
      <c r="J453" s="7" t="s">
        <v>176</v>
      </c>
      <c r="K453" s="7" t="s">
        <v>146</v>
      </c>
      <c r="L453" t="s">
        <v>3985</v>
      </c>
      <c r="M453" t="s">
        <v>3986</v>
      </c>
      <c r="N453" t="s">
        <v>3987</v>
      </c>
      <c r="O453" t="s">
        <v>3988</v>
      </c>
      <c r="P453">
        <v>485298</v>
      </c>
      <c r="Q453">
        <v>485796</v>
      </c>
      <c r="R453" s="3">
        <f t="shared" si="60"/>
        <v>499</v>
      </c>
      <c r="S453" s="3">
        <f t="shared" si="61"/>
        <v>1</v>
      </c>
      <c r="U453">
        <f t="shared" si="62"/>
        <v>1</v>
      </c>
      <c r="V453">
        <v>485796</v>
      </c>
      <c r="W453">
        <v>485299</v>
      </c>
      <c r="X453">
        <v>498</v>
      </c>
      <c r="Y453" t="s">
        <v>3989</v>
      </c>
      <c r="Z453" t="s">
        <v>1772</v>
      </c>
      <c r="AA453" t="s">
        <v>3990</v>
      </c>
    </row>
    <row r="454" spans="1:33" ht="14" customHeight="1" x14ac:dyDescent="0.2">
      <c r="A454" s="6">
        <v>951822</v>
      </c>
      <c r="B454" s="6">
        <v>952502</v>
      </c>
      <c r="C454" s="6">
        <f t="shared" si="59"/>
        <v>681</v>
      </c>
      <c r="D454" s="6" t="s">
        <v>104</v>
      </c>
      <c r="E454" s="5" t="s">
        <v>3</v>
      </c>
      <c r="F454" s="7" t="s">
        <v>3991</v>
      </c>
      <c r="G454" s="8" t="s">
        <v>3992</v>
      </c>
      <c r="H454" s="5" t="s">
        <v>3</v>
      </c>
      <c r="I454" s="4" t="s">
        <v>3993</v>
      </c>
      <c r="J454" s="7" t="s">
        <v>33</v>
      </c>
      <c r="K454" s="7" t="s">
        <v>146</v>
      </c>
      <c r="L454" t="s">
        <v>3994</v>
      </c>
      <c r="M454" t="s">
        <v>3995</v>
      </c>
      <c r="N454" t="s">
        <v>3996</v>
      </c>
      <c r="O454" t="s">
        <v>3997</v>
      </c>
      <c r="P454">
        <v>486022</v>
      </c>
      <c r="Q454">
        <v>486703</v>
      </c>
      <c r="R454" s="3">
        <f t="shared" si="60"/>
        <v>682</v>
      </c>
      <c r="S454" s="3">
        <f t="shared" si="61"/>
        <v>1</v>
      </c>
      <c r="U454">
        <f t="shared" si="62"/>
        <v>1</v>
      </c>
      <c r="V454">
        <v>486703</v>
      </c>
      <c r="W454">
        <v>486023</v>
      </c>
      <c r="X454">
        <v>681</v>
      </c>
      <c r="Y454" t="s">
        <v>3998</v>
      </c>
      <c r="Z454" t="s">
        <v>1772</v>
      </c>
      <c r="AA454" t="s">
        <v>3999</v>
      </c>
    </row>
    <row r="455" spans="1:33" ht="14" customHeight="1" x14ac:dyDescent="0.2">
      <c r="A455" s="6">
        <v>952502</v>
      </c>
      <c r="B455" s="6">
        <v>952930</v>
      </c>
      <c r="C455" s="6">
        <f t="shared" si="59"/>
        <v>429</v>
      </c>
      <c r="D455" s="6" t="s">
        <v>104</v>
      </c>
      <c r="E455" s="5" t="s">
        <v>3</v>
      </c>
      <c r="F455" s="7" t="s">
        <v>4000</v>
      </c>
      <c r="G455" s="8" t="s">
        <v>4001</v>
      </c>
      <c r="H455" s="5" t="s">
        <v>3</v>
      </c>
      <c r="I455" s="4" t="s">
        <v>4002</v>
      </c>
      <c r="J455" s="7" t="s">
        <v>33</v>
      </c>
      <c r="K455" s="7" t="s">
        <v>146</v>
      </c>
      <c r="L455" t="s">
        <v>4003</v>
      </c>
      <c r="M455" t="s">
        <v>4004</v>
      </c>
      <c r="N455" t="s">
        <v>4005</v>
      </c>
      <c r="O455" t="s">
        <v>4006</v>
      </c>
      <c r="P455">
        <v>486702</v>
      </c>
      <c r="Q455">
        <v>487131</v>
      </c>
      <c r="R455" s="3">
        <f t="shared" si="60"/>
        <v>430</v>
      </c>
      <c r="S455" s="3">
        <f t="shared" si="61"/>
        <v>1</v>
      </c>
      <c r="U455">
        <f t="shared" si="62"/>
        <v>1</v>
      </c>
      <c r="V455">
        <v>487131</v>
      </c>
      <c r="W455">
        <v>486703</v>
      </c>
      <c r="X455">
        <v>429</v>
      </c>
      <c r="Y455" t="s">
        <v>4007</v>
      </c>
      <c r="Z455" t="s">
        <v>1772</v>
      </c>
      <c r="AA455" t="s">
        <v>4008</v>
      </c>
    </row>
    <row r="456" spans="1:33" ht="14" customHeight="1" x14ac:dyDescent="0.2">
      <c r="A456" s="6">
        <v>956226</v>
      </c>
      <c r="B456" s="6">
        <v>957224</v>
      </c>
      <c r="C456" s="6">
        <f t="shared" si="59"/>
        <v>999</v>
      </c>
      <c r="D456" s="6" t="s">
        <v>29</v>
      </c>
      <c r="E456" s="5" t="s">
        <v>3</v>
      </c>
      <c r="F456" s="7" t="s">
        <v>4009</v>
      </c>
      <c r="G456" s="8" t="s">
        <v>4010</v>
      </c>
      <c r="H456" s="5" t="s">
        <v>3</v>
      </c>
      <c r="I456" s="8" t="s">
        <v>4011</v>
      </c>
      <c r="J456" s="7" t="s">
        <v>33</v>
      </c>
      <c r="K456" s="7" t="s">
        <v>585</v>
      </c>
      <c r="L456" t="s">
        <v>4012</v>
      </c>
      <c r="M456" t="s">
        <v>4013</v>
      </c>
      <c r="N456" t="s">
        <v>4014</v>
      </c>
      <c r="O456" t="s">
        <v>4015</v>
      </c>
      <c r="P456">
        <v>487641</v>
      </c>
      <c r="Q456">
        <v>488640</v>
      </c>
      <c r="R456" s="3">
        <f t="shared" si="60"/>
        <v>1000</v>
      </c>
      <c r="S456" s="3">
        <f t="shared" si="61"/>
        <v>1</v>
      </c>
      <c r="U456">
        <f t="shared" si="62"/>
        <v>1</v>
      </c>
      <c r="V456">
        <v>487642</v>
      </c>
      <c r="W456">
        <v>488640</v>
      </c>
      <c r="X456">
        <v>999</v>
      </c>
      <c r="Y456" t="s">
        <v>4016</v>
      </c>
      <c r="Z456" t="s">
        <v>82</v>
      </c>
      <c r="AA456" t="s">
        <v>4017</v>
      </c>
    </row>
    <row r="457" spans="1:33" ht="14" customHeight="1" x14ac:dyDescent="0.2">
      <c r="A457" s="6">
        <v>957238</v>
      </c>
      <c r="B457" s="6">
        <v>958425</v>
      </c>
      <c r="C457" s="6">
        <f t="shared" si="59"/>
        <v>1188</v>
      </c>
      <c r="D457" s="6" t="s">
        <v>29</v>
      </c>
      <c r="E457" s="5" t="s">
        <v>3</v>
      </c>
      <c r="F457" s="7" t="s">
        <v>4018</v>
      </c>
      <c r="G457" s="8" t="s">
        <v>4019</v>
      </c>
      <c r="H457" s="5" t="s">
        <v>3</v>
      </c>
      <c r="I457" s="8" t="s">
        <v>4020</v>
      </c>
      <c r="J457" s="7" t="s">
        <v>33</v>
      </c>
      <c r="K457" s="7" t="s">
        <v>585</v>
      </c>
      <c r="L457" t="s">
        <v>4021</v>
      </c>
      <c r="M457" t="s">
        <v>4022</v>
      </c>
      <c r="N457" s="7" t="s">
        <v>4023</v>
      </c>
      <c r="O457" s="8" t="s">
        <v>4024</v>
      </c>
      <c r="P457" s="8">
        <v>488653</v>
      </c>
      <c r="Q457">
        <v>489841</v>
      </c>
      <c r="R457" s="3">
        <f t="shared" si="60"/>
        <v>1189</v>
      </c>
      <c r="S457" s="3">
        <f t="shared" si="61"/>
        <v>1</v>
      </c>
      <c r="U457">
        <f t="shared" si="62"/>
        <v>1</v>
      </c>
      <c r="V457">
        <v>488654</v>
      </c>
      <c r="W457">
        <v>489841</v>
      </c>
      <c r="X457">
        <v>1188</v>
      </c>
      <c r="Y457" t="s">
        <v>4025</v>
      </c>
      <c r="Z457" t="s">
        <v>82</v>
      </c>
      <c r="AA457" t="s">
        <v>4026</v>
      </c>
    </row>
    <row r="458" spans="1:33" ht="14" customHeight="1" x14ac:dyDescent="0.2">
      <c r="A458" s="6">
        <v>960185</v>
      </c>
      <c r="B458" s="6">
        <v>961114</v>
      </c>
      <c r="C458" s="6">
        <f t="shared" si="59"/>
        <v>930</v>
      </c>
      <c r="D458" s="6" t="s">
        <v>104</v>
      </c>
      <c r="E458" s="5" t="s">
        <v>3</v>
      </c>
      <c r="F458" s="7" t="s">
        <v>4027</v>
      </c>
      <c r="G458" s="8" t="s">
        <v>4028</v>
      </c>
      <c r="H458" s="5" t="s">
        <v>3</v>
      </c>
      <c r="I458" s="8" t="s">
        <v>4029</v>
      </c>
      <c r="J458" s="7" t="s">
        <v>197</v>
      </c>
      <c r="K458" s="7" t="s">
        <v>261</v>
      </c>
      <c r="L458" t="s">
        <v>4030</v>
      </c>
      <c r="M458" t="s">
        <v>4031</v>
      </c>
      <c r="N458" t="s">
        <v>4032</v>
      </c>
      <c r="O458" t="s">
        <v>4033</v>
      </c>
      <c r="P458">
        <v>490470</v>
      </c>
      <c r="Q458">
        <v>491400</v>
      </c>
      <c r="R458" s="3">
        <f t="shared" si="60"/>
        <v>931</v>
      </c>
      <c r="S458" s="3">
        <f t="shared" si="61"/>
        <v>1</v>
      </c>
      <c r="U458">
        <f t="shared" si="62"/>
        <v>1</v>
      </c>
      <c r="V458">
        <v>491400</v>
      </c>
      <c r="W458">
        <v>490471</v>
      </c>
      <c r="X458">
        <v>930</v>
      </c>
      <c r="Y458" t="s">
        <v>4034</v>
      </c>
      <c r="Z458" t="s">
        <v>82</v>
      </c>
      <c r="AA458" t="s">
        <v>4035</v>
      </c>
      <c r="AB458" t="s">
        <v>4036</v>
      </c>
      <c r="AC458" t="s">
        <v>4037</v>
      </c>
      <c r="AD458" t="s">
        <v>4038</v>
      </c>
      <c r="AE458">
        <v>24097947</v>
      </c>
    </row>
    <row r="459" spans="1:33" ht="14" customHeight="1" x14ac:dyDescent="0.2">
      <c r="A459" s="6">
        <v>961127</v>
      </c>
      <c r="B459" s="6">
        <v>962557</v>
      </c>
      <c r="C459" s="6">
        <f t="shared" si="59"/>
        <v>1431</v>
      </c>
      <c r="D459" s="6" t="s">
        <v>104</v>
      </c>
      <c r="E459" s="5" t="s">
        <v>3</v>
      </c>
      <c r="F459" s="7" t="s">
        <v>4039</v>
      </c>
      <c r="G459" s="8" t="s">
        <v>4040</v>
      </c>
      <c r="H459" s="5" t="s">
        <v>3</v>
      </c>
      <c r="I459" s="8" t="s">
        <v>4041</v>
      </c>
      <c r="J459" s="7" t="s">
        <v>108</v>
      </c>
      <c r="K459" s="7" t="s">
        <v>585</v>
      </c>
      <c r="L459" t="s">
        <v>4042</v>
      </c>
      <c r="M459" t="s">
        <v>4043</v>
      </c>
      <c r="N459" s="7" t="s">
        <v>4044</v>
      </c>
      <c r="O459" s="8" t="s">
        <v>4045</v>
      </c>
      <c r="P459" s="8">
        <v>491412</v>
      </c>
      <c r="Q459">
        <v>492843</v>
      </c>
      <c r="R459" s="3">
        <f t="shared" ref="R459:R490" si="63">Q459-P459+1</f>
        <v>1432</v>
      </c>
      <c r="S459" s="3">
        <f t="shared" si="61"/>
        <v>1</v>
      </c>
      <c r="U459">
        <f t="shared" ref="U459:U471" si="64">R459-X459</f>
        <v>1</v>
      </c>
      <c r="V459">
        <v>492843</v>
      </c>
      <c r="W459">
        <v>491413</v>
      </c>
      <c r="X459">
        <v>1431</v>
      </c>
      <c r="Y459" t="s">
        <v>4046</v>
      </c>
      <c r="Z459" t="s">
        <v>4047</v>
      </c>
      <c r="AA459" t="s">
        <v>4048</v>
      </c>
    </row>
    <row r="460" spans="1:33" ht="14" customHeight="1" x14ac:dyDescent="0.2">
      <c r="A460" s="6">
        <v>962566</v>
      </c>
      <c r="B460" s="6">
        <v>963498</v>
      </c>
      <c r="C460" s="6">
        <f t="shared" si="59"/>
        <v>933</v>
      </c>
      <c r="D460" s="6" t="s">
        <v>104</v>
      </c>
      <c r="E460" s="5" t="s">
        <v>3</v>
      </c>
      <c r="F460" s="7" t="s">
        <v>4049</v>
      </c>
      <c r="G460" s="8" t="s">
        <v>4050</v>
      </c>
      <c r="H460" s="5" t="s">
        <v>3</v>
      </c>
      <c r="I460" s="8" t="s">
        <v>4051</v>
      </c>
      <c r="J460" s="7" t="s">
        <v>33</v>
      </c>
      <c r="K460" s="8" t="s">
        <v>333</v>
      </c>
      <c r="L460" t="s">
        <v>4052</v>
      </c>
      <c r="M460" t="s">
        <v>4053</v>
      </c>
      <c r="N460" t="s">
        <v>4054</v>
      </c>
      <c r="O460" t="s">
        <v>4055</v>
      </c>
      <c r="P460">
        <v>492851</v>
      </c>
      <c r="Q460">
        <v>493784</v>
      </c>
      <c r="R460" s="3">
        <f t="shared" si="63"/>
        <v>934</v>
      </c>
      <c r="S460" s="3">
        <f t="shared" si="61"/>
        <v>1</v>
      </c>
      <c r="U460">
        <f t="shared" si="64"/>
        <v>1</v>
      </c>
      <c r="V460">
        <v>493784</v>
      </c>
      <c r="W460">
        <v>492852</v>
      </c>
      <c r="X460">
        <v>933</v>
      </c>
      <c r="Y460" t="s">
        <v>4056</v>
      </c>
      <c r="Z460" t="s">
        <v>4057</v>
      </c>
      <c r="AA460" t="s">
        <v>4058</v>
      </c>
    </row>
    <row r="461" spans="1:33" ht="14" customHeight="1" x14ac:dyDescent="0.2">
      <c r="A461" s="6">
        <v>963482</v>
      </c>
      <c r="B461" s="6">
        <v>965062</v>
      </c>
      <c r="C461" s="6">
        <f t="shared" si="59"/>
        <v>1581</v>
      </c>
      <c r="D461" s="6" t="s">
        <v>104</v>
      </c>
      <c r="E461" s="5" t="s">
        <v>3</v>
      </c>
      <c r="F461" s="7" t="s">
        <v>4059</v>
      </c>
      <c r="G461" s="8" t="s">
        <v>4060</v>
      </c>
      <c r="H461" s="5" t="s">
        <v>3</v>
      </c>
      <c r="I461" s="8" t="s">
        <v>4041</v>
      </c>
      <c r="J461" s="7" t="s">
        <v>108</v>
      </c>
      <c r="K461" s="7" t="s">
        <v>585</v>
      </c>
      <c r="L461" t="s">
        <v>4061</v>
      </c>
      <c r="M461" t="s">
        <v>4043</v>
      </c>
      <c r="N461" t="s">
        <v>4062</v>
      </c>
      <c r="O461" t="s">
        <v>4045</v>
      </c>
      <c r="P461">
        <v>493767</v>
      </c>
      <c r="Q461">
        <v>495348</v>
      </c>
      <c r="R461" s="3">
        <f t="shared" si="63"/>
        <v>1582</v>
      </c>
      <c r="S461" s="3">
        <f t="shared" si="61"/>
        <v>1</v>
      </c>
      <c r="U461">
        <f t="shared" si="64"/>
        <v>1</v>
      </c>
      <c r="V461">
        <v>495348</v>
      </c>
      <c r="W461">
        <v>493768</v>
      </c>
      <c r="X461">
        <v>1581</v>
      </c>
      <c r="Y461" t="s">
        <v>4063</v>
      </c>
      <c r="Z461" t="s">
        <v>82</v>
      </c>
      <c r="AA461" t="s">
        <v>4064</v>
      </c>
    </row>
    <row r="462" spans="1:33" ht="14" customHeight="1" x14ac:dyDescent="0.2">
      <c r="A462" s="6">
        <v>965073</v>
      </c>
      <c r="B462" s="6">
        <v>966014</v>
      </c>
      <c r="C462" s="6">
        <f t="shared" si="59"/>
        <v>942</v>
      </c>
      <c r="D462" s="6" t="s">
        <v>104</v>
      </c>
      <c r="E462" s="5" t="s">
        <v>3</v>
      </c>
      <c r="F462" s="7" t="s">
        <v>4065</v>
      </c>
      <c r="G462" s="8" t="s">
        <v>4066</v>
      </c>
      <c r="H462" s="5" t="s">
        <v>3</v>
      </c>
      <c r="I462" s="8" t="s">
        <v>4067</v>
      </c>
      <c r="J462" s="7" t="s">
        <v>33</v>
      </c>
      <c r="K462" s="7" t="s">
        <v>669</v>
      </c>
      <c r="L462" t="s">
        <v>4068</v>
      </c>
      <c r="M462" t="s">
        <v>4069</v>
      </c>
      <c r="N462" t="s">
        <v>4070</v>
      </c>
      <c r="O462" t="s">
        <v>4071</v>
      </c>
      <c r="P462">
        <v>495358</v>
      </c>
      <c r="Q462">
        <v>496300</v>
      </c>
      <c r="R462" s="3">
        <f t="shared" si="63"/>
        <v>943</v>
      </c>
      <c r="S462" s="3">
        <f t="shared" si="61"/>
        <v>1</v>
      </c>
      <c r="U462">
        <f t="shared" si="64"/>
        <v>1</v>
      </c>
      <c r="V462">
        <v>496300</v>
      </c>
      <c r="W462">
        <v>495359</v>
      </c>
      <c r="X462">
        <v>942</v>
      </c>
      <c r="Y462" t="s">
        <v>4072</v>
      </c>
      <c r="Z462" t="s">
        <v>4073</v>
      </c>
      <c r="AA462" t="s">
        <v>4074</v>
      </c>
      <c r="AG462" s="3"/>
    </row>
    <row r="463" spans="1:33" ht="14" customHeight="1" x14ac:dyDescent="0.2">
      <c r="A463" s="6">
        <v>966098</v>
      </c>
      <c r="B463" s="6">
        <v>966772</v>
      </c>
      <c r="C463" s="6">
        <f t="shared" si="59"/>
        <v>675</v>
      </c>
      <c r="D463" s="6" t="s">
        <v>104</v>
      </c>
      <c r="E463" s="5" t="s">
        <v>3</v>
      </c>
      <c r="F463" s="7" t="s">
        <v>4075</v>
      </c>
      <c r="G463" s="8" t="s">
        <v>4076</v>
      </c>
      <c r="H463" s="5" t="s">
        <v>3</v>
      </c>
      <c r="I463" s="7" t="s">
        <v>1535</v>
      </c>
      <c r="J463" s="7" t="s">
        <v>197</v>
      </c>
      <c r="K463" s="7" t="s">
        <v>1238</v>
      </c>
      <c r="L463" t="s">
        <v>4077</v>
      </c>
      <c r="M463" t="s">
        <v>1537</v>
      </c>
      <c r="N463" t="s">
        <v>4078</v>
      </c>
      <c r="O463" t="s">
        <v>1642</v>
      </c>
      <c r="P463">
        <v>496383</v>
      </c>
      <c r="Q463">
        <v>497058</v>
      </c>
      <c r="R463" s="3">
        <f t="shared" si="63"/>
        <v>676</v>
      </c>
      <c r="S463" s="3">
        <f t="shared" si="61"/>
        <v>1</v>
      </c>
      <c r="U463">
        <f t="shared" si="64"/>
        <v>1</v>
      </c>
      <c r="V463">
        <v>497058</v>
      </c>
      <c r="W463">
        <v>496384</v>
      </c>
      <c r="X463">
        <v>675</v>
      </c>
      <c r="Y463" t="s">
        <v>1539</v>
      </c>
      <c r="Z463" t="s">
        <v>1540</v>
      </c>
      <c r="AA463" t="s">
        <v>4079</v>
      </c>
      <c r="AB463" t="s">
        <v>4080</v>
      </c>
      <c r="AC463" t="s">
        <v>4081</v>
      </c>
      <c r="AD463" t="s">
        <v>4082</v>
      </c>
      <c r="AE463">
        <v>26198469</v>
      </c>
    </row>
    <row r="464" spans="1:33" ht="14" customHeight="1" x14ac:dyDescent="0.2">
      <c r="A464" s="6">
        <v>966789</v>
      </c>
      <c r="B464" s="6">
        <v>967904</v>
      </c>
      <c r="C464" s="6">
        <f t="shared" si="59"/>
        <v>1116</v>
      </c>
      <c r="D464" s="6" t="s">
        <v>104</v>
      </c>
      <c r="E464" s="5" t="s">
        <v>3</v>
      </c>
      <c r="F464" s="7" t="s">
        <v>4083</v>
      </c>
      <c r="G464" s="8" t="s">
        <v>4084</v>
      </c>
      <c r="H464" s="5" t="s">
        <v>3</v>
      </c>
      <c r="I464" s="7" t="s">
        <v>4085</v>
      </c>
      <c r="J464" s="7" t="s">
        <v>176</v>
      </c>
      <c r="K464" s="7" t="s">
        <v>1238</v>
      </c>
      <c r="L464" t="s">
        <v>4086</v>
      </c>
      <c r="M464" t="s">
        <v>4087</v>
      </c>
      <c r="N464" t="s">
        <v>4088</v>
      </c>
      <c r="O464" t="s">
        <v>4089</v>
      </c>
      <c r="P464">
        <v>497074</v>
      </c>
      <c r="Q464">
        <v>498190</v>
      </c>
      <c r="R464" s="3">
        <f t="shared" si="63"/>
        <v>1117</v>
      </c>
      <c r="S464" s="3">
        <f t="shared" si="61"/>
        <v>1</v>
      </c>
      <c r="U464">
        <f t="shared" si="64"/>
        <v>1</v>
      </c>
      <c r="V464">
        <v>498190</v>
      </c>
      <c r="W464">
        <v>497075</v>
      </c>
      <c r="X464">
        <v>1116</v>
      </c>
      <c r="Y464" t="s">
        <v>4090</v>
      </c>
      <c r="Z464" t="s">
        <v>4091</v>
      </c>
      <c r="AA464" t="s">
        <v>4092</v>
      </c>
    </row>
    <row r="465" spans="1:33" ht="14" customHeight="1" x14ac:dyDescent="0.2">
      <c r="A465" s="6">
        <v>967897</v>
      </c>
      <c r="B465" s="6">
        <v>970737</v>
      </c>
      <c r="C465" s="6">
        <f t="shared" si="59"/>
        <v>2841</v>
      </c>
      <c r="D465" s="6" t="s">
        <v>104</v>
      </c>
      <c r="E465" s="5" t="s">
        <v>3</v>
      </c>
      <c r="F465" s="7" t="s">
        <v>4093</v>
      </c>
      <c r="G465" s="8" t="s">
        <v>4094</v>
      </c>
      <c r="H465" s="5" t="s">
        <v>3</v>
      </c>
      <c r="I465" s="8" t="s">
        <v>4095</v>
      </c>
      <c r="J465" s="7" t="s">
        <v>33</v>
      </c>
      <c r="K465" s="8" t="s">
        <v>302</v>
      </c>
      <c r="L465" t="s">
        <v>4096</v>
      </c>
      <c r="M465" t="s">
        <v>4097</v>
      </c>
      <c r="N465" t="s">
        <v>4098</v>
      </c>
      <c r="O465" t="s">
        <v>4099</v>
      </c>
      <c r="P465">
        <v>498182</v>
      </c>
      <c r="Q465">
        <v>501023</v>
      </c>
      <c r="R465" s="3">
        <f t="shared" si="63"/>
        <v>2842</v>
      </c>
      <c r="S465" s="3">
        <f t="shared" si="61"/>
        <v>1</v>
      </c>
      <c r="U465">
        <f t="shared" si="64"/>
        <v>1</v>
      </c>
      <c r="V465">
        <v>501023</v>
      </c>
      <c r="W465">
        <v>498183</v>
      </c>
      <c r="X465">
        <v>2841</v>
      </c>
      <c r="Y465" t="s">
        <v>4100</v>
      </c>
      <c r="Z465" t="s">
        <v>1222</v>
      </c>
      <c r="AA465" t="s">
        <v>4101</v>
      </c>
    </row>
    <row r="466" spans="1:33" ht="14" customHeight="1" x14ac:dyDescent="0.2">
      <c r="A466" s="6">
        <v>970746</v>
      </c>
      <c r="B466" s="6">
        <v>972743</v>
      </c>
      <c r="C466" s="6">
        <f t="shared" si="59"/>
        <v>1998</v>
      </c>
      <c r="D466" s="6" t="s">
        <v>104</v>
      </c>
      <c r="E466" s="5" t="s">
        <v>3</v>
      </c>
      <c r="F466" s="7" t="s">
        <v>4102</v>
      </c>
      <c r="G466" s="8" t="s">
        <v>4103</v>
      </c>
      <c r="H466" s="5" t="s">
        <v>3</v>
      </c>
      <c r="I466" s="8" t="s">
        <v>4104</v>
      </c>
      <c r="J466" s="7" t="s">
        <v>33</v>
      </c>
      <c r="K466" s="8" t="s">
        <v>302</v>
      </c>
      <c r="L466" t="s">
        <v>4105</v>
      </c>
      <c r="M466" t="s">
        <v>4106</v>
      </c>
      <c r="N466" t="s">
        <v>4107</v>
      </c>
      <c r="O466" t="s">
        <v>4108</v>
      </c>
      <c r="P466">
        <v>501031</v>
      </c>
      <c r="Q466">
        <v>503029</v>
      </c>
      <c r="R466" s="3">
        <f t="shared" si="63"/>
        <v>1999</v>
      </c>
      <c r="S466" s="3">
        <f t="shared" si="61"/>
        <v>1</v>
      </c>
      <c r="U466">
        <f t="shared" si="64"/>
        <v>1</v>
      </c>
      <c r="V466">
        <v>503029</v>
      </c>
      <c r="W466">
        <v>501032</v>
      </c>
      <c r="X466">
        <v>1998</v>
      </c>
      <c r="Y466" t="s">
        <v>4109</v>
      </c>
      <c r="Z466" t="s">
        <v>1222</v>
      </c>
      <c r="AA466" t="s">
        <v>4110</v>
      </c>
    </row>
    <row r="467" spans="1:33" ht="14" customHeight="1" x14ac:dyDescent="0.2">
      <c r="A467" s="6">
        <v>973028</v>
      </c>
      <c r="B467" s="6">
        <v>973978</v>
      </c>
      <c r="C467" s="6">
        <f t="shared" si="59"/>
        <v>951</v>
      </c>
      <c r="D467" s="6" t="s">
        <v>29</v>
      </c>
      <c r="E467" s="5" t="s">
        <v>3</v>
      </c>
      <c r="F467" s="7" t="s">
        <v>4111</v>
      </c>
      <c r="G467" s="8" t="s">
        <v>4112</v>
      </c>
      <c r="H467" s="5" t="s">
        <v>3</v>
      </c>
      <c r="I467" s="8" t="s">
        <v>4113</v>
      </c>
      <c r="J467" s="7" t="s">
        <v>176</v>
      </c>
      <c r="K467" s="7" t="s">
        <v>34</v>
      </c>
      <c r="L467" t="s">
        <v>4114</v>
      </c>
      <c r="M467" t="s">
        <v>4115</v>
      </c>
      <c r="N467" t="s">
        <v>4116</v>
      </c>
      <c r="O467" t="s">
        <v>286</v>
      </c>
      <c r="P467">
        <v>503313</v>
      </c>
      <c r="Q467">
        <v>504264</v>
      </c>
      <c r="R467" s="3">
        <f t="shared" si="63"/>
        <v>952</v>
      </c>
      <c r="S467" s="3">
        <f t="shared" si="61"/>
        <v>1</v>
      </c>
      <c r="U467">
        <f t="shared" si="64"/>
        <v>1</v>
      </c>
      <c r="V467">
        <v>503314</v>
      </c>
      <c r="W467">
        <v>504264</v>
      </c>
      <c r="X467">
        <v>951</v>
      </c>
      <c r="Y467" t="s">
        <v>4117</v>
      </c>
      <c r="Z467" t="s">
        <v>82</v>
      </c>
      <c r="AA467" t="s">
        <v>4118</v>
      </c>
    </row>
    <row r="468" spans="1:33" ht="14" customHeight="1" x14ac:dyDescent="0.2">
      <c r="A468" s="6">
        <v>973981</v>
      </c>
      <c r="B468" s="6">
        <v>975447</v>
      </c>
      <c r="C468" s="6">
        <f t="shared" si="59"/>
        <v>1467</v>
      </c>
      <c r="D468" s="6" t="s">
        <v>29</v>
      </c>
      <c r="E468" s="5" t="s">
        <v>3</v>
      </c>
      <c r="F468" s="7" t="s">
        <v>4119</v>
      </c>
      <c r="G468" s="8" t="s">
        <v>4120</v>
      </c>
      <c r="H468" s="5" t="s">
        <v>3</v>
      </c>
      <c r="I468" s="8" t="s">
        <v>74</v>
      </c>
      <c r="J468" s="7" t="s">
        <v>75</v>
      </c>
      <c r="K468" s="7" t="s">
        <v>76</v>
      </c>
      <c r="L468" t="s">
        <v>4121</v>
      </c>
      <c r="M468" t="s">
        <v>78</v>
      </c>
      <c r="N468" t="s">
        <v>4122</v>
      </c>
      <c r="O468" t="s">
        <v>80</v>
      </c>
      <c r="P468">
        <v>504266</v>
      </c>
      <c r="Q468">
        <v>505733</v>
      </c>
      <c r="R468" s="3">
        <f t="shared" si="63"/>
        <v>1468</v>
      </c>
      <c r="S468" s="3">
        <f t="shared" si="61"/>
        <v>1</v>
      </c>
      <c r="U468">
        <f t="shared" si="64"/>
        <v>1</v>
      </c>
      <c r="V468">
        <v>504267</v>
      </c>
      <c r="W468">
        <v>505733</v>
      </c>
      <c r="X468">
        <v>1467</v>
      </c>
      <c r="Y468" t="s">
        <v>351</v>
      </c>
      <c r="Z468" t="s">
        <v>82</v>
      </c>
      <c r="AA468" t="s">
        <v>4123</v>
      </c>
    </row>
    <row r="469" spans="1:33" ht="14" customHeight="1" x14ac:dyDescent="0.2">
      <c r="A469" s="6">
        <v>975613</v>
      </c>
      <c r="B469" s="6">
        <v>975687</v>
      </c>
      <c r="C469" s="6">
        <f t="shared" si="59"/>
        <v>75</v>
      </c>
      <c r="D469" s="6" t="s">
        <v>29</v>
      </c>
      <c r="E469" s="5" t="s">
        <v>3</v>
      </c>
      <c r="F469" s="7" t="s">
        <v>4124</v>
      </c>
      <c r="G469" s="8" t="s">
        <v>322</v>
      </c>
      <c r="H469" s="5" t="s">
        <v>3</v>
      </c>
      <c r="I469" s="8" t="s">
        <v>4125</v>
      </c>
      <c r="J469" s="7" t="s">
        <v>33</v>
      </c>
      <c r="K469" s="7" t="s">
        <v>324</v>
      </c>
      <c r="L469" t="s">
        <v>4126</v>
      </c>
      <c r="M469" t="s">
        <v>4127</v>
      </c>
      <c r="N469" t="s">
        <v>4128</v>
      </c>
      <c r="O469" t="s">
        <v>4129</v>
      </c>
      <c r="P469">
        <v>505898</v>
      </c>
      <c r="Q469">
        <v>505973</v>
      </c>
      <c r="R469" s="3">
        <f t="shared" si="63"/>
        <v>76</v>
      </c>
      <c r="S469" s="3">
        <f t="shared" si="61"/>
        <v>1</v>
      </c>
      <c r="U469">
        <f t="shared" si="64"/>
        <v>1</v>
      </c>
      <c r="V469">
        <v>505899</v>
      </c>
      <c r="W469">
        <v>505973</v>
      </c>
      <c r="X469">
        <v>75</v>
      </c>
      <c r="Y469" t="s">
        <v>4125</v>
      </c>
      <c r="Z469" t="s">
        <v>439</v>
      </c>
      <c r="AA469" t="s">
        <v>4130</v>
      </c>
    </row>
    <row r="470" spans="1:33" ht="14" customHeight="1" x14ac:dyDescent="0.2">
      <c r="A470" s="6">
        <v>976624</v>
      </c>
      <c r="B470" s="6">
        <v>976884</v>
      </c>
      <c r="C470" s="6">
        <f t="shared" si="59"/>
        <v>261</v>
      </c>
      <c r="D470" s="6" t="s">
        <v>29</v>
      </c>
      <c r="E470" s="5" t="s">
        <v>3</v>
      </c>
      <c r="F470" s="7" t="s">
        <v>4131</v>
      </c>
      <c r="G470" s="8" t="s">
        <v>4132</v>
      </c>
      <c r="H470" s="5" t="s">
        <v>3</v>
      </c>
      <c r="I470" s="8" t="s">
        <v>74</v>
      </c>
      <c r="J470" s="7" t="s">
        <v>75</v>
      </c>
      <c r="K470" s="7" t="s">
        <v>76</v>
      </c>
      <c r="L470" t="s">
        <v>4133</v>
      </c>
      <c r="M470" t="s">
        <v>78</v>
      </c>
      <c r="N470" t="s">
        <v>4134</v>
      </c>
      <c r="O470" t="s">
        <v>80</v>
      </c>
      <c r="P470">
        <v>506110</v>
      </c>
      <c r="Q470">
        <v>506371</v>
      </c>
      <c r="R470" s="3">
        <f t="shared" si="63"/>
        <v>262</v>
      </c>
      <c r="S470" s="3">
        <f t="shared" si="61"/>
        <v>1</v>
      </c>
      <c r="U470">
        <f t="shared" si="64"/>
        <v>1</v>
      </c>
      <c r="V470">
        <v>506111</v>
      </c>
      <c r="W470">
        <v>506371</v>
      </c>
      <c r="X470">
        <v>261</v>
      </c>
      <c r="Y470" t="s">
        <v>4135</v>
      </c>
      <c r="Z470" t="s">
        <v>82</v>
      </c>
      <c r="AA470" t="s">
        <v>4136</v>
      </c>
    </row>
    <row r="471" spans="1:33" ht="14" customHeight="1" x14ac:dyDescent="0.2">
      <c r="A471" s="6">
        <v>977064</v>
      </c>
      <c r="B471" s="6">
        <v>978098</v>
      </c>
      <c r="C471" s="6">
        <f t="shared" si="59"/>
        <v>1035</v>
      </c>
      <c r="D471" s="6" t="s">
        <v>29</v>
      </c>
      <c r="E471" s="5" t="s">
        <v>3</v>
      </c>
      <c r="F471" s="7" t="s">
        <v>4137</v>
      </c>
      <c r="G471" s="8" t="s">
        <v>4138</v>
      </c>
      <c r="H471" s="5" t="s">
        <v>3</v>
      </c>
      <c r="I471" s="8" t="s">
        <v>4139</v>
      </c>
      <c r="J471" s="7" t="s">
        <v>176</v>
      </c>
      <c r="K471" s="7" t="s">
        <v>292</v>
      </c>
      <c r="L471" t="s">
        <v>4140</v>
      </c>
      <c r="M471" t="s">
        <v>4141</v>
      </c>
      <c r="N471" t="s">
        <v>4142</v>
      </c>
      <c r="O471" t="s">
        <v>4143</v>
      </c>
      <c r="P471">
        <v>506550</v>
      </c>
      <c r="Q471">
        <v>507585</v>
      </c>
      <c r="R471" s="3">
        <f t="shared" si="63"/>
        <v>1036</v>
      </c>
      <c r="S471" s="3">
        <f t="shared" si="61"/>
        <v>1</v>
      </c>
      <c r="U471">
        <f t="shared" si="64"/>
        <v>1</v>
      </c>
      <c r="V471">
        <v>506551</v>
      </c>
      <c r="W471">
        <v>507585</v>
      </c>
      <c r="X471">
        <v>1035</v>
      </c>
      <c r="Y471" t="s">
        <v>4144</v>
      </c>
      <c r="Z471" t="s">
        <v>1262</v>
      </c>
      <c r="AA471" t="s">
        <v>4145</v>
      </c>
    </row>
    <row r="472" spans="1:33" ht="14" customHeight="1" x14ac:dyDescent="0.2">
      <c r="A472" s="6"/>
      <c r="B472" s="6"/>
      <c r="C472" s="6"/>
      <c r="D472" s="6"/>
      <c r="E472" s="5"/>
      <c r="F472" s="7"/>
      <c r="G472" s="8"/>
      <c r="H472" s="5"/>
      <c r="I472" s="8"/>
      <c r="J472" s="7"/>
      <c r="K472" s="7"/>
      <c r="N472" t="s">
        <v>4146</v>
      </c>
      <c r="O472" t="s">
        <v>80</v>
      </c>
      <c r="P472">
        <v>507674</v>
      </c>
      <c r="Q472">
        <v>507824</v>
      </c>
      <c r="R472" s="3">
        <f t="shared" si="63"/>
        <v>151</v>
      </c>
      <c r="S472" t="s">
        <v>155</v>
      </c>
    </row>
    <row r="473" spans="1:33" ht="14" customHeight="1" x14ac:dyDescent="0.2">
      <c r="A473" s="6">
        <v>978524</v>
      </c>
      <c r="B473" s="6">
        <v>979084</v>
      </c>
      <c r="C473" s="6">
        <f t="shared" ref="C473:C479" si="65">ABS(B473-A473+1)</f>
        <v>561</v>
      </c>
      <c r="D473" s="6" t="s">
        <v>29</v>
      </c>
      <c r="E473" s="5" t="s">
        <v>3</v>
      </c>
      <c r="F473" s="7" t="s">
        <v>4147</v>
      </c>
      <c r="G473" s="8" t="s">
        <v>4148</v>
      </c>
      <c r="H473" s="5" t="s">
        <v>3</v>
      </c>
      <c r="I473" s="8" t="s">
        <v>4149</v>
      </c>
      <c r="J473" s="7" t="s">
        <v>33</v>
      </c>
      <c r="K473" s="7" t="s">
        <v>146</v>
      </c>
      <c r="L473" t="s">
        <v>4150</v>
      </c>
      <c r="M473" t="s">
        <v>4151</v>
      </c>
      <c r="N473" s="7" t="s">
        <v>4152</v>
      </c>
      <c r="O473" s="8" t="s">
        <v>4153</v>
      </c>
      <c r="P473" s="8">
        <v>508010</v>
      </c>
      <c r="Q473">
        <v>508571</v>
      </c>
      <c r="R473" s="3">
        <f t="shared" si="63"/>
        <v>562</v>
      </c>
      <c r="S473" s="3">
        <f t="shared" ref="S473:S479" si="66">R473-C473</f>
        <v>1</v>
      </c>
      <c r="U473">
        <f t="shared" ref="U473:U504" si="67">R473-X473</f>
        <v>1</v>
      </c>
      <c r="V473">
        <v>508011</v>
      </c>
      <c r="W473">
        <v>508571</v>
      </c>
      <c r="X473">
        <v>561</v>
      </c>
      <c r="Y473" t="s">
        <v>4154</v>
      </c>
      <c r="Z473" t="s">
        <v>4155</v>
      </c>
      <c r="AA473" t="s">
        <v>4156</v>
      </c>
    </row>
    <row r="474" spans="1:33" ht="14" customHeight="1" x14ac:dyDescent="0.2">
      <c r="A474" s="6">
        <v>979205</v>
      </c>
      <c r="B474" s="6">
        <v>979648</v>
      </c>
      <c r="C474" s="6">
        <f t="shared" si="65"/>
        <v>444</v>
      </c>
      <c r="D474" s="6" t="s">
        <v>29</v>
      </c>
      <c r="E474" s="5" t="s">
        <v>3</v>
      </c>
      <c r="F474" s="7" t="s">
        <v>4157</v>
      </c>
      <c r="G474" s="8" t="s">
        <v>4158</v>
      </c>
      <c r="H474" s="5" t="s">
        <v>3</v>
      </c>
      <c r="I474" s="4" t="s">
        <v>4159</v>
      </c>
      <c r="J474" s="7" t="s">
        <v>33</v>
      </c>
      <c r="K474" s="7" t="s">
        <v>146</v>
      </c>
      <c r="L474" t="s">
        <v>4160</v>
      </c>
      <c r="M474" t="s">
        <v>4161</v>
      </c>
      <c r="N474" s="3" t="s">
        <v>4162</v>
      </c>
      <c r="O474" s="3" t="s">
        <v>4163</v>
      </c>
      <c r="P474" s="3">
        <v>508691</v>
      </c>
      <c r="Q474" s="3">
        <v>509135</v>
      </c>
      <c r="R474" s="3">
        <f t="shared" si="63"/>
        <v>445</v>
      </c>
      <c r="S474" s="3">
        <f t="shared" si="66"/>
        <v>1</v>
      </c>
      <c r="U474">
        <f t="shared" si="67"/>
        <v>1</v>
      </c>
      <c r="V474">
        <v>508692</v>
      </c>
      <c r="W474">
        <v>509135</v>
      </c>
      <c r="X474">
        <v>444</v>
      </c>
      <c r="Y474" t="s">
        <v>4164</v>
      </c>
      <c r="Z474" t="s">
        <v>1772</v>
      </c>
      <c r="AA474" t="s">
        <v>4165</v>
      </c>
    </row>
    <row r="475" spans="1:33" ht="14" customHeight="1" x14ac:dyDescent="0.2">
      <c r="A475" s="6">
        <v>979651</v>
      </c>
      <c r="B475" s="6">
        <v>980967</v>
      </c>
      <c r="C475" s="6">
        <f t="shared" si="65"/>
        <v>1317</v>
      </c>
      <c r="D475" s="6" t="s">
        <v>29</v>
      </c>
      <c r="E475" s="5" t="s">
        <v>3</v>
      </c>
      <c r="F475" s="7" t="s">
        <v>4166</v>
      </c>
      <c r="G475" s="8" t="s">
        <v>4167</v>
      </c>
      <c r="H475" s="5" t="s">
        <v>3</v>
      </c>
      <c r="I475" s="8" t="s">
        <v>4168</v>
      </c>
      <c r="J475" s="7" t="s">
        <v>33</v>
      </c>
      <c r="K475" s="7" t="s">
        <v>34</v>
      </c>
      <c r="L475" t="s">
        <v>4169</v>
      </c>
      <c r="M475" t="s">
        <v>4170</v>
      </c>
      <c r="N475" s="7" t="s">
        <v>4171</v>
      </c>
      <c r="O475" s="8" t="s">
        <v>4172</v>
      </c>
      <c r="P475" s="8">
        <v>509137</v>
      </c>
      <c r="Q475">
        <v>510454</v>
      </c>
      <c r="R475" s="3">
        <f t="shared" si="63"/>
        <v>1318</v>
      </c>
      <c r="S475" s="3">
        <f t="shared" si="66"/>
        <v>1</v>
      </c>
      <c r="U475">
        <f t="shared" si="67"/>
        <v>1</v>
      </c>
      <c r="V475">
        <v>509138</v>
      </c>
      <c r="W475">
        <v>510454</v>
      </c>
      <c r="X475">
        <v>1317</v>
      </c>
      <c r="Y475" s="12" t="s">
        <v>4173</v>
      </c>
      <c r="Z475" t="s">
        <v>82</v>
      </c>
      <c r="AA475" t="s">
        <v>4174</v>
      </c>
    </row>
    <row r="476" spans="1:33" ht="14" customHeight="1" x14ac:dyDescent="0.2">
      <c r="A476" s="6">
        <v>981034</v>
      </c>
      <c r="B476" s="6">
        <v>982341</v>
      </c>
      <c r="C476" s="6">
        <f t="shared" si="65"/>
        <v>1308</v>
      </c>
      <c r="D476" s="6" t="s">
        <v>29</v>
      </c>
      <c r="E476" s="5" t="s">
        <v>3</v>
      </c>
      <c r="F476" s="7" t="s">
        <v>4175</v>
      </c>
      <c r="G476" s="8" t="s">
        <v>4176</v>
      </c>
      <c r="H476" s="5" t="s">
        <v>3</v>
      </c>
      <c r="I476" s="8" t="s">
        <v>561</v>
      </c>
      <c r="J476" s="7" t="s">
        <v>75</v>
      </c>
      <c r="K476" s="7" t="s">
        <v>136</v>
      </c>
      <c r="L476" t="s">
        <v>4177</v>
      </c>
      <c r="M476" t="s">
        <v>563</v>
      </c>
      <c r="N476" t="s">
        <v>4178</v>
      </c>
      <c r="O476" t="s">
        <v>565</v>
      </c>
      <c r="P476">
        <v>510520</v>
      </c>
      <c r="Q476">
        <v>511828</v>
      </c>
      <c r="R476" s="3">
        <f t="shared" si="63"/>
        <v>1309</v>
      </c>
      <c r="S476" s="3">
        <f t="shared" si="66"/>
        <v>1</v>
      </c>
      <c r="U476">
        <f t="shared" si="67"/>
        <v>1</v>
      </c>
      <c r="V476">
        <v>510521</v>
      </c>
      <c r="W476">
        <v>511828</v>
      </c>
      <c r="X476">
        <v>1308</v>
      </c>
      <c r="Y476" t="s">
        <v>4179</v>
      </c>
      <c r="Z476" t="s">
        <v>82</v>
      </c>
      <c r="AA476" t="s">
        <v>4180</v>
      </c>
    </row>
    <row r="477" spans="1:33" ht="14" customHeight="1" x14ac:dyDescent="0.2">
      <c r="A477" s="6">
        <v>982483</v>
      </c>
      <c r="B477" s="6">
        <v>983409</v>
      </c>
      <c r="C477" s="6">
        <f t="shared" si="65"/>
        <v>927</v>
      </c>
      <c r="D477" s="6" t="s">
        <v>29</v>
      </c>
      <c r="E477" s="5" t="s">
        <v>3</v>
      </c>
      <c r="F477" s="7" t="s">
        <v>4181</v>
      </c>
      <c r="G477" s="8" t="s">
        <v>4182</v>
      </c>
      <c r="H477" s="5" t="s">
        <v>3</v>
      </c>
      <c r="I477" s="7" t="s">
        <v>1535</v>
      </c>
      <c r="J477" s="7" t="s">
        <v>197</v>
      </c>
      <c r="K477" s="7" t="s">
        <v>1238</v>
      </c>
      <c r="L477" t="s">
        <v>4183</v>
      </c>
      <c r="M477" t="s">
        <v>1537</v>
      </c>
      <c r="N477" t="s">
        <v>4184</v>
      </c>
      <c r="O477" t="s">
        <v>80</v>
      </c>
      <c r="P477">
        <v>511969</v>
      </c>
      <c r="Q477">
        <v>512896</v>
      </c>
      <c r="R477" s="3">
        <f t="shared" si="63"/>
        <v>928</v>
      </c>
      <c r="S477" s="3">
        <f t="shared" si="66"/>
        <v>1</v>
      </c>
      <c r="U477">
        <f t="shared" si="67"/>
        <v>1</v>
      </c>
      <c r="V477">
        <v>511970</v>
      </c>
      <c r="W477">
        <v>512896</v>
      </c>
      <c r="X477">
        <v>927</v>
      </c>
      <c r="Y477" t="s">
        <v>1539</v>
      </c>
      <c r="Z477" t="s">
        <v>1540</v>
      </c>
      <c r="AA477" t="s">
        <v>4185</v>
      </c>
    </row>
    <row r="478" spans="1:33" ht="14" customHeight="1" x14ac:dyDescent="0.2">
      <c r="A478" s="6">
        <v>983418</v>
      </c>
      <c r="B478" s="6">
        <v>984743</v>
      </c>
      <c r="C478" s="6">
        <f t="shared" si="65"/>
        <v>1326</v>
      </c>
      <c r="D478" s="6" t="s">
        <v>29</v>
      </c>
      <c r="E478" s="5" t="s">
        <v>3</v>
      </c>
      <c r="F478" s="7" t="s">
        <v>4186</v>
      </c>
      <c r="G478" s="8" t="s">
        <v>4187</v>
      </c>
      <c r="H478" s="5" t="s">
        <v>3</v>
      </c>
      <c r="I478" s="8" t="s">
        <v>4188</v>
      </c>
      <c r="J478" s="7" t="s">
        <v>33</v>
      </c>
      <c r="K478" s="7" t="s">
        <v>146</v>
      </c>
      <c r="L478" t="s">
        <v>4189</v>
      </c>
      <c r="M478" t="s">
        <v>4190</v>
      </c>
      <c r="N478" s="7" t="s">
        <v>4191</v>
      </c>
      <c r="O478" s="8" t="s">
        <v>4192</v>
      </c>
      <c r="P478" s="8">
        <v>512904</v>
      </c>
      <c r="Q478">
        <v>514230</v>
      </c>
      <c r="R478" s="3">
        <f t="shared" si="63"/>
        <v>1327</v>
      </c>
      <c r="S478" s="3">
        <f t="shared" si="66"/>
        <v>1</v>
      </c>
      <c r="U478">
        <f t="shared" si="67"/>
        <v>1</v>
      </c>
      <c r="V478">
        <v>512905</v>
      </c>
      <c r="W478">
        <v>514230</v>
      </c>
      <c r="X478">
        <v>1326</v>
      </c>
      <c r="Y478" t="s">
        <v>4193</v>
      </c>
      <c r="Z478" t="s">
        <v>4194</v>
      </c>
      <c r="AA478" t="s">
        <v>4195</v>
      </c>
      <c r="AG478" s="11"/>
    </row>
    <row r="479" spans="1:33" ht="14" customHeight="1" x14ac:dyDescent="0.2">
      <c r="A479" s="6">
        <v>984745</v>
      </c>
      <c r="B479" s="6">
        <v>985479</v>
      </c>
      <c r="C479" s="6">
        <f t="shared" si="65"/>
        <v>735</v>
      </c>
      <c r="D479" s="6" t="s">
        <v>29</v>
      </c>
      <c r="E479" s="5" t="s">
        <v>3</v>
      </c>
      <c r="F479" s="7" t="s">
        <v>4196</v>
      </c>
      <c r="G479" s="8" t="s">
        <v>4197</v>
      </c>
      <c r="H479" s="5" t="s">
        <v>3</v>
      </c>
      <c r="I479" s="8" t="s">
        <v>4198</v>
      </c>
      <c r="J479" s="7" t="s">
        <v>197</v>
      </c>
      <c r="K479" s="7" t="s">
        <v>65</v>
      </c>
      <c r="L479" t="s">
        <v>4199</v>
      </c>
      <c r="M479" t="s">
        <v>4200</v>
      </c>
      <c r="N479" t="s">
        <v>4201</v>
      </c>
      <c r="O479" t="s">
        <v>4202</v>
      </c>
      <c r="P479">
        <v>514231</v>
      </c>
      <c r="Q479">
        <v>514966</v>
      </c>
      <c r="R479" s="3">
        <f t="shared" si="63"/>
        <v>736</v>
      </c>
      <c r="S479" s="3">
        <f t="shared" si="66"/>
        <v>1</v>
      </c>
      <c r="U479">
        <f t="shared" si="67"/>
        <v>1</v>
      </c>
      <c r="V479">
        <v>514232</v>
      </c>
      <c r="W479">
        <v>514966</v>
      </c>
      <c r="X479">
        <v>735</v>
      </c>
      <c r="Y479" t="s">
        <v>4203</v>
      </c>
      <c r="Z479" t="s">
        <v>82</v>
      </c>
      <c r="AA479" t="s">
        <v>4204</v>
      </c>
      <c r="AB479" t="s">
        <v>4205</v>
      </c>
      <c r="AC479" t="s">
        <v>4206</v>
      </c>
      <c r="AD479" t="s">
        <v>4207</v>
      </c>
      <c r="AE479" t="s">
        <v>4208</v>
      </c>
    </row>
    <row r="480" spans="1:33" ht="14" customHeight="1" x14ac:dyDescent="0.2">
      <c r="A480" s="6"/>
      <c r="B480" s="6"/>
      <c r="C480" s="6"/>
      <c r="D480" s="6"/>
      <c r="E480" s="5"/>
      <c r="F480" s="7"/>
      <c r="G480" s="8"/>
      <c r="H480" s="5"/>
      <c r="I480" s="8"/>
      <c r="J480" s="7"/>
      <c r="K480" s="7"/>
      <c r="N480" t="s">
        <v>4209</v>
      </c>
      <c r="O480" t="s">
        <v>2527</v>
      </c>
      <c r="P480">
        <v>515026</v>
      </c>
      <c r="Q480">
        <v>515188</v>
      </c>
      <c r="R480" s="3">
        <f t="shared" si="63"/>
        <v>163</v>
      </c>
      <c r="S480" t="s">
        <v>155</v>
      </c>
      <c r="U480">
        <f t="shared" si="67"/>
        <v>1</v>
      </c>
      <c r="V480">
        <v>515027</v>
      </c>
      <c r="W480">
        <v>515188</v>
      </c>
      <c r="X480">
        <v>162</v>
      </c>
      <c r="Y480" t="s">
        <v>4210</v>
      </c>
      <c r="Z480" t="s">
        <v>707</v>
      </c>
      <c r="AA480" t="s">
        <v>4211</v>
      </c>
    </row>
    <row r="481" spans="1:32" ht="14" customHeight="1" x14ac:dyDescent="0.2">
      <c r="A481" s="6">
        <v>985701</v>
      </c>
      <c r="B481" s="6">
        <v>986024</v>
      </c>
      <c r="C481" s="6">
        <f t="shared" ref="C481:C504" si="68">ABS(B481-A481+1)</f>
        <v>324</v>
      </c>
      <c r="D481" s="6" t="s">
        <v>29</v>
      </c>
      <c r="E481" s="5" t="s">
        <v>3</v>
      </c>
      <c r="F481" s="7" t="s">
        <v>4212</v>
      </c>
      <c r="G481" s="8" t="s">
        <v>4213</v>
      </c>
      <c r="H481" s="5" t="s">
        <v>3</v>
      </c>
      <c r="I481" s="8" t="s">
        <v>4214</v>
      </c>
      <c r="J481" s="7" t="s">
        <v>33</v>
      </c>
      <c r="K481" s="7" t="s">
        <v>236</v>
      </c>
      <c r="L481" t="s">
        <v>4215</v>
      </c>
      <c r="M481" t="s">
        <v>4216</v>
      </c>
      <c r="N481" s="7" t="s">
        <v>4217</v>
      </c>
      <c r="O481" s="8" t="s">
        <v>4218</v>
      </c>
      <c r="P481" s="8">
        <v>515187</v>
      </c>
      <c r="Q481">
        <v>515511</v>
      </c>
      <c r="R481" s="3">
        <f t="shared" si="63"/>
        <v>325</v>
      </c>
      <c r="S481" s="3">
        <f t="shared" ref="S481:S504" si="69">R481-C481</f>
        <v>1</v>
      </c>
      <c r="U481">
        <f t="shared" si="67"/>
        <v>1</v>
      </c>
      <c r="V481">
        <v>515188</v>
      </c>
      <c r="W481">
        <v>515511</v>
      </c>
      <c r="X481">
        <v>324</v>
      </c>
      <c r="Y481" t="s">
        <v>4219</v>
      </c>
      <c r="Z481" t="s">
        <v>82</v>
      </c>
      <c r="AA481" t="s">
        <v>4220</v>
      </c>
    </row>
    <row r="482" spans="1:32" ht="14" customHeight="1" x14ac:dyDescent="0.2">
      <c r="A482" s="6">
        <v>986041</v>
      </c>
      <c r="B482" s="6">
        <v>986682</v>
      </c>
      <c r="C482" s="6">
        <f t="shared" si="68"/>
        <v>642</v>
      </c>
      <c r="D482" s="6" t="s">
        <v>29</v>
      </c>
      <c r="E482" s="5" t="s">
        <v>3</v>
      </c>
      <c r="F482" s="7" t="s">
        <v>4221</v>
      </c>
      <c r="G482" s="8" t="s">
        <v>4222</v>
      </c>
      <c r="H482" s="5" t="s">
        <v>3</v>
      </c>
      <c r="I482" s="8" t="s">
        <v>4223</v>
      </c>
      <c r="J482" s="7" t="s">
        <v>176</v>
      </c>
      <c r="K482" s="7" t="s">
        <v>551</v>
      </c>
      <c r="L482" t="s">
        <v>4224</v>
      </c>
      <c r="M482" t="s">
        <v>4225</v>
      </c>
      <c r="N482" t="s">
        <v>4226</v>
      </c>
      <c r="O482" t="s">
        <v>4227</v>
      </c>
      <c r="P482">
        <v>515527</v>
      </c>
      <c r="Q482">
        <v>516169</v>
      </c>
      <c r="R482" s="3">
        <f t="shared" si="63"/>
        <v>643</v>
      </c>
      <c r="S482" s="3">
        <f t="shared" si="69"/>
        <v>1</v>
      </c>
      <c r="U482">
        <f t="shared" si="67"/>
        <v>1</v>
      </c>
      <c r="V482">
        <v>515528</v>
      </c>
      <c r="W482">
        <v>516169</v>
      </c>
      <c r="X482">
        <v>642</v>
      </c>
      <c r="Y482" t="s">
        <v>4228</v>
      </c>
      <c r="Z482" t="s">
        <v>557</v>
      </c>
      <c r="AA482" t="s">
        <v>4229</v>
      </c>
    </row>
    <row r="483" spans="1:32" ht="14" customHeight="1" x14ac:dyDescent="0.2">
      <c r="A483" s="6">
        <v>1004037</v>
      </c>
      <c r="B483" s="6">
        <v>1004219</v>
      </c>
      <c r="C483" s="6">
        <f t="shared" si="68"/>
        <v>183</v>
      </c>
      <c r="D483" s="6" t="s">
        <v>104</v>
      </c>
      <c r="E483" s="5" t="s">
        <v>3</v>
      </c>
      <c r="F483" s="7" t="s">
        <v>4230</v>
      </c>
      <c r="G483" s="8" t="s">
        <v>4231</v>
      </c>
      <c r="H483" s="5" t="s">
        <v>3</v>
      </c>
      <c r="I483" s="8" t="s">
        <v>561</v>
      </c>
      <c r="J483" s="7" t="s">
        <v>75</v>
      </c>
      <c r="K483" s="7" t="s">
        <v>136</v>
      </c>
      <c r="L483" t="s">
        <v>4232</v>
      </c>
      <c r="M483" t="s">
        <v>563</v>
      </c>
      <c r="N483" t="s">
        <v>4233</v>
      </c>
      <c r="O483" t="s">
        <v>80</v>
      </c>
      <c r="P483">
        <v>516674</v>
      </c>
      <c r="Q483">
        <v>516857</v>
      </c>
      <c r="R483" s="3">
        <f t="shared" si="63"/>
        <v>184</v>
      </c>
      <c r="S483" s="3">
        <f t="shared" si="69"/>
        <v>1</v>
      </c>
      <c r="U483">
        <f t="shared" si="67"/>
        <v>1</v>
      </c>
      <c r="V483">
        <v>516857</v>
      </c>
      <c r="W483">
        <v>516675</v>
      </c>
      <c r="X483">
        <v>183</v>
      </c>
      <c r="Y483" t="s">
        <v>4234</v>
      </c>
      <c r="Z483" t="s">
        <v>82</v>
      </c>
      <c r="AA483" t="s">
        <v>4235</v>
      </c>
    </row>
    <row r="484" spans="1:32" ht="14" customHeight="1" x14ac:dyDescent="0.2">
      <c r="A484" s="6">
        <v>1004385</v>
      </c>
      <c r="B484" s="6">
        <v>1004615</v>
      </c>
      <c r="C484" s="6">
        <f t="shared" si="68"/>
        <v>231</v>
      </c>
      <c r="D484" s="6" t="s">
        <v>104</v>
      </c>
      <c r="E484" s="5" t="s">
        <v>3</v>
      </c>
      <c r="F484" s="7" t="s">
        <v>4236</v>
      </c>
      <c r="G484" s="8" t="s">
        <v>4237</v>
      </c>
      <c r="H484" s="5" t="s">
        <v>3</v>
      </c>
      <c r="I484" s="8" t="s">
        <v>74</v>
      </c>
      <c r="J484" s="7" t="s">
        <v>75</v>
      </c>
      <c r="K484" s="7" t="s">
        <v>76</v>
      </c>
      <c r="L484" t="s">
        <v>4238</v>
      </c>
      <c r="M484" t="s">
        <v>78</v>
      </c>
      <c r="N484" t="s">
        <v>4239</v>
      </c>
      <c r="O484" t="s">
        <v>80</v>
      </c>
      <c r="P484">
        <v>517022</v>
      </c>
      <c r="Q484">
        <v>517253</v>
      </c>
      <c r="R484" s="3">
        <f t="shared" si="63"/>
        <v>232</v>
      </c>
      <c r="S484" s="3">
        <f t="shared" si="69"/>
        <v>1</v>
      </c>
      <c r="U484">
        <f t="shared" si="67"/>
        <v>1</v>
      </c>
      <c r="V484">
        <v>517253</v>
      </c>
      <c r="W484">
        <v>517023</v>
      </c>
      <c r="X484">
        <v>231</v>
      </c>
      <c r="Y484" t="s">
        <v>4240</v>
      </c>
      <c r="Z484" t="s">
        <v>82</v>
      </c>
      <c r="AA484" t="s">
        <v>4241</v>
      </c>
    </row>
    <row r="485" spans="1:32" ht="14" customHeight="1" x14ac:dyDescent="0.2">
      <c r="A485" s="6">
        <v>1004605</v>
      </c>
      <c r="B485" s="6">
        <v>1005324</v>
      </c>
      <c r="C485" s="6">
        <f t="shared" si="68"/>
        <v>720</v>
      </c>
      <c r="D485" s="6" t="s">
        <v>104</v>
      </c>
      <c r="E485" s="5" t="s">
        <v>3</v>
      </c>
      <c r="F485" s="7" t="s">
        <v>4242</v>
      </c>
      <c r="G485" s="8" t="s">
        <v>4243</v>
      </c>
      <c r="H485" s="5" t="s">
        <v>3</v>
      </c>
      <c r="I485" s="8" t="s">
        <v>74</v>
      </c>
      <c r="J485" s="7" t="s">
        <v>75</v>
      </c>
      <c r="K485" s="7" t="s">
        <v>76</v>
      </c>
      <c r="L485" t="s">
        <v>4244</v>
      </c>
      <c r="M485" t="s">
        <v>78</v>
      </c>
      <c r="N485" t="s">
        <v>4245</v>
      </c>
      <c r="O485" t="s">
        <v>80</v>
      </c>
      <c r="P485">
        <v>517242</v>
      </c>
      <c r="Q485">
        <v>517962</v>
      </c>
      <c r="R485" s="3">
        <f t="shared" si="63"/>
        <v>721</v>
      </c>
      <c r="S485" s="3">
        <f t="shared" si="69"/>
        <v>1</v>
      </c>
      <c r="U485">
        <f t="shared" si="67"/>
        <v>1</v>
      </c>
      <c r="V485">
        <v>517962</v>
      </c>
      <c r="W485">
        <v>517243</v>
      </c>
      <c r="X485">
        <v>720</v>
      </c>
      <c r="Y485" t="s">
        <v>4246</v>
      </c>
      <c r="Z485" t="s">
        <v>82</v>
      </c>
      <c r="AA485" t="s">
        <v>4247</v>
      </c>
      <c r="AB485" t="s">
        <v>4248</v>
      </c>
      <c r="AC485" t="s">
        <v>4249</v>
      </c>
      <c r="AD485" t="s">
        <v>4250</v>
      </c>
      <c r="AE485">
        <v>24389466</v>
      </c>
    </row>
    <row r="486" spans="1:32" ht="14" customHeight="1" x14ac:dyDescent="0.2">
      <c r="A486" s="6">
        <v>1012008</v>
      </c>
      <c r="B486" s="6">
        <v>1013969</v>
      </c>
      <c r="C486" s="6">
        <f t="shared" si="68"/>
        <v>1962</v>
      </c>
      <c r="D486" s="6" t="s">
        <v>29</v>
      </c>
      <c r="E486" s="5" t="s">
        <v>3</v>
      </c>
      <c r="F486" s="7" t="s">
        <v>4251</v>
      </c>
      <c r="G486" s="8" t="s">
        <v>4252</v>
      </c>
      <c r="H486" s="5" t="s">
        <v>3</v>
      </c>
      <c r="I486" s="8" t="s">
        <v>4253</v>
      </c>
      <c r="J486" s="7" t="s">
        <v>176</v>
      </c>
      <c r="K486" s="7" t="s">
        <v>87</v>
      </c>
      <c r="L486" t="s">
        <v>4254</v>
      </c>
      <c r="M486" t="s">
        <v>4255</v>
      </c>
      <c r="N486" t="s">
        <v>4256</v>
      </c>
      <c r="O486" t="s">
        <v>4257</v>
      </c>
      <c r="P486">
        <v>518164</v>
      </c>
      <c r="Q486">
        <v>520126</v>
      </c>
      <c r="R486" s="3">
        <f t="shared" si="63"/>
        <v>1963</v>
      </c>
      <c r="S486" s="3">
        <f t="shared" si="69"/>
        <v>1</v>
      </c>
      <c r="U486">
        <f t="shared" si="67"/>
        <v>1</v>
      </c>
      <c r="V486">
        <v>518165</v>
      </c>
      <c r="W486">
        <v>520126</v>
      </c>
      <c r="X486">
        <v>1962</v>
      </c>
      <c r="Y486" t="s">
        <v>4258</v>
      </c>
      <c r="Z486" t="s">
        <v>4259</v>
      </c>
      <c r="AA486" t="s">
        <v>4260</v>
      </c>
    </row>
    <row r="487" spans="1:32" ht="14" customHeight="1" x14ac:dyDescent="0.2">
      <c r="A487" s="6">
        <v>1025896</v>
      </c>
      <c r="B487" s="6">
        <v>1027662</v>
      </c>
      <c r="C487" s="6">
        <f t="shared" si="68"/>
        <v>1767</v>
      </c>
      <c r="D487" s="6" t="s">
        <v>104</v>
      </c>
      <c r="E487" s="5" t="s">
        <v>3</v>
      </c>
      <c r="F487" s="7" t="s">
        <v>4261</v>
      </c>
      <c r="G487" s="8" t="s">
        <v>4262</v>
      </c>
      <c r="H487" s="5" t="s">
        <v>3</v>
      </c>
      <c r="I487" s="8" t="s">
        <v>4263</v>
      </c>
      <c r="J487" s="7" t="s">
        <v>197</v>
      </c>
      <c r="K487" s="7" t="s">
        <v>109</v>
      </c>
      <c r="L487" t="s">
        <v>4264</v>
      </c>
      <c r="M487" t="s">
        <v>4265</v>
      </c>
      <c r="N487" t="s">
        <v>4266</v>
      </c>
      <c r="O487" t="s">
        <v>4267</v>
      </c>
      <c r="P487">
        <v>520381</v>
      </c>
      <c r="Q487">
        <v>522148</v>
      </c>
      <c r="R487" s="3">
        <f t="shared" si="63"/>
        <v>1768</v>
      </c>
      <c r="S487" s="3">
        <f t="shared" si="69"/>
        <v>1</v>
      </c>
      <c r="U487">
        <f t="shared" si="67"/>
        <v>1</v>
      </c>
      <c r="V487">
        <v>522148</v>
      </c>
      <c r="W487">
        <v>520382</v>
      </c>
      <c r="X487">
        <v>1767</v>
      </c>
      <c r="Y487" s="16" t="s">
        <v>4268</v>
      </c>
      <c r="Z487" t="s">
        <v>939</v>
      </c>
      <c r="AA487" t="s">
        <v>4269</v>
      </c>
      <c r="AB487" t="s">
        <v>4270</v>
      </c>
      <c r="AC487" t="s">
        <v>4271</v>
      </c>
      <c r="AD487" t="s">
        <v>4272</v>
      </c>
      <c r="AE487">
        <v>21764931</v>
      </c>
    </row>
    <row r="488" spans="1:32" ht="14" customHeight="1" x14ac:dyDescent="0.2">
      <c r="A488" s="6">
        <v>1028410</v>
      </c>
      <c r="B488" s="6">
        <v>1029504</v>
      </c>
      <c r="C488" s="6">
        <f t="shared" si="68"/>
        <v>1095</v>
      </c>
      <c r="D488" s="6" t="s">
        <v>104</v>
      </c>
      <c r="E488" s="5" t="s">
        <v>3</v>
      </c>
      <c r="F488" s="7" t="s">
        <v>4273</v>
      </c>
      <c r="G488" s="8" t="s">
        <v>4274</v>
      </c>
      <c r="H488" s="5" t="s">
        <v>3</v>
      </c>
      <c r="I488" s="8" t="s">
        <v>4275</v>
      </c>
      <c r="J488" s="7" t="s">
        <v>197</v>
      </c>
      <c r="K488" s="7" t="s">
        <v>54</v>
      </c>
      <c r="L488" t="s">
        <v>4276</v>
      </c>
      <c r="M488" t="s">
        <v>4277</v>
      </c>
      <c r="N488" t="s">
        <v>4278</v>
      </c>
      <c r="O488" t="s">
        <v>4279</v>
      </c>
      <c r="P488">
        <v>522216</v>
      </c>
      <c r="Q488">
        <v>523311</v>
      </c>
      <c r="R488" s="3">
        <f t="shared" si="63"/>
        <v>1096</v>
      </c>
      <c r="S488" s="3">
        <f t="shared" si="69"/>
        <v>1</v>
      </c>
      <c r="U488">
        <f t="shared" si="67"/>
        <v>1</v>
      </c>
      <c r="V488">
        <v>523311</v>
      </c>
      <c r="W488">
        <v>522217</v>
      </c>
      <c r="X488">
        <v>1095</v>
      </c>
      <c r="Y488" t="s">
        <v>4280</v>
      </c>
      <c r="Z488" t="s">
        <v>1186</v>
      </c>
      <c r="AA488" t="s">
        <v>4281</v>
      </c>
      <c r="AB488" t="s">
        <v>4282</v>
      </c>
      <c r="AC488" t="s">
        <v>4283</v>
      </c>
      <c r="AD488" t="s">
        <v>4284</v>
      </c>
      <c r="AE488" t="s">
        <v>4285</v>
      </c>
    </row>
    <row r="489" spans="1:32" ht="14" customHeight="1" x14ac:dyDescent="0.2">
      <c r="A489" s="6">
        <v>1029540</v>
      </c>
      <c r="B489" s="6">
        <v>1029740</v>
      </c>
      <c r="C489" s="6">
        <f t="shared" si="68"/>
        <v>201</v>
      </c>
      <c r="D489" s="6" t="s">
        <v>104</v>
      </c>
      <c r="E489" s="5" t="s">
        <v>3</v>
      </c>
      <c r="F489" s="7" t="s">
        <v>4286</v>
      </c>
      <c r="G489" s="8" t="s">
        <v>4287</v>
      </c>
      <c r="H489" s="5" t="s">
        <v>3</v>
      </c>
      <c r="I489" s="8" t="s">
        <v>4288</v>
      </c>
      <c r="J489" s="7" t="s">
        <v>75</v>
      </c>
      <c r="K489" s="7" t="s">
        <v>76</v>
      </c>
      <c r="L489" t="s">
        <v>4289</v>
      </c>
      <c r="M489" t="s">
        <v>4290</v>
      </c>
      <c r="N489" t="s">
        <v>4291</v>
      </c>
      <c r="O489" t="s">
        <v>80</v>
      </c>
      <c r="P489">
        <v>523346</v>
      </c>
      <c r="Q489">
        <v>523547</v>
      </c>
      <c r="R489" s="3">
        <f t="shared" si="63"/>
        <v>202</v>
      </c>
      <c r="S489" s="3">
        <f t="shared" si="69"/>
        <v>1</v>
      </c>
      <c r="U489">
        <f t="shared" si="67"/>
        <v>1</v>
      </c>
      <c r="V489">
        <v>523547</v>
      </c>
      <c r="W489">
        <v>523347</v>
      </c>
      <c r="X489">
        <v>201</v>
      </c>
      <c r="Y489" t="s">
        <v>4292</v>
      </c>
      <c r="Z489" t="s">
        <v>82</v>
      </c>
      <c r="AA489" t="s">
        <v>4293</v>
      </c>
    </row>
    <row r="490" spans="1:32" ht="14" customHeight="1" x14ac:dyDescent="0.2">
      <c r="A490" s="6">
        <v>1029742</v>
      </c>
      <c r="B490" s="6">
        <v>1030437</v>
      </c>
      <c r="C490" s="6">
        <f t="shared" si="68"/>
        <v>696</v>
      </c>
      <c r="D490" s="6" t="s">
        <v>104</v>
      </c>
      <c r="E490" s="5" t="s">
        <v>3</v>
      </c>
      <c r="F490" s="7" t="s">
        <v>4294</v>
      </c>
      <c r="G490" s="8" t="s">
        <v>4295</v>
      </c>
      <c r="H490" s="5" t="s">
        <v>3</v>
      </c>
      <c r="I490" s="8" t="s">
        <v>4296</v>
      </c>
      <c r="J490" s="7" t="s">
        <v>33</v>
      </c>
      <c r="K490" s="7" t="s">
        <v>65</v>
      </c>
      <c r="L490" t="s">
        <v>4297</v>
      </c>
      <c r="M490" t="s">
        <v>4298</v>
      </c>
      <c r="N490" s="7" t="s">
        <v>4299</v>
      </c>
      <c r="O490" s="8" t="s">
        <v>4300</v>
      </c>
      <c r="P490" s="8">
        <v>523548</v>
      </c>
      <c r="Q490">
        <v>524244</v>
      </c>
      <c r="R490" s="3">
        <f t="shared" si="63"/>
        <v>697</v>
      </c>
      <c r="S490" s="3">
        <f t="shared" si="69"/>
        <v>1</v>
      </c>
      <c r="U490">
        <f t="shared" si="67"/>
        <v>1</v>
      </c>
      <c r="V490">
        <v>524244</v>
      </c>
      <c r="W490">
        <v>523549</v>
      </c>
      <c r="X490">
        <v>696</v>
      </c>
      <c r="Y490" t="s">
        <v>4301</v>
      </c>
      <c r="Z490" t="s">
        <v>40</v>
      </c>
      <c r="AA490" t="s">
        <v>4302</v>
      </c>
    </row>
    <row r="491" spans="1:32" ht="14" customHeight="1" x14ac:dyDescent="0.2">
      <c r="A491" s="6">
        <v>1030437</v>
      </c>
      <c r="B491" s="6">
        <v>1031033</v>
      </c>
      <c r="C491" s="6">
        <f t="shared" si="68"/>
        <v>597</v>
      </c>
      <c r="D491" s="6" t="s">
        <v>104</v>
      </c>
      <c r="E491" s="5" t="s">
        <v>3</v>
      </c>
      <c r="F491" s="7" t="s">
        <v>4303</v>
      </c>
      <c r="G491" s="8" t="s">
        <v>4304</v>
      </c>
      <c r="H491" s="5" t="s">
        <v>3</v>
      </c>
      <c r="I491" s="8" t="s">
        <v>4305</v>
      </c>
      <c r="J491" s="7" t="s">
        <v>33</v>
      </c>
      <c r="K491" s="7" t="s">
        <v>585</v>
      </c>
      <c r="L491" t="s">
        <v>4306</v>
      </c>
      <c r="M491" t="s">
        <v>4307</v>
      </c>
      <c r="N491" s="7" t="s">
        <v>4308</v>
      </c>
      <c r="O491" s="8" t="s">
        <v>4309</v>
      </c>
      <c r="P491" s="8">
        <v>524243</v>
      </c>
      <c r="Q491">
        <v>524840</v>
      </c>
      <c r="R491" s="3">
        <f t="shared" ref="R491:R522" si="70">Q491-P491+1</f>
        <v>598</v>
      </c>
      <c r="S491" s="3">
        <f t="shared" si="69"/>
        <v>1</v>
      </c>
      <c r="U491">
        <f t="shared" si="67"/>
        <v>1</v>
      </c>
      <c r="V491">
        <v>524840</v>
      </c>
      <c r="W491">
        <v>524244</v>
      </c>
      <c r="X491">
        <v>597</v>
      </c>
      <c r="Y491" t="s">
        <v>4310</v>
      </c>
      <c r="Z491" t="s">
        <v>82</v>
      </c>
      <c r="AA491" t="s">
        <v>4311</v>
      </c>
    </row>
    <row r="492" spans="1:32" ht="14" customHeight="1" x14ac:dyDescent="0.2">
      <c r="A492" s="6">
        <v>1031135</v>
      </c>
      <c r="B492" s="6">
        <v>1032715</v>
      </c>
      <c r="C492" s="6">
        <f t="shared" si="68"/>
        <v>1581</v>
      </c>
      <c r="D492" s="6" t="s">
        <v>104</v>
      </c>
      <c r="E492" s="5" t="s">
        <v>3</v>
      </c>
      <c r="F492" s="7" t="s">
        <v>4312</v>
      </c>
      <c r="G492" s="8" t="s">
        <v>4313</v>
      </c>
      <c r="H492" s="5" t="s">
        <v>3</v>
      </c>
      <c r="I492" s="8" t="s">
        <v>4314</v>
      </c>
      <c r="J492" s="7" t="s">
        <v>197</v>
      </c>
      <c r="K492" s="7" t="s">
        <v>109</v>
      </c>
      <c r="L492" t="s">
        <v>4315</v>
      </c>
      <c r="M492" t="s">
        <v>4316</v>
      </c>
      <c r="N492" s="7" t="s">
        <v>4317</v>
      </c>
      <c r="O492" s="8" t="s">
        <v>4318</v>
      </c>
      <c r="P492" s="8">
        <v>524941</v>
      </c>
      <c r="Q492">
        <v>526522</v>
      </c>
      <c r="R492" s="3">
        <f t="shared" si="70"/>
        <v>1582</v>
      </c>
      <c r="S492" s="3">
        <f t="shared" si="69"/>
        <v>1</v>
      </c>
      <c r="U492">
        <f t="shared" si="67"/>
        <v>1</v>
      </c>
      <c r="V492">
        <v>526522</v>
      </c>
      <c r="W492">
        <v>524942</v>
      </c>
      <c r="X492">
        <v>1581</v>
      </c>
      <c r="Y492" t="s">
        <v>4319</v>
      </c>
      <c r="Z492" t="s">
        <v>82</v>
      </c>
      <c r="AA492" t="s">
        <v>4320</v>
      </c>
    </row>
    <row r="493" spans="1:32" ht="14" customHeight="1" x14ac:dyDescent="0.2">
      <c r="A493" s="6">
        <v>1032862</v>
      </c>
      <c r="B493" s="6">
        <v>1033542</v>
      </c>
      <c r="C493" s="6">
        <f t="shared" si="68"/>
        <v>681</v>
      </c>
      <c r="D493" s="6" t="s">
        <v>104</v>
      </c>
      <c r="E493" s="5" t="s">
        <v>3</v>
      </c>
      <c r="F493" s="7" t="s">
        <v>4321</v>
      </c>
      <c r="G493" s="8" t="s">
        <v>4322</v>
      </c>
      <c r="H493" s="5" t="s">
        <v>3</v>
      </c>
      <c r="I493" s="21" t="s">
        <v>4323</v>
      </c>
      <c r="J493" s="7" t="s">
        <v>197</v>
      </c>
      <c r="K493" s="7" t="s">
        <v>76</v>
      </c>
      <c r="L493" t="s">
        <v>4324</v>
      </c>
      <c r="M493" t="s">
        <v>349</v>
      </c>
      <c r="N493" t="s">
        <v>4325</v>
      </c>
      <c r="O493" t="s">
        <v>80</v>
      </c>
      <c r="P493">
        <v>526668</v>
      </c>
      <c r="Q493">
        <v>527349</v>
      </c>
      <c r="R493" s="3">
        <f t="shared" si="70"/>
        <v>682</v>
      </c>
      <c r="S493" s="3">
        <f t="shared" si="69"/>
        <v>1</v>
      </c>
      <c r="U493">
        <f t="shared" si="67"/>
        <v>1</v>
      </c>
      <c r="V493">
        <v>527349</v>
      </c>
      <c r="W493">
        <v>526669</v>
      </c>
      <c r="X493">
        <v>681</v>
      </c>
      <c r="Y493" s="16" t="s">
        <v>4326</v>
      </c>
      <c r="Z493" t="s">
        <v>3178</v>
      </c>
      <c r="AA493" t="s">
        <v>4327</v>
      </c>
      <c r="AF493" s="8" t="s">
        <v>4328</v>
      </c>
    </row>
    <row r="494" spans="1:32" ht="14" customHeight="1" x14ac:dyDescent="0.2">
      <c r="A494" s="6">
        <v>1033514</v>
      </c>
      <c r="B494" s="6">
        <v>1035007</v>
      </c>
      <c r="C494" s="6">
        <f t="shared" si="68"/>
        <v>1494</v>
      </c>
      <c r="D494" s="6" t="s">
        <v>104</v>
      </c>
      <c r="E494" s="5" t="s">
        <v>3</v>
      </c>
      <c r="F494" s="7" t="s">
        <v>4329</v>
      </c>
      <c r="G494" s="8" t="s">
        <v>4330</v>
      </c>
      <c r="H494" s="5" t="s">
        <v>3</v>
      </c>
      <c r="I494" s="8" t="s">
        <v>4314</v>
      </c>
      <c r="J494" s="7" t="s">
        <v>197</v>
      </c>
      <c r="K494" s="7" t="s">
        <v>109</v>
      </c>
      <c r="L494" t="s">
        <v>4331</v>
      </c>
      <c r="M494" t="s">
        <v>4316</v>
      </c>
      <c r="N494" s="7" t="s">
        <v>4332</v>
      </c>
      <c r="O494" s="8" t="s">
        <v>4318</v>
      </c>
      <c r="P494" s="8">
        <v>527320</v>
      </c>
      <c r="Q494">
        <v>528859</v>
      </c>
      <c r="R494" s="3">
        <f t="shared" si="70"/>
        <v>1540</v>
      </c>
      <c r="S494" s="3">
        <f t="shared" si="69"/>
        <v>46</v>
      </c>
      <c r="U494">
        <f t="shared" si="67"/>
        <v>1</v>
      </c>
      <c r="V494">
        <v>528859</v>
      </c>
      <c r="W494">
        <v>527321</v>
      </c>
      <c r="X494">
        <v>1539</v>
      </c>
      <c r="Y494" t="s">
        <v>4319</v>
      </c>
      <c r="Z494" t="s">
        <v>82</v>
      </c>
      <c r="AA494" t="s">
        <v>4333</v>
      </c>
    </row>
    <row r="495" spans="1:32" ht="15" x14ac:dyDescent="0.2">
      <c r="A495" s="6">
        <v>1035110</v>
      </c>
      <c r="B495" s="6">
        <v>1037767</v>
      </c>
      <c r="C495" s="6">
        <f t="shared" si="68"/>
        <v>2658</v>
      </c>
      <c r="D495" s="6" t="s">
        <v>104</v>
      </c>
      <c r="E495" s="5" t="s">
        <v>3</v>
      </c>
      <c r="F495" s="7" t="s">
        <v>4334</v>
      </c>
      <c r="G495" s="8" t="s">
        <v>4335</v>
      </c>
      <c r="H495" s="5" t="s">
        <v>3</v>
      </c>
      <c r="I495" s="8" t="s">
        <v>4336</v>
      </c>
      <c r="J495" s="7" t="s">
        <v>197</v>
      </c>
      <c r="K495" s="7" t="s">
        <v>109</v>
      </c>
      <c r="L495" t="s">
        <v>4337</v>
      </c>
      <c r="M495" t="s">
        <v>4338</v>
      </c>
      <c r="N495" t="s">
        <v>4339</v>
      </c>
      <c r="O495" t="s">
        <v>4340</v>
      </c>
      <c r="P495">
        <v>528916</v>
      </c>
      <c r="Q495">
        <v>531574</v>
      </c>
      <c r="R495" s="3">
        <f t="shared" si="70"/>
        <v>2659</v>
      </c>
      <c r="S495" s="3">
        <f t="shared" si="69"/>
        <v>1</v>
      </c>
      <c r="U495">
        <f t="shared" si="67"/>
        <v>1</v>
      </c>
      <c r="V495">
        <v>531574</v>
      </c>
      <c r="W495">
        <v>528917</v>
      </c>
      <c r="X495">
        <v>2658</v>
      </c>
      <c r="Y495" s="12" t="s">
        <v>3837</v>
      </c>
      <c r="Z495" t="s">
        <v>3838</v>
      </c>
      <c r="AA495" t="s">
        <v>4341</v>
      </c>
      <c r="AB495" t="s">
        <v>4342</v>
      </c>
      <c r="AC495" t="s">
        <v>4343</v>
      </c>
      <c r="AD495" t="s">
        <v>4344</v>
      </c>
      <c r="AE495" t="s">
        <v>4345</v>
      </c>
    </row>
    <row r="496" spans="1:32" ht="15" x14ac:dyDescent="0.2">
      <c r="A496" s="6">
        <v>1039138</v>
      </c>
      <c r="B496" s="6">
        <v>1040565</v>
      </c>
      <c r="C496" s="6">
        <f t="shared" si="68"/>
        <v>1428</v>
      </c>
      <c r="D496" s="6" t="s">
        <v>104</v>
      </c>
      <c r="E496" s="5" t="s">
        <v>3</v>
      </c>
      <c r="F496" s="7" t="s">
        <v>4346</v>
      </c>
      <c r="G496" s="8" t="s">
        <v>4347</v>
      </c>
      <c r="H496" s="5" t="s">
        <v>3</v>
      </c>
      <c r="I496" s="8" t="s">
        <v>347</v>
      </c>
      <c r="J496" s="7" t="s">
        <v>197</v>
      </c>
      <c r="K496" s="7" t="s">
        <v>76</v>
      </c>
      <c r="L496" t="s">
        <v>4348</v>
      </c>
      <c r="M496" t="s">
        <v>349</v>
      </c>
      <c r="N496" t="s">
        <v>4349</v>
      </c>
      <c r="O496" t="s">
        <v>4350</v>
      </c>
      <c r="P496">
        <v>531972</v>
      </c>
      <c r="Q496">
        <v>533400</v>
      </c>
      <c r="R496" s="3">
        <f t="shared" si="70"/>
        <v>1429</v>
      </c>
      <c r="S496" s="3">
        <f t="shared" si="69"/>
        <v>1</v>
      </c>
      <c r="U496">
        <f t="shared" si="67"/>
        <v>1</v>
      </c>
      <c r="V496">
        <v>533400</v>
      </c>
      <c r="W496">
        <v>531973</v>
      </c>
      <c r="X496">
        <v>1428</v>
      </c>
      <c r="Y496" s="16" t="s">
        <v>4351</v>
      </c>
      <c r="Z496" t="s">
        <v>82</v>
      </c>
      <c r="AA496" t="s">
        <v>4352</v>
      </c>
    </row>
    <row r="497" spans="1:34" ht="15" x14ac:dyDescent="0.2">
      <c r="A497" s="6">
        <v>1043673</v>
      </c>
      <c r="B497" s="6">
        <v>1045562</v>
      </c>
      <c r="C497" s="6">
        <f t="shared" si="68"/>
        <v>1890</v>
      </c>
      <c r="D497" s="6" t="s">
        <v>104</v>
      </c>
      <c r="E497" s="5" t="s">
        <v>3</v>
      </c>
      <c r="F497" s="7" t="s">
        <v>4353</v>
      </c>
      <c r="G497" s="8" t="s">
        <v>4354</v>
      </c>
      <c r="H497" s="5" t="s">
        <v>3</v>
      </c>
      <c r="I497" s="8" t="s">
        <v>4355</v>
      </c>
      <c r="J497" s="7" t="s">
        <v>33</v>
      </c>
      <c r="K497" s="7" t="s">
        <v>250</v>
      </c>
      <c r="L497" t="s">
        <v>4356</v>
      </c>
      <c r="M497" t="s">
        <v>4357</v>
      </c>
      <c r="N497" s="7" t="s">
        <v>4358</v>
      </c>
      <c r="O497" s="8" t="s">
        <v>4359</v>
      </c>
      <c r="P497" s="8">
        <v>533863</v>
      </c>
      <c r="Q497">
        <v>535753</v>
      </c>
      <c r="R497" s="3">
        <f t="shared" si="70"/>
        <v>1891</v>
      </c>
      <c r="S497" s="3">
        <f t="shared" si="69"/>
        <v>1</v>
      </c>
      <c r="U497">
        <f t="shared" si="67"/>
        <v>1</v>
      </c>
      <c r="V497">
        <v>535753</v>
      </c>
      <c r="W497">
        <v>533864</v>
      </c>
      <c r="X497">
        <v>1890</v>
      </c>
      <c r="Y497" t="s">
        <v>4360</v>
      </c>
      <c r="Z497" t="s">
        <v>40</v>
      </c>
      <c r="AA497" t="s">
        <v>4361</v>
      </c>
    </row>
    <row r="498" spans="1:34" ht="15" x14ac:dyDescent="0.2">
      <c r="A498" s="6">
        <v>1045710</v>
      </c>
      <c r="B498" s="6">
        <v>1047287</v>
      </c>
      <c r="C498" s="6">
        <f t="shared" si="68"/>
        <v>1578</v>
      </c>
      <c r="D498" s="6" t="s">
        <v>104</v>
      </c>
      <c r="E498" s="5" t="s">
        <v>3</v>
      </c>
      <c r="F498" s="7" t="s">
        <v>4362</v>
      </c>
      <c r="G498" s="8" t="s">
        <v>4363</v>
      </c>
      <c r="H498" s="5" t="s">
        <v>3</v>
      </c>
      <c r="I498" s="8" t="s">
        <v>4364</v>
      </c>
      <c r="J498" s="7" t="s">
        <v>108</v>
      </c>
      <c r="K498" s="7" t="s">
        <v>109</v>
      </c>
      <c r="L498" t="s">
        <v>4365</v>
      </c>
      <c r="M498" t="s">
        <v>4366</v>
      </c>
      <c r="N498" s="7" t="s">
        <v>4367</v>
      </c>
      <c r="O498" s="8" t="s">
        <v>4368</v>
      </c>
      <c r="P498" s="8">
        <v>535900</v>
      </c>
      <c r="Q498">
        <v>537478</v>
      </c>
      <c r="R498" s="3">
        <f t="shared" si="70"/>
        <v>1579</v>
      </c>
      <c r="S498" s="3">
        <f t="shared" si="69"/>
        <v>1</v>
      </c>
      <c r="U498">
        <f t="shared" si="67"/>
        <v>1</v>
      </c>
      <c r="V498">
        <v>537478</v>
      </c>
      <c r="W498">
        <v>535901</v>
      </c>
      <c r="X498">
        <v>1578</v>
      </c>
      <c r="Y498" t="s">
        <v>4369</v>
      </c>
      <c r="Z498" t="s">
        <v>82</v>
      </c>
      <c r="AA498" t="s">
        <v>4370</v>
      </c>
    </row>
    <row r="499" spans="1:34" ht="15" customHeight="1" x14ac:dyDescent="0.2">
      <c r="A499" s="6">
        <v>1047307</v>
      </c>
      <c r="B499" s="6">
        <v>1048650</v>
      </c>
      <c r="C499" s="6">
        <f t="shared" si="68"/>
        <v>1344</v>
      </c>
      <c r="D499" s="6" t="s">
        <v>104</v>
      </c>
      <c r="E499" s="5" t="s">
        <v>3</v>
      </c>
      <c r="F499" s="7" t="s">
        <v>4371</v>
      </c>
      <c r="G499" s="17" t="s">
        <v>4372</v>
      </c>
      <c r="H499" s="5" t="s">
        <v>3</v>
      </c>
      <c r="I499" s="7" t="s">
        <v>4373</v>
      </c>
      <c r="J499" s="7" t="s">
        <v>108</v>
      </c>
      <c r="K499" s="8" t="s">
        <v>333</v>
      </c>
      <c r="L499" t="s">
        <v>4374</v>
      </c>
      <c r="M499" t="s">
        <v>4375</v>
      </c>
      <c r="N499" t="s">
        <v>4376</v>
      </c>
      <c r="O499" t="s">
        <v>4377</v>
      </c>
      <c r="P499">
        <v>537497</v>
      </c>
      <c r="Q499">
        <v>538841</v>
      </c>
      <c r="R499" s="3">
        <f t="shared" si="70"/>
        <v>1345</v>
      </c>
      <c r="S499" s="3">
        <f t="shared" si="69"/>
        <v>1</v>
      </c>
      <c r="U499">
        <f t="shared" si="67"/>
        <v>1</v>
      </c>
      <c r="V499">
        <v>538841</v>
      </c>
      <c r="W499">
        <v>537498</v>
      </c>
      <c r="X499">
        <v>1344</v>
      </c>
      <c r="Y499" s="16" t="s">
        <v>4378</v>
      </c>
      <c r="Z499" t="s">
        <v>82</v>
      </c>
      <c r="AA499" t="s">
        <v>4379</v>
      </c>
      <c r="AF499" s="14" t="s">
        <v>4380</v>
      </c>
      <c r="AG499" s="14" t="s">
        <v>4381</v>
      </c>
      <c r="AH499" t="s">
        <v>1965</v>
      </c>
    </row>
    <row r="500" spans="1:34" ht="15" x14ac:dyDescent="0.2">
      <c r="A500" s="6">
        <v>1075251</v>
      </c>
      <c r="B500" s="6">
        <v>1075967</v>
      </c>
      <c r="C500" s="6">
        <f t="shared" si="68"/>
        <v>717</v>
      </c>
      <c r="D500" s="6" t="s">
        <v>104</v>
      </c>
      <c r="E500" s="5" t="s">
        <v>3</v>
      </c>
      <c r="F500" s="7" t="s">
        <v>4382</v>
      </c>
      <c r="G500" s="8" t="s">
        <v>4383</v>
      </c>
      <c r="H500" s="5" t="s">
        <v>3</v>
      </c>
      <c r="I500" s="8" t="s">
        <v>4384</v>
      </c>
      <c r="J500" s="7" t="s">
        <v>197</v>
      </c>
      <c r="K500" s="7" t="s">
        <v>585</v>
      </c>
      <c r="L500" t="s">
        <v>4385</v>
      </c>
      <c r="M500" t="s">
        <v>4386</v>
      </c>
      <c r="N500" t="s">
        <v>4387</v>
      </c>
      <c r="O500" t="s">
        <v>80</v>
      </c>
      <c r="P500">
        <v>539820</v>
      </c>
      <c r="Q500">
        <v>540537</v>
      </c>
      <c r="R500" s="3">
        <f t="shared" si="70"/>
        <v>718</v>
      </c>
      <c r="S500" s="3">
        <f t="shared" si="69"/>
        <v>1</v>
      </c>
      <c r="U500">
        <f t="shared" si="67"/>
        <v>1</v>
      </c>
      <c r="V500">
        <v>540537</v>
      </c>
      <c r="W500">
        <v>539821</v>
      </c>
      <c r="X500">
        <v>717</v>
      </c>
      <c r="Y500" t="s">
        <v>4388</v>
      </c>
      <c r="Z500" t="s">
        <v>82</v>
      </c>
      <c r="AA500" t="s">
        <v>4389</v>
      </c>
    </row>
    <row r="501" spans="1:34" ht="15" x14ac:dyDescent="0.2">
      <c r="A501" s="6">
        <v>1075967</v>
      </c>
      <c r="B501" s="6">
        <v>1076761</v>
      </c>
      <c r="C501" s="6">
        <f t="shared" si="68"/>
        <v>795</v>
      </c>
      <c r="D501" s="6" t="s">
        <v>104</v>
      </c>
      <c r="E501" s="5" t="s">
        <v>3</v>
      </c>
      <c r="F501" s="7" t="s">
        <v>4390</v>
      </c>
      <c r="G501" s="8" t="s">
        <v>4391</v>
      </c>
      <c r="H501" s="5" t="s">
        <v>3</v>
      </c>
      <c r="I501" s="8" t="s">
        <v>397</v>
      </c>
      <c r="J501" s="7" t="s">
        <v>197</v>
      </c>
      <c r="K501" s="7" t="s">
        <v>76</v>
      </c>
      <c r="L501" t="s">
        <v>4392</v>
      </c>
      <c r="M501" t="s">
        <v>399</v>
      </c>
      <c r="N501" t="s">
        <v>4393</v>
      </c>
      <c r="O501" t="s">
        <v>80</v>
      </c>
      <c r="P501">
        <v>540536</v>
      </c>
      <c r="Q501">
        <v>541331</v>
      </c>
      <c r="R501" s="3">
        <f t="shared" si="70"/>
        <v>796</v>
      </c>
      <c r="S501" s="3">
        <f t="shared" si="69"/>
        <v>1</v>
      </c>
      <c r="U501">
        <f t="shared" si="67"/>
        <v>1</v>
      </c>
      <c r="V501">
        <v>541331</v>
      </c>
      <c r="W501">
        <v>540537</v>
      </c>
      <c r="X501">
        <v>795</v>
      </c>
      <c r="Y501" t="s">
        <v>463</v>
      </c>
      <c r="Z501" t="s">
        <v>82</v>
      </c>
      <c r="AA501" t="s">
        <v>4394</v>
      </c>
      <c r="AB501" t="s">
        <v>4395</v>
      </c>
      <c r="AC501" t="s">
        <v>4396</v>
      </c>
      <c r="AD501" t="s">
        <v>4397</v>
      </c>
      <c r="AE501">
        <v>25527541</v>
      </c>
      <c r="AF501" s="14" t="s">
        <v>4398</v>
      </c>
      <c r="AG501" s="14" t="s">
        <v>4399</v>
      </c>
    </row>
    <row r="502" spans="1:34" ht="15" x14ac:dyDescent="0.2">
      <c r="A502" s="6">
        <v>1076838</v>
      </c>
      <c r="B502" s="6">
        <v>1078028</v>
      </c>
      <c r="C502" s="6">
        <f t="shared" si="68"/>
        <v>1191</v>
      </c>
      <c r="D502" s="6" t="s">
        <v>104</v>
      </c>
      <c r="E502" s="5" t="s">
        <v>3</v>
      </c>
      <c r="F502" s="7" t="s">
        <v>4400</v>
      </c>
      <c r="G502" s="8" t="s">
        <v>4401</v>
      </c>
      <c r="H502" s="5" t="s">
        <v>3</v>
      </c>
      <c r="I502" s="8" t="s">
        <v>4402</v>
      </c>
      <c r="J502" s="7" t="s">
        <v>176</v>
      </c>
      <c r="K502" s="7" t="s">
        <v>236</v>
      </c>
      <c r="L502" t="s">
        <v>4403</v>
      </c>
      <c r="M502" t="s">
        <v>4404</v>
      </c>
      <c r="N502" t="s">
        <v>4405</v>
      </c>
      <c r="O502" t="s">
        <v>4406</v>
      </c>
      <c r="P502">
        <v>541407</v>
      </c>
      <c r="Q502">
        <v>542598</v>
      </c>
      <c r="R502" s="3">
        <f t="shared" si="70"/>
        <v>1192</v>
      </c>
      <c r="S502" s="3">
        <f t="shared" si="69"/>
        <v>1</v>
      </c>
      <c r="U502">
        <f t="shared" si="67"/>
        <v>1</v>
      </c>
      <c r="V502">
        <v>542598</v>
      </c>
      <c r="W502">
        <v>541408</v>
      </c>
      <c r="X502">
        <v>1191</v>
      </c>
      <c r="Y502" t="s">
        <v>4407</v>
      </c>
      <c r="Z502" t="s">
        <v>40</v>
      </c>
      <c r="AA502" t="s">
        <v>4408</v>
      </c>
    </row>
    <row r="503" spans="1:34" ht="15" x14ac:dyDescent="0.2">
      <c r="A503" s="6">
        <v>1078046</v>
      </c>
      <c r="B503" s="6">
        <v>1078375</v>
      </c>
      <c r="C503" s="6">
        <f t="shared" si="68"/>
        <v>330</v>
      </c>
      <c r="D503" s="6" t="s">
        <v>104</v>
      </c>
      <c r="E503" s="5" t="s">
        <v>3</v>
      </c>
      <c r="F503" s="7" t="s">
        <v>4409</v>
      </c>
      <c r="G503" s="8" t="s">
        <v>4410</v>
      </c>
      <c r="H503" s="5" t="s">
        <v>3</v>
      </c>
      <c r="I503" s="8" t="s">
        <v>4411</v>
      </c>
      <c r="J503" s="7" t="s">
        <v>33</v>
      </c>
      <c r="K503" s="7" t="s">
        <v>1227</v>
      </c>
      <c r="L503" t="s">
        <v>4412</v>
      </c>
      <c r="M503" t="s">
        <v>4413</v>
      </c>
      <c r="N503" t="s">
        <v>4414</v>
      </c>
      <c r="O503" t="s">
        <v>4415</v>
      </c>
      <c r="P503">
        <v>542615</v>
      </c>
      <c r="Q503">
        <v>542945</v>
      </c>
      <c r="R503" s="3">
        <f t="shared" si="70"/>
        <v>331</v>
      </c>
      <c r="S503" s="3">
        <f t="shared" si="69"/>
        <v>1</v>
      </c>
      <c r="U503">
        <f t="shared" si="67"/>
        <v>1</v>
      </c>
      <c r="V503">
        <v>542945</v>
      </c>
      <c r="W503">
        <v>542616</v>
      </c>
      <c r="X503">
        <v>330</v>
      </c>
      <c r="Y503" t="s">
        <v>4416</v>
      </c>
      <c r="Z503" t="s">
        <v>4417</v>
      </c>
      <c r="AA503" t="s">
        <v>4418</v>
      </c>
    </row>
    <row r="504" spans="1:34" ht="15" x14ac:dyDescent="0.2">
      <c r="A504" s="6">
        <v>1078382</v>
      </c>
      <c r="B504" s="6">
        <v>1078516</v>
      </c>
      <c r="C504" s="6">
        <f t="shared" si="68"/>
        <v>135</v>
      </c>
      <c r="D504" s="6" t="s">
        <v>104</v>
      </c>
      <c r="E504" s="5" t="s">
        <v>3</v>
      </c>
      <c r="F504" s="7" t="s">
        <v>4419</v>
      </c>
      <c r="G504" s="8" t="s">
        <v>4420</v>
      </c>
      <c r="H504" s="5" t="s">
        <v>3</v>
      </c>
      <c r="I504" s="4" t="s">
        <v>4421</v>
      </c>
      <c r="J504" s="7" t="s">
        <v>33</v>
      </c>
      <c r="K504" s="7" t="s">
        <v>146</v>
      </c>
      <c r="L504" t="s">
        <v>4422</v>
      </c>
      <c r="M504" t="s">
        <v>4423</v>
      </c>
      <c r="N504" t="s">
        <v>4424</v>
      </c>
      <c r="O504" t="s">
        <v>4425</v>
      </c>
      <c r="P504">
        <v>542951</v>
      </c>
      <c r="Q504">
        <v>543086</v>
      </c>
      <c r="R504" s="3">
        <f t="shared" si="70"/>
        <v>136</v>
      </c>
      <c r="S504" s="3">
        <f t="shared" si="69"/>
        <v>1</v>
      </c>
      <c r="U504">
        <f t="shared" si="67"/>
        <v>1</v>
      </c>
      <c r="V504">
        <v>543086</v>
      </c>
      <c r="W504">
        <v>542952</v>
      </c>
      <c r="X504">
        <v>135</v>
      </c>
      <c r="Y504" t="s">
        <v>4426</v>
      </c>
      <c r="Z504" t="s">
        <v>4427</v>
      </c>
      <c r="AA504" t="s">
        <v>4428</v>
      </c>
    </row>
    <row r="507" spans="1:34" x14ac:dyDescent="0.15">
      <c r="C507">
        <f>SUM(C2:C506)</f>
        <v>489130</v>
      </c>
    </row>
  </sheetData>
  <pageMargins left="0.78749999999999998" right="0.78749999999999998" top="1.05277777777778" bottom="1.05277777777778" header="0.78749999999999998" footer="0.78749999999999998"/>
  <pageSetup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12</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Syn3A_annotation_compilation_co</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3</cp:revision>
  <dcterms:created xsi:type="dcterms:W3CDTF">2017-06-14T16:50:12Z</dcterms:created>
  <dcterms:modified xsi:type="dcterms:W3CDTF">2020-11-26T21:07:00Z</dcterms:modified>
  <dc:language>en-US</dc:language>
</cp:coreProperties>
</file>