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teomic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<sst xmlns="http://schemas.openxmlformats.org/spreadsheetml/2006/main" count="884" uniqueCount="847">
  <si>
    <t xml:space="preserve">Normalized summed signal-to-noise ratio</t>
  </si>
  <si>
    <t xml:space="preserve">Normalized relative abundance</t>
  </si>
  <si>
    <t xml:space="preserve">Absolute abundance (copy number per average cell)</t>
  </si>
  <si>
    <t xml:space="preserve">Protein</t>
  </si>
  <si>
    <t xml:space="preserve">NCBI Description</t>
  </si>
  <si>
    <t xml:space="preserve">%Coverage</t>
  </si>
  <si>
    <t xml:space="preserve">Peptides</t>
  </si>
  <si>
    <t xml:space="preserve">Length</t>
  </si>
  <si>
    <t xml:space="preserve">Total Area</t>
  </si>
  <si>
    <t xml:space="preserve">Time point 1, replicate 1</t>
  </si>
  <si>
    <t xml:space="preserve">Time point 1, replicate 2</t>
  </si>
  <si>
    <t xml:space="preserve">Time point 1, replicate 3</t>
  </si>
  <si>
    <t xml:space="preserve">Time point 1, median</t>
  </si>
  <si>
    <t xml:space="preserve">Time point 2, replicate 1</t>
  </si>
  <si>
    <t xml:space="preserve">Time point 2, replicate 2</t>
  </si>
  <si>
    <t xml:space="preserve">Time point 2, replicate 3</t>
  </si>
  <si>
    <t xml:space="preserve">Time point 2, median</t>
  </si>
  <si>
    <t xml:space="preserve">Time point 3, replicate 1</t>
  </si>
  <si>
    <t xml:space="preserve">Time point 3, replicate 2</t>
  </si>
  <si>
    <t xml:space="preserve">Time point 3, replicate 3</t>
  </si>
  <si>
    <t xml:space="preserve">Time point 3, median</t>
  </si>
  <si>
    <t xml:space="preserve">AOE93218.1</t>
  </si>
  <si>
    <t xml:space="preserve">chromosomal replication initiator protein DnaA [synthetic bacterium JCVI-Syn3.0]</t>
  </si>
  <si>
    <t xml:space="preserve">AOE93219.1</t>
  </si>
  <si>
    <t xml:space="preserve">DNA polymerase III subunit beta [synthetic bacterium JCVI-Syn3.0]</t>
  </si>
  <si>
    <t xml:space="preserve">AOE93220.1</t>
  </si>
  <si>
    <t xml:space="preserve">ribonuclease M5 [synthetic bacterium JCVI-Syn3.0]</t>
  </si>
  <si>
    <t xml:space="preserve">AOE93221.1</t>
  </si>
  <si>
    <t xml:space="preserve">16S rRNA (adenine(1518)-N(6)/adenine(1519)-N(6))-dimethyltransferase [synthetic bacterium JCVI-Syn3.0]</t>
  </si>
  <si>
    <t xml:space="preserve">AOE93222.1</t>
  </si>
  <si>
    <t xml:space="preserve">hypothetical protein JCVSYN2_00025 [synthetic bacterium JCVI-Syn3.0]</t>
  </si>
  <si>
    <t xml:space="preserve">AOE93223.1</t>
  </si>
  <si>
    <t xml:space="preserve">DNA gyrase subunit B [synthetic bacterium JCVI-Syn3.0]</t>
  </si>
  <si>
    <t xml:space="preserve">AOE93224.1</t>
  </si>
  <si>
    <t xml:space="preserve">DNA gyrase subunit A [synthetic bacterium JCVI-Syn3.0]</t>
  </si>
  <si>
    <t xml:space="preserve">AOE93225.1</t>
  </si>
  <si>
    <t xml:space="preserve">ABC transporter permease [synthetic bacterium JCVI-Syn3.0]</t>
  </si>
  <si>
    <t xml:space="preserve">AOE93226.1</t>
  </si>
  <si>
    <t xml:space="preserve">AOE93227.1</t>
  </si>
  <si>
    <t xml:space="preserve">sugar ABC transporter ATP-binding protein [synthetic bacterium JCVI-Syn3.0]</t>
  </si>
  <si>
    <t xml:space="preserve">AOE93228.1</t>
  </si>
  <si>
    <t xml:space="preserve">sugar ABC transporter substrate-binding protein [synthetic bacterium JCVI-Syn3.0]</t>
  </si>
  <si>
    <t xml:space="preserve">AOE93229.1</t>
  </si>
  <si>
    <t xml:space="preserve">methionine--tRNA ligase [synthetic bacterium JCVI-Syn3.0]</t>
  </si>
  <si>
    <t xml:space="preserve">AOE93230.1</t>
  </si>
  <si>
    <t xml:space="preserve">30S ribosomal protein S18 [synthetic bacterium JCVI-Syn3.0]</t>
  </si>
  <si>
    <t xml:space="preserve">AOE93231.1</t>
  </si>
  <si>
    <t xml:space="preserve">single-stranded DNA-binding protein [synthetic bacterium JCVI-Syn3.0]</t>
  </si>
  <si>
    <t xml:space="preserve">AOE93233.1</t>
  </si>
  <si>
    <t xml:space="preserve">FMN-dependent NADH-azoreductase [synthetic bacterium JCVI-Syn3.0]</t>
  </si>
  <si>
    <t xml:space="preserve">AOE93234.1</t>
  </si>
  <si>
    <t xml:space="preserve">ABC transporter ATP-binding protein [synthetic bacterium JCVI-Syn3.0]</t>
  </si>
  <si>
    <t xml:space="preserve">AOE93235.1</t>
  </si>
  <si>
    <t xml:space="preserve">STREFT protein [synthetic bacterium JCVI-Syn3.0]</t>
  </si>
  <si>
    <t xml:space="preserve">AOE93236.1</t>
  </si>
  <si>
    <t xml:space="preserve">AOE93237.1</t>
  </si>
  <si>
    <t xml:space="preserve">cell division protein FtsH [synthetic bacterium JCVI-Syn3.0]</t>
  </si>
  <si>
    <t xml:space="preserve">AOE93238.1</t>
  </si>
  <si>
    <t xml:space="preserve">tRNA lysidine(34) synthetase TilS [synthetic bacterium JCVI-Syn3.0]</t>
  </si>
  <si>
    <t xml:space="preserve">AOE93239.1</t>
  </si>
  <si>
    <t xml:space="preserve">RpiR family transcriptional regulator [synthetic bacterium JCVI-Syn3.0]</t>
  </si>
  <si>
    <t xml:space="preserve">AOE93240.1</t>
  </si>
  <si>
    <t xml:space="preserve">DNA methyltransferase [synthetic bacterium JCVI-Syn3.0]</t>
  </si>
  <si>
    <t xml:space="preserve">AOE93241.1</t>
  </si>
  <si>
    <t xml:space="preserve">DNA polymerase III subunit delta [synthetic bacterium JCVI-Syn3.0]</t>
  </si>
  <si>
    <t xml:space="preserve">AOE93242.1</t>
  </si>
  <si>
    <t xml:space="preserve">dTMP kinase [synthetic bacterium JCVI-Syn3.0]</t>
  </si>
  <si>
    <t xml:space="preserve">AOE93243.1</t>
  </si>
  <si>
    <t xml:space="preserve">recombination protein RecR [synthetic bacterium JCVI-Syn3.0]</t>
  </si>
  <si>
    <t xml:space="preserve">AOE93244.1</t>
  </si>
  <si>
    <t xml:space="preserve">DNA polymerase III, subunit gamma and tau [synthetic bacterium JCVI-Syn3.0]</t>
  </si>
  <si>
    <t xml:space="preserve">AOE93245.1</t>
  </si>
  <si>
    <t xml:space="preserve">peroxiredoxin [synthetic bacterium JCVI-Syn3.0]</t>
  </si>
  <si>
    <t xml:space="preserve">AOE93246.1</t>
  </si>
  <si>
    <t xml:space="preserve">hypothetical protein JCVSYN2_00165 [synthetic bacterium JCVI-Syn3.0]</t>
  </si>
  <si>
    <t xml:space="preserve">AOE93247.1</t>
  </si>
  <si>
    <t xml:space="preserve">serine--tRNA ligase [synthetic bacterium JCVI-Syn3.0]</t>
  </si>
  <si>
    <t xml:space="preserve">AOE93248.1</t>
  </si>
  <si>
    <t xml:space="preserve">tRNA dihydrouridine synthase DusB [synthetic bacterium JCVI-Syn3.0]</t>
  </si>
  <si>
    <t xml:space="preserve">AOE93249.1</t>
  </si>
  <si>
    <t xml:space="preserve">lysine--tRNA ligase [synthetic bacterium JCVI-Syn3.0]</t>
  </si>
  <si>
    <t xml:space="preserve">AOE93250.1</t>
  </si>
  <si>
    <t xml:space="preserve">thioredoxin [synthetic bacterium JCVI-Syn3.0]</t>
  </si>
  <si>
    <t xml:space="preserve">AOE93251.1</t>
  </si>
  <si>
    <t xml:space="preserve">HAD family hydrolase [synthetic bacterium JCVI-Syn3.0]</t>
  </si>
  <si>
    <t xml:space="preserve">AOE93252.1</t>
  </si>
  <si>
    <t xml:space="preserve">asparagine--tRNA ligase [synthetic bacterium JCVI-Syn3.0]</t>
  </si>
  <si>
    <t xml:space="preserve">AOE93254.1</t>
  </si>
  <si>
    <t xml:space="preserve">tRNA (adenosine(37)-N6)-threonylcarbamoyltransferase complex transferase subunit TsaD [synthetic bacterium JCVI-Syn3.0]</t>
  </si>
  <si>
    <t xml:space="preserve">AOE93255.1</t>
  </si>
  <si>
    <t xml:space="preserve">hypothetical protein JCVSYN2_00235 [synthetic bacterium JCVI-Syn3.0]</t>
  </si>
  <si>
    <t xml:space="preserve">AOE93256.1</t>
  </si>
  <si>
    <t xml:space="preserve">tRNA uridine(34) 5-carboxymethylaminomethyl synthesis GTPase MnmE [synthetic bacterium JCVI-Syn3.0]</t>
  </si>
  <si>
    <t xml:space="preserve">AOE93257.1</t>
  </si>
  <si>
    <t xml:space="preserve">30S ribosomal protein S20 [synthetic bacterium JCVI-Syn3.0]</t>
  </si>
  <si>
    <t xml:space="preserve">AOE93259.1</t>
  </si>
  <si>
    <t xml:space="preserve">preprotein translocase subunit SecA [synthetic bacterium JCVI-Syn3.0]</t>
  </si>
  <si>
    <t xml:space="preserve">AOE93260.1</t>
  </si>
  <si>
    <t xml:space="preserve">5'-3' exonuclease [synthetic bacterium JCVI-Syn3.0]</t>
  </si>
  <si>
    <t xml:space="preserve">AOE93261.1</t>
  </si>
  <si>
    <t xml:space="preserve">exodeoxyribonuclease VII small subunit [synthetic bacterium JCVI-Syn3.0]</t>
  </si>
  <si>
    <t xml:space="preserve">AOE93262.1</t>
  </si>
  <si>
    <t xml:space="preserve">exodeoxyribonuclease VII large subunit [synthetic bacterium JCVI-Syn3.0]</t>
  </si>
  <si>
    <t xml:space="preserve">AOE93263.1</t>
  </si>
  <si>
    <t xml:space="preserve">transcription antitermination factor NusB [synthetic bacterium JCVI-Syn3.0]</t>
  </si>
  <si>
    <t xml:space="preserve">AOE93264.1</t>
  </si>
  <si>
    <t xml:space="preserve">lipoprotein [synthetic bacterium JCVI-Syn3.0]</t>
  </si>
  <si>
    <t xml:space="preserve">AOE93265.1</t>
  </si>
  <si>
    <t xml:space="preserve">deoxyribonuclease IV [synthetic bacterium JCVI-Syn3.0]</t>
  </si>
  <si>
    <t xml:space="preserve">AOE93266.1</t>
  </si>
  <si>
    <t xml:space="preserve">glycosyl transferase [synthetic bacterium JCVI-Syn3.0]</t>
  </si>
  <si>
    <t xml:space="preserve">AOE93267.1</t>
  </si>
  <si>
    <t xml:space="preserve">AOE93268.1</t>
  </si>
  <si>
    <t xml:space="preserve">UTP--glucose-1-phosphate uridylyltransferase [synthetic bacterium JCVI-Syn3.0]</t>
  </si>
  <si>
    <t xml:space="preserve">AOE93269.1</t>
  </si>
  <si>
    <t xml:space="preserve">hypothetical protein JCVSYN2_00305 [synthetic bacterium JCVI-Syn3.0]</t>
  </si>
  <si>
    <t xml:space="preserve">AOE93270.1</t>
  </si>
  <si>
    <t xml:space="preserve">acyl-phosphate glycerol 3-phosphate acyltransferase [synthetic bacterium JCVI-Syn3.0]</t>
  </si>
  <si>
    <t xml:space="preserve">AOE93271.1</t>
  </si>
  <si>
    <t xml:space="preserve">glutamate--tRNA ligase [synthetic bacterium JCVI-Syn3.0]</t>
  </si>
  <si>
    <t xml:space="preserve">AOE93272.1</t>
  </si>
  <si>
    <t xml:space="preserve">HD family phosphohydrolase [synthetic bacterium JCVI-Syn3.0]</t>
  </si>
  <si>
    <t xml:space="preserve">AOE93273.1</t>
  </si>
  <si>
    <t xml:space="preserve">DNA-directed RNA polymerase subunit delta [synthetic bacterium JCVI-Syn3.0]</t>
  </si>
  <si>
    <t xml:space="preserve">AOE93274.1</t>
  </si>
  <si>
    <t xml:space="preserve">CTP synthase [synthetic bacterium JCVI-Syn3.0]</t>
  </si>
  <si>
    <t xml:space="preserve">AOE93275.1</t>
  </si>
  <si>
    <t xml:space="preserve">fructose-1,6-bisphosphate aldolase, class II [synthetic bacterium JCVI-Syn3.0]</t>
  </si>
  <si>
    <t xml:space="preserve">AOE93276.1</t>
  </si>
  <si>
    <t xml:space="preserve">AAA family ATPase [synthetic bacterium JCVI-Syn3.0]</t>
  </si>
  <si>
    <t xml:space="preserve">AOE93277.1</t>
  </si>
  <si>
    <t xml:space="preserve">hypothetical protein JCVSYN2_00345 [synthetic bacterium JCVI-Syn3.0]</t>
  </si>
  <si>
    <t xml:space="preserve">AOE93278.1</t>
  </si>
  <si>
    <t xml:space="preserve">50S ribosomal protein L31 [synthetic bacterium JCVI-Syn3.0]</t>
  </si>
  <si>
    <t xml:space="preserve">AOE93279.1</t>
  </si>
  <si>
    <t xml:space="preserve">hypothetical protein JCVSYN2_00355 [synthetic bacterium JCVI-Syn3.0]</t>
  </si>
  <si>
    <t xml:space="preserve">AOE93280.1</t>
  </si>
  <si>
    <t xml:space="preserve">phosphoesterase [synthetic bacterium JCVI-Syn3.0]</t>
  </si>
  <si>
    <t xml:space="preserve">AOE93281.1</t>
  </si>
  <si>
    <t xml:space="preserve">thymidine kinase [synthetic bacterium JCVI-Syn3.0]</t>
  </si>
  <si>
    <t xml:space="preserve">AOE93282.1</t>
  </si>
  <si>
    <t xml:space="preserve">peptide chain release factor 1 [synthetic bacterium JCVI-Syn3.0]</t>
  </si>
  <si>
    <t xml:space="preserve">AOE93283.1</t>
  </si>
  <si>
    <t xml:space="preserve">protein-(glutamine-N5) methyltransferase, release factor-specific [synthetic bacterium JCVI-Syn3.0]</t>
  </si>
  <si>
    <t xml:space="preserve">AOE93284.1</t>
  </si>
  <si>
    <t xml:space="preserve">hypothetical protein JCVSYN2_00380 [synthetic bacterium JCVI-Syn3.0]</t>
  </si>
  <si>
    <t xml:space="preserve">AOE93285.1</t>
  </si>
  <si>
    <t xml:space="preserve">translation factor [synthetic bacterium JCVI-Syn3.0]</t>
  </si>
  <si>
    <t xml:space="preserve">AOE93286.1</t>
  </si>
  <si>
    <t xml:space="preserve">hypothetical protein JCVSYN2_00390 [synthetic bacterium JCVI-Syn3.0]</t>
  </si>
  <si>
    <t xml:space="preserve">AOE93287.1</t>
  </si>
  <si>
    <t xml:space="preserve">hypothetical protein JCVSYN2_00395 [synthetic bacterium JCVI-Syn3.0]</t>
  </si>
  <si>
    <t xml:space="preserve">AOE93288.1</t>
  </si>
  <si>
    <t xml:space="preserve">cardiolipin synthase [synthetic bacterium JCVI-Syn3.0]</t>
  </si>
  <si>
    <t xml:space="preserve">AOE93289.1</t>
  </si>
  <si>
    <t xml:space="preserve">30S ribosomal protein S12 [synthetic bacterium JCVI-Syn3.0]</t>
  </si>
  <si>
    <t xml:space="preserve">AOE93290.1</t>
  </si>
  <si>
    <t xml:space="preserve">30S ribosomal protein S7 [synthetic bacterium JCVI-Syn3.0]</t>
  </si>
  <si>
    <t xml:space="preserve">AOE93291.1</t>
  </si>
  <si>
    <t xml:space="preserve">translation elongation factor G [synthetic bacterium JCVI-Syn3.0]</t>
  </si>
  <si>
    <t xml:space="preserve">AOE93292.1</t>
  </si>
  <si>
    <t xml:space="preserve">translation elongation factor Tu [synthetic bacterium JCVI-Syn3.0]</t>
  </si>
  <si>
    <t xml:space="preserve">AOE93293.1</t>
  </si>
  <si>
    <t xml:space="preserve">alanine--tRNA ligase [synthetic bacterium JCVI-Syn3.0]</t>
  </si>
  <si>
    <t xml:space="preserve">AOE93294.1</t>
  </si>
  <si>
    <t xml:space="preserve">hypothetical protein JCVSYN2_00435 [synthetic bacterium JCVI-Syn3.0]</t>
  </si>
  <si>
    <t xml:space="preserve">AOE93295.1</t>
  </si>
  <si>
    <t xml:space="preserve">AOE93296.1</t>
  </si>
  <si>
    <t xml:space="preserve">peptide ABC transporter permease [synthetic bacterium JCVI-Syn3.0]</t>
  </si>
  <si>
    <t xml:space="preserve">AOE93297.1</t>
  </si>
  <si>
    <t xml:space="preserve">AOE93298.1</t>
  </si>
  <si>
    <t xml:space="preserve">AOE93299.1</t>
  </si>
  <si>
    <t xml:space="preserve">ABC transporter substrate-binding protein [synthetic bacterium JCVI-Syn3.0]</t>
  </si>
  <si>
    <t xml:space="preserve">AOE93300.1</t>
  </si>
  <si>
    <t xml:space="preserve">spermidine/putrescine ABC transporter permease [synthetic bacterium JCVI-Syn3.0]</t>
  </si>
  <si>
    <t xml:space="preserve">AOE93301.1</t>
  </si>
  <si>
    <t xml:space="preserve">AOE93302.1</t>
  </si>
  <si>
    <t xml:space="preserve">spermidine/putrescine ABC transporter ATP-binding protein [synthetic bacterium JCVI-Syn3.0]</t>
  </si>
  <si>
    <t xml:space="preserve">AOE93303.1</t>
  </si>
  <si>
    <t xml:space="preserve">50S ribosomal protein L20 [synthetic bacterium JCVI-Syn3.0]</t>
  </si>
  <si>
    <t xml:space="preserve">AOE93305.1</t>
  </si>
  <si>
    <t xml:space="preserve">translation initiation factor IF-3 [synthetic bacterium JCVI-Syn3.0]</t>
  </si>
  <si>
    <t xml:space="preserve">AOE93306.1</t>
  </si>
  <si>
    <t xml:space="preserve">peptide deformylase [synthetic bacterium JCVI-Syn3.0]</t>
  </si>
  <si>
    <t xml:space="preserve">AOE93307.1</t>
  </si>
  <si>
    <t xml:space="preserve">16S rRNA (guanine(966)-N(2))-methyltransferase RsmD [synthetic bacterium JCVI-Syn3.0]</t>
  </si>
  <si>
    <t xml:space="preserve">AOE93308.1</t>
  </si>
  <si>
    <t xml:space="preserve">guanylate kinase [synthetic bacterium JCVI-Syn3.0]</t>
  </si>
  <si>
    <t xml:space="preserve">AOE93309.1</t>
  </si>
  <si>
    <t xml:space="preserve">phosphopyruvate hydratase [synthetic bacterium JCVI-Syn3.0]</t>
  </si>
  <si>
    <t xml:space="preserve">AOE93311.1</t>
  </si>
  <si>
    <t xml:space="preserve">Holliday junction resolvase [synthetic bacterium JCVI-Syn3.0]</t>
  </si>
  <si>
    <t xml:space="preserve">AOE93312.1</t>
  </si>
  <si>
    <t xml:space="preserve">hypoxanthine phosphoribosyltransferase [synthetic bacterium JCVI-Syn3.0]</t>
  </si>
  <si>
    <t xml:space="preserve">AOE93313.1</t>
  </si>
  <si>
    <t xml:space="preserve">glycerol kinase [synthetic bacterium JCVI-Syn3.0]</t>
  </si>
  <si>
    <t xml:space="preserve">AOE93314.1</t>
  </si>
  <si>
    <t xml:space="preserve">6-phosphofructokinase [synthetic bacterium JCVI-Syn3.0]</t>
  </si>
  <si>
    <t xml:space="preserve">AOE93315.1</t>
  </si>
  <si>
    <t xml:space="preserve">pyruvate kinase [synthetic bacterium JCVI-Syn3.0]</t>
  </si>
  <si>
    <t xml:space="preserve">AOE93316.1</t>
  </si>
  <si>
    <t xml:space="preserve">threonine--tRNA ligase [synthetic bacterium JCVI-Syn3.0]</t>
  </si>
  <si>
    <t xml:space="preserve">AOE93317.1</t>
  </si>
  <si>
    <t xml:space="preserve">branched-chain alpha-keto acid dehydrogenase subunit E2 [synthetic bacterium JCVI-Syn3.0]</t>
  </si>
  <si>
    <t xml:space="preserve">AOE93318.1</t>
  </si>
  <si>
    <t xml:space="preserve">dihydrolipoyl dehydrogenase [synthetic bacterium JCVI-Syn3.0]</t>
  </si>
  <si>
    <t xml:space="preserve">AOE93319.1</t>
  </si>
  <si>
    <t xml:space="preserve">phosphate acetyltransferase [synthetic bacterium JCVI-Syn3.0]</t>
  </si>
  <si>
    <t xml:space="preserve">AOE93321.1</t>
  </si>
  <si>
    <t xml:space="preserve">phosphoenolpyruvate--protein phosphotransferase [synthetic bacterium JCVI-Syn3.0]</t>
  </si>
  <si>
    <t xml:space="preserve">AOE93322.1</t>
  </si>
  <si>
    <t xml:space="preserve">PTS glucose transporter subunit IIA [synthetic bacterium JCVI-Syn3.0]</t>
  </si>
  <si>
    <t xml:space="preserve">AOE93323.1</t>
  </si>
  <si>
    <t xml:space="preserve">30S ribosomal protein S4 [synthetic bacterium JCVI-Syn3.0]</t>
  </si>
  <si>
    <t xml:space="preserve">AOE93324.1</t>
  </si>
  <si>
    <t xml:space="preserve">hypothetical protein JCVSYN2_00590 [synthetic bacterium JCVI-Syn3.0]</t>
  </si>
  <si>
    <t xml:space="preserve">AOE93325.1</t>
  </si>
  <si>
    <t xml:space="preserve">tRNA 4-thiouridine(8) synthase ThiI [synthetic bacterium JCVI-Syn3.0]</t>
  </si>
  <si>
    <t xml:space="preserve">AOE93326.1</t>
  </si>
  <si>
    <t xml:space="preserve">YihA family ribosome biogenesis GTP-binding protein [synthetic bacterium JCVI-Syn3.0]</t>
  </si>
  <si>
    <t xml:space="preserve">AOE93327.1</t>
  </si>
  <si>
    <t xml:space="preserve">hypothetical protein JCVSYN2_00605 [synthetic bacterium JCVI-Syn3.0]</t>
  </si>
  <si>
    <t xml:space="preserve">AOE93328.1</t>
  </si>
  <si>
    <t xml:space="preserve">hypothetical protein JCVSYN2_00610 [synthetic bacterium JCVI-Syn3.0]</t>
  </si>
  <si>
    <t xml:space="preserve">AOE93329.1</t>
  </si>
  <si>
    <t xml:space="preserve">hypothetical protein JCVSYN2_00615 [synthetic bacterium JCVI-Syn3.0]</t>
  </si>
  <si>
    <t xml:space="preserve">AOE93330.1</t>
  </si>
  <si>
    <t xml:space="preserve">transcription elongation factor GreA [synthetic bacterium JCVI-Syn3.0]</t>
  </si>
  <si>
    <t xml:space="preserve">AOE93331.1</t>
  </si>
  <si>
    <t xml:space="preserve">excinuclease ABC subunit C [synthetic bacterium JCVI-Syn3.0]</t>
  </si>
  <si>
    <t xml:space="preserve">AOE93332.1</t>
  </si>
  <si>
    <t xml:space="preserve">RNase J family beta-CASP ribonuclease [synthetic bacterium JCVI-Syn3.0]</t>
  </si>
  <si>
    <t xml:space="preserve">AOE93333.1</t>
  </si>
  <si>
    <t xml:space="preserve">valine--tRNA ligase [synthetic bacterium JCVI-Syn3.0]</t>
  </si>
  <si>
    <t xml:space="preserve">AOE93334.1</t>
  </si>
  <si>
    <t xml:space="preserve">ribulose-phosphate 3-epimerase [synthetic bacterium JCVI-Syn3.0]</t>
  </si>
  <si>
    <t xml:space="preserve">AOE93336.1</t>
  </si>
  <si>
    <t xml:space="preserve">tRNA (N6-adenosine(37)-N6)-threonylcarbamoyltransferase complex ATPase TsaE [synthetic bacterium JCVI-Syn3.0]</t>
  </si>
  <si>
    <t xml:space="preserve">AOE93337.1</t>
  </si>
  <si>
    <t xml:space="preserve">tRNA N6-adenosine(37)-N6-threonylcarbamoyltransferase complex dimerization subunit TsaB [synthetic bacterium JCVI-Syn3.0]</t>
  </si>
  <si>
    <t xml:space="preserve">AOE93338.1</t>
  </si>
  <si>
    <t xml:space="preserve">hypothetical protein JCVSYN2_00675 [synthetic bacterium JCVI-Syn3.0]</t>
  </si>
  <si>
    <t xml:space="preserve">AOE93339.1</t>
  </si>
  <si>
    <t xml:space="preserve">proline--tRNA ligase [synthetic bacterium JCVI-Syn3.0]</t>
  </si>
  <si>
    <t xml:space="preserve">AOE93340.1</t>
  </si>
  <si>
    <t xml:space="preserve">RNase H [synthetic bacterium JCVI-Syn3.0]</t>
  </si>
  <si>
    <t xml:space="preserve">AOE93341.1</t>
  </si>
  <si>
    <t xml:space="preserve">elongation factor 4 [synthetic bacterium JCVI-Syn3.0]</t>
  </si>
  <si>
    <t xml:space="preserve">AOE93342.1</t>
  </si>
  <si>
    <t xml:space="preserve">aspartate--tRNA ligase [synthetic bacterium JCVI-Syn3.0]</t>
  </si>
  <si>
    <t xml:space="preserve">AOE93343.1</t>
  </si>
  <si>
    <t xml:space="preserve">histidine--tRNA ligase [synthetic bacterium JCVI-Syn3.0]</t>
  </si>
  <si>
    <t xml:space="preserve">AOE93344.1</t>
  </si>
  <si>
    <t xml:space="preserve">ribosome-binding factor A [synthetic bacterium JCVI-Syn3.0]</t>
  </si>
  <si>
    <t xml:space="preserve">AOE93345.1</t>
  </si>
  <si>
    <t xml:space="preserve">tRNA pseudouridine(55) synthase TruB [synthetic bacterium JCVI-Syn3.0]</t>
  </si>
  <si>
    <t xml:space="preserve">AOE93346.1</t>
  </si>
  <si>
    <t xml:space="preserve">FAD synthetase [synthetic bacterium JCVI-Syn3.0]</t>
  </si>
  <si>
    <t xml:space="preserve">AOE93347.1</t>
  </si>
  <si>
    <t xml:space="preserve">30S ribosomal protein S15 [synthetic bacterium JCVI-Syn3.0]</t>
  </si>
  <si>
    <t xml:space="preserve">AOE93348.1</t>
  </si>
  <si>
    <t xml:space="preserve">hypothetical protein JCVSYN2_00735 [synthetic bacterium JCVI-Syn3.0]</t>
  </si>
  <si>
    <t xml:space="preserve">AOE93349.1</t>
  </si>
  <si>
    <t xml:space="preserve">translation initiation factor IF-2 [synthetic bacterium JCVI-Syn3.0]</t>
  </si>
  <si>
    <t xml:space="preserve">AOE93350.1</t>
  </si>
  <si>
    <t xml:space="preserve">50S ribosomal protein L7 [synthetic bacterium JCVI-Syn3.0]</t>
  </si>
  <si>
    <t xml:space="preserve">AOE93351.1</t>
  </si>
  <si>
    <t xml:space="preserve">transcription termination/antitermination protein NusA [synthetic bacterium JCVI-Syn3.0]</t>
  </si>
  <si>
    <t xml:space="preserve">AOE93352.1</t>
  </si>
  <si>
    <t xml:space="preserve">ribosome assembly cofactor RimP [synthetic bacterium JCVI-Syn3.0]</t>
  </si>
  <si>
    <t xml:space="preserve">AOE93353.1</t>
  </si>
  <si>
    <t xml:space="preserve">NAD(P)H-dependent oxidoreductase [synthetic bacterium JCVI-Syn3.0]</t>
  </si>
  <si>
    <t xml:space="preserve">AOE93354.1</t>
  </si>
  <si>
    <t xml:space="preserve">PolC-type DNA polymerase III [synthetic bacterium JCVI-Syn3.0]</t>
  </si>
  <si>
    <t xml:space="preserve">AOE93355.1</t>
  </si>
  <si>
    <t xml:space="preserve">phosphatidate cytidylyltransferase [synthetic bacterium JCVI-Syn3.0]</t>
  </si>
  <si>
    <t xml:space="preserve">AOE93356.1</t>
  </si>
  <si>
    <t xml:space="preserve">Xaa-Pro dipeptidase [synthetic bacterium JCVI-Syn3.0]</t>
  </si>
  <si>
    <t xml:space="preserve">AOE93357.1</t>
  </si>
  <si>
    <t xml:space="preserve">tryptophan--tRNA ligase [synthetic bacterium JCVI-Syn3.0]</t>
  </si>
  <si>
    <t xml:space="preserve">AOE93358.1</t>
  </si>
  <si>
    <t xml:space="preserve">hypothetical protein JCVSYN2_00790 [synthetic bacterium JCVI-Syn3.0]</t>
  </si>
  <si>
    <t xml:space="preserve">AOE93359.1</t>
  </si>
  <si>
    <t xml:space="preserve">hypothetical protein JCVSYN2_00795 [synthetic bacterium JCVI-Syn3.0]</t>
  </si>
  <si>
    <t xml:space="preserve">AOE93360.1</t>
  </si>
  <si>
    <t xml:space="preserve">transketolase [synthetic bacterium JCVI-Syn3.0]</t>
  </si>
  <si>
    <t xml:space="preserve">AOE93361.1</t>
  </si>
  <si>
    <t xml:space="preserve">hypothetical protein JCVSYN2_00805 [synthetic bacterium JCVI-Syn3.0]</t>
  </si>
  <si>
    <t xml:space="preserve">AOE93362.1</t>
  </si>
  <si>
    <t xml:space="preserve">hypothetical protein JCVSYN2_00810 [synthetic bacterium JCVI-Syn3.0]</t>
  </si>
  <si>
    <t xml:space="preserve">AOE93363.1</t>
  </si>
  <si>
    <t xml:space="preserve">hypothetical protein JCVSYN2_00815 [synthetic bacterium JCVI-Syn3.0]</t>
  </si>
  <si>
    <t xml:space="preserve">AOE93364.1</t>
  </si>
  <si>
    <t xml:space="preserve">chromosome segregation protein ScpA [synthetic bacterium JCVI-Syn3.0]</t>
  </si>
  <si>
    <t xml:space="preserve">AOE93365.1</t>
  </si>
  <si>
    <t xml:space="preserve">SMC-Scp complex subunit ScpB [synthetic bacterium JCVI-Syn3.0]</t>
  </si>
  <si>
    <t xml:space="preserve">AOE93366.1</t>
  </si>
  <si>
    <t xml:space="preserve">pseudouridine synthase [synthetic bacterium JCVI-Syn3.0]</t>
  </si>
  <si>
    <t xml:space="preserve">AOE93367.1</t>
  </si>
  <si>
    <t xml:space="preserve">deoxyguanosine kinase [synthetic bacterium JCVI-Syn3.0]</t>
  </si>
  <si>
    <t xml:space="preserve">AOE93368.1</t>
  </si>
  <si>
    <t xml:space="preserve">hypothetical protein JCVSYN2_00840 [synthetic bacterium JCVI-Syn3.0]</t>
  </si>
  <si>
    <t xml:space="preserve">AOE93369.1</t>
  </si>
  <si>
    <t xml:space="preserve">AOE93370.1</t>
  </si>
  <si>
    <t xml:space="preserve">inorganic diphosphatase [synthetic bacterium JCVI-Syn3.0]</t>
  </si>
  <si>
    <t xml:space="preserve">AOE93371.1</t>
  </si>
  <si>
    <t xml:space="preserve">ECF transporter S component [synthetic bacterium JCVI-Syn3.0]</t>
  </si>
  <si>
    <t xml:space="preserve">AOE93372.1</t>
  </si>
  <si>
    <t xml:space="preserve">hypothetical protein JCVSYN2_00860 [synthetic bacterium JCVI-Syn3.0]</t>
  </si>
  <si>
    <t xml:space="preserve">AOE93373.1</t>
  </si>
  <si>
    <t xml:space="preserve">cytidylate kinase [synthetic bacterium JCVI-Syn3.0]</t>
  </si>
  <si>
    <t xml:space="preserve">AOE93374.1</t>
  </si>
  <si>
    <t xml:space="preserve">ribosome biogenesis GTPase Der [synthetic bacterium JCVI-Syn3.0]</t>
  </si>
  <si>
    <t xml:space="preserve">AOE93375.1</t>
  </si>
  <si>
    <t xml:space="preserve">DNA-binding protein [synthetic bacterium JCVI-Syn3.0]</t>
  </si>
  <si>
    <t xml:space="preserve">AOE93376.1</t>
  </si>
  <si>
    <t xml:space="preserve">hypothetical protein JCVSYN2_00880 [synthetic bacterium JCVI-Syn3.0]</t>
  </si>
  <si>
    <t xml:space="preserve">AOE93377.1</t>
  </si>
  <si>
    <t xml:space="preserve">cell division protein DivIVA [synthetic bacterium JCVI-Syn3.0]</t>
  </si>
  <si>
    <t xml:space="preserve">AOE93378.1</t>
  </si>
  <si>
    <t xml:space="preserve">ribonuclease Y [synthetic bacterium JCVI-Syn3.0]</t>
  </si>
  <si>
    <t xml:space="preserve">AOE93379.1</t>
  </si>
  <si>
    <t xml:space="preserve">signal recognition particle protein [synthetic bacterium JCVI-Syn3.0]</t>
  </si>
  <si>
    <t xml:space="preserve">AOE93380.1</t>
  </si>
  <si>
    <t xml:space="preserve">50S rRNA methyltransferase [synthetic bacterium JCVI-Syn3.0]</t>
  </si>
  <si>
    <t xml:space="preserve">AOE93381.1</t>
  </si>
  <si>
    <t xml:space="preserve">30S ribosomal protein S16 [synthetic bacterium JCVI-Syn3.0]</t>
  </si>
  <si>
    <t xml:space="preserve">AOE93382.1</t>
  </si>
  <si>
    <t xml:space="preserve">16S rRNA processing protein RimM [synthetic bacterium JCVI-Syn3.0]</t>
  </si>
  <si>
    <t xml:space="preserve">AOE93383.1</t>
  </si>
  <si>
    <t xml:space="preserve">tRNA (guanosine(37)-N1)-methyltransferase TrmD [synthetic bacterium JCVI-Syn3.0]</t>
  </si>
  <si>
    <t xml:space="preserve">AOE93384.1</t>
  </si>
  <si>
    <t xml:space="preserve">50S ribosomal protein L19 [synthetic bacterium JCVI-Syn3.0]</t>
  </si>
  <si>
    <t xml:space="preserve">AOE93385.1</t>
  </si>
  <si>
    <t xml:space="preserve">ribosome biogenesis GTPase YlqF [synthetic bacterium JCVI-Syn3.0]</t>
  </si>
  <si>
    <t xml:space="preserve">AOE93386.1</t>
  </si>
  <si>
    <t xml:space="preserve">AOE93387.1</t>
  </si>
  <si>
    <t xml:space="preserve">AOE93388.1</t>
  </si>
  <si>
    <t xml:space="preserve">hypothetical protein JCVSYN2_00945 [synthetic bacterium JCVI-Syn3.0]</t>
  </si>
  <si>
    <t xml:space="preserve">AOE93389.1</t>
  </si>
  <si>
    <t xml:space="preserve">hypothetical protein JCVSYN2_00955 [synthetic bacterium JCVI-Syn3.0]</t>
  </si>
  <si>
    <t xml:space="preserve">AOE93390.1</t>
  </si>
  <si>
    <t xml:space="preserve">hypothetical protein JCVSYN2_00960 [synthetic bacterium JCVI-Syn3.0]</t>
  </si>
  <si>
    <t xml:space="preserve">AOE93391.1</t>
  </si>
  <si>
    <t xml:space="preserve">GTPase ObgE [synthetic bacterium JCVI-Syn3.0]</t>
  </si>
  <si>
    <t xml:space="preserve">AOE93392.1</t>
  </si>
  <si>
    <t xml:space="preserve">NAD(+) synthase [synthetic bacterium JCVI-Syn3.0]</t>
  </si>
  <si>
    <t xml:space="preserve">AOE93394.1</t>
  </si>
  <si>
    <t xml:space="preserve">nicotinate (nicotinamide) nucleotide adenylyltransferase [synthetic bacterium JCVI-Syn3.0]</t>
  </si>
  <si>
    <t xml:space="preserve">AOE93395.1</t>
  </si>
  <si>
    <t xml:space="preserve">5'-methylthioadenosine nucleosidase [synthetic bacterium JCVI-Syn3.0]</t>
  </si>
  <si>
    <t xml:space="preserve">AOE93396.1</t>
  </si>
  <si>
    <t xml:space="preserve">deoxynucleoside kinase [synthetic bacterium JCVI-Syn3.0]</t>
  </si>
  <si>
    <t xml:space="preserve">AOE93397.1</t>
  </si>
  <si>
    <t xml:space="preserve">tRNA 2-thiouridine(34) synthase MnmA [synthetic bacterium JCVI-Syn3.0]</t>
  </si>
  <si>
    <t xml:space="preserve">AOE93398.1</t>
  </si>
  <si>
    <t xml:space="preserve">hypothetical protein JCVSYN2_01000 [synthetic bacterium JCVI-Syn3.0]</t>
  </si>
  <si>
    <t xml:space="preserve">AOE93399.1</t>
  </si>
  <si>
    <t xml:space="preserve">hypothetical protein JCVSYN2_01005 [synthetic bacterium JCVI-Syn3.0]</t>
  </si>
  <si>
    <t xml:space="preserve">AOE93400.1</t>
  </si>
  <si>
    <t xml:space="preserve">methionyl-tRNA formyltransferase [synthetic bacterium JCVI-Syn3.0]</t>
  </si>
  <si>
    <t xml:space="preserve">AOE93401.1</t>
  </si>
  <si>
    <t xml:space="preserve">elongation factor P [synthetic bacterium JCVI-Syn3.0]</t>
  </si>
  <si>
    <t xml:space="preserve">AOE93402.1</t>
  </si>
  <si>
    <t xml:space="preserve">hypothetical protein JCVSYN2_01020 [synthetic bacterium JCVI-Syn3.0]</t>
  </si>
  <si>
    <t xml:space="preserve">AOE93403.1</t>
  </si>
  <si>
    <t xml:space="preserve">endopeptidase La [synthetic bacterium JCVI-Syn3.0]</t>
  </si>
  <si>
    <t xml:space="preserve">AOE93405.1</t>
  </si>
  <si>
    <t xml:space="preserve">AOE93406.1</t>
  </si>
  <si>
    <t xml:space="preserve">protease [synthetic bacterium JCVI-Syn3.0]</t>
  </si>
  <si>
    <t xml:space="preserve">AOE93408.1</t>
  </si>
  <si>
    <t xml:space="preserve">rRNA maturation RNase YbeY [synthetic bacterium JCVI-Syn3.0]</t>
  </si>
  <si>
    <t xml:space="preserve">AOE93409.1</t>
  </si>
  <si>
    <t xml:space="preserve">GTPase Era [synthetic bacterium JCVI-Syn3.0]</t>
  </si>
  <si>
    <t xml:space="preserve">AOE93410.1</t>
  </si>
  <si>
    <t xml:space="preserve">DNA repair protein RecO [synthetic bacterium JCVI-Syn3.0]</t>
  </si>
  <si>
    <t xml:space="preserve">AOE93411.1</t>
  </si>
  <si>
    <t xml:space="preserve">glycine--tRNA ligase [synthetic bacterium JCVI-Syn3.0]</t>
  </si>
  <si>
    <t xml:space="preserve">AOE93412.1</t>
  </si>
  <si>
    <t xml:space="preserve">DNA primase [synthetic bacterium JCVI-Syn3.0]</t>
  </si>
  <si>
    <t xml:space="preserve">AOE93413.1</t>
  </si>
  <si>
    <t xml:space="preserve">RNA polymerase subunit sigma [synthetic bacterium JCVI-Syn3.0]</t>
  </si>
  <si>
    <t xml:space="preserve">AOE93414.1</t>
  </si>
  <si>
    <t xml:space="preserve">hypothetical protein JCVSYN2_01080 [synthetic bacterium JCVI-Syn3.0]</t>
  </si>
  <si>
    <t xml:space="preserve">AOE93415.1</t>
  </si>
  <si>
    <t xml:space="preserve">dinuclear metal center protein, YbgI family [synthetic bacterium JCVI-Syn3.0]</t>
  </si>
  <si>
    <t xml:space="preserve">AOE93416.1</t>
  </si>
  <si>
    <t xml:space="preserve">helicase [synthetic bacterium JCVI-Syn3.0]</t>
  </si>
  <si>
    <t xml:space="preserve">AOE93417.1</t>
  </si>
  <si>
    <t xml:space="preserve">hypothetical protein JCVSYN2_01095 [synthetic bacterium JCVI-Syn3.0]</t>
  </si>
  <si>
    <t xml:space="preserve">AOE93418.1</t>
  </si>
  <si>
    <t xml:space="preserve">hypothetical protein JCVSYN2_01100 [synthetic bacterium JCVI-Syn3.0]</t>
  </si>
  <si>
    <t xml:space="preserve">AOE93419.1</t>
  </si>
  <si>
    <t xml:space="preserve">adenine phosphoribosyltransferase [synthetic bacterium JCVI-Syn3.0]</t>
  </si>
  <si>
    <t xml:space="preserve">AOE93420.1</t>
  </si>
  <si>
    <t xml:space="preserve">guanosine-3',5'-bis(diphosphate) 3'-pyrophosphohydrolase [synthetic bacterium JCVI-Syn3.0]</t>
  </si>
  <si>
    <t xml:space="preserve">AOE93421.1</t>
  </si>
  <si>
    <t xml:space="preserve">oxidoreductase [synthetic bacterium JCVI-Syn3.0]</t>
  </si>
  <si>
    <t xml:space="preserve">AOE93422.1</t>
  </si>
  <si>
    <t xml:space="preserve">hypothetical protein JCVSYN2_01120 [synthetic bacterium JCVI-Syn3.0]</t>
  </si>
  <si>
    <t xml:space="preserve">AOE93423.1</t>
  </si>
  <si>
    <t xml:space="preserve">ribonuclease III [synthetic bacterium JCVI-Syn3.0]</t>
  </si>
  <si>
    <t xml:space="preserve">AOE93424.1</t>
  </si>
  <si>
    <t xml:space="preserve">phosphate acyltransferase [synthetic bacterium JCVI-Syn3.0]</t>
  </si>
  <si>
    <t xml:space="preserve">AOE93425.1</t>
  </si>
  <si>
    <t xml:space="preserve">dihydroxyacetone kinase [synthetic bacterium JCVI-Syn3.0]</t>
  </si>
  <si>
    <t xml:space="preserve">AOE93426.1</t>
  </si>
  <si>
    <t xml:space="preserve">hypothetical protein JCVSYN2_01140 [synthetic bacterium JCVI-Syn3.0]</t>
  </si>
  <si>
    <t xml:space="preserve">AOE93427.1</t>
  </si>
  <si>
    <t xml:space="preserve">50S ribosomal protein L28 [synthetic bacterium JCVI-Syn3.0]</t>
  </si>
  <si>
    <t xml:space="preserve">AOE93428.1</t>
  </si>
  <si>
    <t xml:space="preserve">hypothetical protein JCVSYN2_01155 [synthetic bacterium JCVI-Syn3.0]</t>
  </si>
  <si>
    <t xml:space="preserve">AOE93429.1</t>
  </si>
  <si>
    <t xml:space="preserve">phosphate ABC transporter substrate-binding protein [synthetic bacterium JCVI-Syn3.0]</t>
  </si>
  <si>
    <t xml:space="preserve">AOE93430.1</t>
  </si>
  <si>
    <t xml:space="preserve">phosphate ABC transporter permease [synthetic bacterium JCVI-Syn3.0]</t>
  </si>
  <si>
    <t xml:space="preserve">AOE93431.1</t>
  </si>
  <si>
    <t xml:space="preserve">phosphate ABC transporter ATP-binding protein [synthetic bacterium JCVI-Syn3.0]</t>
  </si>
  <si>
    <t xml:space="preserve">AOE93432.1</t>
  </si>
  <si>
    <t xml:space="preserve">phosphate transport system regulatory protein PhoU [synthetic bacterium JCVI-Syn3.0]</t>
  </si>
  <si>
    <t xml:space="preserve">AOE93433.1</t>
  </si>
  <si>
    <t xml:space="preserve">signal recognition particle-docking protein FtsY [synthetic bacterium JCVI-Syn3.0]</t>
  </si>
  <si>
    <t xml:space="preserve">AOE93434.1</t>
  </si>
  <si>
    <t xml:space="preserve">AOE93435.1</t>
  </si>
  <si>
    <t xml:space="preserve">metallophosphoesterase [synthetic bacterium JCVI-Syn3.0]</t>
  </si>
  <si>
    <t xml:space="preserve">AOE93436.1</t>
  </si>
  <si>
    <t xml:space="preserve">methionine adenosyltransferase [synthetic bacterium JCVI-Syn3.0]</t>
  </si>
  <si>
    <t xml:space="preserve">AOE93437.1</t>
  </si>
  <si>
    <t xml:space="preserve">copper homeostasis protein CutC [synthetic bacterium JCVI-Syn3.0]</t>
  </si>
  <si>
    <t xml:space="preserve">AOE93438.1</t>
  </si>
  <si>
    <t xml:space="preserve">methylenetetrahydrofolate--tRNA-(uracil(54)-C(5))-methyltransferase (FADH(2)-oxidizing) TrmFO [synthetic bacterium JCVI-Syn3.0]</t>
  </si>
  <si>
    <t xml:space="preserve">AOE93439.1</t>
  </si>
  <si>
    <t xml:space="preserve">mannose-6-phosphate isomerase [synthetic bacterium JCVI-Syn3.0]</t>
  </si>
  <si>
    <t xml:space="preserve">AOE93440.1</t>
  </si>
  <si>
    <t xml:space="preserve">CMP-binding protein [synthetic bacterium JCVI-Syn3.0]</t>
  </si>
  <si>
    <t xml:space="preserve">AOE93441.1</t>
  </si>
  <si>
    <t xml:space="preserve">hypothetical protein JCVSYN2_01220 [synthetic bacterium JCVI-Syn3.0]</t>
  </si>
  <si>
    <t xml:space="preserve">AOE93442.1</t>
  </si>
  <si>
    <t xml:space="preserve">AOE93443.1</t>
  </si>
  <si>
    <t xml:space="preserve">hypothetical protein JCVSYN2_01230 [synthetic bacterium JCVI-Syn3.0]</t>
  </si>
  <si>
    <t xml:space="preserve">AOE93444.1</t>
  </si>
  <si>
    <t xml:space="preserve">aminotransferase [synthetic bacterium JCVI-Syn3.0]</t>
  </si>
  <si>
    <t xml:space="preserve">AOE93445.1</t>
  </si>
  <si>
    <t xml:space="preserve">iron-sulfur cluster assembly scaffold protein [synthetic bacterium JCVI-Syn3.0]</t>
  </si>
  <si>
    <t xml:space="preserve">AOE93446.1</t>
  </si>
  <si>
    <t xml:space="preserve">5-formyltetrahydrofolate cyclo-ligase [synthetic bacterium JCVI-Syn3.0]</t>
  </si>
  <si>
    <t xml:space="preserve">AOE93447.1</t>
  </si>
  <si>
    <t xml:space="preserve">peptidase M13 [synthetic bacterium JCVI-Syn3.0]</t>
  </si>
  <si>
    <t xml:space="preserve">AOE93448.1</t>
  </si>
  <si>
    <t xml:space="preserve">glucose-6-phosphate isomerase [synthetic bacterium JCVI-Syn3.0]</t>
  </si>
  <si>
    <t xml:space="preserve">AOE93449.1</t>
  </si>
  <si>
    <t xml:space="preserve">dUTP diphosphatase [synthetic bacterium JCVI-Syn3.0]</t>
  </si>
  <si>
    <t xml:space="preserve">AOE93450.1</t>
  </si>
  <si>
    <t xml:space="preserve">rRNA methyltransferase [synthetic bacterium JCVI-Syn3.0]</t>
  </si>
  <si>
    <t xml:space="preserve">AOE93451.1</t>
  </si>
  <si>
    <t xml:space="preserve">glyceraldehyde-3-phosphate dehydrogenase [synthetic bacterium JCVI-Syn3.0]</t>
  </si>
  <si>
    <t xml:space="preserve">AOE93452.1</t>
  </si>
  <si>
    <t xml:space="preserve">DNA topoisomerase IV subunit B [synthetic bacterium JCVI-Syn3.0]</t>
  </si>
  <si>
    <t xml:space="preserve">AOE93453.1</t>
  </si>
  <si>
    <t xml:space="preserve">DNA topoisomerase IV subunit A [synthetic bacterium JCVI-Syn3.0]</t>
  </si>
  <si>
    <t xml:space="preserve">AOE93454.1</t>
  </si>
  <si>
    <t xml:space="preserve">L-lactate dehydrogenase [synthetic bacterium JCVI-Syn3.0]</t>
  </si>
  <si>
    <t xml:space="preserve">AOE93455.1</t>
  </si>
  <si>
    <t xml:space="preserve">hypothetical protein JCVSYN2_01290 [synthetic bacterium JCVI-Syn3.0]</t>
  </si>
  <si>
    <t xml:space="preserve">AOE93456.1</t>
  </si>
  <si>
    <t xml:space="preserve">hypothetical protein JCVSYN2_01295 [synthetic bacterium JCVI-Syn3.0]</t>
  </si>
  <si>
    <t xml:space="preserve">AOE93457.1</t>
  </si>
  <si>
    <t xml:space="preserve">hypothetical protein JCVSYN2_01300 [synthetic bacterium JCVI-Syn3.0]</t>
  </si>
  <si>
    <t xml:space="preserve">AOE93458.1</t>
  </si>
  <si>
    <t xml:space="preserve">30S ribosomal protein S21 [synthetic bacterium JCVI-Syn3.0]</t>
  </si>
  <si>
    <t xml:space="preserve">AOE93459.1</t>
  </si>
  <si>
    <t xml:space="preserve">peptidase M17 [synthetic bacterium JCVI-Syn3.0]</t>
  </si>
  <si>
    <t xml:space="preserve">AOE93460.1</t>
  </si>
  <si>
    <t xml:space="preserve">peptidase M20 [synthetic bacterium JCVI-Syn3.0]</t>
  </si>
  <si>
    <t xml:space="preserve">AOE93461.1</t>
  </si>
  <si>
    <t xml:space="preserve">N-acetylmannosamine-6-phosphate 2-epimerase [synthetic bacterium JCVI-Syn3.0]</t>
  </si>
  <si>
    <t xml:space="preserve">AOE93462.1</t>
  </si>
  <si>
    <t xml:space="preserve">sugar kinase [synthetic bacterium JCVI-Syn3.0]</t>
  </si>
  <si>
    <t xml:space="preserve">AOE93463.1</t>
  </si>
  <si>
    <t xml:space="preserve">50S ribosomal protein L27 [synthetic bacterium JCVI-Syn3.0]</t>
  </si>
  <si>
    <t xml:space="preserve">AOE93464.1</t>
  </si>
  <si>
    <t xml:space="preserve">hypothetical protein JCVSYN2_01335 [synthetic bacterium JCVI-Syn3.0]</t>
  </si>
  <si>
    <t xml:space="preserve">AOE93465.1</t>
  </si>
  <si>
    <t xml:space="preserve">50S ribosomal protein L21 [synthetic bacterium JCVI-Syn3.0]</t>
  </si>
  <si>
    <t xml:space="preserve">AOE93467.1</t>
  </si>
  <si>
    <t xml:space="preserve">16S rRNA (cytidine(1402)-2'-O)-methyltransferase [synthetic bacterium JCVI-Syn3.0]</t>
  </si>
  <si>
    <t xml:space="preserve">AOE93468.1</t>
  </si>
  <si>
    <t xml:space="preserve">50S ribosomal protein L33 [synthetic bacterium JCVI-Syn3.0]</t>
  </si>
  <si>
    <t xml:space="preserve">AOE93469.1</t>
  </si>
  <si>
    <t xml:space="preserve">AOE93470.1</t>
  </si>
  <si>
    <t xml:space="preserve">hypothetical protein JCVSYN2_01390 [synthetic bacterium JCVI-Syn3.0]</t>
  </si>
  <si>
    <t xml:space="preserve">AOE93471.1</t>
  </si>
  <si>
    <t xml:space="preserve">AOE93472.1</t>
  </si>
  <si>
    <t xml:space="preserve">ACP synthase [synthetic bacterium JCVI-Syn3.0]</t>
  </si>
  <si>
    <t xml:space="preserve">AOE93473.1</t>
  </si>
  <si>
    <t xml:space="preserve">cytidine deaminase [synthetic bacterium JCVI-Syn3.0]</t>
  </si>
  <si>
    <t xml:space="preserve">AOE93474.1</t>
  </si>
  <si>
    <t xml:space="preserve">hypothetical protein JCVSYN2_01410 [synthetic bacterium JCVI-Syn3.0]</t>
  </si>
  <si>
    <t xml:space="preserve">AOE93475.1</t>
  </si>
  <si>
    <t xml:space="preserve">RNA pseudouridine synthase [synthetic bacterium JCVI-Syn3.0]</t>
  </si>
  <si>
    <t xml:space="preserve">AOE93476.1</t>
  </si>
  <si>
    <t xml:space="preserve">lipoprotein signal peptidase [synthetic bacterium JCVI-Syn3.0]</t>
  </si>
  <si>
    <t xml:space="preserve">AOE93477.1</t>
  </si>
  <si>
    <t xml:space="preserve">isoleucine--tRNA ligase [synthetic bacterium JCVI-Syn3.0]</t>
  </si>
  <si>
    <t xml:space="preserve">AOE93478.1</t>
  </si>
  <si>
    <t xml:space="preserve">hydrolase [synthetic bacterium JCVI-Syn3.0]</t>
  </si>
  <si>
    <t xml:space="preserve">AOE93479.1</t>
  </si>
  <si>
    <t xml:space="preserve">hypothetical protein JCVSYN2_01435 [synthetic bacterium JCVI-Syn3.0]</t>
  </si>
  <si>
    <t xml:space="preserve">AOE93480.1</t>
  </si>
  <si>
    <t xml:space="preserve">cell division protein FtsZ [synthetic bacterium JCVI-Syn3.0]</t>
  </si>
  <si>
    <t xml:space="preserve">AOE93481.1</t>
  </si>
  <si>
    <t xml:space="preserve">16S rRNA (cytosine(1402)-N(4))-methyltransferase [synthetic bacterium JCVI-Syn3.0]</t>
  </si>
  <si>
    <t xml:space="preserve">AOE93483.1</t>
  </si>
  <si>
    <t xml:space="preserve">50S ribosomal protein L32 [synthetic bacterium JCVI-Syn3.0]</t>
  </si>
  <si>
    <t xml:space="preserve">AOE93484.1</t>
  </si>
  <si>
    <t xml:space="preserve">hypothetical protein JCVSYN2_01465 [synthetic bacterium JCVI-Syn3.0]</t>
  </si>
  <si>
    <t xml:space="preserve">AOE93485.1</t>
  </si>
  <si>
    <t xml:space="preserve">phenylalanine--tRNA ligase subunit beta [synthetic bacterium JCVI-Syn3.0]</t>
  </si>
  <si>
    <t xml:space="preserve">AOE93486.1</t>
  </si>
  <si>
    <t xml:space="preserve">phenylalanine--tRNA ligase subunit alpha [synthetic bacterium JCVI-Syn3.0]</t>
  </si>
  <si>
    <t xml:space="preserve">AOE93487.1</t>
  </si>
  <si>
    <t xml:space="preserve">hypothetical protein JCVSYN2_01480 [synthetic bacterium JCVI-Syn3.0]</t>
  </si>
  <si>
    <t xml:space="preserve">AOE93488.1</t>
  </si>
  <si>
    <t xml:space="preserve">arginine--tRNA ligase [synthetic bacterium JCVI-Syn3.0]</t>
  </si>
  <si>
    <t xml:space="preserve">AOE93489.1</t>
  </si>
  <si>
    <t xml:space="preserve">ribosome recycling factor [synthetic bacterium JCVI-Syn3.0]</t>
  </si>
  <si>
    <t xml:space="preserve">AOE93490.1</t>
  </si>
  <si>
    <t xml:space="preserve">UMP kinase [synthetic bacterium JCVI-Syn3.0]</t>
  </si>
  <si>
    <t xml:space="preserve">AOE93491.1</t>
  </si>
  <si>
    <t xml:space="preserve">hypothetical protein JCVSYN2_01515 [synthetic bacterium JCVI-Syn3.0]</t>
  </si>
  <si>
    <t xml:space="preserve">AOE93492.1</t>
  </si>
  <si>
    <t xml:space="preserve">translation elongation factor Ts [synthetic bacterium JCVI-Syn3.0]</t>
  </si>
  <si>
    <t xml:space="preserve">AOE93493.1</t>
  </si>
  <si>
    <t xml:space="preserve">30S ribosomal protein S2 [synthetic bacterium JCVI-Syn3.0]</t>
  </si>
  <si>
    <t xml:space="preserve">AOE93494.1</t>
  </si>
  <si>
    <t xml:space="preserve">molecular chaperone DnaJ [synthetic bacterium JCVI-Syn3.0]</t>
  </si>
  <si>
    <t xml:space="preserve">AOE93495.1</t>
  </si>
  <si>
    <t xml:space="preserve">molecular chaperone DnaK [synthetic bacterium JCVI-Syn3.0]</t>
  </si>
  <si>
    <t xml:space="preserve">AOE93496.1</t>
  </si>
  <si>
    <t xml:space="preserve">nucleotide exchange factor GrpE [synthetic bacterium JCVI-Syn3.0]</t>
  </si>
  <si>
    <t xml:space="preserve">AOE93497.1</t>
  </si>
  <si>
    <t xml:space="preserve">heat-inducible transcription repressor HrcA [synthetic bacterium JCVI-Syn3.0]</t>
  </si>
  <si>
    <t xml:space="preserve">AOE93498.1</t>
  </si>
  <si>
    <t xml:space="preserve">hypothetical protein JCVSYN2_01550 [synthetic bacterium JCVI-Syn3.0]</t>
  </si>
  <si>
    <t xml:space="preserve">AOE93499.1</t>
  </si>
  <si>
    <t xml:space="preserve">RNA methyltransferase [synthetic bacterium JCVI-Syn3.0]</t>
  </si>
  <si>
    <t xml:space="preserve">AOE93500.1</t>
  </si>
  <si>
    <t xml:space="preserve">non-canonical purine NTP pyrophosphatase, RdgB/HAM1 family [synthetic bacterium JCVI-Syn3.0]</t>
  </si>
  <si>
    <t xml:space="preserve">AOE93503.1</t>
  </si>
  <si>
    <t xml:space="preserve">hypothetical protein JCVSYN2_01585 [synthetic bacterium JCVI-Syn3.0]</t>
  </si>
  <si>
    <t xml:space="preserve">AOE93504.1</t>
  </si>
  <si>
    <t xml:space="preserve">ribonuclease J [synthetic bacterium JCVI-Syn3.0]</t>
  </si>
  <si>
    <t xml:space="preserve">AOE93505.1</t>
  </si>
  <si>
    <t xml:space="preserve">hypothetical protein JCVSYN2_01595 [synthetic bacterium JCVI-Syn3.0]</t>
  </si>
  <si>
    <t xml:space="preserve">AOE93506.1</t>
  </si>
  <si>
    <t xml:space="preserve">LemA family protein [synthetic bacterium JCVI-Syn3.0]</t>
  </si>
  <si>
    <t xml:space="preserve">AOE93507.1</t>
  </si>
  <si>
    <t xml:space="preserve">hypothetical protein JCVSYN2_01610 [synthetic bacterium JCVI-Syn3.0]</t>
  </si>
  <si>
    <t xml:space="preserve">AOE93508.1</t>
  </si>
  <si>
    <t xml:space="preserve">phosphoglycerate kinase [synthetic bacterium JCVI-Syn3.0]</t>
  </si>
  <si>
    <t xml:space="preserve">AOE93509.1</t>
  </si>
  <si>
    <t xml:space="preserve">type I glyceraldehyde-3-phosphate dehydrogenase [synthetic bacterium JCVI-Syn3.0]</t>
  </si>
  <si>
    <t xml:space="preserve">AOE93510.1</t>
  </si>
  <si>
    <t xml:space="preserve">primosomal protein [synthetic bacterium JCVI-Syn3.0]</t>
  </si>
  <si>
    <t xml:space="preserve">AOE93511.1</t>
  </si>
  <si>
    <t xml:space="preserve">chromosome replication initiation protein [synthetic bacterium JCVI-Syn3.0]</t>
  </si>
  <si>
    <t xml:space="preserve">AOE93512.1</t>
  </si>
  <si>
    <t xml:space="preserve">DNA-formamidopyrimidine glycosylase [synthetic bacterium JCVI-Syn3.0]</t>
  </si>
  <si>
    <t xml:space="preserve">AOE93513.1</t>
  </si>
  <si>
    <t xml:space="preserve">DNA polymerase I [synthetic bacterium JCVI-Syn3.0]</t>
  </si>
  <si>
    <t xml:space="preserve">AOE93514.1</t>
  </si>
  <si>
    <t xml:space="preserve">DNA polymerase III subunit alpha [synthetic bacterium JCVI-Syn3.0]</t>
  </si>
  <si>
    <t xml:space="preserve">AOE93515.1</t>
  </si>
  <si>
    <t xml:space="preserve">tyrosine--tRNA ligase [synthetic bacterium JCVI-Syn3.0]</t>
  </si>
  <si>
    <t xml:space="preserve">AOE93516.1</t>
  </si>
  <si>
    <t xml:space="preserve">nicotinate phosphoribosyltransferase [synthetic bacterium JCVI-Syn3.0]</t>
  </si>
  <si>
    <t xml:space="preserve">AOE93517.1</t>
  </si>
  <si>
    <t xml:space="preserve">hypothetical protein JCVSYN2_01660 [synthetic bacterium JCVI-Syn3.0]</t>
  </si>
  <si>
    <t xml:space="preserve">AOE93518.1</t>
  </si>
  <si>
    <t xml:space="preserve">6-phosphogluconate dehydratase [synthetic bacterium JCVI-Syn3.0]</t>
  </si>
  <si>
    <t xml:space="preserve">AOE93519.1</t>
  </si>
  <si>
    <t xml:space="preserve">AOE93520.1</t>
  </si>
  <si>
    <t xml:space="preserve">Fur family transcriptional regulator [synthetic bacterium JCVI-Syn3.0]</t>
  </si>
  <si>
    <t xml:space="preserve">AOE93521.1</t>
  </si>
  <si>
    <t xml:space="preserve">acyl carrier protein [synthetic bacterium JCVI-Syn3.0]</t>
  </si>
  <si>
    <t xml:space="preserve">AOE93524.1</t>
  </si>
  <si>
    <t xml:space="preserve">leucine--tRNA ligase [synthetic bacterium JCVI-Syn3.0]</t>
  </si>
  <si>
    <t xml:space="preserve">AOE93525.1</t>
  </si>
  <si>
    <t xml:space="preserve">MOLPALP family lipoprotein [synthetic bacterium JCVI-Syn3.0]</t>
  </si>
  <si>
    <t xml:space="preserve">AOE93526.1</t>
  </si>
  <si>
    <t xml:space="preserve">30S ribosomal protein S9 [synthetic bacterium JCVI-Syn3.0]</t>
  </si>
  <si>
    <t xml:space="preserve">AOE93527.1</t>
  </si>
  <si>
    <t xml:space="preserve">50S ribosomal protein L13 [synthetic bacterium JCVI-Syn3.0]</t>
  </si>
  <si>
    <t xml:space="preserve">AOE93528.1</t>
  </si>
  <si>
    <t xml:space="preserve">AOE93529.1</t>
  </si>
  <si>
    <t xml:space="preserve">tRNA pseudouridine(38-40) synthase TruA [synthetic bacterium JCVI-Syn3.0]</t>
  </si>
  <si>
    <t xml:space="preserve">AOE93530.1</t>
  </si>
  <si>
    <t xml:space="preserve">AOE93531.1</t>
  </si>
  <si>
    <t xml:space="preserve">energy-coupling factor transporter ATPase [synthetic bacterium JCVI-Syn3.0]</t>
  </si>
  <si>
    <t xml:space="preserve">AOE93533.1</t>
  </si>
  <si>
    <t xml:space="preserve">50S ribosomal protein L17 [synthetic bacterium JCVI-Syn3.0]</t>
  </si>
  <si>
    <t xml:space="preserve">AOE93534.1</t>
  </si>
  <si>
    <t xml:space="preserve">DNA-directed RNA polymerase subunit alpha [synthetic bacterium JCVI-Syn3.0]</t>
  </si>
  <si>
    <t xml:space="preserve">AOE93535.1</t>
  </si>
  <si>
    <t xml:space="preserve">30S ribosomal protein S11 [synthetic bacterium JCVI-Syn3.0]</t>
  </si>
  <si>
    <t xml:space="preserve">AOE93536.1</t>
  </si>
  <si>
    <t xml:space="preserve">30S ribosomal protein S13 [synthetic bacterium JCVI-Syn3.0]</t>
  </si>
  <si>
    <t xml:space="preserve">AOE93538.1</t>
  </si>
  <si>
    <t xml:space="preserve">type I methionyl aminopeptidase [synthetic bacterium JCVI-Syn3.0]</t>
  </si>
  <si>
    <t xml:space="preserve">AOE93539.1</t>
  </si>
  <si>
    <t xml:space="preserve">adenylate kinase [synthetic bacterium JCVI-Syn3.0]</t>
  </si>
  <si>
    <t xml:space="preserve">AOE93540.1</t>
  </si>
  <si>
    <t xml:space="preserve">preprotein translocase subunit SecY [synthetic bacterium JCVI-Syn3.0]</t>
  </si>
  <si>
    <t xml:space="preserve">AOE93541.1</t>
  </si>
  <si>
    <t xml:space="preserve">50S ribosomal protein L15 [synthetic bacterium JCVI-Syn3.0]</t>
  </si>
  <si>
    <t xml:space="preserve">AOE93542.1</t>
  </si>
  <si>
    <t xml:space="preserve">30S ribosomal protein S5 [synthetic bacterium JCVI-Syn3.0]</t>
  </si>
  <si>
    <t xml:space="preserve">AOE93543.1</t>
  </si>
  <si>
    <t xml:space="preserve">50S ribosomal protein L18 [synthetic bacterium JCVI-Syn3.0]</t>
  </si>
  <si>
    <t xml:space="preserve">AOE93544.1</t>
  </si>
  <si>
    <t xml:space="preserve">50S ribosomal protein L6 [synthetic bacterium JCVI-Syn3.0]</t>
  </si>
  <si>
    <t xml:space="preserve">AOE93545.1</t>
  </si>
  <si>
    <t xml:space="preserve">30S ribosomal protein S8 [synthetic bacterium JCVI-Syn3.0]</t>
  </si>
  <si>
    <t xml:space="preserve">AOE93546.1</t>
  </si>
  <si>
    <t xml:space="preserve">30S ribosomal protein S14 [synthetic bacterium JCVI-Syn3.0]</t>
  </si>
  <si>
    <t xml:space="preserve">AOE93547.1</t>
  </si>
  <si>
    <t xml:space="preserve">50S ribosomal protein L5 [synthetic bacterium JCVI-Syn3.0]</t>
  </si>
  <si>
    <t xml:space="preserve">AOE93548.1</t>
  </si>
  <si>
    <t xml:space="preserve">50S ribosomal protein L24 [synthetic bacterium JCVI-Syn3.0]</t>
  </si>
  <si>
    <t xml:space="preserve">AOE93549.1</t>
  </si>
  <si>
    <t xml:space="preserve">50S ribosomal protein L14 [synthetic bacterium JCVI-Syn3.0]</t>
  </si>
  <si>
    <t xml:space="preserve">AOE93550.1</t>
  </si>
  <si>
    <t xml:space="preserve">30S ribosomal protein S17 [synthetic bacterium JCVI-Syn3.0]</t>
  </si>
  <si>
    <t xml:space="preserve">AOE93551.1</t>
  </si>
  <si>
    <t xml:space="preserve">50S ribosomal protein L29 [synthetic bacterium JCVI-Syn3.0]</t>
  </si>
  <si>
    <t xml:space="preserve">AOE93552.1</t>
  </si>
  <si>
    <t xml:space="preserve">50S ribosomal protein L16 [synthetic bacterium JCVI-Syn3.0]</t>
  </si>
  <si>
    <t xml:space="preserve">AOE93553.1</t>
  </si>
  <si>
    <t xml:space="preserve">30S ribosomal protein S3 [synthetic bacterium JCVI-Syn3.0]</t>
  </si>
  <si>
    <t xml:space="preserve">AOE93554.1</t>
  </si>
  <si>
    <t xml:space="preserve">50S ribosomal protein L22 [synthetic bacterium JCVI-Syn3.0]</t>
  </si>
  <si>
    <t xml:space="preserve">AOE93555.1</t>
  </si>
  <si>
    <t xml:space="preserve">30S ribosomal protein S19 [synthetic bacterium JCVI-Syn3.0]</t>
  </si>
  <si>
    <t xml:space="preserve">AOE93556.1</t>
  </si>
  <si>
    <t xml:space="preserve">50S ribosomal protein L2 [synthetic bacterium JCVI-Syn3.0]</t>
  </si>
  <si>
    <t xml:space="preserve">AOE93557.1</t>
  </si>
  <si>
    <t xml:space="preserve">50S ribosomal protein L23 [synthetic bacterium JCVI-Syn3.0]</t>
  </si>
  <si>
    <t xml:space="preserve">AOE93558.1</t>
  </si>
  <si>
    <t xml:space="preserve">50S ribosomal protein L4 [synthetic bacterium JCVI-Syn3.0]</t>
  </si>
  <si>
    <t xml:space="preserve">AOE93559.1</t>
  </si>
  <si>
    <t xml:space="preserve">50S ribosomal protein L3 [synthetic bacterium JCVI-Syn3.0]</t>
  </si>
  <si>
    <t xml:space="preserve">AOE93560.1</t>
  </si>
  <si>
    <t xml:space="preserve">30S ribosomal protein S10 [synthetic bacterium JCVI-Syn3.0]</t>
  </si>
  <si>
    <t xml:space="preserve">AOE93561.1</t>
  </si>
  <si>
    <t xml:space="preserve">bifunctional 5,10-methylene-tetrahydrofolate dehydrogenase/5,10-methylene-tetrahydrofolate cyclohydrolase [synthetic bacterium JCVI-Syn3.0]</t>
  </si>
  <si>
    <t xml:space="preserve">AOE93562.1</t>
  </si>
  <si>
    <t xml:space="preserve">sodium transporter [synthetic bacterium JCVI-Syn3.0]</t>
  </si>
  <si>
    <t xml:space="preserve">AOE93563.1</t>
  </si>
  <si>
    <t xml:space="preserve">potassium transporter TrkA [synthetic bacterium JCVI-Syn3.0]</t>
  </si>
  <si>
    <t xml:space="preserve">AOE93564.1</t>
  </si>
  <si>
    <t xml:space="preserve">glutaminyl-tRNA synthase (glutamine-hydrolyzing) subunit B [synthetic bacterium JCVI-Syn3.0]</t>
  </si>
  <si>
    <t xml:space="preserve">AOE93565.1</t>
  </si>
  <si>
    <t xml:space="preserve">aspartyl/glutamyl-tRNA amidotransferase subunit A [synthetic bacterium JCVI-Syn3.0]</t>
  </si>
  <si>
    <t xml:space="preserve">AOE93566.1</t>
  </si>
  <si>
    <t xml:space="preserve">glutamyl-tRNA amidotransferase [synthetic bacterium JCVI-Syn3.0]</t>
  </si>
  <si>
    <t xml:space="preserve">AOE93567.1</t>
  </si>
  <si>
    <t xml:space="preserve">DNA ligase (NAD(+)) LigA [synthetic bacterium JCVI-Syn3.0]</t>
  </si>
  <si>
    <t xml:space="preserve">AOE93568.1</t>
  </si>
  <si>
    <t xml:space="preserve">hypothetical protein JCVSYN2_01955 [synthetic bacterium JCVI-Syn3.0]</t>
  </si>
  <si>
    <t xml:space="preserve">AOE93569.1</t>
  </si>
  <si>
    <t xml:space="preserve">AOE93570.1</t>
  </si>
  <si>
    <t xml:space="preserve">hypothetical protein JCVSYN2_01965 [synthetic bacterium JCVI-Syn3.0]</t>
  </si>
  <si>
    <t xml:space="preserve">AOE93571.1</t>
  </si>
  <si>
    <t xml:space="preserve">phosphocarrier protein HPr [synthetic bacterium JCVI-Syn3.0]</t>
  </si>
  <si>
    <t xml:space="preserve">AOE93572.1</t>
  </si>
  <si>
    <t xml:space="preserve">AOE93573.1</t>
  </si>
  <si>
    <t xml:space="preserve">transporter [synthetic bacterium JCVI-Syn3.0]</t>
  </si>
  <si>
    <t xml:space="preserve">AOE93574.1</t>
  </si>
  <si>
    <t xml:space="preserve">AOE93575.1</t>
  </si>
  <si>
    <t xml:space="preserve">AOE93576.1</t>
  </si>
  <si>
    <t xml:space="preserve">AOE93577.1</t>
  </si>
  <si>
    <t xml:space="preserve">AOE93578.1</t>
  </si>
  <si>
    <t xml:space="preserve">hypothetical protein JCVSYN2_02005 [synthetic bacterium JCVI-Syn3.0]</t>
  </si>
  <si>
    <t xml:space="preserve">AOE93579.1</t>
  </si>
  <si>
    <t xml:space="preserve">glucosamine-6-phosphate deaminase [synthetic bacterium JCVI-Syn3.0]</t>
  </si>
  <si>
    <t xml:space="preserve">AOE93580.1</t>
  </si>
  <si>
    <t xml:space="preserve">triose-phosphate isomerase [synthetic bacterium JCVI-Syn3.0]</t>
  </si>
  <si>
    <t xml:space="preserve">AOE93581.1</t>
  </si>
  <si>
    <t xml:space="preserve">AOE93582.1</t>
  </si>
  <si>
    <t xml:space="preserve">phosphoglycerate mutase (2,3-diphosphoglycerate-independent) [synthetic bacterium JCVI-Syn3.0]</t>
  </si>
  <si>
    <t xml:space="preserve">AOE93583.1</t>
  </si>
  <si>
    <t xml:space="preserve">hypothetical protein JCVSYN2_02075 [synthetic bacterium JCVI-Syn3.0]</t>
  </si>
  <si>
    <t xml:space="preserve">AOE93584.1</t>
  </si>
  <si>
    <t xml:space="preserve">deoxyribose-phosphate aldolase [synthetic bacterium JCVI-Syn3.0]</t>
  </si>
  <si>
    <t xml:space="preserve">AOE93585.1</t>
  </si>
  <si>
    <t xml:space="preserve">phosphomannomutase [synthetic bacterium JCVI-Syn3.0]</t>
  </si>
  <si>
    <t xml:space="preserve">AOE93586.1</t>
  </si>
  <si>
    <t xml:space="preserve">purine-nucleoside phosphorylase [synthetic bacterium JCVI-Syn3.0]</t>
  </si>
  <si>
    <t xml:space="preserve">AOE93588.1</t>
  </si>
  <si>
    <t xml:space="preserve">ribonucleotide-diphosphate reductase subunit alpha [synthetic bacterium JCVI-Syn3.0]</t>
  </si>
  <si>
    <t xml:space="preserve">AOE93589.1</t>
  </si>
  <si>
    <t xml:space="preserve">ribonucleotide reductase assembly protein NrdI [synthetic bacterium JCVI-Syn3.0]</t>
  </si>
  <si>
    <t xml:space="preserve">AOE93590.1</t>
  </si>
  <si>
    <t xml:space="preserve">class 1b ribonucleoside-diphosphate reductase subunit beta [synthetic bacterium JCVI-Syn3.0]</t>
  </si>
  <si>
    <t xml:space="preserve">AOE93591.1</t>
  </si>
  <si>
    <t xml:space="preserve">preprotein translocase subunit SecG [synthetic bacterium JCVI-Syn3.0]</t>
  </si>
  <si>
    <t xml:space="preserve">AOE93592.1</t>
  </si>
  <si>
    <t xml:space="preserve">ribonuclease R [synthetic bacterium JCVI-Syn3.0]</t>
  </si>
  <si>
    <t xml:space="preserve">AOE93593.1</t>
  </si>
  <si>
    <t xml:space="preserve">SsrA-binding protein [synthetic bacterium JCVI-Syn3.0]</t>
  </si>
  <si>
    <t xml:space="preserve">AOE93594.1</t>
  </si>
  <si>
    <t xml:space="preserve">hypothetical protein JCVSYN2_02130 [synthetic bacterium JCVI-Syn3.0]</t>
  </si>
  <si>
    <t xml:space="preserve">AOE93595.1</t>
  </si>
  <si>
    <t xml:space="preserve">hypothetical protein JCVSYN2_02135 [synthetic bacterium JCVI-Syn3.0]</t>
  </si>
  <si>
    <t xml:space="preserve">AOE93596.1</t>
  </si>
  <si>
    <t xml:space="preserve">PTS sugar transporter [synthetic bacterium JCVI-Syn3.0]</t>
  </si>
  <si>
    <t xml:space="preserve">AOE93597.1</t>
  </si>
  <si>
    <t xml:space="preserve">magnesium-translocating P-type ATPase [synthetic bacterium JCVI-Syn3.0]</t>
  </si>
  <si>
    <t xml:space="preserve">AOE93598.1</t>
  </si>
  <si>
    <t xml:space="preserve">hypothetical protein JCVSYN2_02150 [synthetic bacterium JCVI-Syn3.0]</t>
  </si>
  <si>
    <t xml:space="preserve">AOE93599.1</t>
  </si>
  <si>
    <t xml:space="preserve">F0F1 ATP synthase subunit beta [synthetic bacterium JCVI-Syn3.0]</t>
  </si>
  <si>
    <t xml:space="preserve">AOE93600.1</t>
  </si>
  <si>
    <t xml:space="preserve">F0F1 ATP synthase subunit gamma [synthetic bacterium JCVI-Syn3.0]</t>
  </si>
  <si>
    <t xml:space="preserve">AOE93601.1</t>
  </si>
  <si>
    <t xml:space="preserve">F0F1 ATP synthase subunit alpha [synthetic bacterium JCVI-Syn3.0]</t>
  </si>
  <si>
    <t xml:space="preserve">AOE93602.1</t>
  </si>
  <si>
    <t xml:space="preserve">ATP synthase F1 subunit delta [synthetic bacterium JCVI-Syn3.0]</t>
  </si>
  <si>
    <t xml:space="preserve">AOE93603.1</t>
  </si>
  <si>
    <t xml:space="preserve">ATP synthase F0 subunit B [synthetic bacterium JCVI-Syn3.0]</t>
  </si>
  <si>
    <t xml:space="preserve">AOE93605.1</t>
  </si>
  <si>
    <t xml:space="preserve">F0F1 ATP synthase subunit A [synthetic bacterium JCVI-Syn3.0]</t>
  </si>
  <si>
    <t xml:space="preserve">AOE93606.1</t>
  </si>
  <si>
    <t xml:space="preserve">hypothetical protein JCVSYN2_02190 [synthetic bacterium JCVI-Syn3.0]</t>
  </si>
  <si>
    <t xml:space="preserve">AOE93607.1</t>
  </si>
  <si>
    <t xml:space="preserve">uracil phosphoribosyltransferase [synthetic bacterium JCVI-Syn3.0]</t>
  </si>
  <si>
    <t xml:space="preserve">AOE93608.1</t>
  </si>
  <si>
    <t xml:space="preserve">serine hydroxymethyltransferase [synthetic bacterium JCVI-Syn3.0]</t>
  </si>
  <si>
    <t xml:space="preserve">AOE93609.1</t>
  </si>
  <si>
    <t xml:space="preserve">ribose 5-phosphate isomerase B [synthetic bacterium JCVI-Syn3.0]</t>
  </si>
  <si>
    <t xml:space="preserve">AOE93610.1</t>
  </si>
  <si>
    <t xml:space="preserve">DNA-directed RNA polymerase subunit beta' [synthetic bacterium JCVI-Syn3.0]</t>
  </si>
  <si>
    <t xml:space="preserve">AOE93611.1</t>
  </si>
  <si>
    <t xml:space="preserve">DNA-directed RNA polymerase subunit beta [synthetic bacterium JCVI-Syn3.0]</t>
  </si>
  <si>
    <t xml:space="preserve">AOE93612.1</t>
  </si>
  <si>
    <t xml:space="preserve">hypothetical protein JCVSYN2_02220 [synthetic bacterium JCVI-Syn3.0]</t>
  </si>
  <si>
    <t xml:space="preserve">AOE93613.1</t>
  </si>
  <si>
    <t xml:space="preserve">50S ribosomal protein L7/L12 [synthetic bacterium JCVI-Syn3.0]</t>
  </si>
  <si>
    <t xml:space="preserve">AOE93614.1</t>
  </si>
  <si>
    <t xml:space="preserve">50S ribosomal protein L10 [synthetic bacterium JCVI-Syn3.0]</t>
  </si>
  <si>
    <t xml:space="preserve">AOE93615.1</t>
  </si>
  <si>
    <t xml:space="preserve">50S ribosomal protein L1 [synthetic bacterium JCVI-Syn3.0]</t>
  </si>
  <si>
    <t xml:space="preserve">AOE93616.1</t>
  </si>
  <si>
    <t xml:space="preserve">50S ribosomal protein L11 [synthetic bacterium JCVI-Syn3.0]</t>
  </si>
  <si>
    <t xml:space="preserve">AOE93617.1</t>
  </si>
  <si>
    <t xml:space="preserve">UDP-glucose 4-epimerase GalE [synthetic bacterium JCVI-Syn3.0]</t>
  </si>
  <si>
    <t xml:space="preserve">AOE93618.1</t>
  </si>
  <si>
    <t xml:space="preserve">UDP-galactopyranose mutase [synthetic bacterium JCVI-Syn3.0]</t>
  </si>
  <si>
    <t xml:space="preserve">AOE93619.1</t>
  </si>
  <si>
    <t xml:space="preserve">DNA-binding protein WhiA [synthetic bacterium JCVI-Syn3.0]</t>
  </si>
  <si>
    <t xml:space="preserve">AOE93620.1</t>
  </si>
  <si>
    <t xml:space="preserve">diacylglyceryl transferase [synthetic bacterium JCVI-Syn3.0]</t>
  </si>
  <si>
    <t xml:space="preserve">AOE93621.1</t>
  </si>
  <si>
    <t xml:space="preserve">thioredoxin-disulfide reductase [synthetic bacterium JCVI-Syn3.0]</t>
  </si>
  <si>
    <t xml:space="preserve">AOE93622.1</t>
  </si>
  <si>
    <t xml:space="preserve">AOE93623.1</t>
  </si>
  <si>
    <t xml:space="preserve">HPr(Ser) kinase/phosphatase [synthetic bacterium JCVI-Syn3.0]</t>
  </si>
  <si>
    <t xml:space="preserve">AOE93624.1</t>
  </si>
  <si>
    <t xml:space="preserve">AOE93625.1</t>
  </si>
  <si>
    <t xml:space="preserve">dihydrofolate synthase [synthetic bacterium JCVI-Syn3.0]</t>
  </si>
  <si>
    <t xml:space="preserve">AOE93626.1</t>
  </si>
  <si>
    <t xml:space="preserve">excinuclease ABC subunit A [synthetic bacterium JCVI-Syn3.0]</t>
  </si>
  <si>
    <t xml:space="preserve">AOE93627.1</t>
  </si>
  <si>
    <t xml:space="preserve">excinuclease ABC subunit B [synthetic bacterium JCVI-Syn3.0]</t>
  </si>
  <si>
    <t xml:space="preserve">AOE93628.1</t>
  </si>
  <si>
    <t xml:space="preserve">AOE93629.1</t>
  </si>
  <si>
    <t xml:space="preserve">hypothetical protein JCVSYN2_02305 [synthetic bacterium JCVI-Syn3.0]</t>
  </si>
  <si>
    <t xml:space="preserve">AOE93630.1</t>
  </si>
  <si>
    <t xml:space="preserve">hypothetical protein JCVSYN2_02315 [synthetic bacterium JCVI-Syn3.0]</t>
  </si>
  <si>
    <t xml:space="preserve">AOE93631.1</t>
  </si>
  <si>
    <t xml:space="preserve">phosphoribosylpyrophosphate synthetase [synthetic bacterium JCVI-Syn3.0]</t>
  </si>
  <si>
    <t xml:space="preserve">AOE93632.1</t>
  </si>
  <si>
    <t xml:space="preserve">aminoacyl-tRNA hydrolase [synthetic bacterium JCVI-Syn3.0]</t>
  </si>
  <si>
    <t xml:space="preserve">AOE93633.1</t>
  </si>
  <si>
    <t xml:space="preserve">50S ribosomal protein L9 [synthetic bacterium JCVI-Syn3.0]</t>
  </si>
  <si>
    <t xml:space="preserve">AOE93634.1</t>
  </si>
  <si>
    <t xml:space="preserve">replicative DNA helicase [synthetic bacterium JCVI-Syn3.0]</t>
  </si>
  <si>
    <t xml:space="preserve">AOE93635.1</t>
  </si>
  <si>
    <t xml:space="preserve">AOE93636.1</t>
  </si>
  <si>
    <t xml:space="preserve">hypothetical protein JCVSYN2_02350 [synthetic bacterium JCVI-Syn3.0]</t>
  </si>
  <si>
    <t xml:space="preserve">AOE93637.1</t>
  </si>
  <si>
    <t xml:space="preserve">cysteine--tRNA ligase [synthetic bacterium JCVI-Syn3.0]</t>
  </si>
  <si>
    <t xml:space="preserve">AOE93638.1</t>
  </si>
  <si>
    <t xml:space="preserve">23S rRNA (guanosine(2251)-2'-O)-methyltransferase RlmB [synthetic bacterium JCVI-Syn3.0]</t>
  </si>
  <si>
    <t xml:space="preserve">AOE93639.1</t>
  </si>
  <si>
    <t xml:space="preserve">AOE93640.1</t>
  </si>
  <si>
    <t xml:space="preserve">preprotein translocase subunit SecE [synthetic bacterium JCVI-Syn3.0]</t>
  </si>
  <si>
    <t xml:space="preserve">AOE93641.1</t>
  </si>
  <si>
    <t xml:space="preserve">antitermination protein NusG [synthetic bacterium JCVI-Syn3.0]</t>
  </si>
  <si>
    <t xml:space="preserve">AOE93644.1</t>
  </si>
  <si>
    <t xml:space="preserve">hypothetical protein JCVSYN2_02390 [synthetic bacterium JCVI-Syn3.0]</t>
  </si>
  <si>
    <t xml:space="preserve">AOE93645.1</t>
  </si>
  <si>
    <t xml:space="preserve">DNA topoisomerase I [synthetic bacterium JCVI-Syn3.0]</t>
  </si>
  <si>
    <t xml:space="preserve">AOE93646.1</t>
  </si>
  <si>
    <t xml:space="preserve">C4-dicarboxylate ABC transporter [synthetic bacterium JCVI-Syn3.0]</t>
  </si>
  <si>
    <t xml:space="preserve">AOE93647.1</t>
  </si>
  <si>
    <t xml:space="preserve">redox-regulated ATPase YchF [synthetic bacterium JCVI-Syn3.0]</t>
  </si>
  <si>
    <t xml:space="preserve">AOE93649.1</t>
  </si>
  <si>
    <t xml:space="preserve">16S rRNA (guanine(527)-N(7))-methyltransferase RsmG [synthetic bacterium JCVI-Syn3.0]</t>
  </si>
  <si>
    <t xml:space="preserve">AOE93650.1</t>
  </si>
  <si>
    <t xml:space="preserve">CDP-diacylglycerol--glycerol-3-phosphate 3-phosphatidyltransferase [synthetic bacterium JCVI-Syn3.0]</t>
  </si>
  <si>
    <t xml:space="preserve">AOE93651.1</t>
  </si>
  <si>
    <t xml:space="preserve">amino acid permease [synthetic bacterium JCVI-Syn3.0]</t>
  </si>
  <si>
    <t xml:space="preserve">AOE93652.1</t>
  </si>
  <si>
    <t xml:space="preserve">hypothetical protein JCVSYN2_02430 [synthetic bacterium JCVI-Syn3.0]</t>
  </si>
  <si>
    <t xml:space="preserve">AOE93653.1</t>
  </si>
  <si>
    <t xml:space="preserve">AOE93654.1</t>
  </si>
  <si>
    <t xml:space="preserve">magnesium transporter [synthetic bacterium JCVI-Syn3.0]</t>
  </si>
  <si>
    <t xml:space="preserve">AOE93655.1</t>
  </si>
  <si>
    <t xml:space="preserve">MFS transporter [synthetic bacterium JCVI-Syn3.0]</t>
  </si>
  <si>
    <t xml:space="preserve">AOE93656.1</t>
  </si>
  <si>
    <t xml:space="preserve">tRNA uridine(34) 5-carboxymethylaminomethyl synthesis enzyme MnmG [synthetic bacterium JCVI-Syn3.0]</t>
  </si>
  <si>
    <t xml:space="preserve">AOE93657.1</t>
  </si>
  <si>
    <t xml:space="preserve">DAACS family amino acid transporter [synthetic bacterium JCVI-Syn3.0]</t>
  </si>
  <si>
    <t xml:space="preserve">AOE93658.1</t>
  </si>
  <si>
    <t xml:space="preserve">NADH oxidase [synthetic bacterium JCVI-Syn3.0]</t>
  </si>
  <si>
    <t xml:space="preserve">AOE93659.1</t>
  </si>
  <si>
    <t xml:space="preserve">hypothetical protein JCVSYN2_02465 [synthetic bacterium JCVI-Syn3.0]</t>
  </si>
  <si>
    <t xml:space="preserve">AOE93660.1</t>
  </si>
  <si>
    <t xml:space="preserve">hypothetical protein JCVSYN2_02470 [synthetic bacterium JCVI-Syn3.0]</t>
  </si>
  <si>
    <t xml:space="preserve">AOE93661.1</t>
  </si>
  <si>
    <t xml:space="preserve">membrane protein insertase YidC [synthetic bacterium JCVI-Syn3.0]</t>
  </si>
  <si>
    <t xml:space="preserve">AOE93662.1</t>
  </si>
  <si>
    <t xml:space="preserve">ribonuclease P protein component [synthetic bacterium JCVI-Syn3.0]</t>
  </si>
  <si>
    <t xml:space="preserve">AOE93665.1</t>
  </si>
  <si>
    <t xml:space="preserve">tetracycline resistance ribosomal protection protein Tet(M) [synthetic bacterium JCVI-Syn3.0]</t>
  </si>
  <si>
    <t xml:space="preserve">AOE93667.1</t>
  </si>
  <si>
    <t xml:space="preserve">serine/threonine protein kinase [synthetic bacterium JCVI-Syn3.0]</t>
  </si>
  <si>
    <t xml:space="preserve">AOE93668.1</t>
  </si>
  <si>
    <t xml:space="preserve">hypothetical protein JCVSYN2_00695 [synthetic bacterium JCVI-Syn3.0]</t>
  </si>
  <si>
    <t xml:space="preserve">AOE93669.1</t>
  </si>
  <si>
    <t xml:space="preserve">RNA-binding protein [synthetic bacterium JCVI-Syn3.0]</t>
  </si>
  <si>
    <t xml:space="preserve">AOE93670.1</t>
  </si>
  <si>
    <t xml:space="preserve">hypothetical protein JCVSYN2_01445 [synthetic bacterium JCVI-Syn3.0]</t>
  </si>
  <si>
    <t xml:space="preserve">AOE93671.1</t>
  </si>
  <si>
    <t xml:space="preserve">hypothetical protein JCVSYN2_01575 [synthetic bacterium JCVI-Syn3.0]</t>
  </si>
  <si>
    <t xml:space="preserve">Sum: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</si>
</sst>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31"/>
  <sheetViews>
    <sheetView showFormulas="false" showGridLines="true" showRowColHeaders="true" showZeros="true" rightToLeft="false" tabSelected="true" showOutlineSymbols="true" defaultGridColor="true" view="normal" topLeftCell="J426" colorId="64" zoomScale="100" zoomScaleNormal="100" zoomScalePageLayoutView="100" workbookViewId="0">
      <selection pane="topLeft" activeCell="Z443" activeCellId="0" sqref="Z443"/>
    </sheetView>
  </sheetViews>
  <sheetFormatPr defaultRowHeight="15" outlineLevelRow="0" outlineLevelCol="0"/>
  <cols>
    <col collapsed="false" customWidth="true" hidden="false" outlineLevel="0" max="5" min="1" style="0" width="10.65"/>
    <col collapsed="false" customWidth="true" hidden="false" outlineLevel="0" max="6" min="6" style="0" width="13.24"/>
    <col collapsed="false" customWidth="true" hidden="false" outlineLevel="0" max="1025" min="7" style="0" width="10.65"/>
  </cols>
  <sheetData>
    <row r="1" s="1" customFormat="true" ht="15" hidden="false" customHeight="false" outlineLevel="0" collapsed="false">
      <c r="G1" s="1" t="s">
        <v>0</v>
      </c>
      <c r="S1" s="1" t="s">
        <v>1</v>
      </c>
      <c r="V1" s="1" t="s">
        <v>2</v>
      </c>
      <c r="Y1" s="0"/>
      <c r="AMH1" s="0"/>
      <c r="AMI1" s="0"/>
      <c r="AMJ1" s="0"/>
    </row>
    <row r="2" s="2" customFormat="true" ht="117.4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12</v>
      </c>
      <c r="T2" s="2" t="s">
        <v>16</v>
      </c>
      <c r="U2" s="2" t="s">
        <v>20</v>
      </c>
      <c r="V2" s="2" t="s">
        <v>12</v>
      </c>
      <c r="W2" s="2" t="s">
        <v>16</v>
      </c>
      <c r="X2" s="2" t="s">
        <v>20</v>
      </c>
      <c r="AMH2" s="0"/>
      <c r="AMI2" s="0"/>
      <c r="AMJ2" s="0"/>
    </row>
    <row r="3" customFormat="false" ht="15" hidden="false" customHeight="false" outlineLevel="0" collapsed="false">
      <c r="A3" s="0" t="s">
        <v>21</v>
      </c>
      <c r="B3" s="0" t="s">
        <v>22</v>
      </c>
      <c r="C3" s="0" t="n">
        <v>72.8888888888889</v>
      </c>
      <c r="D3" s="0" t="n">
        <v>88</v>
      </c>
      <c r="E3" s="0" t="n">
        <v>451</v>
      </c>
      <c r="F3" s="0" t="n">
        <v>28000000000</v>
      </c>
      <c r="G3" s="0" t="n">
        <v>2996812817.00928</v>
      </c>
      <c r="H3" s="0" t="n">
        <v>2932575149.04573</v>
      </c>
      <c r="I3" s="0" t="n">
        <v>2802206511.2122</v>
      </c>
      <c r="J3" s="0" t="n">
        <f aca="false">MEDIAN(G3:I3)</f>
        <v>2932575149.04573</v>
      </c>
      <c r="K3" s="0" t="n">
        <v>2924839292.8658</v>
      </c>
      <c r="L3" s="0" t="n">
        <v>2857537973.10527</v>
      </c>
      <c r="M3" s="0" t="n">
        <v>3104372673.46525</v>
      </c>
      <c r="N3" s="0" t="n">
        <f aca="false">MEDIAN(K3:M3)</f>
        <v>2924839292.8658</v>
      </c>
      <c r="O3" s="0" t="n">
        <v>3503860238.02985</v>
      </c>
      <c r="P3" s="0" t="n">
        <v>3501538087.92041</v>
      </c>
      <c r="Q3" s="0" t="n">
        <v>3376257257.3462</v>
      </c>
      <c r="R3" s="0" t="n">
        <f aca="false">MEDIAN(O3:Q3)</f>
        <v>3501538087.92041</v>
      </c>
      <c r="S3" s="0" t="n">
        <f aca="false">J3/J$431</f>
        <v>0.00191890426140296</v>
      </c>
      <c r="T3" s="0" t="n">
        <f aca="false">N3/N$431</f>
        <v>0.00179326470759185</v>
      </c>
      <c r="U3" s="0" t="n">
        <f aca="false">R3/R$431</f>
        <v>0.00217492678491829</v>
      </c>
      <c r="V3" s="3" t="n">
        <f aca="false">S3*77028</f>
        <v>147.809357447347</v>
      </c>
      <c r="W3" s="3" t="n">
        <f aca="false">T3*77028</f>
        <v>138.131593896385</v>
      </c>
      <c r="X3" s="3" t="n">
        <f aca="false">U3*77028</f>
        <v>167.530260388686</v>
      </c>
    </row>
    <row r="4" customFormat="false" ht="15" hidden="false" customHeight="false" outlineLevel="0" collapsed="false">
      <c r="A4" s="0" t="s">
        <v>23</v>
      </c>
      <c r="B4" s="0" t="s">
        <v>24</v>
      </c>
      <c r="C4" s="0" t="n">
        <v>64.8</v>
      </c>
      <c r="D4" s="0" t="n">
        <v>76</v>
      </c>
      <c r="E4" s="0" t="n">
        <v>376</v>
      </c>
      <c r="F4" s="0" t="n">
        <v>38000000000</v>
      </c>
      <c r="G4" s="0" t="n">
        <v>4398947438.68483</v>
      </c>
      <c r="H4" s="0" t="n">
        <v>4212883176.5668</v>
      </c>
      <c r="I4" s="0" t="n">
        <v>4227874748.32226</v>
      </c>
      <c r="J4" s="0" t="n">
        <f aca="false">MEDIAN(G4:I4)</f>
        <v>4227874748.32226</v>
      </c>
      <c r="K4" s="0" t="n">
        <v>4027151763.04786</v>
      </c>
      <c r="L4" s="0" t="n">
        <v>4370595726.50614</v>
      </c>
      <c r="M4" s="0" t="n">
        <v>3998454184.19354</v>
      </c>
      <c r="N4" s="0" t="n">
        <f aca="false">MEDIAN(K4:M4)</f>
        <v>4027151763.04786</v>
      </c>
      <c r="O4" s="0" t="n">
        <v>4220968678.83712</v>
      </c>
      <c r="P4" s="0" t="n">
        <v>4240088737.08558</v>
      </c>
      <c r="Q4" s="0" t="n">
        <v>4303035546.75585</v>
      </c>
      <c r="R4" s="0" t="n">
        <f aca="false">MEDIAN(O4:Q4)</f>
        <v>4240088737.08558</v>
      </c>
      <c r="S4" s="0" t="n">
        <f aca="false">J4/J$431</f>
        <v>0.00276647194322489</v>
      </c>
      <c r="T4" s="0" t="n">
        <f aca="false">N4/N$431</f>
        <v>0.00246910972045717</v>
      </c>
      <c r="U4" s="0" t="n">
        <f aca="false">R4/R$431</f>
        <v>0.00263366621557863</v>
      </c>
      <c r="V4" s="3" t="n">
        <f aca="false">S4*77028</f>
        <v>213.095800842727</v>
      </c>
      <c r="W4" s="3" t="n">
        <f aca="false">T4*77028</f>
        <v>190.190583547375</v>
      </c>
      <c r="X4" s="3" t="n">
        <f aca="false">U4*77028</f>
        <v>202.866041253591</v>
      </c>
    </row>
    <row r="5" customFormat="false" ht="15" hidden="false" customHeight="false" outlineLevel="0" collapsed="false">
      <c r="A5" s="0" t="s">
        <v>25</v>
      </c>
      <c r="B5" s="0" t="s">
        <v>26</v>
      </c>
      <c r="C5" s="0" t="n">
        <v>60</v>
      </c>
      <c r="D5" s="0" t="n">
        <v>14</v>
      </c>
      <c r="E5" s="0" t="n">
        <v>181</v>
      </c>
      <c r="F5" s="0" t="n">
        <v>12000000000</v>
      </c>
      <c r="G5" s="0" t="n">
        <v>1295924283.66304</v>
      </c>
      <c r="H5" s="0" t="n">
        <v>1298833869.20431</v>
      </c>
      <c r="I5" s="0" t="n">
        <v>1264171756.02442</v>
      </c>
      <c r="J5" s="0" t="n">
        <f aca="false">MEDIAN(G5:I5)</f>
        <v>1295924283.66304</v>
      </c>
      <c r="K5" s="0" t="n">
        <v>1345582799.91335</v>
      </c>
      <c r="L5" s="0" t="n">
        <v>1417172018.17224</v>
      </c>
      <c r="M5" s="0" t="n">
        <v>1378404558.8479</v>
      </c>
      <c r="N5" s="0" t="n">
        <f aca="false">MEDIAN(K5:M5)</f>
        <v>1378404558.8479</v>
      </c>
      <c r="O5" s="0" t="n">
        <v>1325793705.42108</v>
      </c>
      <c r="P5" s="0" t="n">
        <v>1323330815.97067</v>
      </c>
      <c r="Q5" s="0" t="n">
        <v>1350786192.78301</v>
      </c>
      <c r="R5" s="0" t="n">
        <f aca="false">MEDIAN(O5:Q5)</f>
        <v>1325793705.42108</v>
      </c>
      <c r="S5" s="0" t="n">
        <f aca="false">J5/J$431</f>
        <v>0.000847976438450619</v>
      </c>
      <c r="T5" s="0" t="n">
        <f aca="false">N5/N$431</f>
        <v>0.00084512138981274</v>
      </c>
      <c r="U5" s="0" t="n">
        <f aca="false">R5/R$431</f>
        <v>0.000823496466065545</v>
      </c>
      <c r="V5" s="3" t="n">
        <f aca="false">S5*77028</f>
        <v>65.3179291009743</v>
      </c>
      <c r="W5" s="3" t="n">
        <f aca="false">T5*77028</f>
        <v>65.0980104144957</v>
      </c>
      <c r="X5" s="3" t="n">
        <f aca="false">U5*77028</f>
        <v>63.4322857880968</v>
      </c>
    </row>
    <row r="6" customFormat="false" ht="15" hidden="false" customHeight="false" outlineLevel="0" collapsed="false">
      <c r="A6" s="0" t="s">
        <v>27</v>
      </c>
      <c r="B6" s="0" t="s">
        <v>28</v>
      </c>
      <c r="C6" s="0" t="n">
        <v>51.5037593984962</v>
      </c>
      <c r="D6" s="0" t="n">
        <v>21</v>
      </c>
      <c r="E6" s="0" t="n">
        <v>267</v>
      </c>
      <c r="F6" s="0" t="n">
        <v>7000000000</v>
      </c>
      <c r="G6" s="0" t="n">
        <v>809263279.272856</v>
      </c>
      <c r="H6" s="0" t="n">
        <v>771852353.663344</v>
      </c>
      <c r="I6" s="0" t="n">
        <v>801864497.275116</v>
      </c>
      <c r="J6" s="0" t="n">
        <f aca="false">MEDIAN(G6:I6)</f>
        <v>801864497.275116</v>
      </c>
      <c r="K6" s="0" t="n">
        <v>734818379.837663</v>
      </c>
      <c r="L6" s="0" t="n">
        <v>760717226.321497</v>
      </c>
      <c r="M6" s="0" t="n">
        <v>753903264.403618</v>
      </c>
      <c r="N6" s="0" t="n">
        <f aca="false">MEDIAN(K6:M6)</f>
        <v>753903264.403618</v>
      </c>
      <c r="O6" s="0" t="n">
        <v>755899256.449504</v>
      </c>
      <c r="P6" s="0" t="n">
        <v>774986804.058691</v>
      </c>
      <c r="Q6" s="0" t="n">
        <v>836694938.717713</v>
      </c>
      <c r="R6" s="0" t="n">
        <f aca="false">MEDIAN(O6:Q6)</f>
        <v>774986804.058691</v>
      </c>
      <c r="S6" s="0" t="n">
        <f aca="false">J6/J$431</f>
        <v>0.000524692845941104</v>
      </c>
      <c r="T6" s="0" t="n">
        <f aca="false">N6/N$431</f>
        <v>0.000462229880558203</v>
      </c>
      <c r="U6" s="0" t="n">
        <f aca="false">R6/R$431</f>
        <v>0.00048137119054059</v>
      </c>
      <c r="V6" s="3" t="n">
        <f aca="false">S6*77028</f>
        <v>40.4160405371514</v>
      </c>
      <c r="W6" s="3" t="n">
        <f aca="false">T6*77028</f>
        <v>35.6046432396373</v>
      </c>
      <c r="X6" s="3" t="n">
        <f aca="false">U6*77028</f>
        <v>37.0790600649606</v>
      </c>
    </row>
    <row r="7" customFormat="false" ht="15" hidden="false" customHeight="false" outlineLevel="0" collapsed="false">
      <c r="A7" s="0" t="s">
        <v>29</v>
      </c>
      <c r="B7" s="0" t="s">
        <v>30</v>
      </c>
      <c r="C7" s="0" t="n">
        <v>46.5564738292011</v>
      </c>
      <c r="D7" s="0" t="n">
        <v>37</v>
      </c>
      <c r="E7" s="0" t="n">
        <v>364</v>
      </c>
      <c r="F7" s="0" t="n">
        <v>14000000000</v>
      </c>
      <c r="G7" s="0" t="n">
        <v>1405346334.64498</v>
      </c>
      <c r="H7" s="0" t="n">
        <v>1484307747.15892</v>
      </c>
      <c r="I7" s="0" t="n">
        <v>1431895290.09114</v>
      </c>
      <c r="J7" s="0" t="n">
        <f aca="false">MEDIAN(G7:I7)</f>
        <v>1431895290.09114</v>
      </c>
      <c r="K7" s="0" t="n">
        <v>1748153476.09175</v>
      </c>
      <c r="L7" s="0" t="n">
        <v>1732653020.51146</v>
      </c>
      <c r="M7" s="0" t="n">
        <v>1596971171.1623</v>
      </c>
      <c r="N7" s="0" t="n">
        <f aca="false">MEDIAN(K7:M7)</f>
        <v>1732653020.51146</v>
      </c>
      <c r="O7" s="0" t="n">
        <v>1627890026.96653</v>
      </c>
      <c r="P7" s="0" t="n">
        <v>1531923692.87231</v>
      </c>
      <c r="Q7" s="0" t="n">
        <v>1440859240.5006</v>
      </c>
      <c r="R7" s="0" t="n">
        <f aca="false">MEDIAN(O7:Q7)</f>
        <v>1531923692.87231</v>
      </c>
      <c r="S7" s="0" t="n">
        <f aca="false">J7/J$431</f>
        <v>0.000936947847673336</v>
      </c>
      <c r="T7" s="0" t="n">
        <f aca="false">N7/N$431</f>
        <v>0.00106231666121431</v>
      </c>
      <c r="U7" s="0" t="n">
        <f aca="false">R7/R$431</f>
        <v>0.000951530952518556</v>
      </c>
      <c r="V7" s="3" t="n">
        <f aca="false">S7*77028</f>
        <v>72.1712188105817</v>
      </c>
      <c r="W7" s="3" t="n">
        <f aca="false">T7*77028</f>
        <v>81.8281277800159</v>
      </c>
      <c r="X7" s="3" t="n">
        <f aca="false">U7*77028</f>
        <v>73.2945262105993</v>
      </c>
    </row>
    <row r="8" customFormat="false" ht="15" hidden="false" customHeight="false" outlineLevel="0" collapsed="false">
      <c r="A8" s="0" t="s">
        <v>31</v>
      </c>
      <c r="B8" s="0" t="s">
        <v>32</v>
      </c>
      <c r="C8" s="0" t="n">
        <v>49.211356466877</v>
      </c>
      <c r="D8" s="0" t="n">
        <v>94</v>
      </c>
      <c r="E8" s="0" t="n">
        <v>635</v>
      </c>
      <c r="F8" s="0" t="n">
        <v>39000000000</v>
      </c>
      <c r="G8" s="0" t="n">
        <v>4976224591.71343</v>
      </c>
      <c r="H8" s="0" t="n">
        <v>4833863191.20383</v>
      </c>
      <c r="I8" s="0" t="n">
        <v>4754801319.43415</v>
      </c>
      <c r="J8" s="0" t="n">
        <f aca="false">MEDIAN(G8:I8)</f>
        <v>4833863191.20383</v>
      </c>
      <c r="K8" s="0" t="n">
        <v>3823959219.70693</v>
      </c>
      <c r="L8" s="0" t="n">
        <v>3775790472.43907</v>
      </c>
      <c r="M8" s="0" t="n">
        <v>4027978109.55857</v>
      </c>
      <c r="N8" s="0" t="n">
        <f aca="false">MEDIAN(K8:M8)</f>
        <v>3823959219.70693</v>
      </c>
      <c r="O8" s="0" t="n">
        <v>4234205836.42281</v>
      </c>
      <c r="P8" s="0" t="n">
        <v>4188628519.2315</v>
      </c>
      <c r="Q8" s="0" t="n">
        <v>4384548740.28972</v>
      </c>
      <c r="R8" s="0" t="n">
        <f aca="false">MEDIAN(O8:Q8)</f>
        <v>4234205836.42281</v>
      </c>
      <c r="S8" s="0" t="n">
        <f aca="false">J8/J$431</f>
        <v>0.00316299504879126</v>
      </c>
      <c r="T8" s="0" t="n">
        <f aca="false">N8/N$431</f>
        <v>0.00234452919471414</v>
      </c>
      <c r="U8" s="0" t="n">
        <f aca="false">R8/R$431</f>
        <v>0.0026300121418821</v>
      </c>
      <c r="V8" s="3" t="n">
        <f aca="false">S8*77028</f>
        <v>243.639182618293</v>
      </c>
      <c r="W8" s="3" t="n">
        <f aca="false">T8*77028</f>
        <v>180.594394810441</v>
      </c>
      <c r="X8" s="3" t="n">
        <f aca="false">U8*77028</f>
        <v>202.584575264894</v>
      </c>
    </row>
    <row r="9" customFormat="false" ht="15" hidden="false" customHeight="false" outlineLevel="0" collapsed="false">
      <c r="A9" s="0" t="s">
        <v>33</v>
      </c>
      <c r="B9" s="0" t="s">
        <v>34</v>
      </c>
      <c r="C9" s="0" t="n">
        <v>50.9592326139089</v>
      </c>
      <c r="D9" s="0" t="n">
        <v>128</v>
      </c>
      <c r="E9" s="0" t="n">
        <v>835</v>
      </c>
      <c r="F9" s="0" t="n">
        <v>49000000000</v>
      </c>
      <c r="G9" s="0" t="n">
        <v>5918320208.51996</v>
      </c>
      <c r="H9" s="0" t="n">
        <v>5903605051.71558</v>
      </c>
      <c r="I9" s="0" t="n">
        <v>5968820885.18528</v>
      </c>
      <c r="J9" s="0" t="n">
        <f aca="false">MEDIAN(G9:I9)</f>
        <v>5918320208.51996</v>
      </c>
      <c r="K9" s="0" t="n">
        <v>5085958806.59288</v>
      </c>
      <c r="L9" s="0" t="n">
        <v>4616950743.01486</v>
      </c>
      <c r="M9" s="0" t="n">
        <v>4807721931.58894</v>
      </c>
      <c r="N9" s="0" t="n">
        <f aca="false">MEDIAN(K9:M9)</f>
        <v>4807721931.58894</v>
      </c>
      <c r="O9" s="0" t="n">
        <v>5699842181.19799</v>
      </c>
      <c r="P9" s="0" t="n">
        <v>5501930209.94166</v>
      </c>
      <c r="Q9" s="0" t="n">
        <v>5496849982.24285</v>
      </c>
      <c r="R9" s="0" t="n">
        <f aca="false">MEDIAN(O9:Q9)</f>
        <v>5501930209.94166</v>
      </c>
      <c r="S9" s="0" t="n">
        <f aca="false">J9/J$431</f>
        <v>0.00387259977708388</v>
      </c>
      <c r="T9" s="0" t="n">
        <f aca="false">N9/N$431</f>
        <v>0.00294768949694542</v>
      </c>
      <c r="U9" s="0" t="n">
        <f aca="false">R9/R$431</f>
        <v>0.00341743973130964</v>
      </c>
      <c r="V9" s="3" t="n">
        <f aca="false">S9*77028</f>
        <v>298.298615629217</v>
      </c>
      <c r="W9" s="3" t="n">
        <f aca="false">T9*77028</f>
        <v>227.054626570712</v>
      </c>
      <c r="X9" s="3" t="n">
        <f aca="false">U9*77028</f>
        <v>263.238547623319</v>
      </c>
    </row>
    <row r="10" customFormat="false" ht="15" hidden="false" customHeight="false" outlineLevel="0" collapsed="false">
      <c r="A10" s="0" t="s">
        <v>35</v>
      </c>
      <c r="B10" s="0" t="s">
        <v>36</v>
      </c>
      <c r="C10" s="0" t="n">
        <v>15.3846153846154</v>
      </c>
      <c r="D10" s="0" t="n">
        <v>4</v>
      </c>
      <c r="E10" s="0" t="n">
        <v>326</v>
      </c>
      <c r="F10" s="0" t="n">
        <v>940000000</v>
      </c>
      <c r="G10" s="0" t="n">
        <v>92313585.9330072</v>
      </c>
      <c r="H10" s="0" t="n">
        <v>95247423.7164354</v>
      </c>
      <c r="I10" s="0" t="n">
        <v>124555126.29404</v>
      </c>
      <c r="J10" s="0" t="n">
        <f aca="false">MEDIAN(G10:I10)</f>
        <v>95247423.7164354</v>
      </c>
      <c r="K10" s="0" t="n">
        <v>106667838.767715</v>
      </c>
      <c r="L10" s="0" t="n">
        <v>83428197.5816937</v>
      </c>
      <c r="M10" s="0" t="n">
        <v>90820227.2967172</v>
      </c>
      <c r="N10" s="0" t="n">
        <f aca="false">MEDIAN(K10:M10)</f>
        <v>90820227.2967172</v>
      </c>
      <c r="O10" s="0" t="n">
        <v>111999221.069898</v>
      </c>
      <c r="P10" s="0" t="n">
        <v>139232624.165242</v>
      </c>
      <c r="Q10" s="0" t="n">
        <v>95735755.1752517</v>
      </c>
      <c r="R10" s="0" t="n">
        <f aca="false">MEDIAN(O10:Q10)</f>
        <v>111999221.069898</v>
      </c>
      <c r="S10" s="0" t="n">
        <f aca="false">J10/J$431</f>
        <v>6.23242979183655E-005</v>
      </c>
      <c r="T10" s="0" t="n">
        <f aca="false">N10/N$431</f>
        <v>5.56833015557227E-005</v>
      </c>
      <c r="U10" s="0" t="n">
        <f aca="false">R10/R$431</f>
        <v>6.95666017842963E-005</v>
      </c>
      <c r="V10" s="3" t="n">
        <f aca="false">S10*77028</f>
        <v>4.80071602005586</v>
      </c>
      <c r="W10" s="3" t="n">
        <f aca="false">T10*77028</f>
        <v>4.28917335223421</v>
      </c>
      <c r="X10" s="3" t="n">
        <f aca="false">U10*77028</f>
        <v>5.35857620224077</v>
      </c>
    </row>
    <row r="11" customFormat="false" ht="15" hidden="false" customHeight="false" outlineLevel="0" collapsed="false">
      <c r="A11" s="0" t="s">
        <v>37</v>
      </c>
      <c r="B11" s="0" t="s">
        <v>36</v>
      </c>
      <c r="C11" s="0" t="n">
        <v>36.7251461988304</v>
      </c>
      <c r="D11" s="0" t="n">
        <v>79</v>
      </c>
      <c r="E11" s="0" t="n">
        <v>856</v>
      </c>
      <c r="F11" s="0" t="n">
        <v>36000000000</v>
      </c>
      <c r="G11" s="0" t="n">
        <v>3431202023.04732</v>
      </c>
      <c r="H11" s="0" t="n">
        <v>3552977160.5771</v>
      </c>
      <c r="I11" s="0" t="n">
        <v>3478972212.85786</v>
      </c>
      <c r="J11" s="0" t="n">
        <f aca="false">MEDIAN(G11:I11)</f>
        <v>3478972212.85786</v>
      </c>
      <c r="K11" s="0" t="n">
        <v>4322845969.15273</v>
      </c>
      <c r="L11" s="0" t="n">
        <v>4378066069.72151</v>
      </c>
      <c r="M11" s="0" t="n">
        <v>4050855236.42643</v>
      </c>
      <c r="N11" s="0" t="n">
        <f aca="false">MEDIAN(K11:M11)</f>
        <v>4322845969.15273</v>
      </c>
      <c r="O11" s="0" t="n">
        <v>4392282524.2809</v>
      </c>
      <c r="P11" s="0" t="n">
        <v>4194345509.19562</v>
      </c>
      <c r="Q11" s="0" t="n">
        <v>4198453294.74053</v>
      </c>
      <c r="R11" s="0" t="n">
        <f aca="false">MEDIAN(O11:Q11)</f>
        <v>4198453294.74053</v>
      </c>
      <c r="S11" s="0" t="n">
        <f aca="false">J11/J$431</f>
        <v>0.00227643428224773</v>
      </c>
      <c r="T11" s="0" t="n">
        <f aca="false">N11/N$431</f>
        <v>0.00265040446213431</v>
      </c>
      <c r="U11" s="0" t="n">
        <f aca="false">R11/R$431</f>
        <v>0.00260780499788388</v>
      </c>
      <c r="V11" s="3" t="n">
        <f aca="false">S11*77028</f>
        <v>175.349179892978</v>
      </c>
      <c r="W11" s="3" t="n">
        <f aca="false">T11*77028</f>
        <v>204.155354909282</v>
      </c>
      <c r="X11" s="3" t="n">
        <f aca="false">U11*77028</f>
        <v>200.874003377</v>
      </c>
    </row>
    <row r="12" customFormat="false" ht="15" hidden="false" customHeight="false" outlineLevel="0" collapsed="false">
      <c r="A12" s="0" t="s">
        <v>38</v>
      </c>
      <c r="B12" s="0" t="s">
        <v>39</v>
      </c>
      <c r="C12" s="0" t="n">
        <v>54.4609665427509</v>
      </c>
      <c r="D12" s="0" t="n">
        <v>99</v>
      </c>
      <c r="E12" s="0" t="n">
        <v>539</v>
      </c>
      <c r="F12" s="0" t="n">
        <v>29000000000</v>
      </c>
      <c r="G12" s="0" t="n">
        <v>3028877233.38802</v>
      </c>
      <c r="H12" s="0" t="n">
        <v>2879567180.87294</v>
      </c>
      <c r="I12" s="0" t="n">
        <v>2837823776.57671</v>
      </c>
      <c r="J12" s="0" t="n">
        <f aca="false">MEDIAN(G12:I12)</f>
        <v>2879567180.87294</v>
      </c>
      <c r="K12" s="0" t="n">
        <v>3186084914.28525</v>
      </c>
      <c r="L12" s="0" t="n">
        <v>3116639124.95381</v>
      </c>
      <c r="M12" s="0" t="n">
        <v>3605656440.79296</v>
      </c>
      <c r="N12" s="0" t="n">
        <f aca="false">MEDIAN(K12:M12)</f>
        <v>3186084914.28525</v>
      </c>
      <c r="O12" s="0" t="n">
        <v>3304318995.42287</v>
      </c>
      <c r="P12" s="0" t="n">
        <v>3470164837.33087</v>
      </c>
      <c r="Q12" s="0" t="n">
        <v>3570867496.37657</v>
      </c>
      <c r="R12" s="0" t="n">
        <f aca="false">MEDIAN(O12:Q12)</f>
        <v>3470164837.33087</v>
      </c>
      <c r="S12" s="0" t="n">
        <f aca="false">J12/J$431</f>
        <v>0.00188421897258839</v>
      </c>
      <c r="T12" s="0" t="n">
        <f aca="false">N12/N$431</f>
        <v>0.00195343848330907</v>
      </c>
      <c r="U12" s="0" t="n">
        <f aca="false">R12/R$431</f>
        <v>0.00215543977054807</v>
      </c>
      <c r="V12" s="3" t="n">
        <f aca="false">S12*77028</f>
        <v>145.137619020539</v>
      </c>
      <c r="W12" s="3" t="n">
        <f aca="false">T12*77028</f>
        <v>150.469459492331</v>
      </c>
      <c r="X12" s="3" t="n">
        <f aca="false">U12*77028</f>
        <v>166.029214645777</v>
      </c>
    </row>
    <row r="13" customFormat="false" ht="15" hidden="false" customHeight="false" outlineLevel="0" collapsed="false">
      <c r="A13" s="0" t="s">
        <v>40</v>
      </c>
      <c r="B13" s="0" t="s">
        <v>41</v>
      </c>
      <c r="C13" s="0" t="n">
        <v>54.1970802919708</v>
      </c>
      <c r="D13" s="0" t="n">
        <v>92</v>
      </c>
      <c r="E13" s="0" t="n">
        <v>549</v>
      </c>
      <c r="F13" s="0" t="n">
        <v>17000000000</v>
      </c>
      <c r="G13" s="0" t="n">
        <v>1603990533.20613</v>
      </c>
      <c r="H13" s="0" t="n">
        <v>1604570235.26746</v>
      </c>
      <c r="I13" s="0" t="n">
        <v>1574309603.60868</v>
      </c>
      <c r="J13" s="0" t="n">
        <f aca="false">MEDIAN(G13:I13)</f>
        <v>1603990533.20613</v>
      </c>
      <c r="K13" s="0" t="n">
        <v>1987305611.17486</v>
      </c>
      <c r="L13" s="0" t="n">
        <v>1950265705.29319</v>
      </c>
      <c r="M13" s="0" t="n">
        <v>2177062491.72963</v>
      </c>
      <c r="N13" s="0" t="n">
        <f aca="false">MEDIAN(K13:M13)</f>
        <v>1987305611.17486</v>
      </c>
      <c r="O13" s="0" t="n">
        <v>2053353604.36277</v>
      </c>
      <c r="P13" s="0" t="n">
        <v>2046613532.41669</v>
      </c>
      <c r="Q13" s="0" t="n">
        <v>2002528682.94058</v>
      </c>
      <c r="R13" s="0" t="n">
        <f aca="false">MEDIAN(O13:Q13)</f>
        <v>2046613532.41669</v>
      </c>
      <c r="S13" s="0" t="n">
        <f aca="false">J13/J$431</f>
        <v>0.00104955682735729</v>
      </c>
      <c r="T13" s="0" t="n">
        <f aca="false">N13/N$431</f>
        <v>0.00121844814667657</v>
      </c>
      <c r="U13" s="0" t="n">
        <f aca="false">R13/R$431</f>
        <v>0.00127122266794274</v>
      </c>
      <c r="V13" s="3" t="n">
        <f aca="false">S13*77028</f>
        <v>80.8452632976773</v>
      </c>
      <c r="W13" s="3" t="n">
        <f aca="false">T13*77028</f>
        <v>93.8546238422028</v>
      </c>
      <c r="X13" s="3" t="n">
        <f aca="false">U13*77028</f>
        <v>97.9197396662934</v>
      </c>
    </row>
    <row r="14" customFormat="false" ht="15" hidden="false" customHeight="false" outlineLevel="0" collapsed="false">
      <c r="A14" s="0" t="s">
        <v>42</v>
      </c>
      <c r="B14" s="0" t="s">
        <v>43</v>
      </c>
      <c r="C14" s="0" t="n">
        <v>45.5795677799607</v>
      </c>
      <c r="D14" s="0" t="n">
        <v>58</v>
      </c>
      <c r="E14" s="0" t="n">
        <v>510</v>
      </c>
      <c r="F14" s="0" t="n">
        <v>47000000000</v>
      </c>
      <c r="G14" s="0" t="n">
        <v>4765334153.51019</v>
      </c>
      <c r="H14" s="0" t="n">
        <v>4929342895.42132</v>
      </c>
      <c r="I14" s="0" t="n">
        <v>4913470204.23628</v>
      </c>
      <c r="J14" s="0" t="n">
        <f aca="false">MEDIAN(G14:I14)</f>
        <v>4913470204.23628</v>
      </c>
      <c r="K14" s="0" t="n">
        <v>5430412926.28279</v>
      </c>
      <c r="L14" s="0" t="n">
        <v>5541469441.14478</v>
      </c>
      <c r="M14" s="0" t="n">
        <v>5268233253.7567</v>
      </c>
      <c r="N14" s="0" t="n">
        <f aca="false">MEDIAN(K14:M14)</f>
        <v>5430412926.28279</v>
      </c>
      <c r="O14" s="0" t="n">
        <v>5306227966.82605</v>
      </c>
      <c r="P14" s="0" t="n">
        <v>5459048512.32721</v>
      </c>
      <c r="Q14" s="0" t="n">
        <v>5386460646.49467</v>
      </c>
      <c r="R14" s="0" t="n">
        <f aca="false">MEDIAN(O14:Q14)</f>
        <v>5386460646.49467</v>
      </c>
      <c r="S14" s="0" t="n">
        <f aca="false">J14/J$431</f>
        <v>0.00321508518417798</v>
      </c>
      <c r="T14" s="0" t="n">
        <f aca="false">N14/N$431</f>
        <v>0.00332947108311442</v>
      </c>
      <c r="U14" s="0" t="n">
        <f aca="false">R14/R$431</f>
        <v>0.0033457175794787</v>
      </c>
      <c r="V14" s="3" t="n">
        <f aca="false">S14*77028</f>
        <v>247.651581566861</v>
      </c>
      <c r="W14" s="3" t="n">
        <f aca="false">T14*77028</f>
        <v>256.462498590138</v>
      </c>
      <c r="X14" s="3" t="n">
        <f aca="false">U14*77028</f>
        <v>257.713933712085</v>
      </c>
    </row>
    <row r="15" customFormat="false" ht="15" hidden="false" customHeight="false" outlineLevel="0" collapsed="false">
      <c r="A15" s="0" t="s">
        <v>44</v>
      </c>
      <c r="B15" s="0" t="s">
        <v>45</v>
      </c>
      <c r="C15" s="0" t="n">
        <v>65.3333333333333</v>
      </c>
      <c r="D15" s="0" t="n">
        <v>55</v>
      </c>
      <c r="E15" s="0" t="n">
        <v>76</v>
      </c>
      <c r="F15" s="0" t="n">
        <v>48000000000</v>
      </c>
      <c r="G15" s="0" t="n">
        <v>3971656844.41887</v>
      </c>
      <c r="H15" s="0" t="n">
        <v>4162679316.57319</v>
      </c>
      <c r="I15" s="0" t="n">
        <v>4140700455.66615</v>
      </c>
      <c r="J15" s="0" t="n">
        <f aca="false">MEDIAN(G15:I15)</f>
        <v>4140700455.66615</v>
      </c>
      <c r="K15" s="0" t="n">
        <v>6477084687.58636</v>
      </c>
      <c r="L15" s="0" t="n">
        <v>6423047281.09118</v>
      </c>
      <c r="M15" s="0" t="n">
        <v>5076376505.76734</v>
      </c>
      <c r="N15" s="0" t="n">
        <f aca="false">MEDIAN(K15:M15)</f>
        <v>6423047281.09118</v>
      </c>
      <c r="O15" s="0" t="n">
        <v>6127421814.93263</v>
      </c>
      <c r="P15" s="0" t="n">
        <v>5901333622.59165</v>
      </c>
      <c r="Q15" s="0" t="n">
        <v>5719699471.37263</v>
      </c>
      <c r="R15" s="0" t="n">
        <f aca="false">MEDIAN(O15:Q15)</f>
        <v>5901333622.59165</v>
      </c>
      <c r="S15" s="0" t="n">
        <f aca="false">J15/J$431</f>
        <v>0.00270943022624893</v>
      </c>
      <c r="T15" s="0" t="n">
        <f aca="false">N15/N$431</f>
        <v>0.00393807072835407</v>
      </c>
      <c r="U15" s="0" t="n">
        <f aca="false">R15/R$431</f>
        <v>0.00366552304736922</v>
      </c>
      <c r="V15" s="3" t="n">
        <f aca="false">S15*77028</f>
        <v>208.701991467503</v>
      </c>
      <c r="W15" s="3" t="n">
        <f aca="false">T15*77028</f>
        <v>303.341712063657</v>
      </c>
      <c r="X15" s="3" t="n">
        <f aca="false">U15*77028</f>
        <v>282.347909292756</v>
      </c>
    </row>
    <row r="16" customFormat="false" ht="15" hidden="false" customHeight="false" outlineLevel="0" collapsed="false">
      <c r="A16" s="0" t="s">
        <v>46</v>
      </c>
      <c r="B16" s="0" t="s">
        <v>47</v>
      </c>
      <c r="C16" s="0" t="n">
        <v>26.027397260274</v>
      </c>
      <c r="D16" s="0" t="n">
        <v>13</v>
      </c>
      <c r="E16" s="0" t="n">
        <v>147</v>
      </c>
      <c r="F16" s="0" t="n">
        <v>19000000000</v>
      </c>
      <c r="G16" s="0" t="n">
        <v>2203834708.11613</v>
      </c>
      <c r="H16" s="0" t="n">
        <v>2120041410.90109</v>
      </c>
      <c r="I16" s="0" t="n">
        <v>1969057700.01999</v>
      </c>
      <c r="J16" s="0" t="n">
        <f aca="false">MEDIAN(G16:I16)</f>
        <v>2120041410.90109</v>
      </c>
      <c r="K16" s="0" t="n">
        <v>2217896486.73379</v>
      </c>
      <c r="L16" s="0" t="n">
        <v>2574330138.90473</v>
      </c>
      <c r="M16" s="0" t="n">
        <v>2153996682.896</v>
      </c>
      <c r="N16" s="0" t="n">
        <f aca="false">MEDIAN(K16:M16)</f>
        <v>2217896486.73379</v>
      </c>
      <c r="O16" s="0" t="n">
        <v>1801478840.38682</v>
      </c>
      <c r="P16" s="0" t="n">
        <v>2017466114.68867</v>
      </c>
      <c r="Q16" s="0" t="n">
        <v>1941897917.35277</v>
      </c>
      <c r="R16" s="0" t="n">
        <f aca="false">MEDIAN(O16:Q16)</f>
        <v>1941897917.35277</v>
      </c>
      <c r="S16" s="0" t="n">
        <f aca="false">J16/J$431</f>
        <v>0.00138723009333713</v>
      </c>
      <c r="T16" s="0" t="n">
        <f aca="false">N16/N$431</f>
        <v>0.00135982701834352</v>
      </c>
      <c r="U16" s="0" t="n">
        <f aca="false">R16/R$431</f>
        <v>0.00120618016653817</v>
      </c>
      <c r="V16" s="3" t="n">
        <f aca="false">S16*77028</f>
        <v>106.855559629572</v>
      </c>
      <c r="W16" s="3" t="n">
        <f aca="false">T16*77028</f>
        <v>104.744755568965</v>
      </c>
      <c r="X16" s="3" t="n">
        <f aca="false">U16*77028</f>
        <v>92.9096458681022</v>
      </c>
    </row>
    <row r="17" customFormat="false" ht="15" hidden="false" customHeight="false" outlineLevel="0" collapsed="false">
      <c r="A17" s="0" t="s">
        <v>48</v>
      </c>
      <c r="B17" s="0" t="s">
        <v>49</v>
      </c>
      <c r="C17" s="0" t="n">
        <v>93.4673366834171</v>
      </c>
      <c r="D17" s="0" t="n">
        <v>127</v>
      </c>
      <c r="E17" s="0" t="n">
        <v>200</v>
      </c>
      <c r="F17" s="0" t="n">
        <v>55000000000</v>
      </c>
      <c r="G17" s="0" t="n">
        <v>5260279084.91018</v>
      </c>
      <c r="H17" s="0" t="n">
        <v>5584009389.05262</v>
      </c>
      <c r="I17" s="0" t="n">
        <v>5869028497.0992</v>
      </c>
      <c r="J17" s="0" t="n">
        <f aca="false">MEDIAN(G17:I17)</f>
        <v>5584009389.05262</v>
      </c>
      <c r="K17" s="0" t="n">
        <v>5841251736.7468</v>
      </c>
      <c r="L17" s="0" t="n">
        <v>6035577371.2278</v>
      </c>
      <c r="M17" s="0" t="n">
        <v>6398369460.54322</v>
      </c>
      <c r="N17" s="0" t="n">
        <f aca="false">MEDIAN(K17:M17)</f>
        <v>6035577371.2278</v>
      </c>
      <c r="O17" s="0" t="n">
        <v>6360060870.35499</v>
      </c>
      <c r="P17" s="0" t="n">
        <v>6946801834.4792</v>
      </c>
      <c r="Q17" s="0" t="n">
        <v>6704621755.58599</v>
      </c>
      <c r="R17" s="0" t="n">
        <f aca="false">MEDIAN(O17:Q17)</f>
        <v>6704621755.58599</v>
      </c>
      <c r="S17" s="0" t="n">
        <f aca="false">J17/J$431</f>
        <v>0.00365384648910155</v>
      </c>
      <c r="T17" s="0" t="n">
        <f aca="false">N17/N$431</f>
        <v>0.00370050686756123</v>
      </c>
      <c r="U17" s="0" t="n">
        <f aca="false">R17/R$431</f>
        <v>0.00416447317516692</v>
      </c>
      <c r="V17" s="3" t="n">
        <f aca="false">S17*77028</f>
        <v>281.448487362514</v>
      </c>
      <c r="W17" s="3" t="n">
        <f aca="false">T17*77028</f>
        <v>285.042642994506</v>
      </c>
      <c r="X17" s="3" t="n">
        <f aca="false">U17*77028</f>
        <v>320.781039736758</v>
      </c>
    </row>
    <row r="18" customFormat="false" ht="15" hidden="false" customHeight="false" outlineLevel="0" collapsed="false">
      <c r="A18" s="0" t="s">
        <v>50</v>
      </c>
      <c r="B18" s="0" t="s">
        <v>51</v>
      </c>
      <c r="C18" s="0" t="n">
        <v>78.4883720930232</v>
      </c>
      <c r="D18" s="0" t="n">
        <v>115</v>
      </c>
      <c r="E18" s="0" t="n">
        <v>345</v>
      </c>
      <c r="F18" s="0" t="n">
        <v>70000000000</v>
      </c>
      <c r="G18" s="0" t="n">
        <v>7586954415.62158</v>
      </c>
      <c r="H18" s="0" t="n">
        <v>7311897053.57147</v>
      </c>
      <c r="I18" s="0" t="n">
        <v>7473165033.13369</v>
      </c>
      <c r="J18" s="0" t="n">
        <f aca="false">MEDIAN(G18:I18)</f>
        <v>7473165033.13369</v>
      </c>
      <c r="K18" s="0" t="n">
        <v>8243747253.62744</v>
      </c>
      <c r="L18" s="0" t="n">
        <v>8021467201.03137</v>
      </c>
      <c r="M18" s="0" t="n">
        <v>7241743152.09161</v>
      </c>
      <c r="N18" s="0" t="n">
        <f aca="false">MEDIAN(K18:M18)</f>
        <v>8021467201.03137</v>
      </c>
      <c r="O18" s="0" t="n">
        <v>7993967007.28082</v>
      </c>
      <c r="P18" s="0" t="n">
        <v>7905406526.76758</v>
      </c>
      <c r="Q18" s="0" t="n">
        <v>8221652356.87444</v>
      </c>
      <c r="R18" s="0" t="n">
        <f aca="false">MEDIAN(O18:Q18)</f>
        <v>7993967007.28082</v>
      </c>
      <c r="S18" s="0" t="n">
        <f aca="false">J18/J$431</f>
        <v>0.00488999855056202</v>
      </c>
      <c r="T18" s="0" t="n">
        <f aca="false">N18/N$431</f>
        <v>0.00491808697653979</v>
      </c>
      <c r="U18" s="0" t="n">
        <f aca="false">R18/R$431</f>
        <v>0.00496533024212053</v>
      </c>
      <c r="V18" s="3" t="n">
        <f aca="false">S18*77028</f>
        <v>376.666808352691</v>
      </c>
      <c r="W18" s="3" t="n">
        <f aca="false">T18*77028</f>
        <v>378.830403628907</v>
      </c>
      <c r="X18" s="3" t="n">
        <f aca="false">U18*77028</f>
        <v>382.46945789006</v>
      </c>
    </row>
    <row r="19" customFormat="false" ht="15" hidden="false" customHeight="false" outlineLevel="0" collapsed="false">
      <c r="A19" s="0" t="s">
        <v>52</v>
      </c>
      <c r="B19" s="0" t="s">
        <v>53</v>
      </c>
      <c r="C19" s="0" t="n">
        <v>37.0722433460076</v>
      </c>
      <c r="D19" s="0" t="n">
        <v>59</v>
      </c>
      <c r="E19" s="0" t="n">
        <v>1053</v>
      </c>
      <c r="F19" s="0" t="n">
        <v>9800000000</v>
      </c>
      <c r="G19" s="0" t="n">
        <v>1200905842.30637</v>
      </c>
      <c r="H19" s="0" t="n">
        <v>1234789941.5154</v>
      </c>
      <c r="I19" s="0" t="n">
        <v>1190006422.25289</v>
      </c>
      <c r="J19" s="0" t="n">
        <f aca="false">MEDIAN(G19:I19)</f>
        <v>1200905842.30637</v>
      </c>
      <c r="K19" s="0" t="n">
        <v>952102516.837866</v>
      </c>
      <c r="L19" s="0" t="n">
        <v>1038082548.72605</v>
      </c>
      <c r="M19" s="0" t="n">
        <v>1120649850.07863</v>
      </c>
      <c r="N19" s="0" t="n">
        <f aca="false">MEDIAN(K19:M19)</f>
        <v>1038082548.72605</v>
      </c>
      <c r="O19" s="0" t="n">
        <v>1027413944.4892</v>
      </c>
      <c r="P19" s="0" t="n">
        <v>1017448006.38926</v>
      </c>
      <c r="Q19" s="0" t="n">
        <v>1018600927.40434</v>
      </c>
      <c r="R19" s="0" t="n">
        <f aca="false">MEDIAN(O19:Q19)</f>
        <v>1018600927.40434</v>
      </c>
      <c r="S19" s="0" t="n">
        <f aca="false">J19/J$431</f>
        <v>0.000785801973086785</v>
      </c>
      <c r="T19" s="0" t="n">
        <f aca="false">N19/N$431</f>
        <v>0.000636464643626094</v>
      </c>
      <c r="U19" s="0" t="n">
        <f aca="false">R19/R$431</f>
        <v>0.000632688374231002</v>
      </c>
      <c r="V19" s="3" t="n">
        <f aca="false">S19*77028</f>
        <v>60.5287543829289</v>
      </c>
      <c r="W19" s="3" t="n">
        <f aca="false">T19*77028</f>
        <v>49.0255985692308</v>
      </c>
      <c r="X19" s="3" t="n">
        <f aca="false">U19*77028</f>
        <v>48.7347200902656</v>
      </c>
    </row>
    <row r="20" customFormat="false" ht="15" hidden="false" customHeight="false" outlineLevel="0" collapsed="false">
      <c r="A20" s="0" t="s">
        <v>54</v>
      </c>
      <c r="B20" s="0" t="s">
        <v>36</v>
      </c>
      <c r="C20" s="0" t="n">
        <v>22.116991643454</v>
      </c>
      <c r="D20" s="0" t="n">
        <v>29</v>
      </c>
      <c r="E20" s="0" t="n">
        <v>1796</v>
      </c>
      <c r="F20" s="0" t="n">
        <v>1500000000</v>
      </c>
      <c r="G20" s="0" t="n">
        <v>172413625.389979</v>
      </c>
      <c r="H20" s="0" t="n">
        <v>176171427.380322</v>
      </c>
      <c r="I20" s="0" t="n">
        <v>174596507.735868</v>
      </c>
      <c r="J20" s="0" t="n">
        <f aca="false">MEDIAN(G20:I20)</f>
        <v>174596507.735868</v>
      </c>
      <c r="K20" s="0" t="n">
        <v>196531592.637455</v>
      </c>
      <c r="L20" s="0" t="n">
        <v>205247643.192974</v>
      </c>
      <c r="M20" s="0" t="n">
        <v>177375422.074385</v>
      </c>
      <c r="N20" s="0" t="n">
        <f aca="false">MEDIAN(K20:M20)</f>
        <v>196531592.637455</v>
      </c>
      <c r="O20" s="0" t="n">
        <v>133493191.41645</v>
      </c>
      <c r="P20" s="0" t="n">
        <v>131185288.517978</v>
      </c>
      <c r="Q20" s="0" t="n">
        <v>132985301.654588</v>
      </c>
      <c r="R20" s="0" t="n">
        <f aca="false">MEDIAN(O20:Q20)</f>
        <v>132985301.654588</v>
      </c>
      <c r="S20" s="0" t="n">
        <f aca="false">J20/J$431</f>
        <v>0.000114245659767476</v>
      </c>
      <c r="T20" s="0" t="n">
        <f aca="false">N20/N$431</f>
        <v>0.000120496592706209</v>
      </c>
      <c r="U20" s="0" t="n">
        <f aca="false">R20/R$431</f>
        <v>8.26017845034434E-005</v>
      </c>
      <c r="V20" s="3" t="n">
        <f aca="false">S20*77028</f>
        <v>8.80011468056914</v>
      </c>
      <c r="W20" s="3" t="n">
        <f aca="false">T20*77028</f>
        <v>9.28161154297387</v>
      </c>
      <c r="X20" s="3" t="n">
        <f aca="false">U20*77028</f>
        <v>6.36265025673124</v>
      </c>
    </row>
    <row r="21" customFormat="false" ht="15" hidden="false" customHeight="false" outlineLevel="0" collapsed="false">
      <c r="A21" s="0" t="s">
        <v>55</v>
      </c>
      <c r="B21" s="0" t="s">
        <v>56</v>
      </c>
      <c r="C21" s="0" t="n">
        <v>52.3148148148148</v>
      </c>
      <c r="D21" s="0" t="n">
        <v>138</v>
      </c>
      <c r="E21" s="0" t="n">
        <v>649</v>
      </c>
      <c r="F21" s="0" t="n">
        <v>24000000000</v>
      </c>
      <c r="G21" s="0" t="n">
        <v>2895719340.24594</v>
      </c>
      <c r="H21" s="0" t="n">
        <v>2932092777.51131</v>
      </c>
      <c r="I21" s="0" t="n">
        <v>2966553712.58007</v>
      </c>
      <c r="J21" s="0" t="n">
        <f aca="false">MEDIAN(G21:I21)</f>
        <v>2932092777.51131</v>
      </c>
      <c r="K21" s="0" t="n">
        <v>2559474045.77289</v>
      </c>
      <c r="L21" s="0" t="n">
        <v>2595221556.41633</v>
      </c>
      <c r="M21" s="0" t="n">
        <v>2339620260.4573</v>
      </c>
      <c r="N21" s="0" t="n">
        <f aca="false">MEDIAN(K21:M21)</f>
        <v>2559474045.77289</v>
      </c>
      <c r="O21" s="0" t="n">
        <v>2548111575.78559</v>
      </c>
      <c r="P21" s="0" t="n">
        <v>2519601977.2996</v>
      </c>
      <c r="Q21" s="0" t="n">
        <v>2643604753.93098</v>
      </c>
      <c r="R21" s="0" t="n">
        <f aca="false">MEDIAN(O21:Q21)</f>
        <v>2548111575.78559</v>
      </c>
      <c r="S21" s="0" t="n">
        <f aca="false">J21/J$431</f>
        <v>0.00191858862591335</v>
      </c>
      <c r="T21" s="0" t="n">
        <f aca="false">N21/N$431</f>
        <v>0.00156925356120496</v>
      </c>
      <c r="U21" s="0" t="n">
        <f aca="false">R21/R$431</f>
        <v>0.00158272050110065</v>
      </c>
      <c r="V21" s="3" t="n">
        <f aca="false">S21*77028</f>
        <v>147.785044676854</v>
      </c>
      <c r="W21" s="3" t="n">
        <f aca="false">T21*77028</f>
        <v>120.876463312496</v>
      </c>
      <c r="X21" s="3" t="n">
        <f aca="false">U21*77028</f>
        <v>121.913794758781</v>
      </c>
    </row>
    <row r="22" customFormat="false" ht="15" hidden="false" customHeight="false" outlineLevel="0" collapsed="false">
      <c r="A22" s="0" t="s">
        <v>57</v>
      </c>
      <c r="B22" s="0" t="s">
        <v>58</v>
      </c>
      <c r="C22" s="0" t="n">
        <v>60.0997506234414</v>
      </c>
      <c r="D22" s="0" t="n">
        <v>55</v>
      </c>
      <c r="E22" s="0" t="n">
        <v>402</v>
      </c>
      <c r="F22" s="0" t="n">
        <v>7700000000</v>
      </c>
      <c r="G22" s="0" t="n">
        <v>777927120.868689</v>
      </c>
      <c r="H22" s="0" t="n">
        <v>807129909.063714</v>
      </c>
      <c r="I22" s="0" t="n">
        <v>768029125.253676</v>
      </c>
      <c r="J22" s="0" t="n">
        <f aca="false">MEDIAN(G22:I22)</f>
        <v>777927120.868689</v>
      </c>
      <c r="K22" s="0" t="n">
        <v>947690400.134447</v>
      </c>
      <c r="L22" s="0" t="n">
        <v>908971206.765594</v>
      </c>
      <c r="M22" s="0" t="n">
        <v>848543740.680092</v>
      </c>
      <c r="N22" s="0" t="n">
        <f aca="false">MEDIAN(K22:M22)</f>
        <v>908971206.765594</v>
      </c>
      <c r="O22" s="0" t="n">
        <v>883832788.340586</v>
      </c>
      <c r="P22" s="0" t="n">
        <v>883625432.101141</v>
      </c>
      <c r="Q22" s="0" t="n">
        <v>874250276.792061</v>
      </c>
      <c r="R22" s="0" t="n">
        <f aca="false">MEDIAN(O22:Q22)</f>
        <v>883625432.101141</v>
      </c>
      <c r="S22" s="0" t="n">
        <f aca="false">J22/J$431</f>
        <v>0.000509029638262335</v>
      </c>
      <c r="T22" s="0" t="n">
        <f aca="false">N22/N$431</f>
        <v>0.000557304460893232</v>
      </c>
      <c r="U22" s="0" t="n">
        <f aca="false">R22/R$431</f>
        <v>0.00054885041140682</v>
      </c>
      <c r="V22" s="3" t="n">
        <f aca="false">S22*77028</f>
        <v>39.2095349760711</v>
      </c>
      <c r="W22" s="3" t="n">
        <f aca="false">T22*77028</f>
        <v>42.9280480136839</v>
      </c>
      <c r="X22" s="3" t="n">
        <f aca="false">U22*77028</f>
        <v>42.2768494898445</v>
      </c>
    </row>
    <row r="23" customFormat="false" ht="15" hidden="false" customHeight="false" outlineLevel="0" collapsed="false">
      <c r="A23" s="0" t="s">
        <v>59</v>
      </c>
      <c r="B23" s="0" t="s">
        <v>60</v>
      </c>
      <c r="C23" s="0" t="n">
        <v>57.4545454545455</v>
      </c>
      <c r="D23" s="0" t="n">
        <v>43</v>
      </c>
      <c r="E23" s="0" t="n">
        <v>276</v>
      </c>
      <c r="F23" s="0" t="n">
        <v>25000000000</v>
      </c>
      <c r="G23" s="0" t="n">
        <v>2162957632.97548</v>
      </c>
      <c r="H23" s="0" t="n">
        <v>2391743723.1669</v>
      </c>
      <c r="I23" s="0" t="n">
        <v>2501481894.65929</v>
      </c>
      <c r="J23" s="0" t="n">
        <f aca="false">MEDIAN(G23:I23)</f>
        <v>2391743723.1669</v>
      </c>
      <c r="K23" s="0" t="n">
        <v>3632237385.66264</v>
      </c>
      <c r="L23" s="0" t="n">
        <v>3178636040.36967</v>
      </c>
      <c r="M23" s="0" t="n">
        <v>2536193668.76898</v>
      </c>
      <c r="N23" s="0" t="n">
        <f aca="false">MEDIAN(K23:M23)</f>
        <v>3178636040.36967</v>
      </c>
      <c r="O23" s="0" t="n">
        <v>2856971844.87055</v>
      </c>
      <c r="P23" s="0" t="n">
        <v>2898837929.46138</v>
      </c>
      <c r="Q23" s="0" t="n">
        <v>2840939880.06511</v>
      </c>
      <c r="R23" s="0" t="n">
        <f aca="false">MEDIAN(O23:Q23)</f>
        <v>2856971844.87055</v>
      </c>
      <c r="S23" s="0" t="n">
        <f aca="false">J23/J$431</f>
        <v>0.0015650160658499</v>
      </c>
      <c r="T23" s="0" t="n">
        <f aca="false">N23/N$431</f>
        <v>0.00194887146222976</v>
      </c>
      <c r="U23" s="0" t="n">
        <f aca="false">R23/R$431</f>
        <v>0.00177456432948777</v>
      </c>
      <c r="V23" s="3" t="n">
        <f aca="false">S23*77028</f>
        <v>120.550057520286</v>
      </c>
      <c r="W23" s="3" t="n">
        <f aca="false">T23*77028</f>
        <v>150.117670992634</v>
      </c>
      <c r="X23" s="3" t="n">
        <f aca="false">U23*77028</f>
        <v>136.691141171784</v>
      </c>
    </row>
    <row r="24" customFormat="false" ht="15" hidden="false" customHeight="false" outlineLevel="0" collapsed="false">
      <c r="A24" s="0" t="s">
        <v>61</v>
      </c>
      <c r="B24" s="0" t="s">
        <v>62</v>
      </c>
      <c r="C24" s="0" t="n">
        <v>35.8333333333333</v>
      </c>
      <c r="D24" s="0" t="n">
        <v>12</v>
      </c>
      <c r="E24" s="0" t="n">
        <v>241</v>
      </c>
      <c r="F24" s="0" t="n">
        <v>4200000000</v>
      </c>
      <c r="G24" s="0" t="n">
        <v>450687807.778179</v>
      </c>
      <c r="H24" s="0" t="n">
        <v>425507236.957725</v>
      </c>
      <c r="I24" s="0" t="n">
        <v>439134080.142043</v>
      </c>
      <c r="J24" s="0" t="n">
        <f aca="false">MEDIAN(G24:I24)</f>
        <v>439134080.142043</v>
      </c>
      <c r="K24" s="0" t="n">
        <v>460044301.699635</v>
      </c>
      <c r="L24" s="0" t="n">
        <v>565857963.429391</v>
      </c>
      <c r="M24" s="0" t="n">
        <v>446460068.991144</v>
      </c>
      <c r="N24" s="0" t="n">
        <f aca="false">MEDIAN(K24:M24)</f>
        <v>460044301.699635</v>
      </c>
      <c r="O24" s="0" t="n">
        <v>430461953.1022</v>
      </c>
      <c r="P24" s="0" t="n">
        <v>490796666.116011</v>
      </c>
      <c r="Q24" s="0" t="n">
        <v>491049921.783672</v>
      </c>
      <c r="R24" s="0" t="n">
        <f aca="false">MEDIAN(O24:Q24)</f>
        <v>490796666.116011</v>
      </c>
      <c r="S24" s="0" t="n">
        <f aca="false">J24/J$431</f>
        <v>0.000287343448977271</v>
      </c>
      <c r="T24" s="0" t="n">
        <f aca="false">N24/N$431</f>
        <v>0.000282060355308741</v>
      </c>
      <c r="U24" s="0" t="n">
        <f aca="false">R24/R$431</f>
        <v>0.000304850836484339</v>
      </c>
      <c r="V24" s="3" t="n">
        <f aca="false">S24*77028</f>
        <v>22.1334911878212</v>
      </c>
      <c r="W24" s="3" t="n">
        <f aca="false">T24*77028</f>
        <v>21.7265450487217</v>
      </c>
      <c r="X24" s="3" t="n">
        <f aca="false">U24*77028</f>
        <v>23.4820502327157</v>
      </c>
    </row>
    <row r="25" customFormat="false" ht="15" hidden="false" customHeight="false" outlineLevel="0" collapsed="false">
      <c r="A25" s="0" t="s">
        <v>63</v>
      </c>
      <c r="B25" s="0" t="s">
        <v>64</v>
      </c>
      <c r="C25" s="0" t="n">
        <v>31.3008130081301</v>
      </c>
      <c r="D25" s="0" t="n">
        <v>17</v>
      </c>
      <c r="E25" s="0" t="n">
        <v>247</v>
      </c>
      <c r="F25" s="0" t="n">
        <v>4500000000</v>
      </c>
      <c r="G25" s="0" t="n">
        <v>637931582.929939</v>
      </c>
      <c r="H25" s="0" t="n">
        <v>632878327.798212</v>
      </c>
      <c r="I25" s="0" t="n">
        <v>630927722.985792</v>
      </c>
      <c r="J25" s="0" t="n">
        <f aca="false">MEDIAN(G25:I25)</f>
        <v>632878327.798212</v>
      </c>
      <c r="K25" s="0" t="n">
        <v>428917000.731454</v>
      </c>
      <c r="L25" s="0" t="n">
        <v>493086292.834856</v>
      </c>
      <c r="M25" s="0" t="n">
        <v>505954723.506255</v>
      </c>
      <c r="N25" s="0" t="n">
        <f aca="false">MEDIAN(K25:M25)</f>
        <v>493086292.834856</v>
      </c>
      <c r="O25" s="0" t="n">
        <v>360662165.020207</v>
      </c>
      <c r="P25" s="0" t="n">
        <v>421172142.838458</v>
      </c>
      <c r="Q25" s="0" t="n">
        <v>388470041.354827</v>
      </c>
      <c r="R25" s="0" t="n">
        <f aca="false">MEDIAN(O25:Q25)</f>
        <v>388470041.354827</v>
      </c>
      <c r="S25" s="0" t="n">
        <f aca="false">J25/J$431</f>
        <v>0.000414118260722747</v>
      </c>
      <c r="T25" s="0" t="n">
        <f aca="false">N25/N$431</f>
        <v>0.000302318916767445</v>
      </c>
      <c r="U25" s="0" t="n">
        <f aca="false">R25/R$431</f>
        <v>0.000241292219837802</v>
      </c>
      <c r="V25" s="3" t="n">
        <f aca="false">S25*77028</f>
        <v>31.8987013869518</v>
      </c>
      <c r="W25" s="3" t="n">
        <f aca="false">T25*77028</f>
        <v>23.2870215207628</v>
      </c>
      <c r="X25" s="3" t="n">
        <f aca="false">U25*77028</f>
        <v>18.5862571096662</v>
      </c>
    </row>
    <row r="26" customFormat="false" ht="15" hidden="false" customHeight="false" outlineLevel="0" collapsed="false">
      <c r="A26" s="0" t="s">
        <v>65</v>
      </c>
      <c r="B26" s="0" t="s">
        <v>66</v>
      </c>
      <c r="C26" s="0" t="n">
        <v>40.8450704225352</v>
      </c>
      <c r="D26" s="0" t="n">
        <v>21</v>
      </c>
      <c r="E26" s="0" t="n">
        <v>214</v>
      </c>
      <c r="F26" s="0" t="n">
        <v>16000000000</v>
      </c>
      <c r="G26" s="0" t="n">
        <v>1830390512.227</v>
      </c>
      <c r="H26" s="0" t="n">
        <v>1829804723.42701</v>
      </c>
      <c r="I26" s="0" t="n">
        <v>1743659791.48109</v>
      </c>
      <c r="J26" s="0" t="n">
        <f aca="false">MEDIAN(G26:I26)</f>
        <v>1829804723.42701</v>
      </c>
      <c r="K26" s="0" t="n">
        <v>1851358798.92008</v>
      </c>
      <c r="L26" s="0" t="n">
        <v>1927274651.23648</v>
      </c>
      <c r="M26" s="0" t="n">
        <v>1631228670.35743</v>
      </c>
      <c r="N26" s="0" t="n">
        <f aca="false">MEDIAN(K26:M26)</f>
        <v>1851358798.92008</v>
      </c>
      <c r="O26" s="0" t="n">
        <v>1672866312.3511</v>
      </c>
      <c r="P26" s="0" t="n">
        <v>1761267536.53525</v>
      </c>
      <c r="Q26" s="0" t="n">
        <v>1752149003.46456</v>
      </c>
      <c r="R26" s="0" t="n">
        <f aca="false">MEDIAN(O26:Q26)</f>
        <v>1752149003.46456</v>
      </c>
      <c r="S26" s="0" t="n">
        <f aca="false">J26/J$431</f>
        <v>0.00119731631854751</v>
      </c>
      <c r="T26" s="0" t="n">
        <f aca="false">N26/N$431</f>
        <v>0.00113509703021668</v>
      </c>
      <c r="U26" s="0" t="n">
        <f aca="false">R26/R$431</f>
        <v>0.00108832053318209</v>
      </c>
      <c r="V26" s="3" t="n">
        <f aca="false">S26*77028</f>
        <v>92.2268813850776</v>
      </c>
      <c r="W26" s="3" t="n">
        <f aca="false">T26*77028</f>
        <v>87.4342540435304</v>
      </c>
      <c r="X26" s="3" t="n">
        <f aca="false">U26*77028</f>
        <v>83.83115402995</v>
      </c>
    </row>
    <row r="27" customFormat="false" ht="15" hidden="false" customHeight="false" outlineLevel="0" collapsed="false">
      <c r="A27" s="0" t="s">
        <v>67</v>
      </c>
      <c r="B27" s="0" t="s">
        <v>68</v>
      </c>
      <c r="C27" s="0" t="n">
        <v>22.9591836734694</v>
      </c>
      <c r="D27" s="0" t="n">
        <v>16</v>
      </c>
      <c r="E27" s="0" t="n">
        <v>197</v>
      </c>
      <c r="F27" s="0" t="n">
        <v>5400000000</v>
      </c>
      <c r="G27" s="0" t="n">
        <v>662316807.669354</v>
      </c>
      <c r="H27" s="0" t="n">
        <v>664619476.124291</v>
      </c>
      <c r="I27" s="0" t="n">
        <v>672955920.642675</v>
      </c>
      <c r="J27" s="0" t="n">
        <f aca="false">MEDIAN(G27:I27)</f>
        <v>664619476.124291</v>
      </c>
      <c r="K27" s="0" t="n">
        <v>663138472.532076</v>
      </c>
      <c r="L27" s="0" t="n">
        <v>695732279.951935</v>
      </c>
      <c r="M27" s="0" t="n">
        <v>559782019.564136</v>
      </c>
      <c r="N27" s="0" t="n">
        <f aca="false">MEDIAN(K27:M27)</f>
        <v>663138472.532076</v>
      </c>
      <c r="O27" s="0" t="n">
        <v>479051342.24644</v>
      </c>
      <c r="P27" s="0" t="n">
        <v>496471775.609359</v>
      </c>
      <c r="Q27" s="0" t="n">
        <v>505931905.659734</v>
      </c>
      <c r="R27" s="0" t="n">
        <f aca="false">MEDIAN(O27:Q27)</f>
        <v>496471775.609359</v>
      </c>
      <c r="S27" s="0" t="n">
        <f aca="false">J27/J$431</f>
        <v>0.000434887796604737</v>
      </c>
      <c r="T27" s="0" t="n">
        <f aca="false">N27/N$431</f>
        <v>0.000406580567328526</v>
      </c>
      <c r="U27" s="0" t="n">
        <f aca="false">R27/R$431</f>
        <v>0.000308375843876663</v>
      </c>
      <c r="V27" s="3" t="n">
        <f aca="false">S27*77028</f>
        <v>33.4985371968697</v>
      </c>
      <c r="W27" s="3" t="n">
        <f aca="false">T27*77028</f>
        <v>31.3180879401817</v>
      </c>
      <c r="X27" s="3" t="n">
        <f aca="false">U27*77028</f>
        <v>23.7535745021316</v>
      </c>
    </row>
    <row r="28" customFormat="false" ht="15" hidden="false" customHeight="false" outlineLevel="0" collapsed="false">
      <c r="A28" s="0" t="s">
        <v>69</v>
      </c>
      <c r="B28" s="0" t="s">
        <v>70</v>
      </c>
      <c r="C28" s="0" t="n">
        <v>38.0239520958084</v>
      </c>
      <c r="D28" s="0" t="n">
        <v>46</v>
      </c>
      <c r="E28" s="0" t="n">
        <v>669</v>
      </c>
      <c r="F28" s="0" t="n">
        <v>17000000000</v>
      </c>
      <c r="G28" s="0" t="n">
        <v>2247513167.31218</v>
      </c>
      <c r="H28" s="0" t="n">
        <v>2200717890.5007</v>
      </c>
      <c r="I28" s="0" t="n">
        <v>2266244639.2599</v>
      </c>
      <c r="J28" s="0" t="n">
        <f aca="false">MEDIAN(G28:I28)</f>
        <v>2247513167.31218</v>
      </c>
      <c r="K28" s="0" t="n">
        <v>1710532872.58075</v>
      </c>
      <c r="L28" s="0" t="n">
        <v>1625420448.71358</v>
      </c>
      <c r="M28" s="0" t="n">
        <v>1922885456.76289</v>
      </c>
      <c r="N28" s="0" t="n">
        <f aca="false">MEDIAN(K28:M28)</f>
        <v>1710532872.58075</v>
      </c>
      <c r="O28" s="0" t="n">
        <v>1672041899.05685</v>
      </c>
      <c r="P28" s="0" t="n">
        <v>1704122617.81318</v>
      </c>
      <c r="Q28" s="0" t="n">
        <v>1650521007.99997</v>
      </c>
      <c r="R28" s="0" t="n">
        <f aca="false">MEDIAN(O28:Q28)</f>
        <v>1672041899.05685</v>
      </c>
      <c r="S28" s="0" t="n">
        <f aca="false">J28/J$431</f>
        <v>0.00147064009449783</v>
      </c>
      <c r="T28" s="0" t="n">
        <f aca="false">N28/N$431</f>
        <v>0.00104875445261447</v>
      </c>
      <c r="U28" s="0" t="n">
        <f aca="false">R28/R$431</f>
        <v>0.0010385632314867</v>
      </c>
      <c r="V28" s="3" t="n">
        <f aca="false">S28*77028</f>
        <v>113.280465198979</v>
      </c>
      <c r="W28" s="3" t="n">
        <f aca="false">T28*77028</f>
        <v>80.7834579759874</v>
      </c>
      <c r="X28" s="3" t="n">
        <f aca="false">U28*77028</f>
        <v>79.9984485949575</v>
      </c>
    </row>
    <row r="29" customFormat="false" ht="15" hidden="false" customHeight="false" outlineLevel="0" collapsed="false">
      <c r="A29" s="0" t="s">
        <v>71</v>
      </c>
      <c r="B29" s="0" t="s">
        <v>72</v>
      </c>
      <c r="C29" s="0" t="n">
        <v>73.8255033557047</v>
      </c>
      <c r="D29" s="0" t="n">
        <v>60</v>
      </c>
      <c r="E29" s="0" t="n">
        <v>150</v>
      </c>
      <c r="F29" s="0" t="n">
        <v>27000000000</v>
      </c>
      <c r="G29" s="0" t="n">
        <v>3108317131.87978</v>
      </c>
      <c r="H29" s="0" t="n">
        <v>3094311273.98565</v>
      </c>
      <c r="I29" s="0" t="n">
        <v>3228004602.52999</v>
      </c>
      <c r="J29" s="0" t="n">
        <f aca="false">MEDIAN(G29:I29)</f>
        <v>3108317131.87978</v>
      </c>
      <c r="K29" s="0" t="n">
        <v>3212666001.54515</v>
      </c>
      <c r="L29" s="0" t="n">
        <v>2655604314.95941</v>
      </c>
      <c r="M29" s="0" t="n">
        <v>3059962681.19712</v>
      </c>
      <c r="N29" s="0" t="n">
        <f aca="false">MEDIAN(K29:M29)</f>
        <v>3059962681.19712</v>
      </c>
      <c r="O29" s="0" t="n">
        <v>2980775556.01638</v>
      </c>
      <c r="P29" s="0" t="n">
        <v>2924858897.6423</v>
      </c>
      <c r="Q29" s="0" t="n">
        <v>2735499540.24421</v>
      </c>
      <c r="R29" s="0" t="n">
        <f aca="false">MEDIAN(O29:Q29)</f>
        <v>2924858897.6423</v>
      </c>
      <c r="S29" s="0" t="n">
        <f aca="false">J29/J$431</f>
        <v>0.00203389945253298</v>
      </c>
      <c r="T29" s="0" t="n">
        <f aca="false">N29/N$431</f>
        <v>0.00187611096996799</v>
      </c>
      <c r="U29" s="0" t="n">
        <f aca="false">R29/R$431</f>
        <v>0.00181673133316304</v>
      </c>
      <c r="V29" s="3" t="n">
        <f aca="false">S29*77028</f>
        <v>156.66720702971</v>
      </c>
      <c r="W29" s="3" t="n">
        <f aca="false">T29*77028</f>
        <v>144.513075794694</v>
      </c>
      <c r="X29" s="3" t="n">
        <f aca="false">U29*77028</f>
        <v>139.939181130883</v>
      </c>
    </row>
    <row r="30" customFormat="false" ht="15" hidden="false" customHeight="false" outlineLevel="0" collapsed="false">
      <c r="A30" s="0" t="s">
        <v>73</v>
      </c>
      <c r="B30" s="0" t="s">
        <v>74</v>
      </c>
      <c r="C30" s="0" t="n">
        <v>13.1386861313869</v>
      </c>
      <c r="D30" s="0" t="n">
        <v>10</v>
      </c>
      <c r="E30" s="0" t="n">
        <v>275</v>
      </c>
      <c r="F30" s="0" t="n">
        <v>2900000000</v>
      </c>
      <c r="G30" s="0" t="n">
        <v>193569990.923721</v>
      </c>
      <c r="H30" s="0" t="n">
        <v>185280789.863403</v>
      </c>
      <c r="I30" s="0" t="n">
        <v>194906293.637203</v>
      </c>
      <c r="J30" s="0" t="n">
        <f aca="false">MEDIAN(G30:I30)</f>
        <v>193569990.923721</v>
      </c>
      <c r="K30" s="0" t="n">
        <v>380723487.944022</v>
      </c>
      <c r="L30" s="0" t="n">
        <v>444995473.141696</v>
      </c>
      <c r="M30" s="0" t="n">
        <v>293429082.38457</v>
      </c>
      <c r="N30" s="0" t="n">
        <f aca="false">MEDIAN(K30:M30)</f>
        <v>380723487.944022</v>
      </c>
      <c r="O30" s="0" t="n">
        <v>406272151.139396</v>
      </c>
      <c r="P30" s="0" t="n">
        <v>399730303.546816</v>
      </c>
      <c r="Q30" s="0" t="n">
        <v>401092427.419173</v>
      </c>
      <c r="R30" s="0" t="n">
        <f aca="false">MEDIAN(O30:Q30)</f>
        <v>401092427.419173</v>
      </c>
      <c r="S30" s="0" t="n">
        <f aca="false">J30/J$431</f>
        <v>0.000126660788414622</v>
      </c>
      <c r="T30" s="0" t="n">
        <f aca="false">N30/N$431</f>
        <v>0.000233427524016996</v>
      </c>
      <c r="U30" s="0" t="n">
        <f aca="false">R30/R$431</f>
        <v>0.000249132421729545</v>
      </c>
      <c r="V30" s="3" t="n">
        <f aca="false">S30*77028</f>
        <v>9.7564272100015</v>
      </c>
      <c r="W30" s="3" t="n">
        <f aca="false">T30*77028</f>
        <v>17.9804553199812</v>
      </c>
      <c r="X30" s="3" t="n">
        <f aca="false">U30*77028</f>
        <v>19.1901721809834</v>
      </c>
    </row>
    <row r="31" customFormat="false" ht="15" hidden="false" customHeight="false" outlineLevel="0" collapsed="false">
      <c r="A31" s="0" t="s">
        <v>75</v>
      </c>
      <c r="B31" s="0" t="s">
        <v>76</v>
      </c>
      <c r="C31" s="0" t="n">
        <v>67.5355450236967</v>
      </c>
      <c r="D31" s="0" t="n">
        <v>111</v>
      </c>
      <c r="E31" s="0" t="n">
        <v>423</v>
      </c>
      <c r="F31" s="0" t="n">
        <v>46000000000</v>
      </c>
      <c r="G31" s="0" t="n">
        <v>4648734387.9853</v>
      </c>
      <c r="H31" s="0" t="n">
        <v>4877357957.90567</v>
      </c>
      <c r="I31" s="0" t="n">
        <v>5106379897.77999</v>
      </c>
      <c r="J31" s="0" t="n">
        <f aca="false">MEDIAN(G31:I31)</f>
        <v>4877357957.90567</v>
      </c>
      <c r="K31" s="0" t="n">
        <v>5481598708.41137</v>
      </c>
      <c r="L31" s="0" t="n">
        <v>5782352767.29348</v>
      </c>
      <c r="M31" s="0" t="n">
        <v>4722255098.27102</v>
      </c>
      <c r="N31" s="0" t="n">
        <f aca="false">MEDIAN(K31:M31)</f>
        <v>5481598708.41137</v>
      </c>
      <c r="O31" s="0" t="n">
        <v>5073974161.83285</v>
      </c>
      <c r="P31" s="0" t="n">
        <v>5323652473.37875</v>
      </c>
      <c r="Q31" s="0" t="n">
        <v>4983694547.14157</v>
      </c>
      <c r="R31" s="0" t="n">
        <f aca="false">MEDIAN(O31:Q31)</f>
        <v>5073974161.83285</v>
      </c>
      <c r="S31" s="0" t="n">
        <f aca="false">J31/J$431</f>
        <v>0.00319145545949891</v>
      </c>
      <c r="T31" s="0" t="n">
        <f aca="false">N31/N$431</f>
        <v>0.00336085388655445</v>
      </c>
      <c r="U31" s="0" t="n">
        <f aca="false">R31/R$431</f>
        <v>0.00315162138279285</v>
      </c>
      <c r="V31" s="3" t="n">
        <f aca="false">S31*77028</f>
        <v>245.831431134282</v>
      </c>
      <c r="W31" s="3" t="n">
        <f aca="false">T31*77028</f>
        <v>258.879853173516</v>
      </c>
      <c r="X31" s="3" t="n">
        <f aca="false">U31*77028</f>
        <v>242.763091873768</v>
      </c>
    </row>
    <row r="32" customFormat="false" ht="15" hidden="false" customHeight="false" outlineLevel="0" collapsed="false">
      <c r="A32" s="0" t="s">
        <v>77</v>
      </c>
      <c r="B32" s="0" t="s">
        <v>78</v>
      </c>
      <c r="C32" s="0" t="n">
        <v>68.8271604938272</v>
      </c>
      <c r="D32" s="0" t="n">
        <v>40</v>
      </c>
      <c r="E32" s="0" t="n">
        <v>325</v>
      </c>
      <c r="F32" s="0" t="n">
        <v>16000000000</v>
      </c>
      <c r="G32" s="0" t="n">
        <v>1438041846.48025</v>
      </c>
      <c r="H32" s="0" t="n">
        <v>1402406627.2012</v>
      </c>
      <c r="I32" s="0" t="n">
        <v>1384080907.09908</v>
      </c>
      <c r="J32" s="0" t="n">
        <f aca="false">MEDIAN(G32:I32)</f>
        <v>1402406627.2012</v>
      </c>
      <c r="K32" s="0" t="n">
        <v>2047692164.21554</v>
      </c>
      <c r="L32" s="0" t="n">
        <v>2104542394.97945</v>
      </c>
      <c r="M32" s="0" t="n">
        <v>1954706950.52053</v>
      </c>
      <c r="N32" s="0" t="n">
        <f aca="false">MEDIAN(K32:M32)</f>
        <v>2047692164.21554</v>
      </c>
      <c r="O32" s="0" t="n">
        <v>1874960730.42581</v>
      </c>
      <c r="P32" s="0" t="n">
        <v>1884998120.1429</v>
      </c>
      <c r="Q32" s="0" t="n">
        <v>1908570258.93524</v>
      </c>
      <c r="R32" s="0" t="n">
        <f aca="false">MEDIAN(O32:Q32)</f>
        <v>1884998120.1429</v>
      </c>
      <c r="S32" s="0" t="n">
        <f aca="false">J32/J$431</f>
        <v>0.00091765220544538</v>
      </c>
      <c r="T32" s="0" t="n">
        <f aca="false">N32/N$431</f>
        <v>0.00125547208663973</v>
      </c>
      <c r="U32" s="0" t="n">
        <f aca="false">R32/R$431</f>
        <v>0.00117083772847214</v>
      </c>
      <c r="V32" s="3" t="n">
        <f aca="false">S32*77028</f>
        <v>70.6849140810467</v>
      </c>
      <c r="W32" s="3" t="n">
        <f aca="false">T32*77028</f>
        <v>96.7065038896851</v>
      </c>
      <c r="X32" s="3" t="n">
        <f aca="false">U32*77028</f>
        <v>90.187288548752</v>
      </c>
    </row>
    <row r="33" customFormat="false" ht="15" hidden="false" customHeight="false" outlineLevel="0" collapsed="false">
      <c r="A33" s="0" t="s">
        <v>79</v>
      </c>
      <c r="B33" s="0" t="s">
        <v>80</v>
      </c>
      <c r="C33" s="0" t="n">
        <v>55.2</v>
      </c>
      <c r="D33" s="0" t="n">
        <v>104</v>
      </c>
      <c r="E33" s="0" t="n">
        <v>501</v>
      </c>
      <c r="F33" s="0" t="n">
        <v>37000000000</v>
      </c>
      <c r="G33" s="0" t="n">
        <v>4247737526.41315</v>
      </c>
      <c r="H33" s="0" t="n">
        <v>4236389575.91997</v>
      </c>
      <c r="I33" s="0" t="n">
        <v>4177530439.95404</v>
      </c>
      <c r="J33" s="0" t="n">
        <f aca="false">MEDIAN(G33:I33)</f>
        <v>4236389575.91997</v>
      </c>
      <c r="K33" s="0" t="n">
        <v>3672211784.80578</v>
      </c>
      <c r="L33" s="0" t="n">
        <v>4002636541.51812</v>
      </c>
      <c r="M33" s="0" t="n">
        <v>4079417196.95083</v>
      </c>
      <c r="N33" s="0" t="n">
        <f aca="false">MEDIAN(K33:M33)</f>
        <v>4002636541.51812</v>
      </c>
      <c r="O33" s="0" t="n">
        <v>4056151479.73145</v>
      </c>
      <c r="P33" s="0" t="n">
        <v>4231499366.64098</v>
      </c>
      <c r="Q33" s="0" t="n">
        <v>4296426088.06568</v>
      </c>
      <c r="R33" s="0" t="n">
        <f aca="false">MEDIAN(O33:Q33)</f>
        <v>4231499366.64098</v>
      </c>
      <c r="S33" s="0" t="n">
        <f aca="false">J33/J$431</f>
        <v>0.0027720435443372</v>
      </c>
      <c r="T33" s="0" t="n">
        <f aca="false">N33/N$431</f>
        <v>0.00245407905478084</v>
      </c>
      <c r="U33" s="0" t="n">
        <f aca="false">R33/R$431</f>
        <v>0.00262833105960532</v>
      </c>
      <c r="V33" s="3" t="n">
        <f aca="false">S33*77028</f>
        <v>213.524970133206</v>
      </c>
      <c r="W33" s="3" t="n">
        <f aca="false">T33*77028</f>
        <v>189.032801431659</v>
      </c>
      <c r="X33" s="3" t="n">
        <f aca="false">U33*77028</f>
        <v>202.455084859279</v>
      </c>
    </row>
    <row r="34" customFormat="false" ht="15" hidden="false" customHeight="false" outlineLevel="0" collapsed="false">
      <c r="A34" s="0" t="s">
        <v>81</v>
      </c>
      <c r="B34" s="0" t="s">
        <v>82</v>
      </c>
      <c r="C34" s="0" t="n">
        <v>71.5686274509804</v>
      </c>
      <c r="D34" s="0" t="n">
        <v>129</v>
      </c>
      <c r="E34" s="0" t="n">
        <v>103</v>
      </c>
      <c r="F34" s="0" t="n">
        <v>84000000000</v>
      </c>
      <c r="G34" s="0" t="n">
        <v>8287823649.91661</v>
      </c>
      <c r="H34" s="0" t="n">
        <v>8450773077.29344</v>
      </c>
      <c r="I34" s="0" t="n">
        <v>8599712060.64306</v>
      </c>
      <c r="J34" s="0" t="n">
        <f aca="false">MEDIAN(G34:I34)</f>
        <v>8450773077.29344</v>
      </c>
      <c r="K34" s="0" t="n">
        <v>11489621765.455</v>
      </c>
      <c r="L34" s="0" t="n">
        <v>11682568488.7789</v>
      </c>
      <c r="M34" s="0" t="n">
        <v>9010293290.63982</v>
      </c>
      <c r="N34" s="0" t="n">
        <f aca="false">MEDIAN(K34:M34)</f>
        <v>11489621765.455</v>
      </c>
      <c r="O34" s="0" t="n">
        <v>8091746814.17568</v>
      </c>
      <c r="P34" s="0" t="n">
        <v>9270642498.15996</v>
      </c>
      <c r="Q34" s="0" t="n">
        <v>9116818354.93751</v>
      </c>
      <c r="R34" s="0" t="n">
        <f aca="false">MEDIAN(O34:Q34)</f>
        <v>9116818354.93751</v>
      </c>
      <c r="S34" s="0" t="n">
        <f aca="false">J34/J$431</f>
        <v>0.00552968761105563</v>
      </c>
      <c r="T34" s="0" t="n">
        <f aca="false">N34/N$431</f>
        <v>0.00704446677320916</v>
      </c>
      <c r="U34" s="0" t="n">
        <f aca="false">R34/R$431</f>
        <v>0.00566277216911969</v>
      </c>
      <c r="V34" s="3" t="n">
        <f aca="false">S34*77028</f>
        <v>425.940777304393</v>
      </c>
      <c r="W34" s="3" t="n">
        <f aca="false">T34*77028</f>
        <v>542.621186606755</v>
      </c>
      <c r="X34" s="3" t="n">
        <f aca="false">U34*77028</f>
        <v>436.192014642952</v>
      </c>
    </row>
    <row r="35" customFormat="false" ht="15" hidden="false" customHeight="false" outlineLevel="0" collapsed="false">
      <c r="A35" s="0" t="s">
        <v>83</v>
      </c>
      <c r="B35" s="0" t="s">
        <v>84</v>
      </c>
      <c r="C35" s="0" t="n">
        <v>73.2142857142857</v>
      </c>
      <c r="D35" s="0" t="n">
        <v>114</v>
      </c>
      <c r="E35" s="0" t="n">
        <v>281</v>
      </c>
      <c r="F35" s="0" t="n">
        <v>99000000000</v>
      </c>
      <c r="G35" s="0" t="n">
        <v>7188120537.59558</v>
      </c>
      <c r="H35" s="0" t="n">
        <v>7357112142.09624</v>
      </c>
      <c r="I35" s="0" t="n">
        <v>7544591156.47547</v>
      </c>
      <c r="J35" s="0" t="n">
        <f aca="false">MEDIAN(G35:I35)</f>
        <v>7357112142.09624</v>
      </c>
      <c r="K35" s="0" t="n">
        <v>11483492789.2367</v>
      </c>
      <c r="L35" s="0" t="n">
        <v>12881389928.4971</v>
      </c>
      <c r="M35" s="0" t="n">
        <v>11869917405.5372</v>
      </c>
      <c r="N35" s="0" t="n">
        <f aca="false">MEDIAN(K35:M35)</f>
        <v>11869917405.5372</v>
      </c>
      <c r="O35" s="0" t="n">
        <v>13079036232.2668</v>
      </c>
      <c r="P35" s="0" t="n">
        <v>13775485523.7318</v>
      </c>
      <c r="Q35" s="0" t="n">
        <v>13820854284.5631</v>
      </c>
      <c r="R35" s="0" t="n">
        <f aca="false">MEDIAN(O35:Q35)</f>
        <v>13775485523.7318</v>
      </c>
      <c r="S35" s="0" t="n">
        <f aca="false">J35/J$431</f>
        <v>0.00481406038160074</v>
      </c>
      <c r="T35" s="0" t="n">
        <f aca="false">N35/N$431</f>
        <v>0.00727763197701161</v>
      </c>
      <c r="U35" s="0" t="n">
        <f aca="false">R35/R$431</f>
        <v>0.00855643197033228</v>
      </c>
      <c r="V35" s="3" t="n">
        <f aca="false">S35*77028</f>
        <v>370.817443073942</v>
      </c>
      <c r="W35" s="3" t="n">
        <f aca="false">T35*77028</f>
        <v>560.58143592525</v>
      </c>
      <c r="X35" s="3" t="n">
        <f aca="false">U35*77028</f>
        <v>659.084841810755</v>
      </c>
    </row>
    <row r="36" customFormat="false" ht="15" hidden="false" customHeight="false" outlineLevel="0" collapsed="false">
      <c r="A36" s="0" t="s">
        <v>85</v>
      </c>
      <c r="B36" s="0" t="s">
        <v>86</v>
      </c>
      <c r="C36" s="0" t="n">
        <v>62.3348017621145</v>
      </c>
      <c r="D36" s="0" t="n">
        <v>88</v>
      </c>
      <c r="E36" s="0" t="n">
        <v>455</v>
      </c>
      <c r="F36" s="0" t="n">
        <v>130000000000</v>
      </c>
      <c r="G36" s="0" t="n">
        <v>14350027209.8827</v>
      </c>
      <c r="H36" s="0" t="n">
        <v>14601882386.9905</v>
      </c>
      <c r="I36" s="0" t="n">
        <v>14854288037.6333</v>
      </c>
      <c r="J36" s="0" t="n">
        <f aca="false">MEDIAN(G36:I36)</f>
        <v>14601882386.9905</v>
      </c>
      <c r="K36" s="0" t="n">
        <v>12853297830.8576</v>
      </c>
      <c r="L36" s="0" t="n">
        <v>12740825956.6099</v>
      </c>
      <c r="M36" s="0" t="n">
        <v>14658239340.5726</v>
      </c>
      <c r="N36" s="0" t="n">
        <f aca="false">MEDIAN(K36:M36)</f>
        <v>12853297830.8576</v>
      </c>
      <c r="O36" s="0" t="n">
        <v>15353917514.715</v>
      </c>
      <c r="P36" s="0" t="n">
        <v>15433712016.4516</v>
      </c>
      <c r="Q36" s="0" t="n">
        <v>15153809706.2868</v>
      </c>
      <c r="R36" s="0" t="n">
        <f aca="false">MEDIAN(O36:Q36)</f>
        <v>15353917514.715</v>
      </c>
      <c r="S36" s="0" t="n">
        <f aca="false">J36/J$431</f>
        <v>0.0095546108497914</v>
      </c>
      <c r="T36" s="0" t="n">
        <f aca="false">N36/N$431</f>
        <v>0.00788055789337394</v>
      </c>
      <c r="U36" s="0" t="n">
        <f aca="false">R36/R$431</f>
        <v>0.00953685084031524</v>
      </c>
      <c r="V36" s="3" t="n">
        <f aca="false">S36*77028</f>
        <v>735.972564537732</v>
      </c>
      <c r="W36" s="3" t="n">
        <f aca="false">T36*77028</f>
        <v>607.023613410808</v>
      </c>
      <c r="X36" s="3" t="n">
        <f aca="false">U36*77028</f>
        <v>734.604546527802</v>
      </c>
    </row>
    <row r="37" customFormat="false" ht="15" hidden="false" customHeight="false" outlineLevel="0" collapsed="false">
      <c r="A37" s="0" t="s">
        <v>87</v>
      </c>
      <c r="B37" s="0" t="s">
        <v>88</v>
      </c>
      <c r="C37" s="0" t="n">
        <v>55.6603773584906</v>
      </c>
      <c r="D37" s="0" t="n">
        <v>35</v>
      </c>
      <c r="E37" s="0" t="n">
        <v>319</v>
      </c>
      <c r="F37" s="0" t="n">
        <v>7100000000</v>
      </c>
      <c r="G37" s="0" t="n">
        <v>705810216.90766</v>
      </c>
      <c r="H37" s="0" t="n">
        <v>746366388.590846</v>
      </c>
      <c r="I37" s="0" t="n">
        <v>772519299.680642</v>
      </c>
      <c r="J37" s="0" t="n">
        <f aca="false">MEDIAN(G37:I37)</f>
        <v>746366388.590846</v>
      </c>
      <c r="K37" s="0" t="n">
        <v>678631421.373104</v>
      </c>
      <c r="L37" s="0" t="n">
        <v>783455640.124005</v>
      </c>
      <c r="M37" s="0" t="n">
        <v>836344635.732655</v>
      </c>
      <c r="N37" s="0" t="n">
        <f aca="false">MEDIAN(K37:M37)</f>
        <v>783455640.124005</v>
      </c>
      <c r="O37" s="0" t="n">
        <v>844690592.064623</v>
      </c>
      <c r="P37" s="0" t="n">
        <v>876945532.729175</v>
      </c>
      <c r="Q37" s="0" t="n">
        <v>855236272.797291</v>
      </c>
      <c r="R37" s="0" t="n">
        <f aca="false">MEDIAN(O37:Q37)</f>
        <v>855236272.797291</v>
      </c>
      <c r="S37" s="0" t="n">
        <f aca="false">J37/J$431</f>
        <v>0.000488378156004274</v>
      </c>
      <c r="T37" s="0" t="n">
        <f aca="false">N37/N$431</f>
        <v>0.000480348904237257</v>
      </c>
      <c r="U37" s="0" t="n">
        <f aca="false">R37/R$431</f>
        <v>0.000531216919660932</v>
      </c>
      <c r="V37" s="3" t="n">
        <f aca="false">S37*77028</f>
        <v>37.6187926006972</v>
      </c>
      <c r="W37" s="3" t="n">
        <f aca="false">T37*77028</f>
        <v>37.0003153955874</v>
      </c>
      <c r="X37" s="3" t="n">
        <f aca="false">U37*77028</f>
        <v>40.9185768876423</v>
      </c>
    </row>
    <row r="38" customFormat="false" ht="15" hidden="false" customHeight="false" outlineLevel="0" collapsed="false">
      <c r="A38" s="0" t="s">
        <v>89</v>
      </c>
      <c r="B38" s="0" t="s">
        <v>90</v>
      </c>
      <c r="C38" s="0" t="n">
        <v>58.9041095890411</v>
      </c>
      <c r="D38" s="0" t="n">
        <v>18</v>
      </c>
      <c r="E38" s="0" t="n">
        <v>74</v>
      </c>
      <c r="F38" s="0" t="n">
        <v>5000000000</v>
      </c>
      <c r="G38" s="0" t="n">
        <v>507180448.437371</v>
      </c>
      <c r="H38" s="0" t="n">
        <v>537548136.809285</v>
      </c>
      <c r="I38" s="0" t="n">
        <v>514265585.604418</v>
      </c>
      <c r="J38" s="0" t="n">
        <f aca="false">MEDIAN(G38:I38)</f>
        <v>514265585.604418</v>
      </c>
      <c r="K38" s="0" t="n">
        <v>599880532.945851</v>
      </c>
      <c r="L38" s="0" t="n">
        <v>606405309.154832</v>
      </c>
      <c r="M38" s="0" t="n">
        <v>550670935.408816</v>
      </c>
      <c r="N38" s="0" t="n">
        <f aca="false">MEDIAN(K38:M38)</f>
        <v>599880532.945851</v>
      </c>
      <c r="O38" s="0" t="n">
        <v>564688566.075099</v>
      </c>
      <c r="P38" s="0" t="n">
        <v>566015046.061709</v>
      </c>
      <c r="Q38" s="0" t="n">
        <v>553345439.50262</v>
      </c>
      <c r="R38" s="0" t="n">
        <f aca="false">MEDIAN(O38:Q38)</f>
        <v>564688566.075099</v>
      </c>
      <c r="S38" s="0" t="n">
        <f aca="false">J38/J$431</f>
        <v>0.000336505076103616</v>
      </c>
      <c r="T38" s="0" t="n">
        <f aca="false">N38/N$431</f>
        <v>0.000367796135373016</v>
      </c>
      <c r="U38" s="0" t="n">
        <f aca="false">R38/R$431</f>
        <v>0.000350747659073229</v>
      </c>
      <c r="V38" s="3" t="n">
        <f aca="false">S38*77028</f>
        <v>25.9203130021093</v>
      </c>
      <c r="W38" s="3" t="n">
        <f aca="false">T38*77028</f>
        <v>28.3306007155127</v>
      </c>
      <c r="X38" s="3" t="n">
        <f aca="false">U38*77028</f>
        <v>27.0173906830927</v>
      </c>
    </row>
    <row r="39" customFormat="false" ht="15" hidden="false" customHeight="false" outlineLevel="0" collapsed="false">
      <c r="A39" s="0" t="s">
        <v>91</v>
      </c>
      <c r="B39" s="0" t="s">
        <v>92</v>
      </c>
      <c r="C39" s="0" t="n">
        <v>40.929203539823</v>
      </c>
      <c r="D39" s="0" t="n">
        <v>41</v>
      </c>
      <c r="E39" s="0" t="n">
        <v>453</v>
      </c>
      <c r="F39" s="0" t="n">
        <v>29000000000</v>
      </c>
      <c r="G39" s="0" t="n">
        <v>2963287667.63322</v>
      </c>
      <c r="H39" s="0" t="n">
        <v>3051726345.11373</v>
      </c>
      <c r="I39" s="0" t="n">
        <v>3009394146.87839</v>
      </c>
      <c r="J39" s="0" t="n">
        <f aca="false">MEDIAN(G39:I39)</f>
        <v>3009394146.87839</v>
      </c>
      <c r="K39" s="0" t="n">
        <v>3439720398.68132</v>
      </c>
      <c r="L39" s="0" t="n">
        <v>3550317025.88486</v>
      </c>
      <c r="M39" s="0" t="n">
        <v>3040295897.37039</v>
      </c>
      <c r="N39" s="0" t="n">
        <f aca="false">MEDIAN(K39:M39)</f>
        <v>3439720398.68132</v>
      </c>
      <c r="O39" s="0" t="n">
        <v>3247384358.46765</v>
      </c>
      <c r="P39" s="0" t="n">
        <v>3244729918.13549</v>
      </c>
      <c r="Q39" s="0" t="n">
        <v>3453144241.83494</v>
      </c>
      <c r="R39" s="0" t="n">
        <f aca="false">MEDIAN(O39:Q39)</f>
        <v>3247384358.46765</v>
      </c>
      <c r="S39" s="0" t="n">
        <f aca="false">J39/J$431</f>
        <v>0.00196917008403525</v>
      </c>
      <c r="T39" s="0" t="n">
        <f aca="false">N39/N$431</f>
        <v>0.00210894636501384</v>
      </c>
      <c r="U39" s="0" t="n">
        <f aca="false">R39/R$431</f>
        <v>0.00201706308622524</v>
      </c>
      <c r="V39" s="3" t="n">
        <f aca="false">S39*77028</f>
        <v>151.681233233067</v>
      </c>
      <c r="W39" s="3" t="n">
        <f aca="false">T39*77028</f>
        <v>162.447920604286</v>
      </c>
      <c r="X39" s="3" t="n">
        <f aca="false">U39*77028</f>
        <v>155.370335405758</v>
      </c>
    </row>
    <row r="40" customFormat="false" ht="15" hidden="false" customHeight="false" outlineLevel="0" collapsed="false">
      <c r="A40" s="0" t="s">
        <v>93</v>
      </c>
      <c r="B40" s="0" t="s">
        <v>94</v>
      </c>
      <c r="C40" s="0" t="n">
        <v>24.6913580246914</v>
      </c>
      <c r="D40" s="0" t="n">
        <v>20</v>
      </c>
      <c r="E40" s="0" t="n">
        <v>82</v>
      </c>
      <c r="F40" s="0" t="n">
        <v>35000000000</v>
      </c>
      <c r="G40" s="0" t="n">
        <v>3471605956.37138</v>
      </c>
      <c r="H40" s="0" t="n">
        <v>3965129309.1543</v>
      </c>
      <c r="I40" s="0" t="n">
        <v>3774781485.99924</v>
      </c>
      <c r="J40" s="0" t="n">
        <f aca="false">MEDIAN(G40:I40)</f>
        <v>3774781485.99924</v>
      </c>
      <c r="K40" s="0" t="n">
        <v>5197221104.0882</v>
      </c>
      <c r="L40" s="0" t="n">
        <v>4553594988.9607</v>
      </c>
      <c r="M40" s="0" t="n">
        <v>3664417386.35404</v>
      </c>
      <c r="N40" s="0" t="n">
        <f aca="false">MEDIAN(K40:M40)</f>
        <v>4553594988.9607</v>
      </c>
      <c r="O40" s="0" t="n">
        <v>3478967279.78667</v>
      </c>
      <c r="P40" s="0" t="n">
        <v>3563552202.98392</v>
      </c>
      <c r="Q40" s="0" t="n">
        <v>3330730286.30155</v>
      </c>
      <c r="R40" s="0" t="n">
        <f aca="false">MEDIAN(O40:Q40)</f>
        <v>3478967279.78667</v>
      </c>
      <c r="S40" s="0" t="n">
        <f aca="false">J40/J$431</f>
        <v>0.00246999442851652</v>
      </c>
      <c r="T40" s="0" t="n">
        <f aca="false">N40/N$431</f>
        <v>0.00279188029451333</v>
      </c>
      <c r="U40" s="0" t="n">
        <f aca="false">R40/R$431</f>
        <v>0.00216090727293963</v>
      </c>
      <c r="V40" s="3" t="n">
        <f aca="false">S40*77028</f>
        <v>190.258730839771</v>
      </c>
      <c r="W40" s="3" t="n">
        <f aca="false">T40*77028</f>
        <v>215.052955325773</v>
      </c>
      <c r="X40" s="3" t="n">
        <f aca="false">U40*77028</f>
        <v>166.450365419994</v>
      </c>
    </row>
    <row r="41" customFormat="false" ht="15" hidden="false" customHeight="false" outlineLevel="0" collapsed="false">
      <c r="A41" s="0" t="s">
        <v>95</v>
      </c>
      <c r="B41" s="0" t="s">
        <v>96</v>
      </c>
      <c r="C41" s="0" t="n">
        <v>61.3347457627119</v>
      </c>
      <c r="D41" s="0" t="n">
        <v>244</v>
      </c>
      <c r="E41" s="0" t="n">
        <v>945</v>
      </c>
      <c r="F41" s="0" t="n">
        <v>100000000000</v>
      </c>
      <c r="G41" s="0" t="n">
        <v>11529380158.6376</v>
      </c>
      <c r="H41" s="0" t="n">
        <v>11372165936.8266</v>
      </c>
      <c r="I41" s="0" t="n">
        <v>11117791348.5378</v>
      </c>
      <c r="J41" s="0" t="n">
        <f aca="false">MEDIAN(G41:I41)</f>
        <v>11372165936.8266</v>
      </c>
      <c r="K41" s="0" t="n">
        <v>11352682405.9812</v>
      </c>
      <c r="L41" s="0" t="n">
        <v>11074616265.9316</v>
      </c>
      <c r="M41" s="0" t="n">
        <v>10449997070.6706</v>
      </c>
      <c r="N41" s="0" t="n">
        <f aca="false">MEDIAN(K41:M41)</f>
        <v>11074616265.9316</v>
      </c>
      <c r="O41" s="0" t="n">
        <v>10845017458.7361</v>
      </c>
      <c r="P41" s="0" t="n">
        <v>10932000629.0312</v>
      </c>
      <c r="Q41" s="0" t="n">
        <v>11326348725.6473</v>
      </c>
      <c r="R41" s="0" t="n">
        <f aca="false">MEDIAN(O41:Q41)</f>
        <v>10932000629.0312</v>
      </c>
      <c r="S41" s="0" t="n">
        <f aca="false">J41/J$431</f>
        <v>0.00744127484155319</v>
      </c>
      <c r="T41" s="0" t="n">
        <f aca="false">N41/N$431</f>
        <v>0.00679002041180834</v>
      </c>
      <c r="U41" s="0" t="n">
        <f aca="false">R41/R$431</f>
        <v>0.00679024485349651</v>
      </c>
      <c r="V41" s="3" t="n">
        <f aca="false">S41*77028</f>
        <v>573.186518495159</v>
      </c>
      <c r="W41" s="3" t="n">
        <f aca="false">T41*77028</f>
        <v>523.021692280773</v>
      </c>
      <c r="X41" s="3" t="n">
        <f aca="false">U41*77028</f>
        <v>523.038980575129</v>
      </c>
    </row>
    <row r="42" customFormat="false" ht="15" hidden="false" customHeight="false" outlineLevel="0" collapsed="false">
      <c r="A42" s="0" t="s">
        <v>97</v>
      </c>
      <c r="B42" s="0" t="s">
        <v>98</v>
      </c>
      <c r="C42" s="0" t="n">
        <v>66.996699669967</v>
      </c>
      <c r="D42" s="0" t="n">
        <v>46</v>
      </c>
      <c r="E42" s="0" t="n">
        <v>304</v>
      </c>
      <c r="F42" s="0" t="n">
        <v>11000000000</v>
      </c>
      <c r="G42" s="0" t="n">
        <v>1400221515.50249</v>
      </c>
      <c r="H42" s="0" t="n">
        <v>1444281309.21919</v>
      </c>
      <c r="I42" s="0" t="n">
        <v>1395073822.7903</v>
      </c>
      <c r="J42" s="0" t="n">
        <f aca="false">MEDIAN(G42:I42)</f>
        <v>1400221515.50249</v>
      </c>
      <c r="K42" s="0" t="n">
        <v>1426224066.1705</v>
      </c>
      <c r="L42" s="0" t="n">
        <v>1416626704.48898</v>
      </c>
      <c r="M42" s="0" t="n">
        <v>1441011194.54719</v>
      </c>
      <c r="N42" s="0" t="n">
        <f aca="false">MEDIAN(K42:M42)</f>
        <v>1426224066.1705</v>
      </c>
      <c r="O42" s="0" t="n">
        <v>836332806.623287</v>
      </c>
      <c r="P42" s="0" t="n">
        <v>868250739.360193</v>
      </c>
      <c r="Q42" s="0" t="n">
        <v>771977841.297871</v>
      </c>
      <c r="R42" s="0" t="n">
        <f aca="false">MEDIAN(O42:Q42)</f>
        <v>836332806.623287</v>
      </c>
      <c r="S42" s="0" t="n">
        <f aca="false">J42/J$431</f>
        <v>0.000916222397192504</v>
      </c>
      <c r="T42" s="0" t="n">
        <f aca="false">N42/N$431</f>
        <v>0.000874440277529138</v>
      </c>
      <c r="U42" s="0" t="n">
        <f aca="false">R42/R$431</f>
        <v>0.000519475321004196</v>
      </c>
      <c r="V42" s="3" t="n">
        <f aca="false">S42*77028</f>
        <v>70.5747788109442</v>
      </c>
      <c r="W42" s="3" t="n">
        <f aca="false">T42*77028</f>
        <v>67.3563856975145</v>
      </c>
      <c r="X42" s="3" t="n">
        <f aca="false">U42*77028</f>
        <v>40.0141450263112</v>
      </c>
    </row>
    <row r="43" customFormat="false" ht="15" hidden="false" customHeight="false" outlineLevel="0" collapsed="false">
      <c r="A43" s="0" t="s">
        <v>99</v>
      </c>
      <c r="B43" s="0" t="s">
        <v>100</v>
      </c>
      <c r="C43" s="0" t="n">
        <v>67.6056338028169</v>
      </c>
      <c r="D43" s="0" t="n">
        <v>12</v>
      </c>
      <c r="E43" s="0" t="n">
        <v>72</v>
      </c>
      <c r="F43" s="0" t="n">
        <v>1400000000</v>
      </c>
      <c r="G43" s="0" t="n">
        <v>143338525.704184</v>
      </c>
      <c r="H43" s="0" t="n">
        <v>136555148.333932</v>
      </c>
      <c r="I43" s="0" t="n">
        <v>118683193.708839</v>
      </c>
      <c r="J43" s="0" t="n">
        <f aca="false">MEDIAN(G43:I43)</f>
        <v>136555148.333932</v>
      </c>
      <c r="K43" s="0" t="n">
        <v>216189567.732066</v>
      </c>
      <c r="L43" s="0" t="n">
        <v>207354501.408001</v>
      </c>
      <c r="M43" s="0" t="n">
        <v>158893101.207921</v>
      </c>
      <c r="N43" s="0" t="n">
        <f aca="false">MEDIAN(K43:M43)</f>
        <v>207354501.408001</v>
      </c>
      <c r="O43" s="0" t="n">
        <v>140171585.469695</v>
      </c>
      <c r="P43" s="0" t="n">
        <v>135792811.540001</v>
      </c>
      <c r="Q43" s="0" t="n">
        <v>143021564.895361</v>
      </c>
      <c r="R43" s="0" t="n">
        <f aca="false">MEDIAN(O43:Q43)</f>
        <v>140171585.469695</v>
      </c>
      <c r="S43" s="0" t="n">
        <f aca="false">J43/J$431</f>
        <v>8.93536372425996E-005</v>
      </c>
      <c r="T43" s="0" t="n">
        <f aca="false">N43/N$431</f>
        <v>0.000127132287316524</v>
      </c>
      <c r="U43" s="0" t="n">
        <f aca="false">R43/R$431</f>
        <v>8.70654346940325E-005</v>
      </c>
      <c r="V43" s="3" t="n">
        <f aca="false">S43*77028</f>
        <v>6.88273196952296</v>
      </c>
      <c r="W43" s="3" t="n">
        <f aca="false">T43*77028</f>
        <v>9.79274582741721</v>
      </c>
      <c r="X43" s="3" t="n">
        <f aca="false">U43*77028</f>
        <v>6.70647630361194</v>
      </c>
    </row>
    <row r="44" customFormat="false" ht="15" hidden="false" customHeight="false" outlineLevel="0" collapsed="false">
      <c r="A44" s="0" t="s">
        <v>101</v>
      </c>
      <c r="B44" s="0" t="s">
        <v>102</v>
      </c>
      <c r="C44" s="0" t="n">
        <v>40.2985074626866</v>
      </c>
      <c r="D44" s="0" t="n">
        <v>21</v>
      </c>
      <c r="E44" s="0" t="n">
        <v>470</v>
      </c>
      <c r="F44" s="0" t="n">
        <v>2600000000</v>
      </c>
      <c r="G44" s="0" t="n">
        <v>290796948.791846</v>
      </c>
      <c r="H44" s="0" t="n">
        <v>285346627.343186</v>
      </c>
      <c r="I44" s="0" t="n">
        <v>303624109.181595</v>
      </c>
      <c r="J44" s="0" t="n">
        <f aca="false">MEDIAN(G44:I44)</f>
        <v>290796948.791846</v>
      </c>
      <c r="K44" s="0" t="n">
        <v>253885484.339428</v>
      </c>
      <c r="L44" s="0" t="n">
        <v>273856338.631909</v>
      </c>
      <c r="M44" s="0" t="n">
        <v>315776804.348765</v>
      </c>
      <c r="N44" s="0" t="n">
        <f aca="false">MEDIAN(K44:M44)</f>
        <v>273856338.631909</v>
      </c>
      <c r="O44" s="0" t="n">
        <v>294648656.198476</v>
      </c>
      <c r="P44" s="0" t="n">
        <v>291949075.484593</v>
      </c>
      <c r="Q44" s="0" t="n">
        <v>290115955.680202</v>
      </c>
      <c r="R44" s="0" t="n">
        <f aca="false">MEDIAN(O44:Q44)</f>
        <v>291949075.484593</v>
      </c>
      <c r="S44" s="0" t="n">
        <f aca="false">J44/J$431</f>
        <v>0.000190280376760756</v>
      </c>
      <c r="T44" s="0" t="n">
        <f aca="false">N44/N$431</f>
        <v>0.000167905603640103</v>
      </c>
      <c r="U44" s="0" t="n">
        <f aca="false">R44/R$431</f>
        <v>0.000181339699343577</v>
      </c>
      <c r="V44" s="3" t="n">
        <f aca="false">S44*77028</f>
        <v>14.6569168611275</v>
      </c>
      <c r="W44" s="3" t="n">
        <f aca="false">T44*77028</f>
        <v>12.9334328371899</v>
      </c>
      <c r="X44" s="3" t="n">
        <f aca="false">U44*77028</f>
        <v>13.9682343610371</v>
      </c>
    </row>
    <row r="45" customFormat="false" ht="15" hidden="false" customHeight="false" outlineLevel="0" collapsed="false">
      <c r="A45" s="0" t="s">
        <v>103</v>
      </c>
      <c r="B45" s="0" t="s">
        <v>104</v>
      </c>
      <c r="C45" s="0" t="n">
        <v>28.030303030303</v>
      </c>
      <c r="D45" s="0" t="n">
        <v>6</v>
      </c>
      <c r="E45" s="0" t="n">
        <v>133</v>
      </c>
      <c r="F45" s="0" t="n">
        <v>3300000000</v>
      </c>
      <c r="G45" s="0" t="n">
        <v>347605885.435457</v>
      </c>
      <c r="H45" s="0" t="n">
        <v>350746729.400384</v>
      </c>
      <c r="I45" s="0" t="n">
        <v>352527522.325033</v>
      </c>
      <c r="J45" s="0" t="n">
        <f aca="false">MEDIAN(G45:I45)</f>
        <v>350746729.400384</v>
      </c>
      <c r="K45" s="0" t="n">
        <v>345903900.735986</v>
      </c>
      <c r="L45" s="0" t="n">
        <v>393491026.856438</v>
      </c>
      <c r="M45" s="0" t="n">
        <v>371089048.631193</v>
      </c>
      <c r="N45" s="0" t="n">
        <f aca="false">MEDIAN(K45:M45)</f>
        <v>371089048.631193</v>
      </c>
      <c r="O45" s="0" t="n">
        <v>384601251.564562</v>
      </c>
      <c r="P45" s="0" t="n">
        <v>385331550.396003</v>
      </c>
      <c r="Q45" s="0" t="n">
        <v>368703084.654943</v>
      </c>
      <c r="R45" s="0" t="n">
        <f aca="false">MEDIAN(O45:Q45)</f>
        <v>384601251.564562</v>
      </c>
      <c r="S45" s="0" t="n">
        <f aca="false">J45/J$431</f>
        <v>0.000229507978316791</v>
      </c>
      <c r="T45" s="0" t="n">
        <f aca="false">N45/N$431</f>
        <v>0.000227520498615884</v>
      </c>
      <c r="U45" s="0" t="n">
        <f aca="false">R45/R$431</f>
        <v>0.00023888918027953</v>
      </c>
      <c r="V45" s="3" t="n">
        <f aca="false">S45*77028</f>
        <v>17.6785405537858</v>
      </c>
      <c r="W45" s="3" t="n">
        <f aca="false">T45*77028</f>
        <v>17.5254489673843</v>
      </c>
      <c r="X45" s="3" t="n">
        <f aca="false">U45*77028</f>
        <v>18.4011557785716</v>
      </c>
    </row>
    <row r="46" customFormat="false" ht="15" hidden="false" customHeight="false" outlineLevel="0" collapsed="false">
      <c r="A46" s="0" t="s">
        <v>105</v>
      </c>
      <c r="B46" s="0" t="s">
        <v>106</v>
      </c>
      <c r="C46" s="0" t="n">
        <v>67.8378378378378</v>
      </c>
      <c r="D46" s="0" t="n">
        <v>40</v>
      </c>
      <c r="E46" s="0" t="n">
        <v>371</v>
      </c>
      <c r="F46" s="0" t="n">
        <v>13000000000</v>
      </c>
      <c r="G46" s="0" t="n">
        <v>1372137683.04765</v>
      </c>
      <c r="H46" s="0" t="n">
        <v>1347217929.03285</v>
      </c>
      <c r="I46" s="0" t="n">
        <v>1366178280.55561</v>
      </c>
      <c r="J46" s="0" t="n">
        <f aca="false">MEDIAN(G46:I46)</f>
        <v>1366178280.55561</v>
      </c>
      <c r="K46" s="0" t="n">
        <v>1524819317.27323</v>
      </c>
      <c r="L46" s="0" t="n">
        <v>1407832011.98201</v>
      </c>
      <c r="M46" s="0" t="n">
        <v>1434406446.43445</v>
      </c>
      <c r="N46" s="0" t="n">
        <f aca="false">MEDIAN(K46:M46)</f>
        <v>1434406446.43445</v>
      </c>
      <c r="O46" s="0" t="n">
        <v>1453829421.07883</v>
      </c>
      <c r="P46" s="0" t="n">
        <v>1508821195.26517</v>
      </c>
      <c r="Q46" s="0" t="n">
        <v>1584757715.33021</v>
      </c>
      <c r="R46" s="0" t="n">
        <f aca="false">MEDIAN(O46:Q46)</f>
        <v>1508821195.26517</v>
      </c>
      <c r="S46" s="0" t="n">
        <f aca="false">J46/J$431</f>
        <v>0.000893946511565914</v>
      </c>
      <c r="T46" s="0" t="n">
        <f aca="false">N46/N$431</f>
        <v>0.000879457022820831</v>
      </c>
      <c r="U46" s="0" t="n">
        <f aca="false">R46/R$431</f>
        <v>0.000937181189762122</v>
      </c>
      <c r="V46" s="3" t="n">
        <f aca="false">S46*77028</f>
        <v>68.8589118928992</v>
      </c>
      <c r="W46" s="3" t="n">
        <f aca="false">T46*77028</f>
        <v>67.742815553843</v>
      </c>
      <c r="X46" s="3" t="n">
        <f aca="false">U46*77028</f>
        <v>72.1891926849967</v>
      </c>
    </row>
    <row r="47" customFormat="false" ht="15" hidden="false" customHeight="false" outlineLevel="0" collapsed="false">
      <c r="A47" s="0" t="s">
        <v>107</v>
      </c>
      <c r="B47" s="0" t="s">
        <v>108</v>
      </c>
      <c r="C47" s="0" t="n">
        <v>49.4809688581315</v>
      </c>
      <c r="D47" s="0" t="n">
        <v>22</v>
      </c>
      <c r="E47" s="0" t="n">
        <v>290</v>
      </c>
      <c r="F47" s="0" t="n">
        <v>4400000000</v>
      </c>
      <c r="G47" s="0" t="n">
        <v>440899445.210069</v>
      </c>
      <c r="H47" s="0" t="n">
        <v>442257329.711982</v>
      </c>
      <c r="I47" s="0" t="n">
        <v>471847809.633756</v>
      </c>
      <c r="J47" s="0" t="n">
        <f aca="false">MEDIAN(G47:I47)</f>
        <v>442257329.711982</v>
      </c>
      <c r="K47" s="0" t="n">
        <v>503797278.671263</v>
      </c>
      <c r="L47" s="0" t="n">
        <v>527347881.163552</v>
      </c>
      <c r="M47" s="0" t="n">
        <v>449097438.896253</v>
      </c>
      <c r="N47" s="0" t="n">
        <f aca="false">MEDIAN(K47:M47)</f>
        <v>503797278.671263</v>
      </c>
      <c r="O47" s="0" t="n">
        <v>479701372.071947</v>
      </c>
      <c r="P47" s="0" t="n">
        <v>550828623.605431</v>
      </c>
      <c r="Q47" s="0" t="n">
        <v>534222821.035748</v>
      </c>
      <c r="R47" s="0" t="n">
        <f aca="false">MEDIAN(O47:Q47)</f>
        <v>534222821.035748</v>
      </c>
      <c r="S47" s="0" t="n">
        <f aca="false">J47/J$431</f>
        <v>0.000289387119336795</v>
      </c>
      <c r="T47" s="0" t="n">
        <f aca="false">N47/N$431</f>
        <v>0.000308885989676646</v>
      </c>
      <c r="U47" s="0" t="n">
        <f aca="false">R47/R$431</f>
        <v>0.00033182432788424</v>
      </c>
      <c r="V47" s="3" t="n">
        <f aca="false">S47*77028</f>
        <v>22.2909110282746</v>
      </c>
      <c r="W47" s="3" t="n">
        <f aca="false">T47*77028</f>
        <v>23.7928700128127</v>
      </c>
      <c r="X47" s="3" t="n">
        <f aca="false">U47*77028</f>
        <v>25.5597643282672</v>
      </c>
    </row>
    <row r="48" customFormat="false" ht="15" hidden="false" customHeight="false" outlineLevel="0" collapsed="false">
      <c r="A48" s="0" t="s">
        <v>109</v>
      </c>
      <c r="B48" s="0" t="s">
        <v>110</v>
      </c>
      <c r="C48" s="0" t="n">
        <v>32.0712694877506</v>
      </c>
      <c r="D48" s="0" t="n">
        <v>15</v>
      </c>
      <c r="E48" s="0" t="n">
        <v>450</v>
      </c>
      <c r="F48" s="0" t="n">
        <v>10000000000</v>
      </c>
      <c r="G48" s="0" t="n">
        <v>1577137176.34499</v>
      </c>
      <c r="H48" s="0" t="n">
        <v>1614353581.63896</v>
      </c>
      <c r="I48" s="0" t="n">
        <v>1560281279.17303</v>
      </c>
      <c r="J48" s="0" t="n">
        <f aca="false">MEDIAN(G48:I48)</f>
        <v>1577137176.34499</v>
      </c>
      <c r="K48" s="0" t="n">
        <v>978984891.645292</v>
      </c>
      <c r="L48" s="0" t="n">
        <v>1020603907.40721</v>
      </c>
      <c r="M48" s="0" t="n">
        <v>1303965745.32542</v>
      </c>
      <c r="N48" s="0" t="n">
        <f aca="false">MEDIAN(K48:M48)</f>
        <v>1020603907.40721</v>
      </c>
      <c r="O48" s="0" t="n">
        <v>680479750.761105</v>
      </c>
      <c r="P48" s="0" t="n">
        <v>674317026.098943</v>
      </c>
      <c r="Q48" s="0" t="n">
        <v>589876641.605047</v>
      </c>
      <c r="R48" s="0" t="n">
        <f aca="false">MEDIAN(O48:Q48)</f>
        <v>674317026.098943</v>
      </c>
      <c r="S48" s="0" t="n">
        <f aca="false">J48/J$431</f>
        <v>0.00103198557400659</v>
      </c>
      <c r="T48" s="0" t="n">
        <f aca="false">N48/N$431</f>
        <v>0.000625748215311486</v>
      </c>
      <c r="U48" s="0" t="n">
        <f aca="false">R48/R$431</f>
        <v>0.000418841698923245</v>
      </c>
      <c r="V48" s="3" t="n">
        <f aca="false">S48*77028</f>
        <v>79.4917847945796</v>
      </c>
      <c r="W48" s="3" t="n">
        <f aca="false">T48*77028</f>
        <v>48.2001335290132</v>
      </c>
      <c r="X48" s="3" t="n">
        <f aca="false">U48*77028</f>
        <v>32.2625383846597</v>
      </c>
    </row>
    <row r="49" customFormat="false" ht="15" hidden="false" customHeight="false" outlineLevel="0" collapsed="false">
      <c r="A49" s="0" t="s">
        <v>111</v>
      </c>
      <c r="B49" s="0" t="s">
        <v>110</v>
      </c>
      <c r="C49" s="0" t="n">
        <v>22.2222222222222</v>
      </c>
      <c r="D49" s="0" t="n">
        <v>11</v>
      </c>
      <c r="E49" s="0" t="n">
        <v>307</v>
      </c>
      <c r="F49" s="0" t="n">
        <v>6500000000</v>
      </c>
      <c r="G49" s="0" t="n">
        <v>861380617.994284</v>
      </c>
      <c r="H49" s="0" t="n">
        <v>858749850.589919</v>
      </c>
      <c r="I49" s="0" t="n">
        <v>829582286.14279</v>
      </c>
      <c r="J49" s="0" t="n">
        <f aca="false">MEDIAN(G49:I49)</f>
        <v>858749850.589919</v>
      </c>
      <c r="K49" s="0" t="n">
        <v>571894315.186587</v>
      </c>
      <c r="L49" s="0" t="n">
        <v>616920378.212248</v>
      </c>
      <c r="M49" s="0" t="n">
        <v>745166363.846976</v>
      </c>
      <c r="N49" s="0" t="n">
        <f aca="false">MEDIAN(K49:M49)</f>
        <v>616920378.212248</v>
      </c>
      <c r="O49" s="0" t="n">
        <v>684479149.923364</v>
      </c>
      <c r="P49" s="0" t="n">
        <v>700971524.821038</v>
      </c>
      <c r="Q49" s="0" t="n">
        <v>630855513.282794</v>
      </c>
      <c r="R49" s="0" t="n">
        <f aca="false">MEDIAN(O49:Q49)</f>
        <v>684479149.923364</v>
      </c>
      <c r="S49" s="0" t="n">
        <f aca="false">J49/J$431</f>
        <v>0.000561915266966771</v>
      </c>
      <c r="T49" s="0" t="n">
        <f aca="false">N49/N$431</f>
        <v>0.000378243530966199</v>
      </c>
      <c r="U49" s="0" t="n">
        <f aca="false">R49/R$431</f>
        <v>0.000425153746584139</v>
      </c>
      <c r="V49" s="3" t="n">
        <f aca="false">S49*77028</f>
        <v>43.2832091839164</v>
      </c>
      <c r="W49" s="3" t="n">
        <f aca="false">T49*77028</f>
        <v>29.1353427032644</v>
      </c>
      <c r="X49" s="3" t="n">
        <f aca="false">U49*77028</f>
        <v>32.7487427918831</v>
      </c>
    </row>
    <row r="50" customFormat="false" ht="15" hidden="false" customHeight="false" outlineLevel="0" collapsed="false">
      <c r="A50" s="0" t="s">
        <v>112</v>
      </c>
      <c r="B50" s="0" t="s">
        <v>113</v>
      </c>
      <c r="C50" s="0" t="n">
        <v>72.7586206896552</v>
      </c>
      <c r="D50" s="0" t="n">
        <v>83</v>
      </c>
      <c r="E50" s="0" t="n">
        <v>291</v>
      </c>
      <c r="F50" s="0" t="n">
        <v>79000000000</v>
      </c>
      <c r="G50" s="0" t="n">
        <v>6602254942.44509</v>
      </c>
      <c r="H50" s="0" t="n">
        <v>6665586786.59196</v>
      </c>
      <c r="I50" s="0" t="n">
        <v>7103382175.61376</v>
      </c>
      <c r="J50" s="0" t="n">
        <f aca="false">MEDIAN(G50:I50)</f>
        <v>6665586786.59196</v>
      </c>
      <c r="K50" s="0" t="n">
        <v>10858728511.495</v>
      </c>
      <c r="L50" s="0" t="n">
        <v>10826886184.5311</v>
      </c>
      <c r="M50" s="0" t="n">
        <v>11474876829.5505</v>
      </c>
      <c r="N50" s="0" t="n">
        <f aca="false">MEDIAN(K50:M50)</f>
        <v>10858728511.495</v>
      </c>
      <c r="O50" s="0" t="n">
        <v>8504499706.09596</v>
      </c>
      <c r="P50" s="0" t="n">
        <v>8657522007.80718</v>
      </c>
      <c r="Q50" s="0" t="n">
        <v>8306262855.86943</v>
      </c>
      <c r="R50" s="0" t="n">
        <f aca="false">MEDIAN(O50:Q50)</f>
        <v>8504499706.09596</v>
      </c>
      <c r="S50" s="0" t="n">
        <f aca="false">J50/J$431</f>
        <v>0.00436156696400591</v>
      </c>
      <c r="T50" s="0" t="n">
        <f aca="false">N50/N$431</f>
        <v>0.00665765625362133</v>
      </c>
      <c r="U50" s="0" t="n">
        <f aca="false">R50/R$431</f>
        <v>0.00528243981321451</v>
      </c>
      <c r="V50" s="3" t="n">
        <f aca="false">S50*77028</f>
        <v>335.962780103447</v>
      </c>
      <c r="W50" s="3" t="n">
        <f aca="false">T50*77028</f>
        <v>512.825945903944</v>
      </c>
      <c r="X50" s="3" t="n">
        <f aca="false">U50*77028</f>
        <v>406.895773932287</v>
      </c>
    </row>
    <row r="51" customFormat="false" ht="15" hidden="false" customHeight="false" outlineLevel="0" collapsed="false">
      <c r="A51" s="0" t="s">
        <v>114</v>
      </c>
      <c r="B51" s="0" t="s">
        <v>115</v>
      </c>
      <c r="C51" s="0" t="n">
        <v>59.5890410958904</v>
      </c>
      <c r="D51" s="0" t="n">
        <v>19</v>
      </c>
      <c r="E51" s="0" t="n">
        <v>147</v>
      </c>
      <c r="F51" s="0" t="n">
        <v>14000000000</v>
      </c>
      <c r="G51" s="0" t="n">
        <v>1099199527.64682</v>
      </c>
      <c r="H51" s="0" t="n">
        <v>1235888413.02756</v>
      </c>
      <c r="I51" s="0" t="n">
        <v>1230676466.72884</v>
      </c>
      <c r="J51" s="0" t="n">
        <f aca="false">MEDIAN(G51:I51)</f>
        <v>1230676466.72884</v>
      </c>
      <c r="K51" s="0" t="n">
        <v>1805570884.51679</v>
      </c>
      <c r="L51" s="0" t="n">
        <v>1810793982.56042</v>
      </c>
      <c r="M51" s="0" t="n">
        <v>1830523900.66185</v>
      </c>
      <c r="N51" s="0" t="n">
        <f aca="false">MEDIAN(K51:M51)</f>
        <v>1810793982.56042</v>
      </c>
      <c r="O51" s="0" t="n">
        <v>1713392275.13441</v>
      </c>
      <c r="P51" s="0" t="n">
        <v>1693466564.00808</v>
      </c>
      <c r="Q51" s="0" t="n">
        <v>1580487985.71524</v>
      </c>
      <c r="R51" s="0" t="n">
        <f aca="false">MEDIAN(O51:Q51)</f>
        <v>1693466564.00808</v>
      </c>
      <c r="S51" s="0" t="n">
        <f aca="false">J51/J$431</f>
        <v>0.000805282114316067</v>
      </c>
      <c r="T51" s="0" t="n">
        <f aca="false">N51/N$431</f>
        <v>0.00111022610697479</v>
      </c>
      <c r="U51" s="0" t="n">
        <f aca="false">R51/R$431</f>
        <v>0.00105187083417167</v>
      </c>
      <c r="V51" s="3" t="n">
        <f aca="false">S51*77028</f>
        <v>62.029270701538</v>
      </c>
      <c r="W51" s="3" t="n">
        <f aca="false">T51*77028</f>
        <v>85.5184965680541</v>
      </c>
      <c r="X51" s="3" t="n">
        <f aca="false">U51*77028</f>
        <v>81.0235066145754</v>
      </c>
    </row>
    <row r="52" customFormat="false" ht="15" hidden="false" customHeight="false" outlineLevel="0" collapsed="false">
      <c r="A52" s="0" t="s">
        <v>116</v>
      </c>
      <c r="B52" s="0" t="s">
        <v>117</v>
      </c>
      <c r="C52" s="0" t="n">
        <v>9.88142292490119</v>
      </c>
      <c r="D52" s="0" t="n">
        <v>4</v>
      </c>
      <c r="E52" s="0" t="n">
        <v>254</v>
      </c>
      <c r="F52" s="0" t="n">
        <v>180000000</v>
      </c>
      <c r="G52" s="0" t="n">
        <v>23537894.2932513</v>
      </c>
      <c r="H52" s="0" t="n">
        <v>24349673.0702626</v>
      </c>
      <c r="I52" s="0" t="n">
        <v>26124089.2371874</v>
      </c>
      <c r="J52" s="0" t="n">
        <f aca="false">MEDIAN(G52:I52)</f>
        <v>24349673.0702626</v>
      </c>
      <c r="K52" s="0" t="n">
        <v>15356544.757482</v>
      </c>
      <c r="L52" s="0" t="n">
        <v>8415600.79639702</v>
      </c>
      <c r="M52" s="0" t="n">
        <v>22573948.72576</v>
      </c>
      <c r="N52" s="0" t="n">
        <f aca="false">MEDIAN(K52:M52)</f>
        <v>15356544.757482</v>
      </c>
      <c r="O52" s="0" t="n">
        <v>23355183.7537882</v>
      </c>
      <c r="P52" s="0" t="n">
        <v>20619550.277137</v>
      </c>
      <c r="Q52" s="0" t="n">
        <v>15667515.0887344</v>
      </c>
      <c r="R52" s="0" t="n">
        <f aca="false">MEDIAN(O52:Q52)</f>
        <v>20619550.277137</v>
      </c>
      <c r="S52" s="0" t="n">
        <f aca="false">J52/J$431</f>
        <v>1.59329903049544E-005</v>
      </c>
      <c r="T52" s="0" t="n">
        <f aca="false">N52/N$431</f>
        <v>9.41533772857816E-006</v>
      </c>
      <c r="U52" s="0" t="n">
        <f aca="false">R52/R$431</f>
        <v>1.28075180291267E-005</v>
      </c>
      <c r="V52" s="3" t="n">
        <f aca="false">S52*77028</f>
        <v>1.22728637721003</v>
      </c>
      <c r="W52" s="3" t="n">
        <f aca="false">T52*77028</f>
        <v>0.725244634556919</v>
      </c>
      <c r="X52" s="3" t="n">
        <f aca="false">U52*77028</f>
        <v>0.986537498747571</v>
      </c>
    </row>
    <row r="53" customFormat="false" ht="15" hidden="false" customHeight="false" outlineLevel="0" collapsed="false">
      <c r="A53" s="0" t="s">
        <v>118</v>
      </c>
      <c r="B53" s="0" t="s">
        <v>119</v>
      </c>
      <c r="C53" s="0" t="n">
        <v>61.9047619047619</v>
      </c>
      <c r="D53" s="0" t="n">
        <v>70</v>
      </c>
      <c r="E53" s="0" t="n">
        <v>484</v>
      </c>
      <c r="F53" s="0" t="n">
        <v>28000000000</v>
      </c>
      <c r="G53" s="0" t="n">
        <v>2742560191.16834</v>
      </c>
      <c r="H53" s="0" t="n">
        <v>2730399486.5818</v>
      </c>
      <c r="I53" s="0" t="n">
        <v>2719875847.20871</v>
      </c>
      <c r="J53" s="0" t="n">
        <f aca="false">MEDIAN(G53:I53)</f>
        <v>2730399486.5818</v>
      </c>
      <c r="K53" s="0" t="n">
        <v>3461893605.22373</v>
      </c>
      <c r="L53" s="0" t="n">
        <v>3847722034.4532</v>
      </c>
      <c r="M53" s="0" t="n">
        <v>2990726406.10374</v>
      </c>
      <c r="N53" s="0" t="n">
        <f aca="false">MEDIAN(K53:M53)</f>
        <v>3461893605.22373</v>
      </c>
      <c r="O53" s="0" t="n">
        <v>3251632033.97377</v>
      </c>
      <c r="P53" s="0" t="n">
        <v>3045755113.09426</v>
      </c>
      <c r="Q53" s="0" t="n">
        <v>3209435282.19245</v>
      </c>
      <c r="R53" s="0" t="n">
        <f aca="false">MEDIAN(O53:Q53)</f>
        <v>3209435282.19245</v>
      </c>
      <c r="S53" s="0" t="n">
        <f aca="false">J53/J$431</f>
        <v>0.00178661242895657</v>
      </c>
      <c r="T53" s="0" t="n">
        <f aca="false">N53/N$431</f>
        <v>0.00212254110467822</v>
      </c>
      <c r="U53" s="0" t="n">
        <f aca="false">R53/R$431</f>
        <v>0.00199349159838721</v>
      </c>
      <c r="V53" s="3" t="n">
        <f aca="false">S53*77028</f>
        <v>137.619182177667</v>
      </c>
      <c r="W53" s="3" t="n">
        <f aca="false">T53*77028</f>
        <v>163.495096211154</v>
      </c>
      <c r="X53" s="3" t="n">
        <f aca="false">U53*77028</f>
        <v>153.55467084057</v>
      </c>
    </row>
    <row r="54" customFormat="false" ht="15" hidden="false" customHeight="false" outlineLevel="0" collapsed="false">
      <c r="A54" s="0" t="s">
        <v>120</v>
      </c>
      <c r="B54" s="0" t="s">
        <v>121</v>
      </c>
      <c r="C54" s="0" t="n">
        <v>45.7920792079208</v>
      </c>
      <c r="D54" s="0" t="n">
        <v>35</v>
      </c>
      <c r="E54" s="0" t="n">
        <v>405</v>
      </c>
      <c r="F54" s="0" t="n">
        <v>10000000000</v>
      </c>
      <c r="G54" s="0" t="n">
        <v>1091792125.94082</v>
      </c>
      <c r="H54" s="0" t="n">
        <v>999268628.757512</v>
      </c>
      <c r="I54" s="0" t="n">
        <v>1023221458.81932</v>
      </c>
      <c r="J54" s="0" t="n">
        <f aca="false">MEDIAN(G54:I54)</f>
        <v>1023221458.81932</v>
      </c>
      <c r="K54" s="0" t="n">
        <v>936260826.372583</v>
      </c>
      <c r="L54" s="0" t="n">
        <v>961074092.285197</v>
      </c>
      <c r="M54" s="0" t="n">
        <v>1109784289.03349</v>
      </c>
      <c r="N54" s="0" t="n">
        <f aca="false">MEDIAN(K54:M54)</f>
        <v>961074092.285197</v>
      </c>
      <c r="O54" s="0" t="n">
        <v>1257605176.42276</v>
      </c>
      <c r="P54" s="0" t="n">
        <v>1258494044.79793</v>
      </c>
      <c r="Q54" s="0" t="n">
        <v>1362499357.5704</v>
      </c>
      <c r="R54" s="0" t="n">
        <f aca="false">MEDIAN(O54:Q54)</f>
        <v>1258494044.79793</v>
      </c>
      <c r="S54" s="0" t="n">
        <f aca="false">J54/J$431</f>
        <v>0.000669535789500999</v>
      </c>
      <c r="T54" s="0" t="n">
        <f aca="false">N54/N$431</f>
        <v>0.000589249554763485</v>
      </c>
      <c r="U54" s="0" t="n">
        <f aca="false">R54/R$431</f>
        <v>0.00078169431203211</v>
      </c>
      <c r="V54" s="3" t="n">
        <f aca="false">S54*77028</f>
        <v>51.573002793683</v>
      </c>
      <c r="W54" s="3" t="n">
        <f aca="false">T54*77028</f>
        <v>45.3887147043217</v>
      </c>
      <c r="X54" s="3" t="n">
        <f aca="false">U54*77028</f>
        <v>60.2123494672094</v>
      </c>
    </row>
    <row r="55" customFormat="false" ht="15" hidden="false" customHeight="false" outlineLevel="0" collapsed="false">
      <c r="A55" s="0" t="s">
        <v>122</v>
      </c>
      <c r="B55" s="0" t="s">
        <v>123</v>
      </c>
      <c r="C55" s="0" t="n">
        <v>52.8169014084507</v>
      </c>
      <c r="D55" s="0" t="n">
        <v>26</v>
      </c>
      <c r="E55" s="0" t="n">
        <v>143</v>
      </c>
      <c r="F55" s="0" t="n">
        <v>3700000000</v>
      </c>
      <c r="G55" s="0" t="n">
        <v>435127238.344842</v>
      </c>
      <c r="H55" s="0" t="n">
        <v>413096698.296129</v>
      </c>
      <c r="I55" s="0" t="n">
        <v>427721353.496942</v>
      </c>
      <c r="J55" s="0" t="n">
        <f aca="false">MEDIAN(G55:I55)</f>
        <v>427721353.496942</v>
      </c>
      <c r="K55" s="0" t="n">
        <v>563357529.521278</v>
      </c>
      <c r="L55" s="0" t="n">
        <v>553091079.027912</v>
      </c>
      <c r="M55" s="0" t="n">
        <v>525757899.666559</v>
      </c>
      <c r="N55" s="0" t="n">
        <f aca="false">MEDIAN(K55:M55)</f>
        <v>553091079.027912</v>
      </c>
      <c r="O55" s="0" t="n">
        <v>260322800.279535</v>
      </c>
      <c r="P55" s="0" t="n">
        <v>259855674.129121</v>
      </c>
      <c r="Q55" s="0" t="n">
        <v>261669727.237681</v>
      </c>
      <c r="R55" s="0" t="n">
        <f aca="false">MEDIAN(O55:Q55)</f>
        <v>260322800.279535</v>
      </c>
      <c r="S55" s="0" t="n">
        <f aca="false">J55/J$431</f>
        <v>0.000279875633599842</v>
      </c>
      <c r="T55" s="0" t="n">
        <f aca="false">N55/N$431</f>
        <v>0.00033910878950646</v>
      </c>
      <c r="U55" s="0" t="n">
        <f aca="false">R55/R$431</f>
        <v>0.000161695522606511</v>
      </c>
      <c r="V55" s="3" t="n">
        <f aca="false">S55*77028</f>
        <v>21.5582603049286</v>
      </c>
      <c r="W55" s="3" t="n">
        <f aca="false">T55*77028</f>
        <v>26.1208718381036</v>
      </c>
      <c r="X55" s="3" t="n">
        <f aca="false">U55*77028</f>
        <v>12.4550827153343</v>
      </c>
    </row>
    <row r="56" customFormat="false" ht="15" hidden="false" customHeight="false" outlineLevel="0" collapsed="false">
      <c r="A56" s="0" t="s">
        <v>124</v>
      </c>
      <c r="B56" s="0" t="s">
        <v>125</v>
      </c>
      <c r="C56" s="0" t="n">
        <v>69.1729323308271</v>
      </c>
      <c r="D56" s="0" t="n">
        <v>167</v>
      </c>
      <c r="E56" s="0" t="n">
        <v>533</v>
      </c>
      <c r="F56" s="0" t="n">
        <v>95000000000</v>
      </c>
      <c r="G56" s="0" t="n">
        <v>6073561923.73966</v>
      </c>
      <c r="H56" s="0" t="n">
        <v>6054393677.5279</v>
      </c>
      <c r="I56" s="0" t="n">
        <v>6275986426.39365</v>
      </c>
      <c r="J56" s="0" t="n">
        <f aca="false">MEDIAN(G56:I56)</f>
        <v>6073561923.73966</v>
      </c>
      <c r="K56" s="0" t="n">
        <v>12267736667.1413</v>
      </c>
      <c r="L56" s="0" t="n">
        <v>13002970186.3205</v>
      </c>
      <c r="M56" s="0" t="n">
        <v>11935178781.1796</v>
      </c>
      <c r="N56" s="0" t="n">
        <f aca="false">MEDIAN(K56:M56)</f>
        <v>12267736667.1413</v>
      </c>
      <c r="O56" s="0" t="n">
        <v>13053836198.1223</v>
      </c>
      <c r="P56" s="0" t="n">
        <v>12894810099.5031</v>
      </c>
      <c r="Q56" s="0" t="n">
        <v>13441526040.0721</v>
      </c>
      <c r="R56" s="0" t="n">
        <f aca="false">MEDIAN(O56:Q56)</f>
        <v>13053836198.1223</v>
      </c>
      <c r="S56" s="0" t="n">
        <f aca="false">J56/J$431</f>
        <v>0.00397418080186325</v>
      </c>
      <c r="T56" s="0" t="n">
        <f aca="false">N56/N$431</f>
        <v>0.00752154118719452</v>
      </c>
      <c r="U56" s="0" t="n">
        <f aca="false">R56/R$431</f>
        <v>0.00810819053808829</v>
      </c>
      <c r="V56" s="3" t="n">
        <f aca="false">S56*77028</f>
        <v>306.123198805922</v>
      </c>
      <c r="W56" s="3" t="n">
        <f aca="false">T56*77028</f>
        <v>579.36927456722</v>
      </c>
      <c r="X56" s="3" t="n">
        <f aca="false">U56*77028</f>
        <v>624.557700767865</v>
      </c>
    </row>
    <row r="57" customFormat="false" ht="15" hidden="false" customHeight="false" outlineLevel="0" collapsed="false">
      <c r="A57" s="0" t="s">
        <v>126</v>
      </c>
      <c r="B57" s="0" t="s">
        <v>127</v>
      </c>
      <c r="C57" s="0" t="n">
        <v>58.5858585858586</v>
      </c>
      <c r="D57" s="0" t="n">
        <v>162</v>
      </c>
      <c r="E57" s="0" t="n">
        <v>298</v>
      </c>
      <c r="F57" s="0" t="n">
        <v>46000000000</v>
      </c>
      <c r="G57" s="0" t="n">
        <v>4506830554.20309</v>
      </c>
      <c r="H57" s="0" t="n">
        <v>4669336540.80283</v>
      </c>
      <c r="I57" s="0" t="n">
        <v>4495224720.81641</v>
      </c>
      <c r="J57" s="0" t="n">
        <f aca="false">MEDIAN(G57:I57)</f>
        <v>4506830554.20309</v>
      </c>
      <c r="K57" s="0" t="n">
        <v>5303661479.49046</v>
      </c>
      <c r="L57" s="0" t="n">
        <v>4972895633.05927</v>
      </c>
      <c r="M57" s="0" t="n">
        <v>5359368128.24054</v>
      </c>
      <c r="N57" s="0" t="n">
        <f aca="false">MEDIAN(K57:M57)</f>
        <v>5303661479.49046</v>
      </c>
      <c r="O57" s="0" t="n">
        <v>5276092149.5208</v>
      </c>
      <c r="P57" s="0" t="n">
        <v>5785012345.2058</v>
      </c>
      <c r="Q57" s="0" t="n">
        <v>5631578448.66083</v>
      </c>
      <c r="R57" s="0" t="n">
        <f aca="false">MEDIAN(O57:Q57)</f>
        <v>5631578448.66083</v>
      </c>
      <c r="S57" s="0" t="n">
        <f aca="false">J57/J$431</f>
        <v>0.0029490041742649</v>
      </c>
      <c r="T57" s="0" t="n">
        <f aca="false">N57/N$431</f>
        <v>0.00325175778901197</v>
      </c>
      <c r="U57" s="0" t="n">
        <f aca="false">R57/R$431</f>
        <v>0.0034979687502515</v>
      </c>
      <c r="V57" s="3" t="n">
        <f aca="false">S57*77028</f>
        <v>227.155893535277</v>
      </c>
      <c r="W57" s="3" t="n">
        <f aca="false">T57*77028</f>
        <v>250.476398972014</v>
      </c>
      <c r="X57" s="3" t="n">
        <f aca="false">U57*77028</f>
        <v>269.441536894373</v>
      </c>
    </row>
    <row r="58" customFormat="false" ht="15" hidden="false" customHeight="false" outlineLevel="0" collapsed="false">
      <c r="A58" s="0" t="s">
        <v>128</v>
      </c>
      <c r="B58" s="0" t="s">
        <v>129</v>
      </c>
      <c r="C58" s="0" t="n">
        <v>52.4079320113314</v>
      </c>
      <c r="D58" s="0" t="n">
        <v>36</v>
      </c>
      <c r="E58" s="0" t="n">
        <v>354</v>
      </c>
      <c r="F58" s="0" t="n">
        <v>16000000000</v>
      </c>
      <c r="G58" s="0" t="n">
        <v>1850684015.42888</v>
      </c>
      <c r="H58" s="0" t="n">
        <v>1839431824.46491</v>
      </c>
      <c r="I58" s="0" t="n">
        <v>1843768777.10737</v>
      </c>
      <c r="J58" s="0" t="n">
        <f aca="false">MEDIAN(G58:I58)</f>
        <v>1843768777.10737</v>
      </c>
      <c r="K58" s="0" t="n">
        <v>1713067305.81257</v>
      </c>
      <c r="L58" s="0" t="n">
        <v>1909165516.54818</v>
      </c>
      <c r="M58" s="0" t="n">
        <v>1577472284.35919</v>
      </c>
      <c r="N58" s="0" t="n">
        <f aca="false">MEDIAN(K58:M58)</f>
        <v>1713067305.81257</v>
      </c>
      <c r="O58" s="0" t="n">
        <v>1691975983.22662</v>
      </c>
      <c r="P58" s="0" t="n">
        <v>1702802494.90949</v>
      </c>
      <c r="Q58" s="0" t="n">
        <v>1871631798.14279</v>
      </c>
      <c r="R58" s="0" t="n">
        <f aca="false">MEDIAN(O58:Q58)</f>
        <v>1702802494.90949</v>
      </c>
      <c r="S58" s="0" t="n">
        <f aca="false">J58/J$431</f>
        <v>0.00120645357190057</v>
      </c>
      <c r="T58" s="0" t="n">
        <f aca="false">N58/N$431</f>
        <v>0.00105030835326107</v>
      </c>
      <c r="U58" s="0" t="n">
        <f aca="false">R58/R$431</f>
        <v>0.00105766970474505</v>
      </c>
      <c r="V58" s="3" t="n">
        <f aca="false">S58*77028</f>
        <v>92.9307057363571</v>
      </c>
      <c r="W58" s="3" t="n">
        <f aca="false">T58*77028</f>
        <v>80.9031518349937</v>
      </c>
      <c r="X58" s="3" t="n">
        <f aca="false">U58*77028</f>
        <v>81.4701820171017</v>
      </c>
    </row>
    <row r="59" customFormat="false" ht="15" hidden="false" customHeight="false" outlineLevel="0" collapsed="false">
      <c r="A59" s="0" t="s">
        <v>130</v>
      </c>
      <c r="B59" s="0" t="s">
        <v>131</v>
      </c>
      <c r="C59" s="0" t="n">
        <v>54.9537648612946</v>
      </c>
      <c r="D59" s="0" t="n">
        <v>80</v>
      </c>
      <c r="E59" s="0" t="n">
        <v>758</v>
      </c>
      <c r="F59" s="0" t="n">
        <v>14000000000</v>
      </c>
      <c r="G59" s="0" t="n">
        <v>1695266752.93178</v>
      </c>
      <c r="H59" s="0" t="n">
        <v>1739516468.16178</v>
      </c>
      <c r="I59" s="0" t="n">
        <v>1816141267.70143</v>
      </c>
      <c r="J59" s="0" t="n">
        <f aca="false">MEDIAN(G59:I59)</f>
        <v>1739516468.16178</v>
      </c>
      <c r="K59" s="0" t="n">
        <v>1363178009.07447</v>
      </c>
      <c r="L59" s="0" t="n">
        <v>1369269527.28763</v>
      </c>
      <c r="M59" s="0" t="n">
        <v>1392227579.58775</v>
      </c>
      <c r="N59" s="0" t="n">
        <f aca="false">MEDIAN(K59:M59)</f>
        <v>1369269527.28763</v>
      </c>
      <c r="O59" s="0" t="n">
        <v>1538822339.48937</v>
      </c>
      <c r="P59" s="0" t="n">
        <v>1553303245.79027</v>
      </c>
      <c r="Q59" s="0" t="n">
        <v>1532274809.97552</v>
      </c>
      <c r="R59" s="0" t="n">
        <f aca="false">MEDIAN(O59:Q59)</f>
        <v>1538822339.48937</v>
      </c>
      <c r="S59" s="0" t="n">
        <f aca="false">J59/J$431</f>
        <v>0.00113823700805159</v>
      </c>
      <c r="T59" s="0" t="n">
        <f aca="false">N59/N$431</f>
        <v>0.0008395205591142</v>
      </c>
      <c r="U59" s="0" t="n">
        <f aca="false">R59/R$431</f>
        <v>0.000955815941266475</v>
      </c>
      <c r="V59" s="3" t="n">
        <f aca="false">S59*77028</f>
        <v>87.6761202561979</v>
      </c>
      <c r="W59" s="3" t="n">
        <f aca="false">T59*77028</f>
        <v>64.6665896274486</v>
      </c>
      <c r="X59" s="3" t="n">
        <f aca="false">U59*77028</f>
        <v>73.624590323874</v>
      </c>
    </row>
    <row r="60" customFormat="false" ht="15" hidden="false" customHeight="false" outlineLevel="0" collapsed="false">
      <c r="A60" s="0" t="s">
        <v>132</v>
      </c>
      <c r="B60" s="0" t="s">
        <v>133</v>
      </c>
      <c r="C60" s="0" t="n">
        <v>54.3478260869565</v>
      </c>
      <c r="D60" s="0" t="n">
        <v>16</v>
      </c>
      <c r="E60" s="0" t="n">
        <v>93</v>
      </c>
      <c r="F60" s="0" t="n">
        <v>7100000000</v>
      </c>
      <c r="G60" s="0" t="n">
        <v>882412365.005344</v>
      </c>
      <c r="H60" s="0" t="n">
        <v>1071601692.33099</v>
      </c>
      <c r="I60" s="0" t="n">
        <v>866480456.633614</v>
      </c>
      <c r="J60" s="0" t="n">
        <f aca="false">MEDIAN(G60:I60)</f>
        <v>882412365.005344</v>
      </c>
      <c r="K60" s="0" t="n">
        <v>714075726.278619</v>
      </c>
      <c r="L60" s="0" t="n">
        <v>661047325.517234</v>
      </c>
      <c r="M60" s="0" t="n">
        <v>951893392.98509</v>
      </c>
      <c r="N60" s="0" t="n">
        <f aca="false">MEDIAN(K60:M60)</f>
        <v>714075726.278619</v>
      </c>
      <c r="O60" s="0" t="n">
        <v>691446074.024117</v>
      </c>
      <c r="P60" s="0" t="n">
        <v>780660860.761139</v>
      </c>
      <c r="Q60" s="0" t="n">
        <v>480382106.463851</v>
      </c>
      <c r="R60" s="0" t="n">
        <f aca="false">MEDIAN(O60:Q60)</f>
        <v>691446074.024117</v>
      </c>
      <c r="S60" s="0" t="n">
        <f aca="false">J60/J$431</f>
        <v>0.00057739862116557</v>
      </c>
      <c r="T60" s="0" t="n">
        <f aca="false">N60/N$431</f>
        <v>0.000437810994131164</v>
      </c>
      <c r="U60" s="0" t="n">
        <f aca="false">R60/R$431</f>
        <v>0.000429481144845918</v>
      </c>
      <c r="V60" s="3" t="n">
        <f aca="false">S60*77028</f>
        <v>44.4758609911415</v>
      </c>
      <c r="W60" s="3" t="n">
        <f aca="false">T60*77028</f>
        <v>33.7237052559353</v>
      </c>
      <c r="X60" s="3" t="n">
        <f aca="false">U60*77028</f>
        <v>33.0820736251914</v>
      </c>
    </row>
    <row r="61" customFormat="false" ht="15" hidden="false" customHeight="false" outlineLevel="0" collapsed="false">
      <c r="A61" s="0" t="s">
        <v>134</v>
      </c>
      <c r="B61" s="0" t="s">
        <v>135</v>
      </c>
      <c r="C61" s="0" t="n">
        <v>43.9873417721519</v>
      </c>
      <c r="D61" s="0" t="n">
        <v>54</v>
      </c>
      <c r="E61" s="0" t="n">
        <v>633</v>
      </c>
      <c r="F61" s="0" t="n">
        <v>24000000000</v>
      </c>
      <c r="G61" s="0" t="n">
        <v>2224072090.21546</v>
      </c>
      <c r="H61" s="0" t="n">
        <v>2149356801.00325</v>
      </c>
      <c r="I61" s="0" t="n">
        <v>2136227348.22457</v>
      </c>
      <c r="J61" s="0" t="n">
        <f aca="false">MEDIAN(G61:I61)</f>
        <v>2149356801.00325</v>
      </c>
      <c r="K61" s="0" t="n">
        <v>2277062836.79485</v>
      </c>
      <c r="L61" s="0" t="n">
        <v>2726444864.7522</v>
      </c>
      <c r="M61" s="0" t="n">
        <v>3085901024.16284</v>
      </c>
      <c r="N61" s="0" t="n">
        <f aca="false">MEDIAN(K61:M61)</f>
        <v>2726444864.7522</v>
      </c>
      <c r="O61" s="0" t="n">
        <v>3078436785.7432</v>
      </c>
      <c r="P61" s="0" t="n">
        <v>3231845163.91484</v>
      </c>
      <c r="Q61" s="0" t="n">
        <v>3090653085.18878</v>
      </c>
      <c r="R61" s="0" t="n">
        <f aca="false">MEDIAN(O61:Q61)</f>
        <v>3090653085.18878</v>
      </c>
      <c r="S61" s="0" t="n">
        <f aca="false">J61/J$431</f>
        <v>0.0014064123560696</v>
      </c>
      <c r="T61" s="0" t="n">
        <f aca="false">N61/N$431</f>
        <v>0.00167162598132516</v>
      </c>
      <c r="U61" s="0" t="n">
        <f aca="false">R61/R$431</f>
        <v>0.00191971185492934</v>
      </c>
      <c r="V61" s="3" t="n">
        <f aca="false">S61*77028</f>
        <v>108.333130963329</v>
      </c>
      <c r="W61" s="3" t="n">
        <f aca="false">T61*77028</f>
        <v>128.762006089514</v>
      </c>
      <c r="X61" s="3" t="n">
        <f aca="false">U61*77028</f>
        <v>147.871564761497</v>
      </c>
    </row>
    <row r="62" customFormat="false" ht="15" hidden="false" customHeight="false" outlineLevel="0" collapsed="false">
      <c r="A62" s="0" t="s">
        <v>136</v>
      </c>
      <c r="B62" s="0" t="s">
        <v>137</v>
      </c>
      <c r="C62" s="0" t="n">
        <v>43.0379746835443</v>
      </c>
      <c r="D62" s="0" t="n">
        <v>39</v>
      </c>
      <c r="E62" s="0" t="n">
        <v>317</v>
      </c>
      <c r="F62" s="0" t="n">
        <v>33000000000</v>
      </c>
      <c r="G62" s="0" t="n">
        <v>4012449109.49434</v>
      </c>
      <c r="H62" s="0" t="n">
        <v>3708234581.43814</v>
      </c>
      <c r="I62" s="0" t="n">
        <v>3562814848.65444</v>
      </c>
      <c r="J62" s="0" t="n">
        <f aca="false">MEDIAN(G62:I62)</f>
        <v>3708234581.43814</v>
      </c>
      <c r="K62" s="0" t="n">
        <v>3128843466.37959</v>
      </c>
      <c r="L62" s="0" t="n">
        <v>3189452342.26556</v>
      </c>
      <c r="M62" s="0" t="n">
        <v>3784327157.27681</v>
      </c>
      <c r="N62" s="0" t="n">
        <f aca="false">MEDIAN(K62:M62)</f>
        <v>3189452342.26556</v>
      </c>
      <c r="O62" s="0" t="n">
        <v>3632753428.16277</v>
      </c>
      <c r="P62" s="0" t="n">
        <v>4058797862.34217</v>
      </c>
      <c r="Q62" s="0" t="n">
        <v>3922327203.98617</v>
      </c>
      <c r="R62" s="0" t="n">
        <f aca="false">MEDIAN(O62:Q62)</f>
        <v>3922327203.98617</v>
      </c>
      <c r="S62" s="0" t="n">
        <f aca="false">J62/J$431</f>
        <v>0.00242645005803822</v>
      </c>
      <c r="T62" s="0" t="n">
        <f aca="false">N62/N$431</f>
        <v>0.00195550310606191</v>
      </c>
      <c r="U62" s="0" t="n">
        <f aca="false">R62/R$431</f>
        <v>0.00243629350330148</v>
      </c>
      <c r="V62" s="3" t="n">
        <f aca="false">S62*77028</f>
        <v>186.904595070568</v>
      </c>
      <c r="W62" s="3" t="n">
        <f aca="false">T62*77028</f>
        <v>150.628493253737</v>
      </c>
      <c r="X62" s="3" t="n">
        <f aca="false">U62*77028</f>
        <v>187.662815972306</v>
      </c>
    </row>
    <row r="63" customFormat="false" ht="15" hidden="false" customHeight="false" outlineLevel="0" collapsed="false">
      <c r="A63" s="0" t="s">
        <v>138</v>
      </c>
      <c r="B63" s="0" t="s">
        <v>139</v>
      </c>
      <c r="C63" s="0" t="n">
        <v>50.2392344497608</v>
      </c>
      <c r="D63" s="0" t="n">
        <v>17</v>
      </c>
      <c r="E63" s="0" t="n">
        <v>210</v>
      </c>
      <c r="F63" s="0" t="n">
        <v>40000000000</v>
      </c>
      <c r="G63" s="0" t="n">
        <v>3628840358.86154</v>
      </c>
      <c r="H63" s="0" t="n">
        <v>4009168080.91728</v>
      </c>
      <c r="I63" s="0" t="n">
        <v>4685520154.81124</v>
      </c>
      <c r="J63" s="0" t="n">
        <f aca="false">MEDIAN(G63:I63)</f>
        <v>4009168080.91728</v>
      </c>
      <c r="K63" s="0" t="n">
        <v>5663829387.46015</v>
      </c>
      <c r="L63" s="0" t="n">
        <v>4617346029.28022</v>
      </c>
      <c r="M63" s="0" t="n">
        <v>3958070997.14067</v>
      </c>
      <c r="N63" s="0" t="n">
        <f aca="false">MEDIAN(K63:M63)</f>
        <v>4617346029.28022</v>
      </c>
      <c r="O63" s="0" t="n">
        <v>4879047949.2117</v>
      </c>
      <c r="P63" s="0" t="n">
        <v>4356067528.99876</v>
      </c>
      <c r="Q63" s="0" t="n">
        <v>4202109513.31844</v>
      </c>
      <c r="R63" s="0" t="n">
        <f aca="false">MEDIAN(O63:Q63)</f>
        <v>4356067528.99876</v>
      </c>
      <c r="S63" s="0" t="n">
        <f aca="false">J63/J$431</f>
        <v>0.00262336319587796</v>
      </c>
      <c r="T63" s="0" t="n">
        <f aca="false">N63/N$431</f>
        <v>0.00283096705423928</v>
      </c>
      <c r="U63" s="0" t="n">
        <f aca="false">R63/R$431</f>
        <v>0.00270570466687654</v>
      </c>
      <c r="V63" s="3" t="n">
        <f aca="false">S63*77028</f>
        <v>202.072420252088</v>
      </c>
      <c r="W63" s="3" t="n">
        <f aca="false">T63*77028</f>
        <v>218.063730253943</v>
      </c>
      <c r="X63" s="3" t="n">
        <f aca="false">U63*77028</f>
        <v>208.415019080166</v>
      </c>
    </row>
    <row r="64" customFormat="false" ht="15" hidden="false" customHeight="false" outlineLevel="0" collapsed="false">
      <c r="A64" s="0" t="s">
        <v>140</v>
      </c>
      <c r="B64" s="0" t="s">
        <v>141</v>
      </c>
      <c r="C64" s="0" t="n">
        <v>55.7692307692308</v>
      </c>
      <c r="D64" s="0" t="n">
        <v>52</v>
      </c>
      <c r="E64" s="0" t="n">
        <v>365</v>
      </c>
      <c r="F64" s="0" t="n">
        <v>61000000000</v>
      </c>
      <c r="G64" s="0" t="n">
        <v>6543995276.43508</v>
      </c>
      <c r="H64" s="0" t="n">
        <v>6835915973.33351</v>
      </c>
      <c r="I64" s="0" t="n">
        <v>6498687589.17441</v>
      </c>
      <c r="J64" s="0" t="n">
        <f aca="false">MEDIAN(G64:I64)</f>
        <v>6543995276.43508</v>
      </c>
      <c r="K64" s="0" t="n">
        <v>7175624402.4773</v>
      </c>
      <c r="L64" s="0" t="n">
        <v>6417989732.99496</v>
      </c>
      <c r="M64" s="0" t="n">
        <v>7106483706.01126</v>
      </c>
      <c r="N64" s="0" t="n">
        <f aca="false">MEDIAN(K64:M64)</f>
        <v>7106483706.01126</v>
      </c>
      <c r="O64" s="0" t="n">
        <v>7225214622.89583</v>
      </c>
      <c r="P64" s="0" t="n">
        <v>6847820933.37523</v>
      </c>
      <c r="Q64" s="0" t="n">
        <v>6348267763.30242</v>
      </c>
      <c r="R64" s="0" t="n">
        <f aca="false">MEDIAN(O64:Q64)</f>
        <v>6847820933.37523</v>
      </c>
      <c r="S64" s="0" t="n">
        <f aca="false">J64/J$431</f>
        <v>0.00428200464927158</v>
      </c>
      <c r="T64" s="0" t="n">
        <f aca="false">N64/N$431</f>
        <v>0.00435709628770064</v>
      </c>
      <c r="U64" s="0" t="n">
        <f aca="false">R64/R$431</f>
        <v>0.00425341915248659</v>
      </c>
      <c r="V64" s="3" t="n">
        <f aca="false">S64*77028</f>
        <v>329.834254124091</v>
      </c>
      <c r="W64" s="3" t="n">
        <f aca="false">T64*77028</f>
        <v>335.618412849005</v>
      </c>
      <c r="X64" s="3" t="n">
        <f aca="false">U64*77028</f>
        <v>327.632370477737</v>
      </c>
    </row>
    <row r="65" customFormat="false" ht="15" hidden="false" customHeight="false" outlineLevel="0" collapsed="false">
      <c r="A65" s="0" t="s">
        <v>142</v>
      </c>
      <c r="B65" s="0" t="s">
        <v>143</v>
      </c>
      <c r="C65" s="0" t="n">
        <v>48.936170212766</v>
      </c>
      <c r="D65" s="0" t="n">
        <v>24</v>
      </c>
      <c r="E65" s="0" t="n">
        <v>283</v>
      </c>
      <c r="F65" s="0" t="n">
        <v>3000000000</v>
      </c>
      <c r="G65" s="0" t="n">
        <v>339869259.869337</v>
      </c>
      <c r="H65" s="0" t="n">
        <v>318310250.311555</v>
      </c>
      <c r="I65" s="0" t="n">
        <v>342191124.16409</v>
      </c>
      <c r="J65" s="0" t="n">
        <f aca="false">MEDIAN(G65:I65)</f>
        <v>339869259.869337</v>
      </c>
      <c r="K65" s="0" t="n">
        <v>298325333.310847</v>
      </c>
      <c r="L65" s="0" t="n">
        <v>329367460.108404</v>
      </c>
      <c r="M65" s="0" t="n">
        <v>354328194.251253</v>
      </c>
      <c r="N65" s="0" t="n">
        <f aca="false">MEDIAN(K65:M65)</f>
        <v>329367460.108404</v>
      </c>
      <c r="O65" s="0" t="n">
        <v>329563373.277808</v>
      </c>
      <c r="P65" s="0" t="n">
        <v>339567054.403935</v>
      </c>
      <c r="Q65" s="0" t="n">
        <v>348477950.30277</v>
      </c>
      <c r="R65" s="0" t="n">
        <f aca="false">MEDIAN(O65:Q65)</f>
        <v>339567054.403935</v>
      </c>
      <c r="S65" s="0" t="n">
        <f aca="false">J65/J$431</f>
        <v>0.00022239040363394</v>
      </c>
      <c r="T65" s="0" t="n">
        <f aca="false">N65/N$431</f>
        <v>0.000201940340271772</v>
      </c>
      <c r="U65" s="0" t="n">
        <f aca="false">R65/R$431</f>
        <v>0.000210916878056164</v>
      </c>
      <c r="V65" s="3" t="n">
        <f aca="false">S65*77028</f>
        <v>17.1302880111151</v>
      </c>
      <c r="W65" s="3" t="n">
        <f aca="false">T65*77028</f>
        <v>15.5550605304541</v>
      </c>
      <c r="X65" s="3" t="n">
        <f aca="false">U65*77028</f>
        <v>16.2465052829102</v>
      </c>
    </row>
    <row r="66" customFormat="false" ht="15" hidden="false" customHeight="false" outlineLevel="0" collapsed="false">
      <c r="A66" s="0" t="s">
        <v>144</v>
      </c>
      <c r="B66" s="0" t="s">
        <v>145</v>
      </c>
      <c r="C66" s="0" t="n">
        <v>16.734693877551</v>
      </c>
      <c r="D66" s="0" t="n">
        <v>19</v>
      </c>
      <c r="E66" s="0" t="n">
        <v>491</v>
      </c>
      <c r="F66" s="0" t="n">
        <v>6300000000</v>
      </c>
      <c r="G66" s="0" t="n">
        <v>784456524.080066</v>
      </c>
      <c r="H66" s="0" t="n">
        <v>811133658.325874</v>
      </c>
      <c r="I66" s="0" t="n">
        <v>754249776.949217</v>
      </c>
      <c r="J66" s="0" t="n">
        <f aca="false">MEDIAN(G66:I66)</f>
        <v>784456524.080066</v>
      </c>
      <c r="K66" s="0" t="n">
        <v>571878864.945568</v>
      </c>
      <c r="L66" s="0" t="n">
        <v>592620932.344456</v>
      </c>
      <c r="M66" s="0" t="n">
        <v>707955453.680413</v>
      </c>
      <c r="N66" s="0" t="n">
        <f aca="false">MEDIAN(K66:M66)</f>
        <v>592620932.344456</v>
      </c>
      <c r="O66" s="0" t="n">
        <v>709634987.817427</v>
      </c>
      <c r="P66" s="0" t="n">
        <v>682839892.483124</v>
      </c>
      <c r="Q66" s="0" t="n">
        <v>685229909.373856</v>
      </c>
      <c r="R66" s="0" t="n">
        <f aca="false">MEDIAN(O66:Q66)</f>
        <v>685229909.373856</v>
      </c>
      <c r="S66" s="0" t="n">
        <f aca="false">J66/J$431</f>
        <v>0.000513302094724639</v>
      </c>
      <c r="T66" s="0" t="n">
        <f aca="false">N66/N$431</f>
        <v>0.000363345160722392</v>
      </c>
      <c r="U66" s="0" t="n">
        <f aca="false">R66/R$431</f>
        <v>0.000425620069324862</v>
      </c>
      <c r="V66" s="3" t="n">
        <f aca="false">S66*77028</f>
        <v>39.5386337524495</v>
      </c>
      <c r="W66" s="3" t="n">
        <f aca="false">T66*77028</f>
        <v>27.9877510401244</v>
      </c>
      <c r="X66" s="3" t="n">
        <f aca="false">U66*77028</f>
        <v>32.7846626999555</v>
      </c>
    </row>
    <row r="67" customFormat="false" ht="15" hidden="false" customHeight="false" outlineLevel="0" collapsed="false">
      <c r="A67" s="0" t="s">
        <v>146</v>
      </c>
      <c r="B67" s="0" t="s">
        <v>147</v>
      </c>
      <c r="C67" s="0" t="n">
        <v>39.7590361445783</v>
      </c>
      <c r="D67" s="0" t="n">
        <v>13</v>
      </c>
      <c r="E67" s="0" t="n">
        <v>167</v>
      </c>
      <c r="F67" s="0" t="n">
        <v>12000000000</v>
      </c>
      <c r="G67" s="0" t="n">
        <v>1111634854.13759</v>
      </c>
      <c r="H67" s="0" t="n">
        <v>1042863852.31059</v>
      </c>
      <c r="I67" s="0" t="n">
        <v>1093693906.33302</v>
      </c>
      <c r="J67" s="0" t="n">
        <f aca="false">MEDIAN(G67:I67)</f>
        <v>1093693906.33302</v>
      </c>
      <c r="K67" s="0" t="n">
        <v>1789277314.96779</v>
      </c>
      <c r="L67" s="0" t="n">
        <v>1578346911.77645</v>
      </c>
      <c r="M67" s="0" t="n">
        <v>1362800385.74424</v>
      </c>
      <c r="N67" s="0" t="n">
        <f aca="false">MEDIAN(K67:M67)</f>
        <v>1578346911.77645</v>
      </c>
      <c r="O67" s="0" t="n">
        <v>1394873756.7208</v>
      </c>
      <c r="P67" s="0" t="n">
        <v>1317694636.72838</v>
      </c>
      <c r="Q67" s="0" t="n">
        <v>1308814381.28115</v>
      </c>
      <c r="R67" s="0" t="n">
        <f aca="false">MEDIAN(O67:Q67)</f>
        <v>1317694636.72838</v>
      </c>
      <c r="S67" s="0" t="n">
        <f aca="false">J67/J$431</f>
        <v>0.00071564880382206</v>
      </c>
      <c r="T67" s="0" t="n">
        <f aca="false">N67/N$431</f>
        <v>0.000967709172989138</v>
      </c>
      <c r="U67" s="0" t="n">
        <f aca="false">R67/R$431</f>
        <v>0.000818465853520331</v>
      </c>
      <c r="V67" s="3" t="n">
        <f aca="false">S67*77028</f>
        <v>55.1249960608056</v>
      </c>
      <c r="W67" s="3" t="n">
        <f aca="false">T67*77028</f>
        <v>74.5407021770073</v>
      </c>
      <c r="X67" s="3" t="n">
        <f aca="false">U67*77028</f>
        <v>63.0447877649641</v>
      </c>
    </row>
    <row r="68" customFormat="false" ht="15" hidden="false" customHeight="false" outlineLevel="0" collapsed="false">
      <c r="A68" s="0" t="s">
        <v>148</v>
      </c>
      <c r="B68" s="0" t="s">
        <v>149</v>
      </c>
      <c r="C68" s="0" t="n">
        <v>60.1973684210526</v>
      </c>
      <c r="D68" s="0" t="n">
        <v>69</v>
      </c>
      <c r="E68" s="0" t="n">
        <v>305</v>
      </c>
      <c r="F68" s="0" t="n">
        <v>31000000000</v>
      </c>
      <c r="G68" s="0" t="n">
        <v>3263950017.8586</v>
      </c>
      <c r="H68" s="0" t="n">
        <v>3238604824.49529</v>
      </c>
      <c r="I68" s="0" t="n">
        <v>3506505690.03002</v>
      </c>
      <c r="J68" s="0" t="n">
        <f aca="false">MEDIAN(G68:I68)</f>
        <v>3263950017.8586</v>
      </c>
      <c r="K68" s="0" t="n">
        <v>3198412290.69234</v>
      </c>
      <c r="L68" s="0" t="n">
        <v>3302467868.99805</v>
      </c>
      <c r="M68" s="0" t="n">
        <v>3384171195.05047</v>
      </c>
      <c r="N68" s="0" t="n">
        <f aca="false">MEDIAN(K68:M68)</f>
        <v>3302467868.99805</v>
      </c>
      <c r="O68" s="0" t="n">
        <v>3578281703.86977</v>
      </c>
      <c r="P68" s="0" t="n">
        <v>3663550550.06648</v>
      </c>
      <c r="Q68" s="0" t="n">
        <v>3864055858.93898</v>
      </c>
      <c r="R68" s="0" t="n">
        <f aca="false">MEDIAN(O68:Q68)</f>
        <v>3663550550.06648</v>
      </c>
      <c r="S68" s="0" t="n">
        <f aca="false">J68/J$431</f>
        <v>0.00213573643639216</v>
      </c>
      <c r="T68" s="0" t="n">
        <f aca="false">N68/N$431</f>
        <v>0.00202479469278041</v>
      </c>
      <c r="U68" s="0" t="n">
        <f aca="false">R68/R$431</f>
        <v>0.00227555834583937</v>
      </c>
      <c r="V68" s="3" t="n">
        <f aca="false">S68*77028</f>
        <v>164.511506222415</v>
      </c>
      <c r="W68" s="3" t="n">
        <f aca="false">T68*77028</f>
        <v>155.965885595489</v>
      </c>
      <c r="X68" s="3" t="n">
        <f aca="false">U68*77028</f>
        <v>175.281708263315</v>
      </c>
    </row>
    <row r="69" customFormat="false" ht="15" hidden="false" customHeight="false" outlineLevel="0" collapsed="false">
      <c r="A69" s="0" t="s">
        <v>150</v>
      </c>
      <c r="B69" s="0" t="s">
        <v>151</v>
      </c>
      <c r="C69" s="0" t="n">
        <v>19.5744680851064</v>
      </c>
      <c r="D69" s="0" t="n">
        <v>9</v>
      </c>
      <c r="E69" s="0" t="n">
        <v>236</v>
      </c>
      <c r="F69" s="0" t="n">
        <v>4400000000</v>
      </c>
      <c r="G69" s="0" t="n">
        <v>569707000.872558</v>
      </c>
      <c r="H69" s="0" t="n">
        <v>561860925.815256</v>
      </c>
      <c r="I69" s="0" t="n">
        <v>563677659.433299</v>
      </c>
      <c r="J69" s="0" t="n">
        <f aca="false">MEDIAN(G69:I69)</f>
        <v>563677659.433299</v>
      </c>
      <c r="K69" s="0" t="n">
        <v>431004269.732322</v>
      </c>
      <c r="L69" s="0" t="n">
        <v>539116769.254716</v>
      </c>
      <c r="M69" s="0" t="n">
        <v>523343031.489125</v>
      </c>
      <c r="N69" s="0" t="n">
        <f aca="false">MEDIAN(K69:M69)</f>
        <v>523343031.489125</v>
      </c>
      <c r="O69" s="0" t="n">
        <v>396391411.230844</v>
      </c>
      <c r="P69" s="0" t="n">
        <v>406751966.020217</v>
      </c>
      <c r="Q69" s="0" t="n">
        <v>408146966.151663</v>
      </c>
      <c r="R69" s="0" t="n">
        <f aca="false">MEDIAN(O69:Q69)</f>
        <v>406751966.020217</v>
      </c>
      <c r="S69" s="0" t="n">
        <f aca="false">J69/J$431</f>
        <v>0.000368837423687565</v>
      </c>
      <c r="T69" s="0" t="n">
        <f aca="false">N69/N$431</f>
        <v>0.000320869796375728</v>
      </c>
      <c r="U69" s="0" t="n">
        <f aca="false">R69/R$431</f>
        <v>0.000252647757500461</v>
      </c>
      <c r="V69" s="3" t="n">
        <f aca="false">S69*77028</f>
        <v>28.4108090718058</v>
      </c>
      <c r="W69" s="3" t="n">
        <f aca="false">T69*77028</f>
        <v>24.7159586752296</v>
      </c>
      <c r="X69" s="3" t="n">
        <f aca="false">U69*77028</f>
        <v>19.4609514647455</v>
      </c>
    </row>
    <row r="70" customFormat="false" ht="15" hidden="false" customHeight="false" outlineLevel="0" collapsed="false">
      <c r="A70" s="0" t="s">
        <v>152</v>
      </c>
      <c r="B70" s="0" t="s">
        <v>153</v>
      </c>
      <c r="C70" s="0" t="n">
        <v>33.3988212180747</v>
      </c>
      <c r="D70" s="0" t="n">
        <v>23</v>
      </c>
      <c r="E70" s="0" t="n">
        <v>510</v>
      </c>
      <c r="F70" s="0" t="n">
        <v>2400000000</v>
      </c>
      <c r="G70" s="0" t="n">
        <v>300723747.426839</v>
      </c>
      <c r="H70" s="0" t="n">
        <v>300630901.173378</v>
      </c>
      <c r="I70" s="0" t="n">
        <v>297789010.488007</v>
      </c>
      <c r="J70" s="0" t="n">
        <f aca="false">MEDIAN(G70:I70)</f>
        <v>300630901.173378</v>
      </c>
      <c r="K70" s="0" t="n">
        <v>225112931.022488</v>
      </c>
      <c r="L70" s="0" t="n">
        <v>270824696.303933</v>
      </c>
      <c r="M70" s="0" t="n">
        <v>248090247.15012</v>
      </c>
      <c r="N70" s="0" t="n">
        <f aca="false">MEDIAN(K70:M70)</f>
        <v>248090247.15012</v>
      </c>
      <c r="O70" s="0" t="n">
        <v>250498372.771289</v>
      </c>
      <c r="P70" s="0" t="n">
        <v>251964365.329544</v>
      </c>
      <c r="Q70" s="0" t="n">
        <v>254365728.334402</v>
      </c>
      <c r="R70" s="0" t="n">
        <f aca="false">MEDIAN(O70:Q70)</f>
        <v>251964365.329544</v>
      </c>
      <c r="S70" s="0" t="n">
        <f aca="false">J70/J$431</f>
        <v>0.000196715135350828</v>
      </c>
      <c r="T70" s="0" t="n">
        <f aca="false">N70/N$431</f>
        <v>0.000152108010035703</v>
      </c>
      <c r="U70" s="0" t="n">
        <f aca="false">R70/R$431</f>
        <v>0.000156503808680723</v>
      </c>
      <c r="V70" s="3" t="n">
        <f aca="false">S70*77028</f>
        <v>15.1525734458036</v>
      </c>
      <c r="W70" s="3" t="n">
        <f aca="false">T70*77028</f>
        <v>11.7165757970301</v>
      </c>
      <c r="X70" s="3" t="n">
        <f aca="false">U70*77028</f>
        <v>12.0551753750587</v>
      </c>
    </row>
    <row r="71" customFormat="false" ht="15" hidden="false" customHeight="false" outlineLevel="0" collapsed="false">
      <c r="A71" s="0" t="s">
        <v>154</v>
      </c>
      <c r="B71" s="0" t="s">
        <v>155</v>
      </c>
      <c r="C71" s="0" t="n">
        <v>44.6043165467626</v>
      </c>
      <c r="D71" s="0" t="n">
        <v>22</v>
      </c>
      <c r="E71" s="0" t="n">
        <v>140</v>
      </c>
      <c r="F71" s="0" t="n">
        <v>23000000000</v>
      </c>
      <c r="G71" s="0" t="n">
        <v>2415558986.09087</v>
      </c>
      <c r="H71" s="0" t="n">
        <v>2721779278.58763</v>
      </c>
      <c r="I71" s="0" t="n">
        <v>2347105385.80057</v>
      </c>
      <c r="J71" s="0" t="n">
        <f aca="false">MEDIAN(G71:I71)</f>
        <v>2415558986.09087</v>
      </c>
      <c r="K71" s="0" t="n">
        <v>2872646267.56525</v>
      </c>
      <c r="L71" s="0" t="n">
        <v>1961615424.43193</v>
      </c>
      <c r="M71" s="0" t="n">
        <v>3144398110.35513</v>
      </c>
      <c r="N71" s="0" t="n">
        <f aca="false">MEDIAN(K71:M71)</f>
        <v>2872646267.56525</v>
      </c>
      <c r="O71" s="0" t="n">
        <v>3020881986.9646</v>
      </c>
      <c r="P71" s="0" t="n">
        <v>2484057575.27624</v>
      </c>
      <c r="Q71" s="0" t="n">
        <v>2031956984.92778</v>
      </c>
      <c r="R71" s="0" t="n">
        <f aca="false">MEDIAN(O71:Q71)</f>
        <v>2484057575.27624</v>
      </c>
      <c r="S71" s="0" t="n">
        <f aca="false">J71/J$431</f>
        <v>0.00158059936966604</v>
      </c>
      <c r="T71" s="0" t="n">
        <f aca="false">N71/N$431</f>
        <v>0.00176126434761234</v>
      </c>
      <c r="U71" s="0" t="n">
        <f aca="false">R71/R$431</f>
        <v>0.00154293433916526</v>
      </c>
      <c r="V71" s="3" t="n">
        <f aca="false">S71*77028</f>
        <v>121.750408246636</v>
      </c>
      <c r="W71" s="3" t="n">
        <f aca="false">T71*77028</f>
        <v>135.666670167883</v>
      </c>
      <c r="X71" s="3" t="n">
        <f aca="false">U71*77028</f>
        <v>118.849146277222</v>
      </c>
    </row>
    <row r="72" customFormat="false" ht="15" hidden="false" customHeight="false" outlineLevel="0" collapsed="false">
      <c r="A72" s="0" t="s">
        <v>156</v>
      </c>
      <c r="B72" s="0" t="s">
        <v>157</v>
      </c>
      <c r="C72" s="0" t="n">
        <v>54.8387096774194</v>
      </c>
      <c r="D72" s="0" t="n">
        <v>70</v>
      </c>
      <c r="E72" s="0" t="n">
        <v>156</v>
      </c>
      <c r="F72" s="0" t="n">
        <v>100000000000</v>
      </c>
      <c r="G72" s="0" t="n">
        <v>9450432354.27429</v>
      </c>
      <c r="H72" s="0" t="n">
        <v>10168892437.8586</v>
      </c>
      <c r="I72" s="0" t="n">
        <v>9881534689.70707</v>
      </c>
      <c r="J72" s="0" t="n">
        <f aca="false">MEDIAN(G72:I72)</f>
        <v>9881534689.70707</v>
      </c>
      <c r="K72" s="0" t="n">
        <v>14699056758.4065</v>
      </c>
      <c r="L72" s="0" t="n">
        <v>11829209403.8293</v>
      </c>
      <c r="M72" s="0" t="n">
        <v>10859832254.2474</v>
      </c>
      <c r="N72" s="0" t="n">
        <f aca="false">MEDIAN(K72:M72)</f>
        <v>11829209403.8293</v>
      </c>
      <c r="O72" s="0" t="n">
        <v>10993267200.2183</v>
      </c>
      <c r="P72" s="0" t="n">
        <v>11068626536.9526</v>
      </c>
      <c r="Q72" s="0" t="n">
        <v>11049148364.5059</v>
      </c>
      <c r="R72" s="0" t="n">
        <f aca="false">MEDIAN(O72:Q72)</f>
        <v>11049148364.5059</v>
      </c>
      <c r="S72" s="0" t="n">
        <f aca="false">J72/J$431</f>
        <v>0.00646589364690289</v>
      </c>
      <c r="T72" s="0" t="n">
        <f aca="false">N72/N$431</f>
        <v>0.00725267326459366</v>
      </c>
      <c r="U72" s="0" t="n">
        <f aca="false">R72/R$431</f>
        <v>0.0068630093761945</v>
      </c>
      <c r="V72" s="3" t="n">
        <f aca="false">S72*77028</f>
        <v>498.054855833636</v>
      </c>
      <c r="W72" s="3" t="n">
        <f aca="false">T72*77028</f>
        <v>558.65891622512</v>
      </c>
      <c r="X72" s="3" t="n">
        <f aca="false">U72*77028</f>
        <v>528.64388622951</v>
      </c>
    </row>
    <row r="73" customFormat="false" ht="15" hidden="false" customHeight="false" outlineLevel="0" collapsed="false">
      <c r="A73" s="0" t="s">
        <v>158</v>
      </c>
      <c r="B73" s="0" t="s">
        <v>159</v>
      </c>
      <c r="C73" s="0" t="n">
        <v>79.100145137881</v>
      </c>
      <c r="D73" s="0" t="n">
        <v>325</v>
      </c>
      <c r="E73" s="0" t="n">
        <v>690</v>
      </c>
      <c r="F73" s="0" t="n">
        <v>120000000000</v>
      </c>
      <c r="G73" s="0" t="n">
        <v>13383822470.6594</v>
      </c>
      <c r="H73" s="0" t="n">
        <v>12952808909.1021</v>
      </c>
      <c r="I73" s="0" t="n">
        <v>13341468061.9831</v>
      </c>
      <c r="J73" s="0" t="n">
        <f aca="false">MEDIAN(G73:I73)</f>
        <v>13341468061.9831</v>
      </c>
      <c r="K73" s="0" t="n">
        <v>14315771138.6858</v>
      </c>
      <c r="L73" s="0" t="n">
        <v>13546509631.3332</v>
      </c>
      <c r="M73" s="0" t="n">
        <v>13089204733.5592</v>
      </c>
      <c r="N73" s="0" t="n">
        <f aca="false">MEDIAN(K73:M73)</f>
        <v>13546509631.3332</v>
      </c>
      <c r="O73" s="0" t="n">
        <v>12772188860.3316</v>
      </c>
      <c r="P73" s="0" t="n">
        <v>13080813706.3922</v>
      </c>
      <c r="Q73" s="0" t="n">
        <v>13517412487.9533</v>
      </c>
      <c r="R73" s="0" t="n">
        <f aca="false">MEDIAN(O73:Q73)</f>
        <v>13080813706.3922</v>
      </c>
      <c r="S73" s="0" t="n">
        <f aca="false">J73/J$431</f>
        <v>0.00872987003447856</v>
      </c>
      <c r="T73" s="0" t="n">
        <f aca="false">N73/N$431</f>
        <v>0.00830557688833594</v>
      </c>
      <c r="U73" s="0" t="n">
        <f aca="false">R73/R$431</f>
        <v>0.00812494720440275</v>
      </c>
      <c r="V73" s="3" t="n">
        <f aca="false">S73*77028</f>
        <v>672.444429015815</v>
      </c>
      <c r="W73" s="3" t="n">
        <f aca="false">T73*77028</f>
        <v>639.761976554741</v>
      </c>
      <c r="X73" s="3" t="n">
        <f aca="false">U73*77028</f>
        <v>625.848433260735</v>
      </c>
    </row>
    <row r="74" customFormat="false" ht="15" hidden="false" customHeight="false" outlineLevel="0" collapsed="false">
      <c r="A74" s="0" t="s">
        <v>160</v>
      </c>
      <c r="B74" s="0" t="s">
        <v>161</v>
      </c>
      <c r="C74" s="0" t="n">
        <v>75.1898734177215</v>
      </c>
      <c r="D74" s="0" t="n">
        <v>329</v>
      </c>
      <c r="E74" s="0" t="n">
        <v>396</v>
      </c>
      <c r="F74" s="0" t="n">
        <v>110000000000</v>
      </c>
      <c r="G74" s="0" t="n">
        <v>10751397422.1688</v>
      </c>
      <c r="H74" s="0" t="n">
        <v>10550541859.3297</v>
      </c>
      <c r="I74" s="0" t="n">
        <v>11122199919.2664</v>
      </c>
      <c r="J74" s="0" t="n">
        <f aca="false">MEDIAN(G74:I74)</f>
        <v>10751397422.1688</v>
      </c>
      <c r="K74" s="0" t="n">
        <v>14216952223.2522</v>
      </c>
      <c r="L74" s="0" t="n">
        <v>14573661991.0628</v>
      </c>
      <c r="M74" s="0" t="n">
        <v>11320653336.7096</v>
      </c>
      <c r="N74" s="0" t="n">
        <f aca="false">MEDIAN(K74:M74)</f>
        <v>14216952223.2522</v>
      </c>
      <c r="O74" s="0" t="n">
        <v>12403760984.0061</v>
      </c>
      <c r="P74" s="0" t="n">
        <v>12052117143.7696</v>
      </c>
      <c r="Q74" s="0" t="n">
        <v>13008715120.4349</v>
      </c>
      <c r="R74" s="0" t="n">
        <f aca="false">MEDIAN(O74:Q74)</f>
        <v>12403760984.0061</v>
      </c>
      <c r="S74" s="0" t="n">
        <f aca="false">J74/J$431</f>
        <v>0.00703508052850745</v>
      </c>
      <c r="T74" s="0" t="n">
        <f aca="false">N74/N$431</f>
        <v>0.00871663572547861</v>
      </c>
      <c r="U74" s="0" t="n">
        <f aca="false">R74/R$431</f>
        <v>0.00770440626960632</v>
      </c>
      <c r="V74" s="3" t="n">
        <f aca="false">S74*77028</f>
        <v>541.898182949872</v>
      </c>
      <c r="W74" s="3" t="n">
        <f aca="false">T74*77028</f>
        <v>671.425016662166</v>
      </c>
      <c r="X74" s="3" t="n">
        <f aca="false">U74*77028</f>
        <v>593.455006135236</v>
      </c>
    </row>
    <row r="75" customFormat="false" ht="15" hidden="false" customHeight="false" outlineLevel="0" collapsed="false">
      <c r="A75" s="0" t="s">
        <v>162</v>
      </c>
      <c r="B75" s="0" t="s">
        <v>163</v>
      </c>
      <c r="C75" s="0" t="n">
        <v>56.9196428571429</v>
      </c>
      <c r="D75" s="0" t="n">
        <v>189</v>
      </c>
      <c r="E75" s="0" t="n">
        <v>897</v>
      </c>
      <c r="F75" s="0" t="n">
        <v>95000000000</v>
      </c>
      <c r="G75" s="0" t="n">
        <v>8543799780.31424</v>
      </c>
      <c r="H75" s="0" t="n">
        <v>8595959571.72692</v>
      </c>
      <c r="I75" s="0" t="n">
        <v>8471332143.06133</v>
      </c>
      <c r="J75" s="0" t="n">
        <f aca="false">MEDIAN(G75:I75)</f>
        <v>8543799780.31424</v>
      </c>
      <c r="K75" s="0" t="n">
        <v>12166423437.0109</v>
      </c>
      <c r="L75" s="0" t="n">
        <v>12132109984.4307</v>
      </c>
      <c r="M75" s="0" t="n">
        <v>10628845041.2749</v>
      </c>
      <c r="N75" s="0" t="n">
        <f aca="false">MEDIAN(K75:M75)</f>
        <v>12132109984.4307</v>
      </c>
      <c r="O75" s="0" t="n">
        <v>11582341441.0564</v>
      </c>
      <c r="P75" s="0" t="n">
        <v>11338103200.23</v>
      </c>
      <c r="Q75" s="0" t="n">
        <v>11541085400.8947</v>
      </c>
      <c r="R75" s="0" t="n">
        <f aca="false">MEDIAN(O75:Q75)</f>
        <v>11541085400.8947</v>
      </c>
      <c r="S75" s="0" t="n">
        <f aca="false">J75/J$431</f>
        <v>0.00559055880029317</v>
      </c>
      <c r="T75" s="0" t="n">
        <f aca="false">N75/N$431</f>
        <v>0.00743838634716416</v>
      </c>
      <c r="U75" s="0" t="n">
        <f aca="false">R75/R$431</f>
        <v>0.007168568536218</v>
      </c>
      <c r="V75" s="3" t="n">
        <f aca="false">S75*77028</f>
        <v>430.629563268982</v>
      </c>
      <c r="W75" s="3" t="n">
        <f aca="false">T75*77028</f>
        <v>572.964023549361</v>
      </c>
      <c r="X75" s="3" t="n">
        <f aca="false">U75*77028</f>
        <v>552.1804972078</v>
      </c>
    </row>
    <row r="76" customFormat="false" ht="15" hidden="false" customHeight="false" outlineLevel="0" collapsed="false">
      <c r="A76" s="0" t="s">
        <v>164</v>
      </c>
      <c r="B76" s="0" t="s">
        <v>165</v>
      </c>
      <c r="C76" s="0" t="n">
        <v>18.2926829268293</v>
      </c>
      <c r="D76" s="0" t="n">
        <v>8</v>
      </c>
      <c r="E76" s="0" t="n">
        <v>165</v>
      </c>
      <c r="F76" s="0" t="n">
        <v>1400000000</v>
      </c>
      <c r="G76" s="0" t="n">
        <v>176575210.900672</v>
      </c>
      <c r="H76" s="0" t="n">
        <v>182387234.407648</v>
      </c>
      <c r="I76" s="0" t="n">
        <v>187077830.375345</v>
      </c>
      <c r="J76" s="0" t="n">
        <f aca="false">MEDIAN(G76:I76)</f>
        <v>182387234.407648</v>
      </c>
      <c r="K76" s="0" t="n">
        <v>113241397.459914</v>
      </c>
      <c r="L76" s="0" t="n">
        <v>119587158.60341</v>
      </c>
      <c r="M76" s="0" t="n">
        <v>175921812.392318</v>
      </c>
      <c r="N76" s="0" t="n">
        <f aca="false">MEDIAN(K76:M76)</f>
        <v>119587158.60341</v>
      </c>
      <c r="O76" s="0" t="n">
        <v>144229937.246095</v>
      </c>
      <c r="P76" s="0" t="n">
        <v>140779069.030098</v>
      </c>
      <c r="Q76" s="0" t="n">
        <v>160200349.5845</v>
      </c>
      <c r="R76" s="0" t="n">
        <f aca="false">MEDIAN(O76:Q76)</f>
        <v>144229937.246095</v>
      </c>
      <c r="S76" s="0" t="n">
        <f aca="false">J76/J$431</f>
        <v>0.000119343451929688</v>
      </c>
      <c r="T76" s="0" t="n">
        <f aca="false">N76/N$431</f>
        <v>7.33207569823647E-005</v>
      </c>
      <c r="U76" s="0" t="n">
        <f aca="false">R76/R$431</f>
        <v>8.95862177783471E-005</v>
      </c>
      <c r="V76" s="3" t="n">
        <f aca="false">S76*77028</f>
        <v>9.19278741524001</v>
      </c>
      <c r="W76" s="3" t="n">
        <f aca="false">T76*77028</f>
        <v>5.64775126883759</v>
      </c>
      <c r="X76" s="3" t="n">
        <f aca="false">U76*77028</f>
        <v>6.90064718303052</v>
      </c>
    </row>
    <row r="77" customFormat="false" ht="15" hidden="false" customHeight="false" outlineLevel="0" collapsed="false">
      <c r="A77" s="0" t="s">
        <v>166</v>
      </c>
      <c r="B77" s="0" t="s">
        <v>36</v>
      </c>
      <c r="C77" s="0" t="n">
        <v>23.9130434782609</v>
      </c>
      <c r="D77" s="0" t="n">
        <v>23</v>
      </c>
      <c r="E77" s="0" t="n">
        <v>415</v>
      </c>
      <c r="F77" s="0" t="n">
        <v>9500000000</v>
      </c>
      <c r="G77" s="0" t="n">
        <v>1254440606.73438</v>
      </c>
      <c r="H77" s="0" t="n">
        <v>1134661932.8509</v>
      </c>
      <c r="I77" s="0" t="n">
        <v>1173557736.53476</v>
      </c>
      <c r="J77" s="0" t="n">
        <f aca="false">MEDIAN(G77:I77)</f>
        <v>1173557736.53476</v>
      </c>
      <c r="K77" s="0" t="n">
        <v>742168456.840315</v>
      </c>
      <c r="L77" s="0" t="n">
        <v>820832932.46327</v>
      </c>
      <c r="M77" s="0" t="n">
        <v>1053112846.01496</v>
      </c>
      <c r="N77" s="0" t="n">
        <f aca="false">MEDIAN(K77:M77)</f>
        <v>820832932.46327</v>
      </c>
      <c r="O77" s="0" t="n">
        <v>1038365168.90833</v>
      </c>
      <c r="P77" s="0" t="n">
        <v>1089646213.01696</v>
      </c>
      <c r="Q77" s="0" t="n">
        <v>1193214106.63613</v>
      </c>
      <c r="R77" s="0" t="n">
        <f aca="false">MEDIAN(O77:Q77)</f>
        <v>1089646213.01696</v>
      </c>
      <c r="S77" s="0" t="n">
        <f aca="false">J77/J$431</f>
        <v>0.00076790698522142</v>
      </c>
      <c r="T77" s="0" t="n">
        <f aca="false">N77/N$431</f>
        <v>0.000503265506657376</v>
      </c>
      <c r="U77" s="0" t="n">
        <f aca="false">R77/R$431</f>
        <v>0.000676817065891995</v>
      </c>
      <c r="V77" s="3" t="n">
        <f aca="false">S77*77028</f>
        <v>59.1503392576355</v>
      </c>
      <c r="W77" s="3" t="n">
        <f aca="false">T77*77028</f>
        <v>38.7655354468044</v>
      </c>
      <c r="X77" s="3" t="n">
        <f aca="false">U77*77028</f>
        <v>52.1338649515286</v>
      </c>
    </row>
    <row r="78" customFormat="false" ht="15" hidden="false" customHeight="false" outlineLevel="0" collapsed="false">
      <c r="A78" s="0" t="s">
        <v>167</v>
      </c>
      <c r="B78" s="0" t="s">
        <v>168</v>
      </c>
      <c r="C78" s="0" t="n">
        <v>16.0714285714286</v>
      </c>
      <c r="D78" s="0" t="n">
        <v>11</v>
      </c>
      <c r="E78" s="0" t="n">
        <v>337</v>
      </c>
      <c r="F78" s="0" t="n">
        <v>13000000000</v>
      </c>
      <c r="G78" s="0" t="n">
        <v>1215261036.30055</v>
      </c>
      <c r="H78" s="0" t="n">
        <v>1273161114.66876</v>
      </c>
      <c r="I78" s="0" t="n">
        <v>1356433710.46526</v>
      </c>
      <c r="J78" s="0" t="n">
        <f aca="false">MEDIAN(G78:I78)</f>
        <v>1273161114.66876</v>
      </c>
      <c r="K78" s="0" t="n">
        <v>1449162268.66944</v>
      </c>
      <c r="L78" s="0" t="n">
        <v>1872750152.39627</v>
      </c>
      <c r="M78" s="0" t="n">
        <v>1360453613.23453</v>
      </c>
      <c r="N78" s="0" t="n">
        <f aca="false">MEDIAN(K78:M78)</f>
        <v>1449162268.66944</v>
      </c>
      <c r="O78" s="0" t="n">
        <v>1494020422.2467</v>
      </c>
      <c r="P78" s="0" t="n">
        <v>1408773728.66</v>
      </c>
      <c r="Q78" s="0" t="n">
        <v>1569983953.35849</v>
      </c>
      <c r="R78" s="0" t="n">
        <f aca="false">MEDIAN(O78:Q78)</f>
        <v>1494020422.2467</v>
      </c>
      <c r="S78" s="0" t="n">
        <f aca="false">J78/J$431</f>
        <v>0.000833081562866485</v>
      </c>
      <c r="T78" s="0" t="n">
        <f aca="false">N78/N$431</f>
        <v>0.000888504048177079</v>
      </c>
      <c r="U78" s="0" t="n">
        <f aca="false">R78/R$431</f>
        <v>0.000927987916158611</v>
      </c>
      <c r="V78" s="3" t="n">
        <f aca="false">S78*77028</f>
        <v>64.1706066244796</v>
      </c>
      <c r="W78" s="3" t="n">
        <f aca="false">T78*77028</f>
        <v>68.439689822984</v>
      </c>
      <c r="X78" s="3" t="n">
        <f aca="false">U78*77028</f>
        <v>71.4810532058655</v>
      </c>
    </row>
    <row r="79" customFormat="false" ht="15" hidden="false" customHeight="false" outlineLevel="0" collapsed="false">
      <c r="A79" s="0" t="s">
        <v>169</v>
      </c>
      <c r="B79" s="0" t="s">
        <v>51</v>
      </c>
      <c r="C79" s="0" t="n">
        <v>56.3604240282686</v>
      </c>
      <c r="D79" s="0" t="n">
        <v>98</v>
      </c>
      <c r="E79" s="0" t="n">
        <v>567</v>
      </c>
      <c r="F79" s="0" t="n">
        <v>43000000000</v>
      </c>
      <c r="G79" s="0" t="n">
        <v>4834623394.42326</v>
      </c>
      <c r="H79" s="0" t="n">
        <v>4793987812.04657</v>
      </c>
      <c r="I79" s="0" t="n">
        <v>4779326164.21422</v>
      </c>
      <c r="J79" s="0" t="n">
        <f aca="false">MEDIAN(G79:I79)</f>
        <v>4793987812.04657</v>
      </c>
      <c r="K79" s="0" t="n">
        <v>4752006737.07929</v>
      </c>
      <c r="L79" s="0" t="n">
        <v>4559872615.76627</v>
      </c>
      <c r="M79" s="0" t="n">
        <v>4832246291.75714</v>
      </c>
      <c r="N79" s="0" t="n">
        <f aca="false">MEDIAN(K79:M79)</f>
        <v>4752006737.07929</v>
      </c>
      <c r="O79" s="0" t="n">
        <v>4894428164.4165</v>
      </c>
      <c r="P79" s="0" t="n">
        <v>4764216667.06575</v>
      </c>
      <c r="Q79" s="0" t="n">
        <v>4789292153.23099</v>
      </c>
      <c r="R79" s="0" t="n">
        <f aca="false">MEDIAN(O79:Q79)</f>
        <v>4789292153.23099</v>
      </c>
      <c r="S79" s="0" t="n">
        <f aca="false">J79/J$431</f>
        <v>0.0031369029518795</v>
      </c>
      <c r="T79" s="0" t="n">
        <f aca="false">N79/N$431</f>
        <v>0.00291352963994593</v>
      </c>
      <c r="U79" s="0" t="n">
        <f aca="false">R79/R$431</f>
        <v>0.00297479551080577</v>
      </c>
      <c r="V79" s="3" t="n">
        <f aca="false">S79*77028</f>
        <v>241.629360577374</v>
      </c>
      <c r="W79" s="3" t="n">
        <f aca="false">T79*77028</f>
        <v>224.423361105755</v>
      </c>
      <c r="X79" s="3" t="n">
        <f aca="false">U79*77028</f>
        <v>229.142548606347</v>
      </c>
    </row>
    <row r="80" customFormat="false" ht="15" hidden="false" customHeight="false" outlineLevel="0" collapsed="false">
      <c r="A80" s="0" t="s">
        <v>170</v>
      </c>
      <c r="B80" s="0" t="s">
        <v>51</v>
      </c>
      <c r="C80" s="0" t="n">
        <v>52.0900321543408</v>
      </c>
      <c r="D80" s="0" t="n">
        <v>91</v>
      </c>
      <c r="E80" s="0" t="n">
        <v>623</v>
      </c>
      <c r="F80" s="0" t="n">
        <v>43000000000</v>
      </c>
      <c r="G80" s="0" t="n">
        <v>4625689175.21702</v>
      </c>
      <c r="H80" s="0" t="n">
        <v>4799073493.69522</v>
      </c>
      <c r="I80" s="0" t="n">
        <v>4773104734.27338</v>
      </c>
      <c r="J80" s="0" t="n">
        <f aca="false">MEDIAN(G80:I80)</f>
        <v>4773104734.27338</v>
      </c>
      <c r="K80" s="0" t="n">
        <v>4906720852.67629</v>
      </c>
      <c r="L80" s="0" t="n">
        <v>5059166115.95009</v>
      </c>
      <c r="M80" s="0" t="n">
        <v>4355814651.77775</v>
      </c>
      <c r="N80" s="0" t="n">
        <f aca="false">MEDIAN(K80:M80)</f>
        <v>4906720852.67629</v>
      </c>
      <c r="O80" s="0" t="n">
        <v>4977387382.38873</v>
      </c>
      <c r="P80" s="0" t="n">
        <v>4690664390.45944</v>
      </c>
      <c r="Q80" s="0" t="n">
        <v>4812379203.56207</v>
      </c>
      <c r="R80" s="0" t="n">
        <f aca="false">MEDIAN(O80:Q80)</f>
        <v>4812379203.56207</v>
      </c>
      <c r="S80" s="0" t="n">
        <f aca="false">J80/J$431</f>
        <v>0.0031232382971329</v>
      </c>
      <c r="T80" s="0" t="n">
        <f aca="false">N80/N$431</f>
        <v>0.00300838728355839</v>
      </c>
      <c r="U80" s="0" t="n">
        <f aca="false">R80/R$431</f>
        <v>0.00298913567872313</v>
      </c>
      <c r="V80" s="3" t="n">
        <f aca="false">S80*77028</f>
        <v>240.576799551553</v>
      </c>
      <c r="W80" s="3" t="n">
        <f aca="false">T80*77028</f>
        <v>231.730055677936</v>
      </c>
      <c r="X80" s="3" t="n">
        <f aca="false">U80*77028</f>
        <v>230.247143060685</v>
      </c>
    </row>
    <row r="81" customFormat="false" ht="15" hidden="false" customHeight="false" outlineLevel="0" collapsed="false">
      <c r="A81" s="0" t="s">
        <v>171</v>
      </c>
      <c r="B81" s="0" t="s">
        <v>172</v>
      </c>
      <c r="C81" s="0" t="n">
        <v>45.595353339787</v>
      </c>
      <c r="D81" s="0" t="n">
        <v>121</v>
      </c>
      <c r="E81" s="0" t="n">
        <v>1034</v>
      </c>
      <c r="F81" s="0" t="n">
        <v>55000000000</v>
      </c>
      <c r="G81" s="0" t="n">
        <v>6231365739.24789</v>
      </c>
      <c r="H81" s="0" t="n">
        <v>6363204497.76179</v>
      </c>
      <c r="I81" s="0" t="n">
        <v>5903333741.02388</v>
      </c>
      <c r="J81" s="0" t="n">
        <f aca="false">MEDIAN(G81:I81)</f>
        <v>6231365739.24789</v>
      </c>
      <c r="K81" s="0" t="n">
        <v>6028717472.45821</v>
      </c>
      <c r="L81" s="0" t="n">
        <v>6199871231.10158</v>
      </c>
      <c r="M81" s="0" t="n">
        <v>5933066923.90266</v>
      </c>
      <c r="N81" s="0" t="n">
        <f aca="false">MEDIAN(K81:M81)</f>
        <v>6028717472.45821</v>
      </c>
      <c r="O81" s="0" t="n">
        <v>6188170235.99799</v>
      </c>
      <c r="P81" s="0" t="n">
        <v>6065157437.96941</v>
      </c>
      <c r="Q81" s="0" t="n">
        <v>6087112720.53658</v>
      </c>
      <c r="R81" s="0" t="n">
        <f aca="false">MEDIAN(O81:Q81)</f>
        <v>6087112720.53658</v>
      </c>
      <c r="S81" s="0" t="n">
        <f aca="false">J81/J$431</f>
        <v>0.00407743831399996</v>
      </c>
      <c r="T81" s="0" t="n">
        <f aca="false">N81/N$431</f>
        <v>0.00369630095635402</v>
      </c>
      <c r="U81" s="0" t="n">
        <f aca="false">R81/R$431</f>
        <v>0.0037809168903185</v>
      </c>
      <c r="V81" s="3" t="n">
        <f aca="false">S81*77028</f>
        <v>314.076918450789</v>
      </c>
      <c r="W81" s="3" t="n">
        <f aca="false">T81*77028</f>
        <v>284.718670066037</v>
      </c>
      <c r="X81" s="3" t="n">
        <f aca="false">U81*77028</f>
        <v>291.236466227453</v>
      </c>
    </row>
    <row r="82" customFormat="false" ht="15" hidden="false" customHeight="false" outlineLevel="0" collapsed="false">
      <c r="A82" s="0" t="s">
        <v>173</v>
      </c>
      <c r="B82" s="0" t="s">
        <v>174</v>
      </c>
      <c r="C82" s="0" t="n">
        <v>39.3822393822394</v>
      </c>
      <c r="D82" s="0" t="n">
        <v>107</v>
      </c>
      <c r="E82" s="0" t="n">
        <v>1037</v>
      </c>
      <c r="F82" s="0" t="n">
        <v>32000000000</v>
      </c>
      <c r="G82" s="0" t="n">
        <v>3537702247.49364</v>
      </c>
      <c r="H82" s="0" t="n">
        <v>3628555542.4887</v>
      </c>
      <c r="I82" s="0" t="n">
        <v>3619770697.70768</v>
      </c>
      <c r="J82" s="0" t="n">
        <f aca="false">MEDIAN(G82:I82)</f>
        <v>3619770697.70768</v>
      </c>
      <c r="K82" s="0" t="n">
        <v>3437615242.10917</v>
      </c>
      <c r="L82" s="0" t="n">
        <v>3566191437.08942</v>
      </c>
      <c r="M82" s="0" t="n">
        <v>3310919781.85318</v>
      </c>
      <c r="N82" s="0" t="n">
        <f aca="false">MEDIAN(K82:M82)</f>
        <v>3437615242.10917</v>
      </c>
      <c r="O82" s="0" t="n">
        <v>3754257698.75072</v>
      </c>
      <c r="P82" s="0" t="n">
        <v>3508733655.43151</v>
      </c>
      <c r="Q82" s="0" t="n">
        <v>3636253697.07598</v>
      </c>
      <c r="R82" s="0" t="n">
        <f aca="false">MEDIAN(O82:Q82)</f>
        <v>3636253697.07598</v>
      </c>
      <c r="S82" s="0" t="n">
        <f aca="false">J82/J$431</f>
        <v>0.00236856450870256</v>
      </c>
      <c r="T82" s="0" t="n">
        <f aca="false">N82/N$431</f>
        <v>0.0021076556606001</v>
      </c>
      <c r="U82" s="0" t="n">
        <f aca="false">R82/R$431</f>
        <v>0.00225860332343997</v>
      </c>
      <c r="V82" s="3" t="n">
        <f aca="false">S82*77028</f>
        <v>182.445786976341</v>
      </c>
      <c r="W82" s="3" t="n">
        <f aca="false">T82*77028</f>
        <v>162.348500224704</v>
      </c>
      <c r="X82" s="3" t="n">
        <f aca="false">U82*77028</f>
        <v>173.975696797934</v>
      </c>
    </row>
    <row r="83" customFormat="false" ht="15" hidden="false" customHeight="false" outlineLevel="0" collapsed="false">
      <c r="A83" s="0" t="s">
        <v>175</v>
      </c>
      <c r="B83" s="0" t="s">
        <v>36</v>
      </c>
      <c r="C83" s="0" t="n">
        <v>16.6666666666667</v>
      </c>
      <c r="D83" s="0" t="n">
        <v>6</v>
      </c>
      <c r="E83" s="0" t="n">
        <v>331</v>
      </c>
      <c r="F83" s="0" t="n">
        <v>3400000000</v>
      </c>
      <c r="G83" s="0" t="n">
        <v>379077723.833882</v>
      </c>
      <c r="H83" s="0" t="n">
        <v>479399898.658069</v>
      </c>
      <c r="I83" s="0" t="n">
        <v>377215985.137257</v>
      </c>
      <c r="J83" s="0" t="n">
        <f aca="false">MEDIAN(G83:I83)</f>
        <v>379077723.833882</v>
      </c>
      <c r="K83" s="0" t="n">
        <v>330194609.212792</v>
      </c>
      <c r="L83" s="0" t="n">
        <v>298178109.180599</v>
      </c>
      <c r="M83" s="0" t="n">
        <v>395408483.432514</v>
      </c>
      <c r="N83" s="0" t="n">
        <f aca="false">MEDIAN(K83:M83)</f>
        <v>330194609.212792</v>
      </c>
      <c r="O83" s="0" t="n">
        <v>438590477.310017</v>
      </c>
      <c r="P83" s="0" t="n">
        <v>363409528.815602</v>
      </c>
      <c r="Q83" s="0" t="n">
        <v>338525184.419267</v>
      </c>
      <c r="R83" s="0" t="n">
        <f aca="false">MEDIAN(O83:Q83)</f>
        <v>363409528.815602</v>
      </c>
      <c r="S83" s="0" t="n">
        <f aca="false">J83/J$431</f>
        <v>0.000248046110567524</v>
      </c>
      <c r="T83" s="0" t="n">
        <f aca="false">N83/N$431</f>
        <v>0.000202447478322205</v>
      </c>
      <c r="U83" s="0" t="n">
        <f aca="false">R83/R$431</f>
        <v>0.000225726266077832</v>
      </c>
      <c r="V83" s="3" t="n">
        <f aca="false">S83*77028</f>
        <v>19.1064958047952</v>
      </c>
      <c r="W83" s="3" t="n">
        <f aca="false">T83*77028</f>
        <v>15.5941243602028</v>
      </c>
      <c r="X83" s="3" t="n">
        <f aca="false">U83*77028</f>
        <v>17.3872428234432</v>
      </c>
    </row>
    <row r="84" customFormat="false" ht="15" hidden="false" customHeight="false" outlineLevel="0" collapsed="false">
      <c r="A84" s="0" t="s">
        <v>176</v>
      </c>
      <c r="B84" s="0" t="s">
        <v>177</v>
      </c>
      <c r="C84" s="0" t="n">
        <v>52.1367521367521</v>
      </c>
      <c r="D84" s="0" t="n">
        <v>49</v>
      </c>
      <c r="E84" s="0" t="n">
        <v>352</v>
      </c>
      <c r="F84" s="0" t="n">
        <v>42000000000</v>
      </c>
      <c r="G84" s="0" t="n">
        <v>4277739610.20671</v>
      </c>
      <c r="H84" s="0" t="n">
        <v>4118489035.69325</v>
      </c>
      <c r="I84" s="0" t="n">
        <v>4069586808.9823</v>
      </c>
      <c r="J84" s="0" t="n">
        <f aca="false">MEDIAN(G84:I84)</f>
        <v>4118489035.69325</v>
      </c>
      <c r="K84" s="0" t="n">
        <v>4192251062.78424</v>
      </c>
      <c r="L84" s="0" t="n">
        <v>4605306926.40346</v>
      </c>
      <c r="M84" s="0" t="n">
        <v>4738119349.45095</v>
      </c>
      <c r="N84" s="0" t="n">
        <f aca="false">MEDIAN(K84:M84)</f>
        <v>4605306926.40346</v>
      </c>
      <c r="O84" s="0" t="n">
        <v>5525094882.98112</v>
      </c>
      <c r="P84" s="0" t="n">
        <v>5313650533.58449</v>
      </c>
      <c r="Q84" s="0" t="n">
        <v>5159761789.91348</v>
      </c>
      <c r="R84" s="0" t="n">
        <f aca="false">MEDIAN(O84:Q84)</f>
        <v>5313650533.58449</v>
      </c>
      <c r="S84" s="0" t="n">
        <f aca="false">J84/J$431</f>
        <v>0.0026948963826911</v>
      </c>
      <c r="T84" s="0" t="n">
        <f aca="false">N84/N$431</f>
        <v>0.00282358569200422</v>
      </c>
      <c r="U84" s="0" t="n">
        <f aca="false">R84/R$431</f>
        <v>0.00330049269235621</v>
      </c>
      <c r="V84" s="3" t="n">
        <f aca="false">S84*77028</f>
        <v>207.58247856593</v>
      </c>
      <c r="W84" s="3" t="n">
        <f aca="false">T84*77028</f>
        <v>217.495158683701</v>
      </c>
      <c r="X84" s="3" t="n">
        <f aca="false">U84*77028</f>
        <v>254.230351106814</v>
      </c>
    </row>
    <row r="85" customFormat="false" ht="15" hidden="false" customHeight="false" outlineLevel="0" collapsed="false">
      <c r="A85" s="0" t="s">
        <v>178</v>
      </c>
      <c r="B85" s="0" t="s">
        <v>179</v>
      </c>
      <c r="C85" s="0" t="n">
        <v>50.4201680672269</v>
      </c>
      <c r="D85" s="0" t="n">
        <v>90</v>
      </c>
      <c r="E85" s="0" t="n">
        <v>120</v>
      </c>
      <c r="F85" s="0" t="n">
        <v>60000000000</v>
      </c>
      <c r="G85" s="0" t="n">
        <v>6165658014.44594</v>
      </c>
      <c r="H85" s="0" t="n">
        <v>6440115442.27019</v>
      </c>
      <c r="I85" s="0" t="n">
        <v>7108333566.11256</v>
      </c>
      <c r="J85" s="0" t="n">
        <f aca="false">MEDIAN(G85:I85)</f>
        <v>6440115442.27019</v>
      </c>
      <c r="K85" s="0" t="n">
        <v>7043687867.87129</v>
      </c>
      <c r="L85" s="0" t="n">
        <v>7446089007.2344</v>
      </c>
      <c r="M85" s="0" t="n">
        <v>6439467940.1798</v>
      </c>
      <c r="N85" s="0" t="n">
        <f aca="false">MEDIAN(K85:M85)</f>
        <v>7043687867.87129</v>
      </c>
      <c r="O85" s="0" t="n">
        <v>6408921745.8962</v>
      </c>
      <c r="P85" s="0" t="n">
        <v>6491662986.67545</v>
      </c>
      <c r="Q85" s="0" t="n">
        <v>6456063429.31417</v>
      </c>
      <c r="R85" s="0" t="n">
        <f aca="false">MEDIAN(O85:Q85)</f>
        <v>6456063429.31417</v>
      </c>
      <c r="S85" s="0" t="n">
        <f aca="false">J85/J$431</f>
        <v>0.00421403181095653</v>
      </c>
      <c r="T85" s="0" t="n">
        <f aca="false">N85/N$431</f>
        <v>0.00431859517736793</v>
      </c>
      <c r="U85" s="0" t="n">
        <f aca="false">R85/R$431</f>
        <v>0.00401008497551033</v>
      </c>
      <c r="V85" s="3" t="n">
        <f aca="false">S85*77028</f>
        <v>324.59844233436</v>
      </c>
      <c r="W85" s="3" t="n">
        <f aca="false">T85*77028</f>
        <v>332.652749322297</v>
      </c>
      <c r="X85" s="3" t="n">
        <f aca="false">U85*77028</f>
        <v>308.88882549361</v>
      </c>
    </row>
    <row r="86" customFormat="false" ht="15" hidden="false" customHeight="false" outlineLevel="0" collapsed="false">
      <c r="A86" s="0" t="s">
        <v>180</v>
      </c>
      <c r="B86" s="0" t="s">
        <v>181</v>
      </c>
      <c r="C86" s="0" t="n">
        <v>47.5138121546961</v>
      </c>
      <c r="D86" s="0" t="n">
        <v>54</v>
      </c>
      <c r="E86" s="0" t="n">
        <v>182</v>
      </c>
      <c r="F86" s="0" t="n">
        <v>30000000000</v>
      </c>
      <c r="G86" s="0" t="n">
        <v>3061094887.18835</v>
      </c>
      <c r="H86" s="0" t="n">
        <v>3128098613.26662</v>
      </c>
      <c r="I86" s="0" t="n">
        <v>2993419101.05661</v>
      </c>
      <c r="J86" s="0" t="n">
        <f aca="false">MEDIAN(G86:I86)</f>
        <v>3061094887.18835</v>
      </c>
      <c r="K86" s="0" t="n">
        <v>3612998776.12941</v>
      </c>
      <c r="L86" s="0" t="n">
        <v>3543071078.38017</v>
      </c>
      <c r="M86" s="0" t="n">
        <v>3384778709.58925</v>
      </c>
      <c r="N86" s="0" t="n">
        <f aca="false">MEDIAN(K86:M86)</f>
        <v>3543071078.38017</v>
      </c>
      <c r="O86" s="0" t="n">
        <v>3505671739.6188</v>
      </c>
      <c r="P86" s="0" t="n">
        <v>3406339428.31747</v>
      </c>
      <c r="Q86" s="0" t="n">
        <v>3364527666.4533</v>
      </c>
      <c r="R86" s="0" t="n">
        <f aca="false">MEDIAN(O86:Q86)</f>
        <v>3406339428.31747</v>
      </c>
      <c r="S86" s="0" t="n">
        <f aca="false">J86/J$431</f>
        <v>0.00200300000001567</v>
      </c>
      <c r="T86" s="0" t="n">
        <f aca="false">N86/N$431</f>
        <v>0.0021723122828821</v>
      </c>
      <c r="U86" s="0" t="n">
        <f aca="false">R86/R$431</f>
        <v>0.00211579559472132</v>
      </c>
      <c r="V86" s="3" t="n">
        <f aca="false">S86*77028</f>
        <v>154.287084001207</v>
      </c>
      <c r="W86" s="3" t="n">
        <f aca="false">T86*77028</f>
        <v>167.328870525842</v>
      </c>
      <c r="X86" s="3" t="n">
        <f aca="false">U86*77028</f>
        <v>162.975503070194</v>
      </c>
    </row>
    <row r="87" customFormat="false" ht="15" hidden="false" customHeight="false" outlineLevel="0" collapsed="false">
      <c r="A87" s="0" t="s">
        <v>182</v>
      </c>
      <c r="B87" s="0" t="s">
        <v>183</v>
      </c>
      <c r="C87" s="0" t="n">
        <v>68</v>
      </c>
      <c r="D87" s="0" t="n">
        <v>58</v>
      </c>
      <c r="E87" s="0" t="n">
        <v>201</v>
      </c>
      <c r="F87" s="0" t="n">
        <v>26000000000</v>
      </c>
      <c r="G87" s="0" t="n">
        <v>2973486976.66103</v>
      </c>
      <c r="H87" s="0" t="n">
        <v>3170094877.03657</v>
      </c>
      <c r="I87" s="0" t="n">
        <v>3097598117.71713</v>
      </c>
      <c r="J87" s="0" t="n">
        <f aca="false">MEDIAN(G87:I87)</f>
        <v>3097598117.71713</v>
      </c>
      <c r="K87" s="0" t="n">
        <v>2590007602.62668</v>
      </c>
      <c r="L87" s="0" t="n">
        <v>2744487283.7528</v>
      </c>
      <c r="M87" s="0" t="n">
        <v>2851878308.50743</v>
      </c>
      <c r="N87" s="0" t="n">
        <f aca="false">MEDIAN(K87:M87)</f>
        <v>2744487283.7528</v>
      </c>
      <c r="O87" s="0" t="n">
        <v>2745668402.47646</v>
      </c>
      <c r="P87" s="0" t="n">
        <v>2950695588.18987</v>
      </c>
      <c r="Q87" s="0" t="n">
        <v>2876082843.03201</v>
      </c>
      <c r="R87" s="0" t="n">
        <f aca="false">MEDIAN(O87:Q87)</f>
        <v>2876082843.03201</v>
      </c>
      <c r="S87" s="0" t="n">
        <f aca="false">J87/J$431</f>
        <v>0.00202688556170006</v>
      </c>
      <c r="T87" s="0" t="n">
        <f aca="false">N87/N$431</f>
        <v>0.00168268807055251</v>
      </c>
      <c r="U87" s="0" t="n">
        <f aca="false">R87/R$431</f>
        <v>0.0017864348334618</v>
      </c>
      <c r="V87" s="3" t="n">
        <f aca="false">S87*77028</f>
        <v>156.126941046632</v>
      </c>
      <c r="W87" s="3" t="n">
        <f aca="false">T87*77028</f>
        <v>129.614096698519</v>
      </c>
      <c r="X87" s="3" t="n">
        <f aca="false">U87*77028</f>
        <v>137.605502351896</v>
      </c>
    </row>
    <row r="88" customFormat="false" ht="15" hidden="false" customHeight="false" outlineLevel="0" collapsed="false">
      <c r="A88" s="0" t="s">
        <v>184</v>
      </c>
      <c r="B88" s="0" t="s">
        <v>185</v>
      </c>
      <c r="C88" s="0" t="n">
        <v>47.5675675675676</v>
      </c>
      <c r="D88" s="0" t="n">
        <v>23</v>
      </c>
      <c r="E88" s="0" t="n">
        <v>186</v>
      </c>
      <c r="F88" s="0" t="n">
        <v>27000000000</v>
      </c>
      <c r="G88" s="0" t="n">
        <v>2471425768.1919</v>
      </c>
      <c r="H88" s="0" t="n">
        <v>2488315161.01786</v>
      </c>
      <c r="I88" s="0" t="n">
        <v>2291885176.50706</v>
      </c>
      <c r="J88" s="0" t="n">
        <f aca="false">MEDIAN(G88:I88)</f>
        <v>2471425768.1919</v>
      </c>
      <c r="K88" s="0" t="n">
        <v>3571742184.04846</v>
      </c>
      <c r="L88" s="0" t="n">
        <v>3860408826.31276</v>
      </c>
      <c r="M88" s="0" t="n">
        <v>2368533341.7025</v>
      </c>
      <c r="N88" s="0" t="n">
        <f aca="false">MEDIAN(K88:M88)</f>
        <v>3571742184.04846</v>
      </c>
      <c r="O88" s="0" t="n">
        <v>3555423061.64712</v>
      </c>
      <c r="P88" s="0" t="n">
        <v>2780049806.54146</v>
      </c>
      <c r="Q88" s="0" t="n">
        <v>3612216674.03086</v>
      </c>
      <c r="R88" s="0" t="n">
        <f aca="false">MEDIAN(O88:Q88)</f>
        <v>3555423061.64712</v>
      </c>
      <c r="S88" s="0" t="n">
        <f aca="false">J88/J$431</f>
        <v>0.00161715529774837</v>
      </c>
      <c r="T88" s="0" t="n">
        <f aca="false">N88/N$431</f>
        <v>0.00218989098611136</v>
      </c>
      <c r="U88" s="0" t="n">
        <f aca="false">R88/R$431</f>
        <v>0.00220839661152595</v>
      </c>
      <c r="V88" s="3" t="n">
        <f aca="false">S88*77028</f>
        <v>124.566238274961</v>
      </c>
      <c r="W88" s="3" t="n">
        <f aca="false">T88*77028</f>
        <v>168.682922878186</v>
      </c>
      <c r="X88" s="3" t="n">
        <f aca="false">U88*77028</f>
        <v>170.108374192621</v>
      </c>
    </row>
    <row r="89" customFormat="false" ht="15" hidden="false" customHeight="false" outlineLevel="0" collapsed="false">
      <c r="A89" s="0" t="s">
        <v>186</v>
      </c>
      <c r="B89" s="0" t="s">
        <v>187</v>
      </c>
      <c r="C89" s="0" t="n">
        <v>65.993265993266</v>
      </c>
      <c r="D89" s="0" t="n">
        <v>60</v>
      </c>
      <c r="E89" s="0" t="n">
        <v>298</v>
      </c>
      <c r="F89" s="0" t="n">
        <v>34000000000</v>
      </c>
      <c r="G89" s="0" t="n">
        <v>3640655478.81467</v>
      </c>
      <c r="H89" s="0" t="n">
        <v>3712264426.57472</v>
      </c>
      <c r="I89" s="0" t="n">
        <v>3681050946.18874</v>
      </c>
      <c r="J89" s="0" t="n">
        <f aca="false">MEDIAN(G89:I89)</f>
        <v>3681050946.18874</v>
      </c>
      <c r="K89" s="0" t="n">
        <v>4159014873.47827</v>
      </c>
      <c r="L89" s="0" t="n">
        <v>4079529791.08004</v>
      </c>
      <c r="M89" s="0" t="n">
        <v>3572429392.15639</v>
      </c>
      <c r="N89" s="0" t="n">
        <f aca="false">MEDIAN(K89:M89)</f>
        <v>4079529791.08004</v>
      </c>
      <c r="O89" s="0" t="n">
        <v>3761102659.29069</v>
      </c>
      <c r="P89" s="0" t="n">
        <v>3655863704.73695</v>
      </c>
      <c r="Q89" s="0" t="n">
        <v>3738088727.67952</v>
      </c>
      <c r="R89" s="0" t="n">
        <f aca="false">MEDIAN(O89:Q89)</f>
        <v>3738088727.67952</v>
      </c>
      <c r="S89" s="0" t="n">
        <f aca="false">J89/J$431</f>
        <v>0.00240866268998477</v>
      </c>
      <c r="T89" s="0" t="n">
        <f aca="false">N89/N$431</f>
        <v>0.00250122350850443</v>
      </c>
      <c r="U89" s="0" t="n">
        <f aca="false">R89/R$431</f>
        <v>0.00232185659390037</v>
      </c>
      <c r="V89" s="3" t="n">
        <f aca="false">S89*77028</f>
        <v>185.534469684147</v>
      </c>
      <c r="W89" s="3" t="n">
        <f aca="false">T89*77028</f>
        <v>192.664244413079</v>
      </c>
      <c r="X89" s="3" t="n">
        <f aca="false">U89*77028</f>
        <v>178.847969714958</v>
      </c>
    </row>
    <row r="90" customFormat="false" ht="15" hidden="false" customHeight="false" outlineLevel="0" collapsed="false">
      <c r="A90" s="0" t="s">
        <v>188</v>
      </c>
      <c r="B90" s="0" t="s">
        <v>189</v>
      </c>
      <c r="C90" s="0" t="n">
        <v>80.2660753880266</v>
      </c>
      <c r="D90" s="0" t="n">
        <v>256</v>
      </c>
      <c r="E90" s="0" t="n">
        <v>452</v>
      </c>
      <c r="F90" s="0" t="n">
        <v>210000000000</v>
      </c>
      <c r="G90" s="0" t="n">
        <v>20032302574.3427</v>
      </c>
      <c r="H90" s="0" t="n">
        <v>19514642264.7836</v>
      </c>
      <c r="I90" s="0" t="n">
        <v>19802760998.4256</v>
      </c>
      <c r="J90" s="0" t="n">
        <f aca="false">MEDIAN(G90:I90)</f>
        <v>19802760998.4256</v>
      </c>
      <c r="K90" s="0" t="n">
        <v>21938390917.4382</v>
      </c>
      <c r="L90" s="0" t="n">
        <v>27604453497.3672</v>
      </c>
      <c r="M90" s="0" t="n">
        <v>25029779057.5119</v>
      </c>
      <c r="N90" s="0" t="n">
        <f aca="false">MEDIAN(K90:M90)</f>
        <v>25029779057.5119</v>
      </c>
      <c r="O90" s="0" t="n">
        <v>24135422246.2498</v>
      </c>
      <c r="P90" s="0" t="n">
        <v>24980456445.6472</v>
      </c>
      <c r="Q90" s="0" t="n">
        <v>26961791998.2338</v>
      </c>
      <c r="R90" s="0" t="n">
        <f aca="false">MEDIAN(O90:Q90)</f>
        <v>24980456445.6472</v>
      </c>
      <c r="S90" s="0" t="n">
        <f aca="false">J90/J$431</f>
        <v>0.0129577591489134</v>
      </c>
      <c r="T90" s="0" t="n">
        <f aca="false">N90/N$431</f>
        <v>0.0153461489430002</v>
      </c>
      <c r="U90" s="0" t="n">
        <f aca="false">R90/R$431</f>
        <v>0.0155162281428702</v>
      </c>
      <c r="V90" s="3" t="n">
        <f aca="false">S90*77028</f>
        <v>998.110271722501</v>
      </c>
      <c r="W90" s="3" t="n">
        <f aca="false">T90*77028</f>
        <v>1182.08316078142</v>
      </c>
      <c r="X90" s="3" t="n">
        <f aca="false">U90*77028</f>
        <v>1195.18402138901</v>
      </c>
    </row>
    <row r="91" customFormat="false" ht="15" hidden="false" customHeight="false" outlineLevel="0" collapsed="false">
      <c r="A91" s="0" t="s">
        <v>190</v>
      </c>
      <c r="B91" s="0" t="s">
        <v>191</v>
      </c>
      <c r="C91" s="0" t="n">
        <v>63.6363636363636</v>
      </c>
      <c r="D91" s="0" t="n">
        <v>17</v>
      </c>
      <c r="E91" s="0" t="n">
        <v>144</v>
      </c>
      <c r="F91" s="0" t="n">
        <v>11000000000</v>
      </c>
      <c r="G91" s="0" t="n">
        <v>973233193.176279</v>
      </c>
      <c r="H91" s="0" t="n">
        <v>968421646.41996</v>
      </c>
      <c r="I91" s="0" t="n">
        <v>947639288.247608</v>
      </c>
      <c r="J91" s="0" t="n">
        <f aca="false">MEDIAN(G91:I91)</f>
        <v>968421646.41996</v>
      </c>
      <c r="K91" s="0" t="n">
        <v>1264607788.86573</v>
      </c>
      <c r="L91" s="0" t="n">
        <v>1378701801.65619</v>
      </c>
      <c r="M91" s="0" t="n">
        <v>1268079863.93837</v>
      </c>
      <c r="N91" s="0" t="n">
        <f aca="false">MEDIAN(K91:M91)</f>
        <v>1268079863.93837</v>
      </c>
      <c r="O91" s="0" t="n">
        <v>1367588627.60628</v>
      </c>
      <c r="P91" s="0" t="n">
        <v>1385926723.68112</v>
      </c>
      <c r="Q91" s="0" t="n">
        <v>1445801066.40846</v>
      </c>
      <c r="R91" s="0" t="n">
        <f aca="false">MEDIAN(O91:Q91)</f>
        <v>1385926723.68112</v>
      </c>
      <c r="S91" s="0" t="n">
        <f aca="false">J91/J$431</f>
        <v>0.000633678023478727</v>
      </c>
      <c r="T91" s="0" t="n">
        <f aca="false">N91/N$431</f>
        <v>0.000777479594162746</v>
      </c>
      <c r="U91" s="0" t="n">
        <f aca="false">R91/R$431</f>
        <v>0.000860847169895648</v>
      </c>
      <c r="V91" s="3" t="n">
        <f aca="false">S91*77028</f>
        <v>48.8109507925194</v>
      </c>
      <c r="W91" s="3" t="n">
        <f aca="false">T91*77028</f>
        <v>59.887698179168</v>
      </c>
      <c r="X91" s="3" t="n">
        <f aca="false">U91*77028</f>
        <v>66.309335802722</v>
      </c>
    </row>
    <row r="92" customFormat="false" ht="15" hidden="false" customHeight="false" outlineLevel="0" collapsed="false">
      <c r="A92" s="0" t="s">
        <v>192</v>
      </c>
      <c r="B92" s="0" t="s">
        <v>193</v>
      </c>
      <c r="C92" s="0" t="n">
        <v>38.9473684210526</v>
      </c>
      <c r="D92" s="0" t="n">
        <v>56</v>
      </c>
      <c r="E92" s="0" t="n">
        <v>191</v>
      </c>
      <c r="F92" s="0" t="n">
        <v>90000000000</v>
      </c>
      <c r="G92" s="0" t="n">
        <v>8980881942.61437</v>
      </c>
      <c r="H92" s="0" t="n">
        <v>8704468286.20178</v>
      </c>
      <c r="I92" s="0" t="n">
        <v>8558408530.73952</v>
      </c>
      <c r="J92" s="0" t="n">
        <f aca="false">MEDIAN(G92:I92)</f>
        <v>8704468286.20178</v>
      </c>
      <c r="K92" s="0" t="n">
        <v>12214790648.9215</v>
      </c>
      <c r="L92" s="0" t="n">
        <v>10677565426.252</v>
      </c>
      <c r="M92" s="0" t="n">
        <v>10384563491.3813</v>
      </c>
      <c r="N92" s="0" t="n">
        <f aca="false">MEDIAN(K92:M92)</f>
        <v>10677565426.252</v>
      </c>
      <c r="O92" s="0" t="n">
        <v>10126880357.1234</v>
      </c>
      <c r="P92" s="0" t="n">
        <v>10331968149.5609</v>
      </c>
      <c r="Q92" s="0" t="n">
        <v>10020473167.2052</v>
      </c>
      <c r="R92" s="0" t="n">
        <f aca="false">MEDIAN(O92:Q92)</f>
        <v>10126880357.1234</v>
      </c>
      <c r="S92" s="0" t="n">
        <f aca="false">J92/J$431</f>
        <v>0.00569569079690072</v>
      </c>
      <c r="T92" s="0" t="n">
        <f aca="false">N92/N$431</f>
        <v>0.0065465823331235</v>
      </c>
      <c r="U92" s="0" t="n">
        <f aca="false">R92/R$431</f>
        <v>0.00629015672065746</v>
      </c>
      <c r="V92" s="3" t="n">
        <f aca="false">S92*77028</f>
        <v>438.727670703669</v>
      </c>
      <c r="W92" s="3" t="n">
        <f aca="false">T92*77028</f>
        <v>504.270143955837</v>
      </c>
      <c r="X92" s="3" t="n">
        <f aca="false">U92*77028</f>
        <v>484.518191878803</v>
      </c>
    </row>
    <row r="93" customFormat="false" ht="15" hidden="false" customHeight="false" outlineLevel="0" collapsed="false">
      <c r="A93" s="0" t="s">
        <v>194</v>
      </c>
      <c r="B93" s="0" t="s">
        <v>195</v>
      </c>
      <c r="C93" s="0" t="n">
        <v>71.2871287128713</v>
      </c>
      <c r="D93" s="0" t="n">
        <v>217</v>
      </c>
      <c r="E93" s="0" t="n">
        <v>506</v>
      </c>
      <c r="F93" s="0" t="n">
        <v>74000000000</v>
      </c>
      <c r="G93" s="0" t="n">
        <v>7664687657.3126</v>
      </c>
      <c r="H93" s="0" t="n">
        <v>7900309234.82874</v>
      </c>
      <c r="I93" s="0" t="n">
        <v>7858462650.22867</v>
      </c>
      <c r="J93" s="0" t="n">
        <f aca="false">MEDIAN(G93:I93)</f>
        <v>7858462650.22867</v>
      </c>
      <c r="K93" s="0" t="n">
        <v>8479088402.4747</v>
      </c>
      <c r="L93" s="0" t="n">
        <v>8262625123.16106</v>
      </c>
      <c r="M93" s="0" t="n">
        <v>7738419868.43468</v>
      </c>
      <c r="N93" s="0" t="n">
        <f aca="false">MEDIAN(K93:M93)</f>
        <v>8262625123.16106</v>
      </c>
      <c r="O93" s="0" t="n">
        <v>8291691989.69279</v>
      </c>
      <c r="P93" s="0" t="n">
        <v>8826231642.81785</v>
      </c>
      <c r="Q93" s="0" t="n">
        <v>8978483431.04893</v>
      </c>
      <c r="R93" s="0" t="n">
        <f aca="false">MEDIAN(O93:Q93)</f>
        <v>8826231642.81785</v>
      </c>
      <c r="S93" s="0" t="n">
        <f aca="false">J93/J$431</f>
        <v>0.00514211459253031</v>
      </c>
      <c r="T93" s="0" t="n">
        <f aca="false">N93/N$431</f>
        <v>0.00506594466970133</v>
      </c>
      <c r="U93" s="0" t="n">
        <f aca="false">R93/R$431</f>
        <v>0.0054822786809264</v>
      </c>
      <c r="V93" s="3" t="n">
        <f aca="false">S93*77028</f>
        <v>396.086802833425</v>
      </c>
      <c r="W93" s="3" t="n">
        <f aca="false">T93*77028</f>
        <v>390.219586017754</v>
      </c>
      <c r="X93" s="3" t="n">
        <f aca="false">U93*77028</f>
        <v>422.288962234399</v>
      </c>
    </row>
    <row r="94" customFormat="false" ht="15" hidden="false" customHeight="false" outlineLevel="0" collapsed="false">
      <c r="A94" s="0" t="s">
        <v>196</v>
      </c>
      <c r="B94" s="0" t="s">
        <v>197</v>
      </c>
      <c r="C94" s="0" t="n">
        <v>49.3865030674847</v>
      </c>
      <c r="D94" s="0" t="n">
        <v>86</v>
      </c>
      <c r="E94" s="0" t="n">
        <v>327</v>
      </c>
      <c r="F94" s="0" t="n">
        <v>78000000000</v>
      </c>
      <c r="G94" s="0" t="n">
        <v>9109883953.70031</v>
      </c>
      <c r="H94" s="0" t="n">
        <v>8857572528.40813</v>
      </c>
      <c r="I94" s="0" t="n">
        <v>9095810052.32407</v>
      </c>
      <c r="J94" s="0" t="n">
        <f aca="false">MEDIAN(G94:I94)</f>
        <v>9095810052.32407</v>
      </c>
      <c r="K94" s="0" t="n">
        <v>8993254041.87491</v>
      </c>
      <c r="L94" s="0" t="n">
        <v>8200508436.69454</v>
      </c>
      <c r="M94" s="0" t="n">
        <v>8893916781.17376</v>
      </c>
      <c r="N94" s="0" t="n">
        <f aca="false">MEDIAN(K94:M94)</f>
        <v>8893916781.17376</v>
      </c>
      <c r="O94" s="0" t="n">
        <v>8495048125.22974</v>
      </c>
      <c r="P94" s="0" t="n">
        <v>8362618883.50931</v>
      </c>
      <c r="Q94" s="0" t="n">
        <v>7991387197.08523</v>
      </c>
      <c r="R94" s="0" t="n">
        <f aca="false">MEDIAN(O94:Q94)</f>
        <v>8362618883.50931</v>
      </c>
      <c r="S94" s="0" t="n">
        <f aca="false">J94/J$431</f>
        <v>0.00595176177360574</v>
      </c>
      <c r="T94" s="0" t="n">
        <f aca="false">N94/N$431</f>
        <v>0.00545299945704389</v>
      </c>
      <c r="U94" s="0" t="n">
        <f aca="false">R94/R$431</f>
        <v>0.00519431271204875</v>
      </c>
      <c r="V94" s="3" t="n">
        <f aca="false">S94*77028</f>
        <v>458.452305897303</v>
      </c>
      <c r="W94" s="3" t="n">
        <f aca="false">T94*77028</f>
        <v>420.033642177177</v>
      </c>
      <c r="X94" s="3" t="n">
        <f aca="false">U94*77028</f>
        <v>400.107519583691</v>
      </c>
    </row>
    <row r="95" customFormat="false" ht="15" hidden="false" customHeight="false" outlineLevel="0" collapsed="false">
      <c r="A95" s="0" t="s">
        <v>198</v>
      </c>
      <c r="B95" s="0" t="s">
        <v>199</v>
      </c>
      <c r="C95" s="0" t="n">
        <v>58.9958158995816</v>
      </c>
      <c r="D95" s="0" t="n">
        <v>108</v>
      </c>
      <c r="E95" s="0" t="n">
        <v>479</v>
      </c>
      <c r="F95" s="0" t="n">
        <v>110000000000</v>
      </c>
      <c r="G95" s="0" t="n">
        <v>11045472010.7353</v>
      </c>
      <c r="H95" s="0" t="n">
        <v>10926376811.6526</v>
      </c>
      <c r="I95" s="0" t="n">
        <v>10915060738.7458</v>
      </c>
      <c r="J95" s="0" t="n">
        <f aca="false">MEDIAN(G95:I95)</f>
        <v>10926376811.6526</v>
      </c>
      <c r="K95" s="0" t="n">
        <v>14053448702.2619</v>
      </c>
      <c r="L95" s="0" t="n">
        <v>12711543506.8804</v>
      </c>
      <c r="M95" s="0" t="n">
        <v>12138332462.4404</v>
      </c>
      <c r="N95" s="0" t="n">
        <f aca="false">MEDIAN(K95:M95)</f>
        <v>12711543506.8804</v>
      </c>
      <c r="O95" s="0" t="n">
        <v>12646447425.9059</v>
      </c>
      <c r="P95" s="0" t="n">
        <v>12824982502.404</v>
      </c>
      <c r="Q95" s="0" t="n">
        <v>12738335838.9739</v>
      </c>
      <c r="R95" s="0" t="n">
        <f aca="false">MEDIAN(O95:Q95)</f>
        <v>12738335838.9739</v>
      </c>
      <c r="S95" s="0" t="n">
        <f aca="false">J95/J$431</f>
        <v>0.00714957672351456</v>
      </c>
      <c r="T95" s="0" t="n">
        <f aca="false">N95/N$431</f>
        <v>0.00779364610066218</v>
      </c>
      <c r="U95" s="0" t="n">
        <f aca="false">R95/R$431</f>
        <v>0.00791222231939881</v>
      </c>
      <c r="V95" s="3" t="n">
        <f aca="false">S95*77028</f>
        <v>550.71759585888</v>
      </c>
      <c r="W95" s="3" t="n">
        <f aca="false">T95*77028</f>
        <v>600.328971841806</v>
      </c>
      <c r="X95" s="3" t="n">
        <f aca="false">U95*77028</f>
        <v>609.462660818652</v>
      </c>
    </row>
    <row r="96" customFormat="false" ht="15" hidden="false" customHeight="false" outlineLevel="0" collapsed="false">
      <c r="A96" s="0" t="s">
        <v>200</v>
      </c>
      <c r="B96" s="0" t="s">
        <v>201</v>
      </c>
      <c r="C96" s="0" t="n">
        <v>58.2159624413146</v>
      </c>
      <c r="D96" s="0" t="n">
        <v>92</v>
      </c>
      <c r="E96" s="0" t="n">
        <v>640</v>
      </c>
      <c r="F96" s="0" t="n">
        <v>50000000000</v>
      </c>
      <c r="G96" s="0" t="n">
        <v>5886893989.89343</v>
      </c>
      <c r="H96" s="0" t="n">
        <v>6003276296.71102</v>
      </c>
      <c r="I96" s="0" t="n">
        <v>6212550447.04186</v>
      </c>
      <c r="J96" s="0" t="n">
        <f aca="false">MEDIAN(G96:I96)</f>
        <v>6003276296.71102</v>
      </c>
      <c r="K96" s="0" t="n">
        <v>5175061529.39747</v>
      </c>
      <c r="L96" s="0" t="n">
        <v>5171509216.97458</v>
      </c>
      <c r="M96" s="0" t="n">
        <v>5157205679.74802</v>
      </c>
      <c r="N96" s="0" t="n">
        <f aca="false">MEDIAN(K96:M96)</f>
        <v>5171509216.97458</v>
      </c>
      <c r="O96" s="0" t="n">
        <v>5430811796.58422</v>
      </c>
      <c r="P96" s="0" t="n">
        <v>5557485057.02464</v>
      </c>
      <c r="Q96" s="0" t="n">
        <v>5405205986.62478</v>
      </c>
      <c r="R96" s="0" t="n">
        <f aca="false">MEDIAN(O96:Q96)</f>
        <v>5430811796.58422</v>
      </c>
      <c r="S96" s="0" t="n">
        <f aca="false">J96/J$431</f>
        <v>0.00392819003185194</v>
      </c>
      <c r="T96" s="0" t="n">
        <f aca="false">N96/N$431</f>
        <v>0.00317073317033422</v>
      </c>
      <c r="U96" s="0" t="n">
        <f aca="false">R96/R$431</f>
        <v>0.00337326561746933</v>
      </c>
      <c r="V96" s="3" t="n">
        <f aca="false">S96*77028</f>
        <v>302.580621773491</v>
      </c>
      <c r="W96" s="3" t="n">
        <f aca="false">T96*77028</f>
        <v>244.235234644504</v>
      </c>
      <c r="X96" s="3" t="n">
        <f aca="false">U96*77028</f>
        <v>259.835903982428</v>
      </c>
    </row>
    <row r="97" customFormat="false" ht="15" hidden="false" customHeight="false" outlineLevel="0" collapsed="false">
      <c r="A97" s="0" t="s">
        <v>202</v>
      </c>
      <c r="B97" s="0" t="s">
        <v>203</v>
      </c>
      <c r="C97" s="0" t="n">
        <v>66.8934240362812</v>
      </c>
      <c r="D97" s="0" t="n">
        <v>184</v>
      </c>
      <c r="E97" s="0" t="n">
        <v>442</v>
      </c>
      <c r="F97" s="0" t="n">
        <v>34000000000</v>
      </c>
      <c r="G97" s="0" t="n">
        <v>3611201659.11514</v>
      </c>
      <c r="H97" s="0" t="n">
        <v>3587629187.66114</v>
      </c>
      <c r="I97" s="0" t="n">
        <v>3698068370.03199</v>
      </c>
      <c r="J97" s="0" t="n">
        <f aca="false">MEDIAN(G97:I97)</f>
        <v>3611201659.11514</v>
      </c>
      <c r="K97" s="0" t="n">
        <v>4142295851.77575</v>
      </c>
      <c r="L97" s="0" t="n">
        <v>3914634456.84267</v>
      </c>
      <c r="M97" s="0" t="n">
        <v>3507366973.13354</v>
      </c>
      <c r="N97" s="0" t="n">
        <f aca="false">MEDIAN(K97:M97)</f>
        <v>3914634456.84267</v>
      </c>
      <c r="O97" s="0" t="n">
        <v>3687304617.09275</v>
      </c>
      <c r="P97" s="0" t="n">
        <v>3852701713.52233</v>
      </c>
      <c r="Q97" s="0" t="n">
        <v>3998797170.82469</v>
      </c>
      <c r="R97" s="0" t="n">
        <f aca="false">MEDIAN(O97:Q97)</f>
        <v>3852701713.52233</v>
      </c>
      <c r="S97" s="0" t="n">
        <f aca="false">J97/J$431</f>
        <v>0.00236295743511173</v>
      </c>
      <c r="T97" s="0" t="n">
        <f aca="false">N97/N$431</f>
        <v>0.00240012360053488</v>
      </c>
      <c r="U97" s="0" t="n">
        <f aca="false">R97/R$431</f>
        <v>0.0023930466956642</v>
      </c>
      <c r="V97" s="3" t="n">
        <f aca="false">S97*77028</f>
        <v>182.013885311786</v>
      </c>
      <c r="W97" s="3" t="n">
        <f aca="false">T97*77028</f>
        <v>184.876720702001</v>
      </c>
      <c r="X97" s="3" t="n">
        <f aca="false">U97*77028</f>
        <v>184.331600873622</v>
      </c>
    </row>
    <row r="98" customFormat="false" ht="15" hidden="false" customHeight="false" outlineLevel="0" collapsed="false">
      <c r="A98" s="0" t="s">
        <v>204</v>
      </c>
      <c r="B98" s="0" t="s">
        <v>205</v>
      </c>
      <c r="C98" s="0" t="n">
        <v>72.6550079491256</v>
      </c>
      <c r="D98" s="0" t="n">
        <v>177</v>
      </c>
      <c r="E98" s="0" t="n">
        <v>630</v>
      </c>
      <c r="F98" s="0" t="n">
        <v>32000000000</v>
      </c>
      <c r="G98" s="0" t="n">
        <v>3654653616.16421</v>
      </c>
      <c r="H98" s="0" t="n">
        <v>3598944511.14807</v>
      </c>
      <c r="I98" s="0" t="n">
        <v>3615041468.42006</v>
      </c>
      <c r="J98" s="0" t="n">
        <f aca="false">MEDIAN(G98:I98)</f>
        <v>3615041468.42006</v>
      </c>
      <c r="K98" s="0" t="n">
        <v>3967580483.45624</v>
      </c>
      <c r="L98" s="0" t="n">
        <v>3857750717.54724</v>
      </c>
      <c r="M98" s="0" t="n">
        <v>3620270431.46905</v>
      </c>
      <c r="N98" s="0" t="n">
        <f aca="false">MEDIAN(K98:M98)</f>
        <v>3857750717.54724</v>
      </c>
      <c r="O98" s="0" t="n">
        <v>3205069438.64711</v>
      </c>
      <c r="P98" s="0" t="n">
        <v>3197029729.42266</v>
      </c>
      <c r="Q98" s="0" t="n">
        <v>3283659603.72535</v>
      </c>
      <c r="R98" s="0" t="n">
        <f aca="false">MEDIAN(O98:Q98)</f>
        <v>3205069438.64711</v>
      </c>
      <c r="S98" s="0" t="n">
        <f aca="false">J98/J$431</f>
        <v>0.00236546997991065</v>
      </c>
      <c r="T98" s="0" t="n">
        <f aca="false">N98/N$431</f>
        <v>0.00236524729045413</v>
      </c>
      <c r="U98" s="0" t="n">
        <f aca="false">R98/R$431</f>
        <v>0.00199077982149742</v>
      </c>
      <c r="V98" s="3" t="n">
        <f aca="false">S98*77028</f>
        <v>182.207421612558</v>
      </c>
      <c r="W98" s="3" t="n">
        <f aca="false">T98*77028</f>
        <v>182.190268289101</v>
      </c>
      <c r="X98" s="3" t="n">
        <f aca="false">U98*77028</f>
        <v>153.345788090303</v>
      </c>
    </row>
    <row r="99" customFormat="false" ht="15" hidden="false" customHeight="false" outlineLevel="0" collapsed="false">
      <c r="A99" s="0" t="s">
        <v>206</v>
      </c>
      <c r="B99" s="0" t="s">
        <v>207</v>
      </c>
      <c r="C99" s="0" t="n">
        <v>45.6521739130435</v>
      </c>
      <c r="D99" s="0" t="n">
        <v>68</v>
      </c>
      <c r="E99" s="0" t="n">
        <v>323</v>
      </c>
      <c r="F99" s="0" t="n">
        <v>60000000000</v>
      </c>
      <c r="G99" s="0" t="n">
        <v>5827622496.47916</v>
      </c>
      <c r="H99" s="0" t="n">
        <v>6057352631.25657</v>
      </c>
      <c r="I99" s="0" t="n">
        <v>5962025108.89528</v>
      </c>
      <c r="J99" s="0" t="n">
        <f aca="false">MEDIAN(G99:I99)</f>
        <v>5962025108.89528</v>
      </c>
      <c r="K99" s="0" t="n">
        <v>7244065073.70708</v>
      </c>
      <c r="L99" s="0" t="n">
        <v>8143682062.02333</v>
      </c>
      <c r="M99" s="0" t="n">
        <v>6284032789.98201</v>
      </c>
      <c r="N99" s="0" t="n">
        <f aca="false">MEDIAN(K99:M99)</f>
        <v>7244065073.70708</v>
      </c>
      <c r="O99" s="0" t="n">
        <v>6884432023.70879</v>
      </c>
      <c r="P99" s="0" t="n">
        <v>6766381803.08694</v>
      </c>
      <c r="Q99" s="0" t="n">
        <v>6830406010.86086</v>
      </c>
      <c r="R99" s="0" t="n">
        <f aca="false">MEDIAN(O99:Q99)</f>
        <v>6830406010.86086</v>
      </c>
      <c r="S99" s="0" t="n">
        <f aca="false">J99/J$431</f>
        <v>0.00390119768687714</v>
      </c>
      <c r="T99" s="0" t="n">
        <f aca="false">N99/N$431</f>
        <v>0.00444144957566177</v>
      </c>
      <c r="U99" s="0" t="n">
        <f aca="false">R99/R$431</f>
        <v>0.00424260213993874</v>
      </c>
      <c r="V99" s="3" t="n">
        <f aca="false">S99*77028</f>
        <v>300.501455424772</v>
      </c>
      <c r="W99" s="3" t="n">
        <f aca="false">T99*77028</f>
        <v>342.115977914075</v>
      </c>
      <c r="X99" s="3" t="n">
        <f aca="false">U99*77028</f>
        <v>326.799157635201</v>
      </c>
    </row>
    <row r="100" customFormat="false" ht="15" hidden="false" customHeight="false" outlineLevel="0" collapsed="false">
      <c r="A100" s="0" t="s">
        <v>208</v>
      </c>
      <c r="B100" s="0" t="s">
        <v>209</v>
      </c>
      <c r="C100" s="0" t="n">
        <v>68.411867364747</v>
      </c>
      <c r="D100" s="0" t="n">
        <v>150</v>
      </c>
      <c r="E100" s="0" t="n">
        <v>574</v>
      </c>
      <c r="F100" s="0" t="n">
        <v>69000000000</v>
      </c>
      <c r="G100" s="0" t="n">
        <v>6785983116.2997</v>
      </c>
      <c r="H100" s="0" t="n">
        <v>7009733103.25109</v>
      </c>
      <c r="I100" s="0" t="n">
        <v>7070858419.14106</v>
      </c>
      <c r="J100" s="0" t="n">
        <f aca="false">MEDIAN(G100:I100)</f>
        <v>7009733103.25109</v>
      </c>
      <c r="K100" s="0" t="n">
        <v>8432845533.94027</v>
      </c>
      <c r="L100" s="0" t="n">
        <v>8797603093.18331</v>
      </c>
      <c r="M100" s="0" t="n">
        <v>7321494229.03827</v>
      </c>
      <c r="N100" s="0" t="n">
        <f aca="false">MEDIAN(K100:M100)</f>
        <v>8432845533.94027</v>
      </c>
      <c r="O100" s="0" t="n">
        <v>7779930281.56114</v>
      </c>
      <c r="P100" s="0" t="n">
        <v>7921545457.79114</v>
      </c>
      <c r="Q100" s="0" t="n">
        <v>7880006765.79402</v>
      </c>
      <c r="R100" s="0" t="n">
        <f aca="false">MEDIAN(O100:Q100)</f>
        <v>7880006765.79402</v>
      </c>
      <c r="S100" s="0" t="n">
        <f aca="false">J100/J$431</f>
        <v>0.00458675602141105</v>
      </c>
      <c r="T100" s="0" t="n">
        <f aca="false">N100/N$431</f>
        <v>0.00517030946536949</v>
      </c>
      <c r="U100" s="0" t="n">
        <f aca="false">R100/R$431</f>
        <v>0.00489454558252182</v>
      </c>
      <c r="V100" s="3" t="n">
        <f aca="false">S100*77028</f>
        <v>353.30864281725</v>
      </c>
      <c r="W100" s="3" t="n">
        <f aca="false">T100*77028</f>
        <v>398.258597498481</v>
      </c>
      <c r="X100" s="3" t="n">
        <f aca="false">U100*77028</f>
        <v>377.017057130491</v>
      </c>
    </row>
    <row r="101" customFormat="false" ht="15" hidden="false" customHeight="false" outlineLevel="0" collapsed="false">
      <c r="A101" s="0" t="s">
        <v>210</v>
      </c>
      <c r="B101" s="0" t="s">
        <v>211</v>
      </c>
      <c r="C101" s="0" t="n">
        <v>67.5324675324675</v>
      </c>
      <c r="D101" s="0" t="n">
        <v>74</v>
      </c>
      <c r="E101" s="0" t="n">
        <v>155</v>
      </c>
      <c r="F101" s="0" t="n">
        <v>61000000000</v>
      </c>
      <c r="G101" s="0" t="n">
        <v>5645946303.06354</v>
      </c>
      <c r="H101" s="0" t="n">
        <v>6227189880.0152</v>
      </c>
      <c r="I101" s="0" t="n">
        <v>6650335331.69756</v>
      </c>
      <c r="J101" s="0" t="n">
        <f aca="false">MEDIAN(G101:I101)</f>
        <v>6227189880.0152</v>
      </c>
      <c r="K101" s="0" t="n">
        <v>8495195381.22963</v>
      </c>
      <c r="L101" s="0" t="n">
        <v>6115688363.87666</v>
      </c>
      <c r="M101" s="0" t="n">
        <v>6719801220.19099</v>
      </c>
      <c r="N101" s="0" t="n">
        <f aca="false">MEDIAN(K101:M101)</f>
        <v>6719801220.19099</v>
      </c>
      <c r="O101" s="0" t="n">
        <v>6835761551.94474</v>
      </c>
      <c r="P101" s="0" t="n">
        <v>7113573069.22802</v>
      </c>
      <c r="Q101" s="0" t="n">
        <v>7196508898.75366</v>
      </c>
      <c r="R101" s="0" t="n">
        <f aca="false">MEDIAN(O101:Q101)</f>
        <v>7113573069.22802</v>
      </c>
      <c r="S101" s="0" t="n">
        <f aca="false">J101/J$431</f>
        <v>0.00407470587794312</v>
      </c>
      <c r="T101" s="0" t="n">
        <f aca="false">N101/N$431</f>
        <v>0.00412001520890197</v>
      </c>
      <c r="U101" s="0" t="n">
        <f aca="false">R101/R$431</f>
        <v>0.00441848702377704</v>
      </c>
      <c r="V101" s="3" t="n">
        <f aca="false">S101*77028</f>
        <v>313.866444366203</v>
      </c>
      <c r="W101" s="3" t="n">
        <f aca="false">T101*77028</f>
        <v>317.356531511301</v>
      </c>
      <c r="X101" s="3" t="n">
        <f aca="false">U101*77028</f>
        <v>340.347218467498</v>
      </c>
    </row>
    <row r="102" customFormat="false" ht="15" hidden="false" customHeight="false" outlineLevel="0" collapsed="false">
      <c r="A102" s="0" t="s">
        <v>212</v>
      </c>
      <c r="B102" s="0" t="s">
        <v>213</v>
      </c>
      <c r="C102" s="0" t="n">
        <v>61.5384615384615</v>
      </c>
      <c r="D102" s="0" t="n">
        <v>84</v>
      </c>
      <c r="E102" s="0" t="n">
        <v>209</v>
      </c>
      <c r="F102" s="0" t="n">
        <v>33000000000</v>
      </c>
      <c r="G102" s="0" t="n">
        <v>3411021834.58524</v>
      </c>
      <c r="H102" s="0" t="n">
        <v>3394565848.11751</v>
      </c>
      <c r="I102" s="0" t="n">
        <v>3434553487.46149</v>
      </c>
      <c r="J102" s="0" t="n">
        <f aca="false">MEDIAN(G102:I102)</f>
        <v>3411021834.58524</v>
      </c>
      <c r="K102" s="0" t="n">
        <v>3898739294.15938</v>
      </c>
      <c r="L102" s="0" t="n">
        <v>3929858611.73811</v>
      </c>
      <c r="M102" s="0" t="n">
        <v>3576480604.97284</v>
      </c>
      <c r="N102" s="0" t="n">
        <f aca="false">MEDIAN(K102:M102)</f>
        <v>3898739294.15938</v>
      </c>
      <c r="O102" s="0" t="n">
        <v>3763908736.77651</v>
      </c>
      <c r="P102" s="0" t="n">
        <v>3776030566.23393</v>
      </c>
      <c r="Q102" s="0" t="n">
        <v>3814841015.95501</v>
      </c>
      <c r="R102" s="0" t="n">
        <f aca="false">MEDIAN(O102:Q102)</f>
        <v>3776030566.23393</v>
      </c>
      <c r="S102" s="0" t="n">
        <f aca="false">J102/J$431</f>
        <v>0.00223197156132693</v>
      </c>
      <c r="T102" s="0" t="n">
        <f aca="false">N102/N$431</f>
        <v>0.00239037802773336</v>
      </c>
      <c r="U102" s="0" t="n">
        <f aca="false">R102/R$431</f>
        <v>0.00234542358613893</v>
      </c>
      <c r="V102" s="3" t="n">
        <f aca="false">S102*77028</f>
        <v>171.924305425891</v>
      </c>
      <c r="W102" s="3" t="n">
        <f aca="false">T102*77028</f>
        <v>184.126038720245</v>
      </c>
      <c r="X102" s="3" t="n">
        <f aca="false">U102*77028</f>
        <v>180.663287993109</v>
      </c>
    </row>
    <row r="103" customFormat="false" ht="15" hidden="false" customHeight="false" outlineLevel="0" collapsed="false">
      <c r="A103" s="0" t="s">
        <v>214</v>
      </c>
      <c r="B103" s="0" t="s">
        <v>215</v>
      </c>
      <c r="C103" s="0" t="n">
        <v>30.2521008403361</v>
      </c>
      <c r="D103" s="0" t="n">
        <v>26</v>
      </c>
      <c r="E103" s="0" t="n">
        <v>596</v>
      </c>
      <c r="F103" s="0" t="n">
        <v>7800000000</v>
      </c>
      <c r="G103" s="0" t="n">
        <v>1102892906.31923</v>
      </c>
      <c r="H103" s="0" t="n">
        <v>1088005077.82003</v>
      </c>
      <c r="I103" s="0" t="n">
        <v>1045579825.07934</v>
      </c>
      <c r="J103" s="0" t="n">
        <f aca="false">MEDIAN(G103:I103)</f>
        <v>1088005077.82003</v>
      </c>
      <c r="K103" s="0" t="n">
        <v>660703306.769559</v>
      </c>
      <c r="L103" s="0" t="n">
        <v>772973360.11517</v>
      </c>
      <c r="M103" s="0" t="n">
        <v>833261040.801422</v>
      </c>
      <c r="N103" s="0" t="n">
        <f aca="false">MEDIAN(K103:M103)</f>
        <v>772973360.11517</v>
      </c>
      <c r="O103" s="0" t="n">
        <v>717128375.731963</v>
      </c>
      <c r="P103" s="0" t="n">
        <v>781542998.073905</v>
      </c>
      <c r="Q103" s="0" t="n">
        <v>797913109.289392</v>
      </c>
      <c r="R103" s="0" t="n">
        <f aca="false">MEDIAN(O103:Q103)</f>
        <v>781542998.073905</v>
      </c>
      <c r="S103" s="0" t="n">
        <f aca="false">J103/J$431</f>
        <v>0.0007119263698788</v>
      </c>
      <c r="T103" s="0" t="n">
        <f aca="false">N103/N$431</f>
        <v>0.000473922054447325</v>
      </c>
      <c r="U103" s="0" t="n">
        <f aca="false">R103/R$431</f>
        <v>0.000485443470096823</v>
      </c>
      <c r="V103" s="3" t="n">
        <f aca="false">S103*77028</f>
        <v>54.8382644190242</v>
      </c>
      <c r="W103" s="3" t="n">
        <f aca="false">T103*77028</f>
        <v>36.5052680099686</v>
      </c>
      <c r="X103" s="3" t="n">
        <f aca="false">U103*77028</f>
        <v>37.3927396146181</v>
      </c>
    </row>
    <row r="104" customFormat="false" ht="15" hidden="false" customHeight="false" outlineLevel="0" collapsed="false">
      <c r="A104" s="0" t="s">
        <v>216</v>
      </c>
      <c r="B104" s="0" t="s">
        <v>217</v>
      </c>
      <c r="C104" s="0" t="n">
        <v>28.8607594936709</v>
      </c>
      <c r="D104" s="0" t="n">
        <v>23</v>
      </c>
      <c r="E104" s="0" t="n">
        <v>396</v>
      </c>
      <c r="F104" s="0" t="n">
        <v>15000000000</v>
      </c>
      <c r="G104" s="0" t="n">
        <v>1897942696.71705</v>
      </c>
      <c r="H104" s="0" t="n">
        <v>1997267533.45308</v>
      </c>
      <c r="I104" s="0" t="n">
        <v>1871558146.7666</v>
      </c>
      <c r="J104" s="0" t="n">
        <f aca="false">MEDIAN(G104:I104)</f>
        <v>1897942696.71705</v>
      </c>
      <c r="K104" s="0" t="n">
        <v>1523039059.80132</v>
      </c>
      <c r="L104" s="0" t="n">
        <v>1608275900.39458</v>
      </c>
      <c r="M104" s="0" t="n">
        <v>1532689417.41873</v>
      </c>
      <c r="N104" s="0" t="n">
        <f aca="false">MEDIAN(K104:M104)</f>
        <v>1532689417.41873</v>
      </c>
      <c r="O104" s="0" t="n">
        <v>1650997879.83228</v>
      </c>
      <c r="P104" s="0" t="n">
        <v>1539126850.14993</v>
      </c>
      <c r="Q104" s="0" t="n">
        <v>1379102515.46643</v>
      </c>
      <c r="R104" s="0" t="n">
        <f aca="false">MEDIAN(O104:Q104)</f>
        <v>1539126850.14993</v>
      </c>
      <c r="S104" s="0" t="n">
        <f aca="false">J104/J$431</f>
        <v>0.00124190179058637</v>
      </c>
      <c r="T104" s="0" t="n">
        <f aca="false">N104/N$431</f>
        <v>0.000939715849229955</v>
      </c>
      <c r="U104" s="0" t="n">
        <f aca="false">R104/R$431</f>
        <v>0.000956005083402102</v>
      </c>
      <c r="V104" s="3" t="n">
        <f aca="false">S104*77028</f>
        <v>95.6612111252869</v>
      </c>
      <c r="W104" s="3" t="n">
        <f aca="false">T104*77028</f>
        <v>72.384432434485</v>
      </c>
      <c r="X104" s="3" t="n">
        <f aca="false">U104*77028</f>
        <v>73.6391595642971</v>
      </c>
    </row>
    <row r="105" customFormat="false" ht="15" hidden="false" customHeight="false" outlineLevel="0" collapsed="false">
      <c r="A105" s="0" t="s">
        <v>218</v>
      </c>
      <c r="B105" s="0" t="s">
        <v>219</v>
      </c>
      <c r="C105" s="0" t="n">
        <v>61.2244897959184</v>
      </c>
      <c r="D105" s="0" t="n">
        <v>22</v>
      </c>
      <c r="E105" s="0" t="n">
        <v>197</v>
      </c>
      <c r="F105" s="0" t="n">
        <v>12000000000</v>
      </c>
      <c r="G105" s="0" t="n">
        <v>1296921404.27737</v>
      </c>
      <c r="H105" s="0" t="n">
        <v>1216695583.69318</v>
      </c>
      <c r="I105" s="0" t="n">
        <v>1253160441.71483</v>
      </c>
      <c r="J105" s="0" t="n">
        <f aca="false">MEDIAN(G105:I105)</f>
        <v>1253160441.71483</v>
      </c>
      <c r="K105" s="0" t="n">
        <v>1230914340.06249</v>
      </c>
      <c r="L105" s="0" t="n">
        <v>1326187074.38672</v>
      </c>
      <c r="M105" s="0" t="n">
        <v>1395667690.3759</v>
      </c>
      <c r="N105" s="0" t="n">
        <f aca="false">MEDIAN(K105:M105)</f>
        <v>1326187074.38672</v>
      </c>
      <c r="O105" s="0" t="n">
        <v>1318780784.20954</v>
      </c>
      <c r="P105" s="0" t="n">
        <v>1441991956.40672</v>
      </c>
      <c r="Q105" s="0" t="n">
        <v>1519680724.87325</v>
      </c>
      <c r="R105" s="0" t="n">
        <f aca="false">MEDIAN(O105:Q105)</f>
        <v>1441991956.40672</v>
      </c>
      <c r="S105" s="0" t="n">
        <f aca="false">J105/J$431</f>
        <v>0.00081999430180355</v>
      </c>
      <c r="T105" s="0" t="n">
        <f aca="false">N105/N$431</f>
        <v>0.000813106033539365</v>
      </c>
      <c r="U105" s="0" t="n">
        <f aca="false">R105/R$431</f>
        <v>0.000895671231007035</v>
      </c>
      <c r="V105" s="3" t="n">
        <f aca="false">S105*77028</f>
        <v>63.1625210793239</v>
      </c>
      <c r="W105" s="3" t="n">
        <f aca="false">T105*77028</f>
        <v>62.6319315514702</v>
      </c>
      <c r="X105" s="3" t="n">
        <f aca="false">U105*77028</f>
        <v>68.9917635820099</v>
      </c>
    </row>
    <row r="106" customFormat="false" ht="15" hidden="false" customHeight="false" outlineLevel="0" collapsed="false">
      <c r="A106" s="0" t="s">
        <v>220</v>
      </c>
      <c r="B106" s="0" t="s">
        <v>221</v>
      </c>
      <c r="C106" s="0" t="n">
        <v>14.5161290322581</v>
      </c>
      <c r="D106" s="0" t="n">
        <v>6</v>
      </c>
      <c r="E106" s="0" t="n">
        <v>187</v>
      </c>
      <c r="F106" s="0" t="n">
        <v>1800000000</v>
      </c>
      <c r="G106" s="0" t="n">
        <v>272256389.239438</v>
      </c>
      <c r="H106" s="0" t="n">
        <v>258634304.911482</v>
      </c>
      <c r="I106" s="0" t="n">
        <v>314262465.935811</v>
      </c>
      <c r="J106" s="0" t="n">
        <f aca="false">MEDIAN(G106:I106)</f>
        <v>272256389.239438</v>
      </c>
      <c r="K106" s="0" t="n">
        <v>98089949.5821446</v>
      </c>
      <c r="L106" s="0" t="n">
        <v>89716891.427394</v>
      </c>
      <c r="M106" s="0" t="n">
        <v>257454645.876428</v>
      </c>
      <c r="N106" s="0" t="n">
        <f aca="false">MEDIAN(K106:M106)</f>
        <v>98089949.5821446</v>
      </c>
      <c r="O106" s="0" t="n">
        <v>175421676.131269</v>
      </c>
      <c r="P106" s="0" t="n">
        <v>186164371.958978</v>
      </c>
      <c r="Q106" s="0" t="n">
        <v>147999304.937055</v>
      </c>
      <c r="R106" s="0" t="n">
        <f aca="false">MEDIAN(O106:Q106)</f>
        <v>175421676.131269</v>
      </c>
      <c r="S106" s="0" t="n">
        <f aca="false">J106/J$431</f>
        <v>0.000178148527813769</v>
      </c>
      <c r="T106" s="0" t="n">
        <f aca="false">N106/N$431</f>
        <v>6.01404819691045E-005</v>
      </c>
      <c r="U106" s="0" t="n">
        <f aca="false">R106/R$431</f>
        <v>0.000108960488931808</v>
      </c>
      <c r="V106" s="3" t="n">
        <f aca="false">S106*77028</f>
        <v>13.722424800439</v>
      </c>
      <c r="W106" s="3" t="n">
        <f aca="false">T106*77028</f>
        <v>4.63250104511618</v>
      </c>
      <c r="X106" s="3" t="n">
        <f aca="false">U106*77028</f>
        <v>8.39300854143931</v>
      </c>
    </row>
    <row r="107" customFormat="false" ht="15" hidden="false" customHeight="false" outlineLevel="0" collapsed="false">
      <c r="A107" s="0" t="s">
        <v>222</v>
      </c>
      <c r="B107" s="0" t="s">
        <v>223</v>
      </c>
      <c r="C107" s="0" t="n">
        <v>32.8125</v>
      </c>
      <c r="D107" s="0" t="n">
        <v>13</v>
      </c>
      <c r="E107" s="0" t="n">
        <v>193</v>
      </c>
      <c r="F107" s="0" t="n">
        <v>8300000000</v>
      </c>
      <c r="G107" s="0" t="n">
        <v>1050006486.9061</v>
      </c>
      <c r="H107" s="0" t="n">
        <v>1046569278.35488</v>
      </c>
      <c r="I107" s="0" t="n">
        <v>1089333339.83141</v>
      </c>
      <c r="J107" s="0" t="n">
        <f aca="false">MEDIAN(G107:I107)</f>
        <v>1050006486.9061</v>
      </c>
      <c r="K107" s="0" t="n">
        <v>885650686.637282</v>
      </c>
      <c r="L107" s="0" t="n">
        <v>914139668.189291</v>
      </c>
      <c r="M107" s="0" t="n">
        <v>899563125.607219</v>
      </c>
      <c r="N107" s="0" t="n">
        <f aca="false">MEDIAN(K107:M107)</f>
        <v>899563125.607219</v>
      </c>
      <c r="O107" s="0" t="n">
        <v>803890837.506581</v>
      </c>
      <c r="P107" s="0" t="n">
        <v>802631379.712546</v>
      </c>
      <c r="Q107" s="0" t="n">
        <v>808215197.254682</v>
      </c>
      <c r="R107" s="0" t="n">
        <f aca="false">MEDIAN(O107:Q107)</f>
        <v>803890837.506581</v>
      </c>
      <c r="S107" s="0" t="n">
        <f aca="false">J107/J$431</f>
        <v>0.000687062332530683</v>
      </c>
      <c r="T107" s="0" t="n">
        <f aca="false">N107/N$431</f>
        <v>0.000551536219216287</v>
      </c>
      <c r="U107" s="0" t="n">
        <f aca="false">R107/R$431</f>
        <v>0.000499324488479818</v>
      </c>
      <c r="V107" s="3" t="n">
        <f aca="false">S107*77028</f>
        <v>52.9230373501735</v>
      </c>
      <c r="W107" s="3" t="n">
        <f aca="false">T107*77028</f>
        <v>42.4837318937922</v>
      </c>
      <c r="X107" s="3" t="n">
        <f aca="false">U107*77028</f>
        <v>38.4619666986234</v>
      </c>
    </row>
    <row r="108" customFormat="false" ht="15" hidden="false" customHeight="false" outlineLevel="0" collapsed="false">
      <c r="A108" s="0" t="s">
        <v>224</v>
      </c>
      <c r="B108" s="0" t="s">
        <v>225</v>
      </c>
      <c r="C108" s="0" t="n">
        <v>47.5982532751092</v>
      </c>
      <c r="D108" s="0" t="n">
        <v>38</v>
      </c>
      <c r="E108" s="0" t="n">
        <v>230</v>
      </c>
      <c r="F108" s="0" t="n">
        <v>57000000000</v>
      </c>
      <c r="G108" s="0" t="n">
        <v>5206619185.6571</v>
      </c>
      <c r="H108" s="0" t="n">
        <v>5306967773.6394</v>
      </c>
      <c r="I108" s="0" t="n">
        <v>5158973255.027</v>
      </c>
      <c r="J108" s="0" t="n">
        <f aca="false">MEDIAN(G108:I108)</f>
        <v>5206619185.6571</v>
      </c>
      <c r="K108" s="0" t="n">
        <v>6841805089.42454</v>
      </c>
      <c r="L108" s="0" t="n">
        <v>6688488348.18641</v>
      </c>
      <c r="M108" s="0" t="n">
        <v>6538518395.57542</v>
      </c>
      <c r="N108" s="0" t="n">
        <f aca="false">MEDIAN(K108:M108)</f>
        <v>6688488348.18641</v>
      </c>
      <c r="O108" s="0" t="n">
        <v>6982331241.65216</v>
      </c>
      <c r="P108" s="0" t="n">
        <v>7195094181.49182</v>
      </c>
      <c r="Q108" s="0" t="n">
        <v>7081202529.34615</v>
      </c>
      <c r="R108" s="0" t="n">
        <f aca="false">MEDIAN(O108:Q108)</f>
        <v>7081202529.34615</v>
      </c>
      <c r="S108" s="0" t="n">
        <f aca="false">J108/J$431</f>
        <v>0.00340690459240607</v>
      </c>
      <c r="T108" s="0" t="n">
        <f aca="false">N108/N$431</f>
        <v>0.00410081679742134</v>
      </c>
      <c r="U108" s="0" t="n">
        <f aca="false">R108/R$431</f>
        <v>0.00439838055842851</v>
      </c>
      <c r="V108" s="3" t="n">
        <f aca="false">S108*77028</f>
        <v>262.427046943855</v>
      </c>
      <c r="W108" s="3" t="n">
        <f aca="false">T108*77028</f>
        <v>315.877716271771</v>
      </c>
      <c r="X108" s="3" t="n">
        <f aca="false">U108*77028</f>
        <v>338.798457654631</v>
      </c>
    </row>
    <row r="109" customFormat="false" ht="15" hidden="false" customHeight="false" outlineLevel="0" collapsed="false">
      <c r="A109" s="0" t="s">
        <v>226</v>
      </c>
      <c r="B109" s="0" t="s">
        <v>227</v>
      </c>
      <c r="C109" s="0" t="n">
        <v>71.3375796178344</v>
      </c>
      <c r="D109" s="0" t="n">
        <v>73</v>
      </c>
      <c r="E109" s="0" t="n">
        <v>158</v>
      </c>
      <c r="F109" s="0" t="n">
        <v>74000000000</v>
      </c>
      <c r="G109" s="0" t="n">
        <v>7888162087.60811</v>
      </c>
      <c r="H109" s="0" t="n">
        <v>7832880875.80687</v>
      </c>
      <c r="I109" s="0" t="n">
        <v>7854093992.86442</v>
      </c>
      <c r="J109" s="0" t="n">
        <f aca="false">MEDIAN(G109:I109)</f>
        <v>7854093992.86442</v>
      </c>
      <c r="K109" s="0" t="n">
        <v>8292456035.9535</v>
      </c>
      <c r="L109" s="0" t="n">
        <v>7747836427.14847</v>
      </c>
      <c r="M109" s="0" t="n">
        <v>8708891538.42238</v>
      </c>
      <c r="N109" s="0" t="n">
        <f aca="false">MEDIAN(K109:M109)</f>
        <v>8292456035.9535</v>
      </c>
      <c r="O109" s="0" t="n">
        <v>8621736414.73533</v>
      </c>
      <c r="P109" s="0" t="n">
        <v>8608080336.9022</v>
      </c>
      <c r="Q109" s="0" t="n">
        <v>8445862290.55871</v>
      </c>
      <c r="R109" s="0" t="n">
        <f aca="false">MEDIAN(O109:Q109)</f>
        <v>8608080336.9022</v>
      </c>
      <c r="S109" s="0" t="n">
        <f aca="false">J109/J$431</f>
        <v>0.00513925600074431</v>
      </c>
      <c r="T109" s="0" t="n">
        <f aca="false">N109/N$431</f>
        <v>0.00508423446881488</v>
      </c>
      <c r="U109" s="0" t="n">
        <f aca="false">R109/R$431</f>
        <v>0.00534677733652074</v>
      </c>
      <c r="V109" s="3" t="n">
        <f aca="false">S109*77028</f>
        <v>395.866611225333</v>
      </c>
      <c r="W109" s="3" t="n">
        <f aca="false">T109*77028</f>
        <v>391.628412663873</v>
      </c>
      <c r="X109" s="3" t="n">
        <f aca="false">U109*77028</f>
        <v>411.85156467752</v>
      </c>
    </row>
    <row r="110" customFormat="false" ht="15" hidden="false" customHeight="false" outlineLevel="0" collapsed="false">
      <c r="A110" s="0" t="s">
        <v>228</v>
      </c>
      <c r="B110" s="0" t="s">
        <v>229</v>
      </c>
      <c r="C110" s="0" t="n">
        <v>52.0547945205479</v>
      </c>
      <c r="D110" s="0" t="n">
        <v>58</v>
      </c>
      <c r="E110" s="0" t="n">
        <v>585</v>
      </c>
      <c r="F110" s="0" t="n">
        <v>14000000000</v>
      </c>
      <c r="G110" s="0" t="n">
        <v>1160150733.92281</v>
      </c>
      <c r="H110" s="0" t="n">
        <v>1151910852.70571</v>
      </c>
      <c r="I110" s="0" t="n">
        <v>1144897445.89204</v>
      </c>
      <c r="J110" s="0" t="n">
        <f aca="false">MEDIAN(G110:I110)</f>
        <v>1151910852.70571</v>
      </c>
      <c r="K110" s="0" t="n">
        <v>1780742113.15711</v>
      </c>
      <c r="L110" s="0" t="n">
        <v>1845318364.49492</v>
      </c>
      <c r="M110" s="0" t="n">
        <v>1658675834.12768</v>
      </c>
      <c r="N110" s="0" t="n">
        <f aca="false">MEDIAN(K110:M110)</f>
        <v>1780742113.15711</v>
      </c>
      <c r="O110" s="0" t="n">
        <v>1772037076.88049</v>
      </c>
      <c r="P110" s="0" t="n">
        <v>1730423593.59804</v>
      </c>
      <c r="Q110" s="0" t="n">
        <v>1755843985.2212</v>
      </c>
      <c r="R110" s="0" t="n">
        <f aca="false">MEDIAN(O110:Q110)</f>
        <v>1755843985.2212</v>
      </c>
      <c r="S110" s="0" t="n">
        <f aca="false">J110/J$431</f>
        <v>0.000753742540828863</v>
      </c>
      <c r="T110" s="0" t="n">
        <f aca="false">N110/N$431</f>
        <v>0.00109180083590791</v>
      </c>
      <c r="U110" s="0" t="n">
        <f aca="false">R110/R$431</f>
        <v>0.00109061561454078</v>
      </c>
      <c r="V110" s="3" t="n">
        <f aca="false">S110*77028</f>
        <v>58.0592804349657</v>
      </c>
      <c r="W110" s="3" t="n">
        <f aca="false">T110*77028</f>
        <v>84.0992347883145</v>
      </c>
      <c r="X110" s="3" t="n">
        <f aca="false">U110*77028</f>
        <v>84.0079395568472</v>
      </c>
    </row>
    <row r="111" customFormat="false" ht="15" hidden="false" customHeight="false" outlineLevel="0" collapsed="false">
      <c r="A111" s="0" t="s">
        <v>230</v>
      </c>
      <c r="B111" s="0" t="s">
        <v>231</v>
      </c>
      <c r="C111" s="0" t="n">
        <v>55.5746140651801</v>
      </c>
      <c r="D111" s="0" t="n">
        <v>136</v>
      </c>
      <c r="E111" s="0" t="n">
        <v>584</v>
      </c>
      <c r="F111" s="0" t="n">
        <v>62000000000</v>
      </c>
      <c r="G111" s="0" t="n">
        <v>6646714365.58738</v>
      </c>
      <c r="H111" s="0" t="n">
        <v>6779943242.5966</v>
      </c>
      <c r="I111" s="0" t="n">
        <v>6530925068.23139</v>
      </c>
      <c r="J111" s="0" t="n">
        <f aca="false">MEDIAN(G111:I111)</f>
        <v>6646714365.58738</v>
      </c>
      <c r="K111" s="0" t="n">
        <v>6921980179.11926</v>
      </c>
      <c r="L111" s="0" t="n">
        <v>6679341654.34621</v>
      </c>
      <c r="M111" s="0" t="n">
        <v>6873979730.78556</v>
      </c>
      <c r="N111" s="0" t="n">
        <f aca="false">MEDIAN(K111:M111)</f>
        <v>6873979730.78556</v>
      </c>
      <c r="O111" s="0" t="n">
        <v>7583518309.95716</v>
      </c>
      <c r="P111" s="0" t="n">
        <v>7126026392.04858</v>
      </c>
      <c r="Q111" s="0" t="n">
        <v>6857571057.32785</v>
      </c>
      <c r="R111" s="0" t="n">
        <f aca="false">MEDIAN(O111:Q111)</f>
        <v>7126026392.04858</v>
      </c>
      <c r="S111" s="0" t="n">
        <f aca="false">J111/J$431</f>
        <v>0.00434921796449248</v>
      </c>
      <c r="T111" s="0" t="n">
        <f aca="false">N111/N$431</f>
        <v>0.00421454446471192</v>
      </c>
      <c r="U111" s="0" t="n">
        <f aca="false">R111/R$431</f>
        <v>0.00442622221462277</v>
      </c>
      <c r="V111" s="3" t="n">
        <f aca="false">S111*77028</f>
        <v>335.011561368927</v>
      </c>
      <c r="W111" s="3" t="n">
        <f aca="false">T111*77028</f>
        <v>324.63793102783</v>
      </c>
      <c r="X111" s="3" t="n">
        <f aca="false">U111*77028</f>
        <v>340.943044747963</v>
      </c>
    </row>
    <row r="112" customFormat="false" ht="15" hidden="false" customHeight="false" outlineLevel="0" collapsed="false">
      <c r="A112" s="0" t="s">
        <v>232</v>
      </c>
      <c r="B112" s="0" t="s">
        <v>233</v>
      </c>
      <c r="C112" s="0" t="n">
        <v>57.2247706422018</v>
      </c>
      <c r="D112" s="0" t="n">
        <v>122</v>
      </c>
      <c r="E112" s="0" t="n">
        <v>873</v>
      </c>
      <c r="F112" s="0" t="n">
        <v>39000000000</v>
      </c>
      <c r="G112" s="0" t="n">
        <v>4461547038.64278</v>
      </c>
      <c r="H112" s="0" t="n">
        <v>4459614962.5037</v>
      </c>
      <c r="I112" s="0" t="n">
        <v>4390266650.32287</v>
      </c>
      <c r="J112" s="0" t="n">
        <f aca="false">MEDIAN(G112:I112)</f>
        <v>4459614962.5037</v>
      </c>
      <c r="K112" s="0" t="n">
        <v>4411638053.72956</v>
      </c>
      <c r="L112" s="0" t="n">
        <v>4595557494.70499</v>
      </c>
      <c r="M112" s="0" t="n">
        <v>3885412513.32942</v>
      </c>
      <c r="N112" s="0" t="n">
        <f aca="false">MEDIAN(K112:M112)</f>
        <v>4411638053.72956</v>
      </c>
      <c r="O112" s="0" t="n">
        <v>4229751412.20688</v>
      </c>
      <c r="P112" s="0" t="n">
        <v>4215095898.16735</v>
      </c>
      <c r="Q112" s="0" t="n">
        <v>4351115976.39246</v>
      </c>
      <c r="R112" s="0" t="n">
        <f aca="false">MEDIAN(O112:Q112)</f>
        <v>4229751412.20688</v>
      </c>
      <c r="S112" s="0" t="n">
        <f aca="false">J112/J$431</f>
        <v>0.00291810907507329</v>
      </c>
      <c r="T112" s="0" t="n">
        <f aca="false">N112/N$431</f>
        <v>0.00270484427767342</v>
      </c>
      <c r="U112" s="0" t="n">
        <f aca="false">R112/R$431</f>
        <v>0.00262724534446469</v>
      </c>
      <c r="V112" s="3" t="n">
        <f aca="false">S112*77028</f>
        <v>224.776105834745</v>
      </c>
      <c r="W112" s="3" t="n">
        <f aca="false">T112*77028</f>
        <v>208.348745020628</v>
      </c>
      <c r="X112" s="3" t="n">
        <f aca="false">U112*77028</f>
        <v>202.371454393426</v>
      </c>
    </row>
    <row r="113" customFormat="false" ht="15" hidden="false" customHeight="false" outlineLevel="0" collapsed="false">
      <c r="A113" s="0" t="s">
        <v>234</v>
      </c>
      <c r="B113" s="0" t="s">
        <v>235</v>
      </c>
      <c r="C113" s="0" t="n">
        <v>71.5555555555555</v>
      </c>
      <c r="D113" s="0" t="n">
        <v>55</v>
      </c>
      <c r="E113" s="0" t="n">
        <v>226</v>
      </c>
      <c r="F113" s="0" t="n">
        <v>40000000000</v>
      </c>
      <c r="G113" s="0" t="n">
        <v>4133003372.42715</v>
      </c>
      <c r="H113" s="0" t="n">
        <v>4190698028.60126</v>
      </c>
      <c r="I113" s="0" t="n">
        <v>4143022910.37027</v>
      </c>
      <c r="J113" s="0" t="n">
        <f aca="false">MEDIAN(G113:I113)</f>
        <v>4143022910.37027</v>
      </c>
      <c r="K113" s="0" t="n">
        <v>4343118085.53168</v>
      </c>
      <c r="L113" s="0" t="n">
        <v>4174794293.29652</v>
      </c>
      <c r="M113" s="0" t="n">
        <v>4638596238.81063</v>
      </c>
      <c r="N113" s="0" t="n">
        <f aca="false">MEDIAN(K113:M113)</f>
        <v>4343118085.53168</v>
      </c>
      <c r="O113" s="0" t="n">
        <v>4639486505.49767</v>
      </c>
      <c r="P113" s="0" t="n">
        <v>5021173653.13488</v>
      </c>
      <c r="Q113" s="0" t="n">
        <v>4716106912.32996</v>
      </c>
      <c r="R113" s="0" t="n">
        <f aca="false">MEDIAN(O113:Q113)</f>
        <v>4716106912.32996</v>
      </c>
      <c r="S113" s="0" t="n">
        <f aca="false">J113/J$431</f>
        <v>0.00271094990366626</v>
      </c>
      <c r="T113" s="0" t="n">
        <f aca="false">N113/N$431</f>
        <v>0.0026628336136912</v>
      </c>
      <c r="U113" s="0" t="n">
        <f aca="false">R113/R$431</f>
        <v>0.00292933761867389</v>
      </c>
      <c r="V113" s="3" t="n">
        <f aca="false">S113*77028</f>
        <v>208.819049179605</v>
      </c>
      <c r="W113" s="3" t="n">
        <f aca="false">T113*77028</f>
        <v>205.112747595406</v>
      </c>
      <c r="X113" s="3" t="n">
        <f aca="false">U113*77028</f>
        <v>225.641018091212</v>
      </c>
    </row>
    <row r="114" customFormat="false" ht="15" hidden="false" customHeight="false" outlineLevel="0" collapsed="false">
      <c r="A114" s="0" t="s">
        <v>236</v>
      </c>
      <c r="B114" s="0" t="s">
        <v>237</v>
      </c>
      <c r="C114" s="0" t="n">
        <v>33.3333333333333</v>
      </c>
      <c r="D114" s="0" t="n">
        <v>10</v>
      </c>
      <c r="E114" s="0" t="n">
        <v>139</v>
      </c>
      <c r="F114" s="0" t="n">
        <v>2100000000</v>
      </c>
      <c r="G114" s="0" t="n">
        <v>208051193.032911</v>
      </c>
      <c r="H114" s="0" t="n">
        <v>213059405.086838</v>
      </c>
      <c r="I114" s="0" t="n">
        <v>198614757.939522</v>
      </c>
      <c r="J114" s="0" t="n">
        <f aca="false">MEDIAN(G114:I114)</f>
        <v>208051193.032911</v>
      </c>
      <c r="K114" s="0" t="n">
        <v>218662805.571885</v>
      </c>
      <c r="L114" s="0" t="n">
        <v>227148767.600722</v>
      </c>
      <c r="M114" s="0" t="n">
        <v>227793199.864433</v>
      </c>
      <c r="N114" s="0" t="n">
        <f aca="false">MEDIAN(K114:M114)</f>
        <v>227148767.600722</v>
      </c>
      <c r="O114" s="0" t="n">
        <v>270695384.604078</v>
      </c>
      <c r="P114" s="0" t="n">
        <v>277256635.361066</v>
      </c>
      <c r="Q114" s="0" t="n">
        <v>258717850.938545</v>
      </c>
      <c r="R114" s="0" t="n">
        <f aca="false">MEDIAN(O114:Q114)</f>
        <v>270695384.604078</v>
      </c>
      <c r="S114" s="0" t="n">
        <f aca="false">J114/J$431</f>
        <v>0.000136136433206404</v>
      </c>
      <c r="T114" s="0" t="n">
        <f aca="false">N114/N$431</f>
        <v>0.000139268461451857</v>
      </c>
      <c r="U114" s="0" t="n">
        <f aca="false">R114/R$431</f>
        <v>0.000168138294585516</v>
      </c>
      <c r="V114" s="3" t="n">
        <f aca="false">S114*77028</f>
        <v>10.4863171770229</v>
      </c>
      <c r="W114" s="3" t="n">
        <f aca="false">T114*77028</f>
        <v>10.7275710487136</v>
      </c>
      <c r="X114" s="3" t="n">
        <f aca="false">U114*77028</f>
        <v>12.9513565553331</v>
      </c>
    </row>
    <row r="115" customFormat="false" ht="15" hidden="false" customHeight="false" outlineLevel="0" collapsed="false">
      <c r="A115" s="0" t="s">
        <v>238</v>
      </c>
      <c r="B115" s="0" t="s">
        <v>239</v>
      </c>
      <c r="C115" s="0" t="n">
        <v>60.427807486631</v>
      </c>
      <c r="D115" s="0" t="n">
        <v>34</v>
      </c>
      <c r="E115" s="0" t="n">
        <v>188</v>
      </c>
      <c r="F115" s="0" t="n">
        <v>12000000000</v>
      </c>
      <c r="G115" s="0" t="n">
        <v>1335527828.25914</v>
      </c>
      <c r="H115" s="0" t="n">
        <v>1330221822.8276</v>
      </c>
      <c r="I115" s="0" t="n">
        <v>1328020435.50267</v>
      </c>
      <c r="J115" s="0" t="n">
        <f aca="false">MEDIAN(G115:I115)</f>
        <v>1330221822.8276</v>
      </c>
      <c r="K115" s="0" t="n">
        <v>1301838278.13238</v>
      </c>
      <c r="L115" s="0" t="n">
        <v>1240036092.10374</v>
      </c>
      <c r="M115" s="0" t="n">
        <v>1407037179.64954</v>
      </c>
      <c r="N115" s="0" t="n">
        <f aca="false">MEDIAN(K115:M115)</f>
        <v>1301838278.13238</v>
      </c>
      <c r="O115" s="0" t="n">
        <v>1380918538.93742</v>
      </c>
      <c r="P115" s="0" t="n">
        <v>1347813929.87922</v>
      </c>
      <c r="Q115" s="0" t="n">
        <v>1328585894.70829</v>
      </c>
      <c r="R115" s="0" t="n">
        <f aca="false">MEDIAN(O115:Q115)</f>
        <v>1347813929.87922</v>
      </c>
      <c r="S115" s="0" t="n">
        <f aca="false">J115/J$431</f>
        <v>0.000870418725762482</v>
      </c>
      <c r="T115" s="0" t="n">
        <f aca="false">N115/N$431</f>
        <v>0.000798177405801853</v>
      </c>
      <c r="U115" s="0" t="n">
        <f aca="false">R115/R$431</f>
        <v>0.000837173991421945</v>
      </c>
      <c r="V115" s="3" t="n">
        <f aca="false">S115*77028</f>
        <v>67.0466136080325</v>
      </c>
      <c r="W115" s="3" t="n">
        <f aca="false">T115*77028</f>
        <v>61.4820092141051</v>
      </c>
      <c r="X115" s="3" t="n">
        <f aca="false">U115*77028</f>
        <v>64.4858382112496</v>
      </c>
    </row>
    <row r="116" customFormat="false" ht="15" hidden="false" customHeight="false" outlineLevel="0" collapsed="false">
      <c r="A116" s="0" t="s">
        <v>240</v>
      </c>
      <c r="B116" s="0" t="s">
        <v>241</v>
      </c>
      <c r="C116" s="0" t="n">
        <v>30.9734513274336</v>
      </c>
      <c r="D116" s="0" t="n">
        <v>11</v>
      </c>
      <c r="E116" s="0" t="n">
        <v>227</v>
      </c>
      <c r="F116" s="0" t="n">
        <v>3200000000</v>
      </c>
      <c r="G116" s="0" t="n">
        <v>377744983.972093</v>
      </c>
      <c r="H116" s="0" t="n">
        <v>395334742.702525</v>
      </c>
      <c r="I116" s="0" t="n">
        <v>411100979.057271</v>
      </c>
      <c r="J116" s="0" t="n">
        <f aca="false">MEDIAN(G116:I116)</f>
        <v>395334742.702525</v>
      </c>
      <c r="K116" s="0" t="n">
        <v>324083876.925219</v>
      </c>
      <c r="L116" s="0" t="n">
        <v>332539342.130623</v>
      </c>
      <c r="M116" s="0" t="n">
        <v>317635256.323429</v>
      </c>
      <c r="N116" s="0" t="n">
        <f aca="false">MEDIAN(K116:M116)</f>
        <v>324083876.925219</v>
      </c>
      <c r="O116" s="0" t="n">
        <v>353349198.009867</v>
      </c>
      <c r="P116" s="0" t="n">
        <v>335047736.761941</v>
      </c>
      <c r="Q116" s="0" t="n">
        <v>353163884.117031</v>
      </c>
      <c r="R116" s="0" t="n">
        <f aca="false">MEDIAN(O116:Q116)</f>
        <v>353163884.117031</v>
      </c>
      <c r="S116" s="0" t="n">
        <f aca="false">J116/J$431</f>
        <v>0.000258683745137571</v>
      </c>
      <c r="T116" s="0" t="n">
        <f aca="false">N116/N$431</f>
        <v>0.000198700892800199</v>
      </c>
      <c r="U116" s="0" t="n">
        <f aca="false">R116/R$431</f>
        <v>0.000219362340704422</v>
      </c>
      <c r="V116" s="3" t="n">
        <f aca="false">S116*77028</f>
        <v>19.9258915204568</v>
      </c>
      <c r="W116" s="3" t="n">
        <f aca="false">T116*77028</f>
        <v>15.3055323706137</v>
      </c>
      <c r="X116" s="3" t="n">
        <f aca="false">U116*77028</f>
        <v>16.8970423797802</v>
      </c>
    </row>
    <row r="117" customFormat="false" ht="15" hidden="false" customHeight="false" outlineLevel="0" collapsed="false">
      <c r="A117" s="0" t="s">
        <v>242</v>
      </c>
      <c r="B117" s="0" t="s">
        <v>243</v>
      </c>
      <c r="C117" s="0" t="n">
        <v>59.4936708860759</v>
      </c>
      <c r="D117" s="0" t="n">
        <v>65</v>
      </c>
      <c r="E117" s="0" t="n">
        <v>475</v>
      </c>
      <c r="F117" s="0" t="n">
        <v>38000000000</v>
      </c>
      <c r="G117" s="0" t="n">
        <v>4246155146.88651</v>
      </c>
      <c r="H117" s="0" t="n">
        <v>4333651939.83855</v>
      </c>
      <c r="I117" s="0" t="n">
        <v>4439293408.83642</v>
      </c>
      <c r="J117" s="0" t="n">
        <f aca="false">MEDIAN(G117:I117)</f>
        <v>4333651939.83855</v>
      </c>
      <c r="K117" s="0" t="n">
        <v>4651328675.63173</v>
      </c>
      <c r="L117" s="0" t="n">
        <v>4826434466.53815</v>
      </c>
      <c r="M117" s="0" t="n">
        <v>3594378084.93631</v>
      </c>
      <c r="N117" s="0" t="n">
        <f aca="false">MEDIAN(K117:M117)</f>
        <v>4651328675.63173</v>
      </c>
      <c r="O117" s="0" t="n">
        <v>3948069282.85555</v>
      </c>
      <c r="P117" s="0" t="n">
        <v>4089617326.12089</v>
      </c>
      <c r="Q117" s="0" t="n">
        <v>3871071668.35589</v>
      </c>
      <c r="R117" s="0" t="n">
        <f aca="false">MEDIAN(O117:Q117)</f>
        <v>3948069282.85555</v>
      </c>
      <c r="S117" s="0" t="n">
        <f aca="false">J117/J$431</f>
        <v>0.00283568630031507</v>
      </c>
      <c r="T117" s="0" t="n">
        <f aca="false">N117/N$431</f>
        <v>0.00285180234612058</v>
      </c>
      <c r="U117" s="0" t="n">
        <f aca="false">R117/R$431</f>
        <v>0.00245228280155462</v>
      </c>
      <c r="V117" s="3" t="n">
        <f aca="false">S117*77028</f>
        <v>218.427244340669</v>
      </c>
      <c r="W117" s="3" t="n">
        <f aca="false">T117*77028</f>
        <v>219.668631116976</v>
      </c>
      <c r="X117" s="3" t="n">
        <f aca="false">U117*77028</f>
        <v>188.894439638149</v>
      </c>
    </row>
    <row r="118" customFormat="false" ht="15" hidden="false" customHeight="false" outlineLevel="0" collapsed="false">
      <c r="A118" s="0" t="s">
        <v>244</v>
      </c>
      <c r="B118" s="0" t="s">
        <v>245</v>
      </c>
      <c r="C118" s="0" t="n">
        <v>52.6829268292683</v>
      </c>
      <c r="D118" s="0" t="n">
        <v>21</v>
      </c>
      <c r="E118" s="0" t="n">
        <v>206</v>
      </c>
      <c r="F118" s="0" t="n">
        <v>5800000000</v>
      </c>
      <c r="G118" s="0" t="n">
        <v>749655094.593222</v>
      </c>
      <c r="H118" s="0" t="n">
        <v>766448351.339386</v>
      </c>
      <c r="I118" s="0" t="n">
        <v>725639838.23859</v>
      </c>
      <c r="J118" s="0" t="n">
        <f aca="false">MEDIAN(G118:I118)</f>
        <v>749655094.593222</v>
      </c>
      <c r="K118" s="0" t="n">
        <v>573590977.31297</v>
      </c>
      <c r="L118" s="0" t="n">
        <v>562521223.805756</v>
      </c>
      <c r="M118" s="0" t="n">
        <v>637946428.986977</v>
      </c>
      <c r="N118" s="0" t="n">
        <f aca="false">MEDIAN(K118:M118)</f>
        <v>573590977.31297</v>
      </c>
      <c r="O118" s="0" t="n">
        <v>593042713.455443</v>
      </c>
      <c r="P118" s="0" t="n">
        <v>621961178.875221</v>
      </c>
      <c r="Q118" s="0" t="n">
        <v>569194193.392435</v>
      </c>
      <c r="R118" s="0" t="n">
        <f aca="false">MEDIAN(O118:Q118)</f>
        <v>593042713.455443</v>
      </c>
      <c r="S118" s="0" t="n">
        <f aca="false">J118/J$431</f>
        <v>0.000490530091297224</v>
      </c>
      <c r="T118" s="0" t="n">
        <f aca="false">N118/N$431</f>
        <v>0.000351677597711918</v>
      </c>
      <c r="U118" s="0" t="n">
        <f aca="false">R118/R$431</f>
        <v>0.000368359403698761</v>
      </c>
      <c r="V118" s="3" t="n">
        <f aca="false">S118*77028</f>
        <v>37.7845518724426</v>
      </c>
      <c r="W118" s="3" t="n">
        <f aca="false">T118*77028</f>
        <v>27.0890219965536</v>
      </c>
      <c r="X118" s="3" t="n">
        <f aca="false">U118*77028</f>
        <v>28.3739881481082</v>
      </c>
    </row>
    <row r="119" customFormat="false" ht="15" hidden="false" customHeight="false" outlineLevel="0" collapsed="false">
      <c r="A119" s="0" t="s">
        <v>246</v>
      </c>
      <c r="B119" s="0" t="s">
        <v>247</v>
      </c>
      <c r="C119" s="0" t="n">
        <v>61.6666666666667</v>
      </c>
      <c r="D119" s="0" t="n">
        <v>103</v>
      </c>
      <c r="E119" s="0" t="n">
        <v>601</v>
      </c>
      <c r="F119" s="0" t="n">
        <v>22000000000</v>
      </c>
      <c r="G119" s="0" t="n">
        <v>2913427373.20825</v>
      </c>
      <c r="H119" s="0" t="n">
        <v>2770968997.95744</v>
      </c>
      <c r="I119" s="0" t="n">
        <v>2937812416.64815</v>
      </c>
      <c r="J119" s="0" t="n">
        <f aca="false">MEDIAN(G119:I119)</f>
        <v>2913427373.20825</v>
      </c>
      <c r="K119" s="0" t="n">
        <v>2335815947.36869</v>
      </c>
      <c r="L119" s="0" t="n">
        <v>2440588354.64268</v>
      </c>
      <c r="M119" s="0" t="n">
        <v>2057024970.94409</v>
      </c>
      <c r="N119" s="0" t="n">
        <f aca="false">MEDIAN(K119:M119)</f>
        <v>2335815947.36869</v>
      </c>
      <c r="O119" s="0" t="n">
        <v>2100187176.14359</v>
      </c>
      <c r="P119" s="0" t="n">
        <v>2180111959.49062</v>
      </c>
      <c r="Q119" s="0" t="n">
        <v>2264062803.59648</v>
      </c>
      <c r="R119" s="0" t="n">
        <f aca="false">MEDIAN(O119:Q119)</f>
        <v>2180111959.49062</v>
      </c>
      <c r="S119" s="0" t="n">
        <f aca="false">J119/J$431</f>
        <v>0.00190637508592288</v>
      </c>
      <c r="T119" s="0" t="n">
        <f aca="false">N119/N$431</f>
        <v>0.00143212528362278</v>
      </c>
      <c r="U119" s="0" t="n">
        <f aca="false">R119/R$431</f>
        <v>0.00135414317244594</v>
      </c>
      <c r="V119" s="3" t="n">
        <f aca="false">S119*77028</f>
        <v>146.844260118468</v>
      </c>
      <c r="W119" s="3" t="n">
        <f aca="false">T119*77028</f>
        <v>110.313746346896</v>
      </c>
      <c r="X119" s="3" t="n">
        <f aca="false">U119*77028</f>
        <v>104.306940287166</v>
      </c>
    </row>
    <row r="120" customFormat="false" ht="15" hidden="false" customHeight="false" outlineLevel="0" collapsed="false">
      <c r="A120" s="0" t="s">
        <v>248</v>
      </c>
      <c r="B120" s="0" t="s">
        <v>249</v>
      </c>
      <c r="C120" s="0" t="n">
        <v>67.4216027874565</v>
      </c>
      <c r="D120" s="0" t="n">
        <v>98</v>
      </c>
      <c r="E120" s="0" t="n">
        <v>575</v>
      </c>
      <c r="F120" s="0" t="n">
        <v>35000000000</v>
      </c>
      <c r="G120" s="0" t="n">
        <v>3801709992.06392</v>
      </c>
      <c r="H120" s="0" t="n">
        <v>3737738966.86255</v>
      </c>
      <c r="I120" s="0" t="n">
        <v>3712822277.04293</v>
      </c>
      <c r="J120" s="0" t="n">
        <f aca="false">MEDIAN(G120:I120)</f>
        <v>3737738966.86255</v>
      </c>
      <c r="K120" s="0" t="n">
        <v>3982728393.38767</v>
      </c>
      <c r="L120" s="0" t="n">
        <v>4103488192.19065</v>
      </c>
      <c r="M120" s="0" t="n">
        <v>3946380690.25834</v>
      </c>
      <c r="N120" s="0" t="n">
        <f aca="false">MEDIAN(K120:M120)</f>
        <v>3982728393.38767</v>
      </c>
      <c r="O120" s="0" t="n">
        <v>3884158730.99902</v>
      </c>
      <c r="P120" s="0" t="n">
        <v>3940580540.57599</v>
      </c>
      <c r="Q120" s="0" t="n">
        <v>3890392216.61892</v>
      </c>
      <c r="R120" s="0" t="n">
        <f aca="false">MEDIAN(O120:Q120)</f>
        <v>3890392216.61892</v>
      </c>
      <c r="S120" s="0" t="n">
        <f aca="false">J120/J$431</f>
        <v>0.00244575598816568</v>
      </c>
      <c r="T120" s="0" t="n">
        <f aca="false">N120/N$431</f>
        <v>0.00244187305784865</v>
      </c>
      <c r="U120" s="0" t="n">
        <f aca="false">R120/R$431</f>
        <v>0.00241645757473035</v>
      </c>
      <c r="V120" s="3" t="n">
        <f aca="false">S120*77028</f>
        <v>188.391692256426</v>
      </c>
      <c r="W120" s="3" t="n">
        <f aca="false">T120*77028</f>
        <v>188.092597899966</v>
      </c>
      <c r="X120" s="3" t="n">
        <f aca="false">U120*77028</f>
        <v>186.134894066329</v>
      </c>
    </row>
    <row r="121" customFormat="false" ht="15" hidden="false" customHeight="false" outlineLevel="0" collapsed="false">
      <c r="A121" s="0" t="s">
        <v>250</v>
      </c>
      <c r="B121" s="0" t="s">
        <v>251</v>
      </c>
      <c r="C121" s="0" t="n">
        <v>55.3140096618357</v>
      </c>
      <c r="D121" s="0" t="n">
        <v>79</v>
      </c>
      <c r="E121" s="0" t="n">
        <v>415</v>
      </c>
      <c r="F121" s="0" t="n">
        <v>52000000000</v>
      </c>
      <c r="G121" s="0" t="n">
        <v>5008587296.72656</v>
      </c>
      <c r="H121" s="0" t="n">
        <v>4997749072.24307</v>
      </c>
      <c r="I121" s="0" t="n">
        <v>4942697893.34738</v>
      </c>
      <c r="J121" s="0" t="n">
        <f aca="false">MEDIAN(G121:I121)</f>
        <v>4997749072.24307</v>
      </c>
      <c r="K121" s="0" t="n">
        <v>6227038730.81884</v>
      </c>
      <c r="L121" s="0" t="n">
        <v>6164529965.67967</v>
      </c>
      <c r="M121" s="0" t="n">
        <v>5794963149.45792</v>
      </c>
      <c r="N121" s="0" t="n">
        <f aca="false">MEDIAN(K121:M121)</f>
        <v>6164529965.67967</v>
      </c>
      <c r="O121" s="0" t="n">
        <v>6400267153.39695</v>
      </c>
      <c r="P121" s="0" t="n">
        <v>6210881070.51921</v>
      </c>
      <c r="Q121" s="0" t="n">
        <v>6253285667.81041</v>
      </c>
      <c r="R121" s="0" t="n">
        <f aca="false">MEDIAN(O121:Q121)</f>
        <v>6253285667.81041</v>
      </c>
      <c r="S121" s="0" t="n">
        <f aca="false">J121/J$431</f>
        <v>0.00327023230598902</v>
      </c>
      <c r="T121" s="0" t="n">
        <f aca="false">N121/N$431</f>
        <v>0.00377956971971416</v>
      </c>
      <c r="U121" s="0" t="n">
        <f aca="false">R121/R$431</f>
        <v>0.00388413267289173</v>
      </c>
      <c r="V121" s="3" t="n">
        <f aca="false">S121*77028</f>
        <v>251.899454065722</v>
      </c>
      <c r="W121" s="3" t="n">
        <f aca="false">T121*77028</f>
        <v>291.132696370142</v>
      </c>
      <c r="X121" s="3" t="n">
        <f aca="false">U121*77028</f>
        <v>299.186971527504</v>
      </c>
    </row>
    <row r="122" customFormat="false" ht="15" hidden="false" customHeight="false" outlineLevel="0" collapsed="false">
      <c r="A122" s="0" t="s">
        <v>252</v>
      </c>
      <c r="B122" s="0" t="s">
        <v>253</v>
      </c>
      <c r="C122" s="0" t="n">
        <v>41.025641025641</v>
      </c>
      <c r="D122" s="0" t="n">
        <v>25</v>
      </c>
      <c r="E122" s="0" t="n">
        <v>118</v>
      </c>
      <c r="F122" s="0" t="n">
        <v>45000000000</v>
      </c>
      <c r="G122" s="0" t="n">
        <v>3848289601.70569</v>
      </c>
      <c r="H122" s="0" t="n">
        <v>3933055734.95956</v>
      </c>
      <c r="I122" s="0" t="n">
        <v>3841984629.64759</v>
      </c>
      <c r="J122" s="0" t="n">
        <f aca="false">MEDIAN(G122:I122)</f>
        <v>3848289601.70569</v>
      </c>
      <c r="K122" s="0" t="n">
        <v>5763253007.22744</v>
      </c>
      <c r="L122" s="0" t="n">
        <v>6236177940.4348</v>
      </c>
      <c r="M122" s="0" t="n">
        <v>4835339306.43439</v>
      </c>
      <c r="N122" s="0" t="n">
        <f aca="false">MEDIAN(K122:M122)</f>
        <v>5763253007.22744</v>
      </c>
      <c r="O122" s="0" t="n">
        <v>5532461818.29362</v>
      </c>
      <c r="P122" s="0" t="n">
        <v>5327796183.48754</v>
      </c>
      <c r="Q122" s="0" t="n">
        <v>5681641777.80937</v>
      </c>
      <c r="R122" s="0" t="n">
        <f aca="false">MEDIAN(O122:Q122)</f>
        <v>5532461818.29362</v>
      </c>
      <c r="S122" s="0" t="n">
        <f aca="false">J122/J$431</f>
        <v>0.00251809380510801</v>
      </c>
      <c r="T122" s="0" t="n">
        <f aca="false">N122/N$431</f>
        <v>0.00353354054152396</v>
      </c>
      <c r="U122" s="0" t="n">
        <f aca="false">R122/R$431</f>
        <v>0.00343640397248708</v>
      </c>
      <c r="V122" s="3" t="n">
        <f aca="false">S122*77028</f>
        <v>193.96372961986</v>
      </c>
      <c r="W122" s="3" t="n">
        <f aca="false">T122*77028</f>
        <v>272.181560832508</v>
      </c>
      <c r="X122" s="3" t="n">
        <f aca="false">U122*77028</f>
        <v>264.699325192735</v>
      </c>
    </row>
    <row r="123" customFormat="false" ht="15" hidden="false" customHeight="false" outlineLevel="0" collapsed="false">
      <c r="A123" s="0" t="s">
        <v>254</v>
      </c>
      <c r="B123" s="0" t="s">
        <v>255</v>
      </c>
      <c r="C123" s="0" t="n">
        <v>41.4383561643836</v>
      </c>
      <c r="D123" s="0" t="n">
        <v>7</v>
      </c>
      <c r="E123" s="0" t="n">
        <v>293</v>
      </c>
      <c r="F123" s="0" t="n">
        <v>830000000</v>
      </c>
      <c r="G123" s="0" t="n">
        <v>100019063.609819</v>
      </c>
      <c r="H123" s="0" t="n">
        <v>106903644.793059</v>
      </c>
      <c r="I123" s="0" t="n">
        <v>109073555.273055</v>
      </c>
      <c r="J123" s="0" t="n">
        <f aca="false">MEDIAN(G123:I123)</f>
        <v>106903644.793059</v>
      </c>
      <c r="K123" s="0" t="n">
        <v>109984030.842587</v>
      </c>
      <c r="L123" s="0" t="n">
        <v>129474117.41391</v>
      </c>
      <c r="M123" s="0" t="n">
        <v>128765221.336407</v>
      </c>
      <c r="N123" s="0" t="n">
        <f aca="false">MEDIAN(K123:M123)</f>
        <v>128765221.336407</v>
      </c>
      <c r="O123" s="0" t="n">
        <v>46388537.7469972</v>
      </c>
      <c r="P123" s="0" t="n">
        <v>49424793.9818356</v>
      </c>
      <c r="Q123" s="0" t="n">
        <v>49967035.0023308</v>
      </c>
      <c r="R123" s="0" t="n">
        <f aca="false">MEDIAN(O123:Q123)</f>
        <v>49424793.9818356</v>
      </c>
      <c r="S123" s="0" t="n">
        <f aca="false">J123/J$431</f>
        <v>6.99514416943965E-005</v>
      </c>
      <c r="T123" s="0" t="n">
        <f aca="false">N123/N$431</f>
        <v>7.89479707658E-005</v>
      </c>
      <c r="U123" s="0" t="n">
        <f aca="false">R123/R$431</f>
        <v>3.06994542315559E-005</v>
      </c>
      <c r="V123" s="3" t="n">
        <f aca="false">S123*77028</f>
        <v>5.38821965083597</v>
      </c>
      <c r="W123" s="3" t="n">
        <f aca="false">T123*77028</f>
        <v>6.08120429214804</v>
      </c>
      <c r="X123" s="3" t="n">
        <f aca="false">U123*77028</f>
        <v>2.36471756054829</v>
      </c>
    </row>
    <row r="124" customFormat="false" ht="15" hidden="false" customHeight="false" outlineLevel="0" collapsed="false">
      <c r="A124" s="0" t="s">
        <v>256</v>
      </c>
      <c r="B124" s="0" t="s">
        <v>257</v>
      </c>
      <c r="C124" s="0" t="n">
        <v>60.8695652173913</v>
      </c>
      <c r="D124" s="0" t="n">
        <v>26</v>
      </c>
      <c r="E124" s="0" t="n">
        <v>185</v>
      </c>
      <c r="F124" s="0" t="n">
        <v>14000000000</v>
      </c>
      <c r="G124" s="0" t="n">
        <v>1367415428.64489</v>
      </c>
      <c r="H124" s="0" t="n">
        <v>1299870473.32611</v>
      </c>
      <c r="I124" s="0" t="n">
        <v>1348504288.32162</v>
      </c>
      <c r="J124" s="0" t="n">
        <f aca="false">MEDIAN(G124:I124)</f>
        <v>1348504288.32162</v>
      </c>
      <c r="K124" s="0" t="n">
        <v>1687209053.06066</v>
      </c>
      <c r="L124" s="0" t="n">
        <v>1644235374.82135</v>
      </c>
      <c r="M124" s="0" t="n">
        <v>1804949410.86187</v>
      </c>
      <c r="N124" s="0" t="n">
        <f aca="false">MEDIAN(K124:M124)</f>
        <v>1687209053.06066</v>
      </c>
      <c r="O124" s="0" t="n">
        <v>1596108886.15241</v>
      </c>
      <c r="P124" s="0" t="n">
        <v>1592915512.97656</v>
      </c>
      <c r="Q124" s="0" t="n">
        <v>1658791571.83454</v>
      </c>
      <c r="R124" s="0" t="n">
        <f aca="false">MEDIAN(O124:Q124)</f>
        <v>1596108886.15241</v>
      </c>
      <c r="S124" s="0" t="n">
        <f aca="false">J124/J$431</f>
        <v>0.000882381693175894</v>
      </c>
      <c r="T124" s="0" t="n">
        <f aca="false">N124/N$431</f>
        <v>0.00103445425414078</v>
      </c>
      <c r="U124" s="0" t="n">
        <f aca="false">R124/R$431</f>
        <v>0.000991398602835327</v>
      </c>
      <c r="V124" s="3" t="n">
        <f aca="false">S124*77028</f>
        <v>67.9680970619528</v>
      </c>
      <c r="W124" s="3" t="n">
        <f aca="false">T124*77028</f>
        <v>79.681942287956</v>
      </c>
      <c r="X124" s="3" t="n">
        <f aca="false">U124*77028</f>
        <v>76.3654515791996</v>
      </c>
    </row>
    <row r="125" customFormat="false" ht="15" hidden="false" customHeight="false" outlineLevel="0" collapsed="false">
      <c r="A125" s="0" t="s">
        <v>258</v>
      </c>
      <c r="B125" s="0" t="s">
        <v>259</v>
      </c>
      <c r="C125" s="0" t="n">
        <v>19.3181818181818</v>
      </c>
      <c r="D125" s="0" t="n">
        <v>9</v>
      </c>
      <c r="E125" s="0" t="n">
        <v>89</v>
      </c>
      <c r="F125" s="0" t="n">
        <v>22000000000</v>
      </c>
      <c r="G125" s="0" t="n">
        <v>2189789582.17295</v>
      </c>
      <c r="H125" s="0" t="n">
        <v>1902127474.12808</v>
      </c>
      <c r="I125" s="0" t="n">
        <v>1816005298.91108</v>
      </c>
      <c r="J125" s="0" t="n">
        <f aca="false">MEDIAN(G125:I125)</f>
        <v>1902127474.12808</v>
      </c>
      <c r="K125" s="0" t="n">
        <v>2681713106.1869</v>
      </c>
      <c r="L125" s="0" t="n">
        <v>2985045358.39311</v>
      </c>
      <c r="M125" s="0" t="n">
        <v>2667156507.11433</v>
      </c>
      <c r="N125" s="0" t="n">
        <f aca="false">MEDIAN(K125:M125)</f>
        <v>2681713106.1869</v>
      </c>
      <c r="O125" s="0" t="n">
        <v>2871043150.14508</v>
      </c>
      <c r="P125" s="0" t="n">
        <v>2639803905.3739</v>
      </c>
      <c r="Q125" s="0" t="n">
        <v>2247315617.57456</v>
      </c>
      <c r="R125" s="0" t="n">
        <f aca="false">MEDIAN(O125:Q125)</f>
        <v>2639803905.3739</v>
      </c>
      <c r="S125" s="0" t="n">
        <f aca="false">J125/J$431</f>
        <v>0.00124464006217326</v>
      </c>
      <c r="T125" s="0" t="n">
        <f aca="false">N125/N$431</f>
        <v>0.00164420024065649</v>
      </c>
      <c r="U125" s="0" t="n">
        <f aca="false">R125/R$431</f>
        <v>0.00163967378808078</v>
      </c>
      <c r="V125" s="3" t="n">
        <f aca="false">S125*77028</f>
        <v>95.8721347090819</v>
      </c>
      <c r="W125" s="3" t="n">
        <f aca="false">T125*77028</f>
        <v>126.649456137288</v>
      </c>
      <c r="X125" s="3" t="n">
        <f aca="false">U125*77028</f>
        <v>126.300792548286</v>
      </c>
    </row>
    <row r="126" customFormat="false" ht="15" hidden="false" customHeight="false" outlineLevel="0" collapsed="false">
      <c r="A126" s="0" t="s">
        <v>260</v>
      </c>
      <c r="B126" s="0" t="s">
        <v>261</v>
      </c>
      <c r="C126" s="0" t="n">
        <v>22.8971962616822</v>
      </c>
      <c r="D126" s="0" t="n">
        <v>9</v>
      </c>
      <c r="E126" s="0" t="n">
        <v>215</v>
      </c>
      <c r="F126" s="0" t="n">
        <v>1900000000</v>
      </c>
      <c r="G126" s="0" t="n">
        <v>192860032.777983</v>
      </c>
      <c r="H126" s="0" t="n">
        <v>186123475.296124</v>
      </c>
      <c r="I126" s="0" t="n">
        <v>212216552.776892</v>
      </c>
      <c r="J126" s="0" t="n">
        <f aca="false">MEDIAN(G126:I126)</f>
        <v>192860032.777983</v>
      </c>
      <c r="K126" s="0" t="n">
        <v>236709850.250906</v>
      </c>
      <c r="L126" s="0" t="n">
        <v>240860031.36669</v>
      </c>
      <c r="M126" s="0" t="n">
        <v>208237151.223769</v>
      </c>
      <c r="N126" s="0" t="n">
        <f aca="false">MEDIAN(K126:M126)</f>
        <v>236709850.250906</v>
      </c>
      <c r="O126" s="0" t="n">
        <v>216084674.632322</v>
      </c>
      <c r="P126" s="0" t="n">
        <v>191316255.213648</v>
      </c>
      <c r="Q126" s="0" t="n">
        <v>215591976.461666</v>
      </c>
      <c r="R126" s="0" t="n">
        <f aca="false">MEDIAN(O126:Q126)</f>
        <v>215591976.461666</v>
      </c>
      <c r="S126" s="0" t="n">
        <f aca="false">J126/J$431</f>
        <v>0.000126196233665968</v>
      </c>
      <c r="T126" s="0" t="n">
        <f aca="false">N126/N$431</f>
        <v>0.000145130510735989</v>
      </c>
      <c r="U126" s="0" t="n">
        <f aca="false">R126/R$431</f>
        <v>0.000133911656091233</v>
      </c>
      <c r="V126" s="3" t="n">
        <f aca="false">S126*77028</f>
        <v>9.72064348682218</v>
      </c>
      <c r="W126" s="3" t="n">
        <f aca="false">T126*77028</f>
        <v>11.1791129809718</v>
      </c>
      <c r="X126" s="3" t="n">
        <f aca="false">U126*77028</f>
        <v>10.3149470453955</v>
      </c>
    </row>
    <row r="127" customFormat="false" ht="15" hidden="false" customHeight="false" outlineLevel="0" collapsed="false">
      <c r="A127" s="0" t="s">
        <v>262</v>
      </c>
      <c r="B127" s="0" t="s">
        <v>263</v>
      </c>
      <c r="C127" s="0" t="n">
        <v>64.1935483870968</v>
      </c>
      <c r="D127" s="0" t="n">
        <v>151</v>
      </c>
      <c r="E127" s="0" t="n">
        <v>621</v>
      </c>
      <c r="F127" s="0" t="n">
        <v>73000000000</v>
      </c>
      <c r="G127" s="0" t="n">
        <v>9429173232.35845</v>
      </c>
      <c r="H127" s="0" t="n">
        <v>9121802928.79259</v>
      </c>
      <c r="I127" s="0" t="n">
        <v>8699259590.22024</v>
      </c>
      <c r="J127" s="0" t="n">
        <f aca="false">MEDIAN(G127:I127)</f>
        <v>9121802928.79259</v>
      </c>
      <c r="K127" s="0" t="n">
        <v>7263719275.53604</v>
      </c>
      <c r="L127" s="0" t="n">
        <v>6492446977.91</v>
      </c>
      <c r="M127" s="0" t="n">
        <v>7931056906.37416</v>
      </c>
      <c r="N127" s="0" t="n">
        <f aca="false">MEDIAN(K127:M127)</f>
        <v>7263719275.53604</v>
      </c>
      <c r="O127" s="0" t="n">
        <v>8134751483.0382</v>
      </c>
      <c r="P127" s="0" t="n">
        <v>8117151400.45144</v>
      </c>
      <c r="Q127" s="0" t="n">
        <v>7810638205.31891</v>
      </c>
      <c r="R127" s="0" t="n">
        <f aca="false">MEDIAN(O127:Q127)</f>
        <v>8117151400.45144</v>
      </c>
      <c r="S127" s="0" t="n">
        <f aca="false">J127/J$431</f>
        <v>0.0059687699793248</v>
      </c>
      <c r="T127" s="0" t="n">
        <f aca="false">N127/N$431</f>
        <v>0.00445349987414543</v>
      </c>
      <c r="U127" s="0" t="n">
        <f aca="false">R127/R$431</f>
        <v>0.00504184434234265</v>
      </c>
      <c r="V127" s="3" t="n">
        <f aca="false">S127*77028</f>
        <v>459.762413967431</v>
      </c>
      <c r="W127" s="3" t="n">
        <f aca="false">T127*77028</f>
        <v>343.044188305674</v>
      </c>
      <c r="X127" s="3" t="n">
        <f aca="false">U127*77028</f>
        <v>388.36318600197</v>
      </c>
    </row>
    <row r="128" customFormat="false" ht="15" hidden="false" customHeight="false" outlineLevel="0" collapsed="false">
      <c r="A128" s="0" t="s">
        <v>264</v>
      </c>
      <c r="B128" s="0" t="s">
        <v>265</v>
      </c>
      <c r="C128" s="0" t="n">
        <v>63.6363636363636</v>
      </c>
      <c r="D128" s="0" t="n">
        <v>17</v>
      </c>
      <c r="E128" s="0" t="n">
        <v>100</v>
      </c>
      <c r="F128" s="0" t="n">
        <v>1700000000</v>
      </c>
      <c r="G128" s="0" t="n">
        <v>251649112.955444</v>
      </c>
      <c r="H128" s="0" t="n">
        <v>232654884.49515</v>
      </c>
      <c r="I128" s="0" t="n">
        <v>233888603.99556</v>
      </c>
      <c r="J128" s="0" t="n">
        <f aca="false">MEDIAN(G128:I128)</f>
        <v>233888603.99556</v>
      </c>
      <c r="K128" s="0" t="n">
        <v>191425126.024017</v>
      </c>
      <c r="L128" s="0" t="n">
        <v>185423539.508903</v>
      </c>
      <c r="M128" s="0" t="n">
        <v>183625198.878667</v>
      </c>
      <c r="N128" s="0" t="n">
        <f aca="false">MEDIAN(K128:M128)</f>
        <v>185423539.508903</v>
      </c>
      <c r="O128" s="0" t="n">
        <v>131532347.221616</v>
      </c>
      <c r="P128" s="0" t="n">
        <v>151923728.105557</v>
      </c>
      <c r="Q128" s="0" t="n">
        <v>137877458.815088</v>
      </c>
      <c r="R128" s="0" t="n">
        <f aca="false">MEDIAN(O128:Q128)</f>
        <v>137877458.815088</v>
      </c>
      <c r="S128" s="0" t="n">
        <f aca="false">J128/J$431</f>
        <v>0.000153042911465274</v>
      </c>
      <c r="T128" s="0" t="n">
        <f aca="false">N128/N$431</f>
        <v>0.000113686071631059</v>
      </c>
      <c r="U128" s="0" t="n">
        <f aca="false">R128/R$431</f>
        <v>8.56404730389496E-005</v>
      </c>
      <c r="V128" s="3" t="n">
        <f aca="false">S128*77028</f>
        <v>11.7885893843471</v>
      </c>
      <c r="W128" s="3" t="n">
        <f aca="false">T128*77028</f>
        <v>8.75701072559721</v>
      </c>
      <c r="X128" s="3" t="n">
        <f aca="false">U128*77028</f>
        <v>6.59671435724421</v>
      </c>
    </row>
    <row r="129" customFormat="false" ht="15" hidden="false" customHeight="false" outlineLevel="0" collapsed="false">
      <c r="A129" s="0" t="s">
        <v>266</v>
      </c>
      <c r="B129" s="0" t="s">
        <v>267</v>
      </c>
      <c r="C129" s="0" t="n">
        <v>62.6712328767123</v>
      </c>
      <c r="D129" s="0" t="n">
        <v>128</v>
      </c>
      <c r="E129" s="0" t="n">
        <v>585</v>
      </c>
      <c r="F129" s="0" t="n">
        <v>70000000000</v>
      </c>
      <c r="G129" s="0" t="n">
        <v>9456112603.3002</v>
      </c>
      <c r="H129" s="0" t="n">
        <v>9204541592.35109</v>
      </c>
      <c r="I129" s="0" t="n">
        <v>9116100233.19077</v>
      </c>
      <c r="J129" s="0" t="n">
        <f aca="false">MEDIAN(G129:I129)</f>
        <v>9204541592.35109</v>
      </c>
      <c r="K129" s="0" t="n">
        <v>7559749337.7482</v>
      </c>
      <c r="L129" s="0" t="n">
        <v>6767768230.32274</v>
      </c>
      <c r="M129" s="0" t="n">
        <v>7019896124.54585</v>
      </c>
      <c r="N129" s="0" t="n">
        <f aca="false">MEDIAN(K129:M129)</f>
        <v>7019896124.54585</v>
      </c>
      <c r="O129" s="0" t="n">
        <v>7039313672.6821</v>
      </c>
      <c r="P129" s="0" t="n">
        <v>6916801815.38298</v>
      </c>
      <c r="Q129" s="0" t="n">
        <v>6919716390.47607</v>
      </c>
      <c r="R129" s="0" t="n">
        <f aca="false">MEDIAN(O129:Q129)</f>
        <v>6919716390.47607</v>
      </c>
      <c r="S129" s="0" t="n">
        <f aca="false">J129/J$431</f>
        <v>0.00602290928216137</v>
      </c>
      <c r="T129" s="0" t="n">
        <f aca="false">N129/N$431</f>
        <v>0.00430400808749204</v>
      </c>
      <c r="U129" s="0" t="n">
        <f aca="false">R129/R$431</f>
        <v>0.00429807591515382</v>
      </c>
      <c r="V129" s="3" t="n">
        <f aca="false">S129*77028</f>
        <v>463.932656186326</v>
      </c>
      <c r="W129" s="3" t="n">
        <f aca="false">T129*77028</f>
        <v>331.529134963337</v>
      </c>
      <c r="X129" s="3" t="n">
        <f aca="false">U129*77028</f>
        <v>331.072191592468</v>
      </c>
    </row>
    <row r="130" customFormat="false" ht="15" hidden="false" customHeight="false" outlineLevel="0" collapsed="false">
      <c r="A130" s="0" t="s">
        <v>268</v>
      </c>
      <c r="B130" s="0" t="s">
        <v>269</v>
      </c>
      <c r="C130" s="0" t="n">
        <v>54.8780487804878</v>
      </c>
      <c r="D130" s="0" t="n">
        <v>24</v>
      </c>
      <c r="E130" s="0" t="n">
        <v>165</v>
      </c>
      <c r="F130" s="0" t="n">
        <v>27000000000</v>
      </c>
      <c r="G130" s="0" t="n">
        <v>2768592930.88931</v>
      </c>
      <c r="H130" s="0" t="n">
        <v>2893954802.08454</v>
      </c>
      <c r="I130" s="0" t="n">
        <v>2701297854.96128</v>
      </c>
      <c r="J130" s="0" t="n">
        <f aca="false">MEDIAN(G130:I130)</f>
        <v>2768592930.88931</v>
      </c>
      <c r="K130" s="0" t="n">
        <v>3310233856.35815</v>
      </c>
      <c r="L130" s="0" t="n">
        <v>3469357362.44377</v>
      </c>
      <c r="M130" s="0" t="n">
        <v>2756358194.96725</v>
      </c>
      <c r="N130" s="0" t="n">
        <f aca="false">MEDIAN(K130:M130)</f>
        <v>3310233856.35815</v>
      </c>
      <c r="O130" s="0" t="n">
        <v>3070503018.30018</v>
      </c>
      <c r="P130" s="0" t="n">
        <v>2992367122.20804</v>
      </c>
      <c r="Q130" s="0" t="n">
        <v>3037334857.78747</v>
      </c>
      <c r="R130" s="0" t="n">
        <f aca="false">MEDIAN(O130:Q130)</f>
        <v>3037334857.78747</v>
      </c>
      <c r="S130" s="0" t="n">
        <f aca="false">J130/J$431</f>
        <v>0.00181160396687614</v>
      </c>
      <c r="T130" s="0" t="n">
        <f aca="false">N130/N$431</f>
        <v>0.00202955614107141</v>
      </c>
      <c r="U130" s="0" t="n">
        <f aca="false">R130/R$431</f>
        <v>0.00188659405412645</v>
      </c>
      <c r="V130" s="3" t="n">
        <f aca="false">S130*77028</f>
        <v>139.544230360535</v>
      </c>
      <c r="W130" s="3" t="n">
        <f aca="false">T130*77028</f>
        <v>156.332650434449</v>
      </c>
      <c r="X130" s="3" t="n">
        <f aca="false">U130*77028</f>
        <v>145.320566801252</v>
      </c>
    </row>
    <row r="131" customFormat="false" ht="15" hidden="false" customHeight="false" outlineLevel="0" collapsed="false">
      <c r="A131" s="0" t="s">
        <v>270</v>
      </c>
      <c r="B131" s="0" t="s">
        <v>271</v>
      </c>
      <c r="C131" s="0" t="n">
        <v>52.7777777777778</v>
      </c>
      <c r="D131" s="0" t="n">
        <v>27</v>
      </c>
      <c r="E131" s="0" t="n">
        <v>217</v>
      </c>
      <c r="F131" s="0" t="n">
        <v>28000000000</v>
      </c>
      <c r="G131" s="0" t="n">
        <v>3181829154.68855</v>
      </c>
      <c r="H131" s="0" t="n">
        <v>3160194875.1446</v>
      </c>
      <c r="I131" s="0" t="n">
        <v>3184534946.04566</v>
      </c>
      <c r="J131" s="0" t="n">
        <f aca="false">MEDIAN(G131:I131)</f>
        <v>3181829154.68855</v>
      </c>
      <c r="K131" s="0" t="n">
        <v>3030278170.82909</v>
      </c>
      <c r="L131" s="0" t="n">
        <v>3247227546.00244</v>
      </c>
      <c r="M131" s="0" t="n">
        <v>3094246709.83776</v>
      </c>
      <c r="N131" s="0" t="n">
        <f aca="false">MEDIAN(K131:M131)</f>
        <v>3094246709.83776</v>
      </c>
      <c r="O131" s="0" t="n">
        <v>2928710987.918</v>
      </c>
      <c r="P131" s="0" t="n">
        <v>2962166794.15733</v>
      </c>
      <c r="Q131" s="0" t="n">
        <v>3210810815.37657</v>
      </c>
      <c r="R131" s="0" t="n">
        <f aca="false">MEDIAN(O131:Q131)</f>
        <v>2962166794.15733</v>
      </c>
      <c r="S131" s="0" t="n">
        <f aca="false">J131/J$431</f>
        <v>0.00208200138570186</v>
      </c>
      <c r="T131" s="0" t="n">
        <f aca="false">N131/N$431</f>
        <v>0.00189713104404361</v>
      </c>
      <c r="U131" s="0" t="n">
        <f aca="false">R131/R$431</f>
        <v>0.00183990456200765</v>
      </c>
      <c r="V131" s="3" t="n">
        <f aca="false">S131*77028</f>
        <v>160.372402737843</v>
      </c>
      <c r="W131" s="3" t="n">
        <f aca="false">T131*77028</f>
        <v>146.132210060591</v>
      </c>
      <c r="X131" s="3" t="n">
        <f aca="false">U131*77028</f>
        <v>141.724168602325</v>
      </c>
    </row>
    <row r="132" customFormat="false" ht="15" hidden="false" customHeight="false" outlineLevel="0" collapsed="false">
      <c r="A132" s="0" t="s">
        <v>272</v>
      </c>
      <c r="B132" s="0" t="s">
        <v>273</v>
      </c>
      <c r="C132" s="0" t="n">
        <v>45.6140350877193</v>
      </c>
      <c r="D132" s="0" t="n">
        <v>100</v>
      </c>
      <c r="E132" s="0" t="n">
        <v>1483</v>
      </c>
      <c r="F132" s="0" t="n">
        <v>17000000000</v>
      </c>
      <c r="G132" s="0" t="n">
        <v>2271674175.85506</v>
      </c>
      <c r="H132" s="0" t="n">
        <v>2021186633.89287</v>
      </c>
      <c r="I132" s="0" t="n">
        <v>2053501592.49613</v>
      </c>
      <c r="J132" s="0" t="n">
        <f aca="false">MEDIAN(G132:I132)</f>
        <v>2053501592.49613</v>
      </c>
      <c r="K132" s="0" t="n">
        <v>2079994742.63797</v>
      </c>
      <c r="L132" s="0" t="n">
        <v>2182446491.1974</v>
      </c>
      <c r="M132" s="0" t="n">
        <v>1927727739.99652</v>
      </c>
      <c r="N132" s="0" t="n">
        <f aca="false">MEDIAN(K132:M132)</f>
        <v>2079994742.63797</v>
      </c>
      <c r="O132" s="0" t="n">
        <v>1498814543.11645</v>
      </c>
      <c r="P132" s="0" t="n">
        <v>1489656358.39975</v>
      </c>
      <c r="Q132" s="0" t="n">
        <v>1474997722.40785</v>
      </c>
      <c r="R132" s="0" t="n">
        <f aca="false">MEDIAN(O132:Q132)</f>
        <v>1489656358.39975</v>
      </c>
      <c r="S132" s="0" t="n">
        <f aca="false">J132/J$431</f>
        <v>0.00134369035962159</v>
      </c>
      <c r="T132" s="0" t="n">
        <f aca="false">N132/N$431</f>
        <v>0.00127527730260167</v>
      </c>
      <c r="U132" s="0" t="n">
        <f aca="false">R132/R$431</f>
        <v>0.000925277244701241</v>
      </c>
      <c r="V132" s="3" t="n">
        <f aca="false">S132*77028</f>
        <v>103.501781020932</v>
      </c>
      <c r="W132" s="3" t="n">
        <f aca="false">T132*77028</f>
        <v>98.2320600648015</v>
      </c>
      <c r="X132" s="3" t="n">
        <f aca="false">U132*77028</f>
        <v>71.2722556048472</v>
      </c>
    </row>
    <row r="133" customFormat="false" ht="15" hidden="false" customHeight="false" outlineLevel="0" collapsed="false">
      <c r="A133" s="0" t="s">
        <v>274</v>
      </c>
      <c r="B133" s="0" t="s">
        <v>275</v>
      </c>
      <c r="C133" s="0" t="n">
        <v>7.60233918128655</v>
      </c>
      <c r="D133" s="0" t="n">
        <v>3</v>
      </c>
      <c r="E133" s="0" t="n">
        <v>343</v>
      </c>
      <c r="F133" s="0" t="n">
        <v>260000000</v>
      </c>
      <c r="G133" s="0" t="n">
        <v>24177727.9511136</v>
      </c>
      <c r="H133" s="0" t="n">
        <v>25806578.9579631</v>
      </c>
      <c r="I133" s="0" t="n">
        <v>25222230.3208946</v>
      </c>
      <c r="J133" s="0" t="n">
        <f aca="false">MEDIAN(G133:I133)</f>
        <v>25222230.3208946</v>
      </c>
      <c r="K133" s="0" t="n">
        <v>31696547.9742239</v>
      </c>
      <c r="L133" s="0" t="n">
        <v>27997559.5742256</v>
      </c>
      <c r="M133" s="0" t="n">
        <v>27844526.6513724</v>
      </c>
      <c r="N133" s="0" t="n">
        <f aca="false">MEDIAN(K133:M133)</f>
        <v>27997559.5742256</v>
      </c>
      <c r="O133" s="0" t="n">
        <v>33949787.189677</v>
      </c>
      <c r="P133" s="0" t="n">
        <v>31802495.9420109</v>
      </c>
      <c r="Q133" s="0" t="n">
        <v>31502545.4385189</v>
      </c>
      <c r="R133" s="0" t="n">
        <f aca="false">MEDIAN(O133:Q133)</f>
        <v>31802495.9420109</v>
      </c>
      <c r="S133" s="0" t="n">
        <f aca="false">J133/J$431</f>
        <v>1.65039403203702E-005</v>
      </c>
      <c r="T133" s="0" t="n">
        <f aca="false">N133/N$431</f>
        <v>1.7165741586426E-005</v>
      </c>
      <c r="U133" s="0" t="n">
        <f aca="false">R133/R$431</f>
        <v>1.97536335503962E-005</v>
      </c>
      <c r="V133" s="3" t="n">
        <f aca="false">S133*77028</f>
        <v>1.27126551499748</v>
      </c>
      <c r="W133" s="3" t="n">
        <f aca="false">T133*77028</f>
        <v>1.32224274291922</v>
      </c>
      <c r="X133" s="3" t="n">
        <f aca="false">U133*77028</f>
        <v>1.52158288511992</v>
      </c>
    </row>
    <row r="134" customFormat="false" ht="15" hidden="false" customHeight="false" outlineLevel="0" collapsed="false">
      <c r="A134" s="0" t="s">
        <v>276</v>
      </c>
      <c r="B134" s="0" t="s">
        <v>277</v>
      </c>
      <c r="C134" s="0" t="n">
        <v>73.7430167597765</v>
      </c>
      <c r="D134" s="0" t="n">
        <v>159</v>
      </c>
      <c r="E134" s="0" t="n">
        <v>359</v>
      </c>
      <c r="F134" s="0" t="n">
        <v>87000000000</v>
      </c>
      <c r="G134" s="0" t="n">
        <v>8021899330.82264</v>
      </c>
      <c r="H134" s="0" t="n">
        <v>8195915465.60139</v>
      </c>
      <c r="I134" s="0" t="n">
        <v>8342898514.20074</v>
      </c>
      <c r="J134" s="0" t="n">
        <f aca="false">MEDIAN(G134:I134)</f>
        <v>8195915465.60139</v>
      </c>
      <c r="K134" s="0" t="n">
        <v>10415025542.1356</v>
      </c>
      <c r="L134" s="0" t="n">
        <v>10655239164.7805</v>
      </c>
      <c r="M134" s="0" t="n">
        <v>9696579730.73268</v>
      </c>
      <c r="N134" s="0" t="n">
        <f aca="false">MEDIAN(K134:M134)</f>
        <v>10415025542.1356</v>
      </c>
      <c r="O134" s="0" t="n">
        <v>10184599129.1891</v>
      </c>
      <c r="P134" s="0" t="n">
        <v>10676815471.7971</v>
      </c>
      <c r="Q134" s="0" t="n">
        <v>10811027650.7403</v>
      </c>
      <c r="R134" s="0" t="n">
        <f aca="false">MEDIAN(O134:Q134)</f>
        <v>10676815471.7971</v>
      </c>
      <c r="S134" s="0" t="n">
        <f aca="false">J134/J$431</f>
        <v>0.00536292381736871</v>
      </c>
      <c r="T134" s="0" t="n">
        <f aca="false">N134/N$431</f>
        <v>0.00638561502470775</v>
      </c>
      <c r="U134" s="0" t="n">
        <f aca="false">R134/R$431</f>
        <v>0.00663174049922523</v>
      </c>
      <c r="V134" s="3" t="n">
        <f aca="false">S134*77028</f>
        <v>413.095295804277</v>
      </c>
      <c r="W134" s="3" t="n">
        <f aca="false">T134*77028</f>
        <v>491.871154123189</v>
      </c>
      <c r="X134" s="3" t="n">
        <f aca="false">U134*77028</f>
        <v>510.829707174321</v>
      </c>
    </row>
    <row r="135" customFormat="false" ht="15" hidden="false" customHeight="false" outlineLevel="0" collapsed="false">
      <c r="A135" s="0" t="s">
        <v>278</v>
      </c>
      <c r="B135" s="0" t="s">
        <v>279</v>
      </c>
      <c r="C135" s="0" t="n">
        <v>43.75</v>
      </c>
      <c r="D135" s="0" t="n">
        <v>33</v>
      </c>
      <c r="E135" s="0" t="n">
        <v>337</v>
      </c>
      <c r="F135" s="0" t="n">
        <v>5000000000</v>
      </c>
      <c r="G135" s="0" t="n">
        <v>583345805.327115</v>
      </c>
      <c r="H135" s="0" t="n">
        <v>544162327.572248</v>
      </c>
      <c r="I135" s="0" t="n">
        <v>521294718.443173</v>
      </c>
      <c r="J135" s="0" t="n">
        <f aca="false">MEDIAN(G135:I135)</f>
        <v>544162327.572248</v>
      </c>
      <c r="K135" s="0" t="n">
        <v>458559693.884861</v>
      </c>
      <c r="L135" s="0" t="n">
        <v>511581273.403793</v>
      </c>
      <c r="M135" s="0" t="n">
        <v>543828950.351254</v>
      </c>
      <c r="N135" s="0" t="n">
        <f aca="false">MEDIAN(K135:M135)</f>
        <v>511581273.403793</v>
      </c>
      <c r="O135" s="0" t="n">
        <v>572536144.5625</v>
      </c>
      <c r="P135" s="0" t="n">
        <v>640599613.593693</v>
      </c>
      <c r="Q135" s="0" t="n">
        <v>624091472.861364</v>
      </c>
      <c r="R135" s="0" t="n">
        <f aca="false">MEDIAN(O135:Q135)</f>
        <v>624091472.861364</v>
      </c>
      <c r="S135" s="0" t="n">
        <f aca="false">J135/J$431</f>
        <v>0.0003560677412182</v>
      </c>
      <c r="T135" s="0" t="n">
        <f aca="false">N135/N$431</f>
        <v>0.000313658478569275</v>
      </c>
      <c r="U135" s="0" t="n">
        <f aca="false">R135/R$431</f>
        <v>0.000387644865337286</v>
      </c>
      <c r="V135" s="3" t="n">
        <f aca="false">S135*77028</f>
        <v>27.4271859705555</v>
      </c>
      <c r="W135" s="3" t="n">
        <f aca="false">T135*77028</f>
        <v>24.1604852872341</v>
      </c>
      <c r="X135" s="3" t="n">
        <f aca="false">U135*77028</f>
        <v>29.8595086872005</v>
      </c>
    </row>
    <row r="136" customFormat="false" ht="15" hidden="false" customHeight="false" outlineLevel="0" collapsed="false">
      <c r="A136" s="0" t="s">
        <v>280</v>
      </c>
      <c r="B136" s="0" t="s">
        <v>281</v>
      </c>
      <c r="C136" s="0" t="n">
        <v>19.672131147541</v>
      </c>
      <c r="D136" s="0" t="n">
        <v>10</v>
      </c>
      <c r="E136" s="0" t="n">
        <v>245</v>
      </c>
      <c r="F136" s="0" t="n">
        <v>26000000000</v>
      </c>
      <c r="G136" s="0" t="n">
        <v>2996731731.1278</v>
      </c>
      <c r="H136" s="0" t="n">
        <v>2968329767.13979</v>
      </c>
      <c r="I136" s="0" t="n">
        <v>2829789347.3934</v>
      </c>
      <c r="J136" s="0" t="n">
        <f aca="false">MEDIAN(G136:I136)</f>
        <v>2968329767.13979</v>
      </c>
      <c r="K136" s="0" t="n">
        <v>2722351348.53515</v>
      </c>
      <c r="L136" s="0" t="n">
        <v>3246379661.96024</v>
      </c>
      <c r="M136" s="0" t="n">
        <v>2846479050.06931</v>
      </c>
      <c r="N136" s="0" t="n">
        <f aca="false">MEDIAN(K136:M136)</f>
        <v>2846479050.06931</v>
      </c>
      <c r="O136" s="0" t="n">
        <v>2719242139.43193</v>
      </c>
      <c r="P136" s="0" t="n">
        <v>2812083692.19949</v>
      </c>
      <c r="Q136" s="0" t="n">
        <v>2858613262.14288</v>
      </c>
      <c r="R136" s="0" t="n">
        <f aca="false">MEDIAN(O136:Q136)</f>
        <v>2812083692.19949</v>
      </c>
      <c r="S136" s="0" t="n">
        <f aca="false">J136/J$431</f>
        <v>0.0019422999752512</v>
      </c>
      <c r="T136" s="0" t="n">
        <f aca="false">N136/N$431</f>
        <v>0.00174522081737606</v>
      </c>
      <c r="U136" s="0" t="n">
        <f aca="false">R136/R$431</f>
        <v>0.00174668274056358</v>
      </c>
      <c r="V136" s="3" t="n">
        <f aca="false">S136*77028</f>
        <v>149.611482493649</v>
      </c>
      <c r="W136" s="3" t="n">
        <f aca="false">T136*77028</f>
        <v>134.430869120843</v>
      </c>
      <c r="X136" s="3" t="n">
        <f aca="false">U136*77028</f>
        <v>134.543478140131</v>
      </c>
    </row>
    <row r="137" customFormat="false" ht="15" hidden="false" customHeight="false" outlineLevel="0" collapsed="false">
      <c r="A137" s="0" t="s">
        <v>282</v>
      </c>
      <c r="B137" s="0" t="s">
        <v>283</v>
      </c>
      <c r="C137" s="0" t="n">
        <v>50</v>
      </c>
      <c r="D137" s="0" t="n">
        <v>4</v>
      </c>
      <c r="E137" s="0" t="n">
        <v>51</v>
      </c>
      <c r="F137" s="0" t="n">
        <v>1800000000</v>
      </c>
      <c r="G137" s="0" t="n">
        <v>126989162.944563</v>
      </c>
      <c r="H137" s="0" t="n">
        <v>124660580.833923</v>
      </c>
      <c r="I137" s="0" t="n">
        <v>101364822.52041</v>
      </c>
      <c r="J137" s="0" t="n">
        <f aca="false">MEDIAN(G137:I137)</f>
        <v>124660580.833923</v>
      </c>
      <c r="K137" s="0" t="n">
        <v>473165290.55354</v>
      </c>
      <c r="L137" s="0" t="n">
        <v>318203907.951204</v>
      </c>
      <c r="M137" s="0" t="n">
        <v>125249451.373519</v>
      </c>
      <c r="N137" s="0" t="n">
        <f aca="false">MEDIAN(K137:M137)</f>
        <v>318203907.951204</v>
      </c>
      <c r="O137" s="0" t="n">
        <v>167682608.950681</v>
      </c>
      <c r="P137" s="0" t="n">
        <v>174578236.968562</v>
      </c>
      <c r="Q137" s="0" t="n">
        <v>188105937.903596</v>
      </c>
      <c r="R137" s="0" t="n">
        <f aca="false">MEDIAN(O137:Q137)</f>
        <v>174578236.968562</v>
      </c>
      <c r="S137" s="0" t="n">
        <f aca="false">J137/J$431</f>
        <v>8.15705336209453E-005</v>
      </c>
      <c r="T137" s="0" t="n">
        <f aca="false">N137/N$431</f>
        <v>0.000195095791874293</v>
      </c>
      <c r="U137" s="0" t="n">
        <f aca="false">R137/R$431</f>
        <v>0.000108436599606501</v>
      </c>
      <c r="V137" s="3" t="n">
        <f aca="false">S137*77028</f>
        <v>6.28321506375417</v>
      </c>
      <c r="W137" s="3" t="n">
        <f aca="false">T137*77028</f>
        <v>15.027838656493</v>
      </c>
      <c r="X137" s="3" t="n">
        <f aca="false">U137*77028</f>
        <v>8.35265439448956</v>
      </c>
    </row>
    <row r="138" customFormat="false" ht="15" hidden="false" customHeight="false" outlineLevel="0" collapsed="false">
      <c r="A138" s="0" t="s">
        <v>284</v>
      </c>
      <c r="B138" s="0" t="s">
        <v>285</v>
      </c>
      <c r="C138" s="0" t="n">
        <v>58.9939024390244</v>
      </c>
      <c r="D138" s="0" t="n">
        <v>99</v>
      </c>
      <c r="E138" s="0" t="n">
        <v>657</v>
      </c>
      <c r="F138" s="0" t="n">
        <v>28000000000</v>
      </c>
      <c r="G138" s="0" t="n">
        <v>2943389837.77936</v>
      </c>
      <c r="H138" s="0" t="n">
        <v>2929994133.93231</v>
      </c>
      <c r="I138" s="0" t="n">
        <v>2936645956.22465</v>
      </c>
      <c r="J138" s="0" t="n">
        <f aca="false">MEDIAN(G138:I138)</f>
        <v>2936645956.22465</v>
      </c>
      <c r="K138" s="0" t="n">
        <v>3194349367.92571</v>
      </c>
      <c r="L138" s="0" t="n">
        <v>3305109974.91806</v>
      </c>
      <c r="M138" s="0" t="n">
        <v>2923389112.55831</v>
      </c>
      <c r="N138" s="0" t="n">
        <f aca="false">MEDIAN(K138:M138)</f>
        <v>3194349367.92571</v>
      </c>
      <c r="O138" s="0" t="n">
        <v>3206267626.7583</v>
      </c>
      <c r="P138" s="0" t="n">
        <v>3235855133.8306</v>
      </c>
      <c r="Q138" s="0" t="n">
        <v>3324998856.0727</v>
      </c>
      <c r="R138" s="0" t="n">
        <f aca="false">MEDIAN(O138:Q138)</f>
        <v>3235855133.8306</v>
      </c>
      <c r="S138" s="0" t="n">
        <f aca="false">J138/J$431</f>
        <v>0.00192156795759009</v>
      </c>
      <c r="T138" s="0" t="n">
        <f aca="false">N138/N$431</f>
        <v>0.00195850554907133</v>
      </c>
      <c r="U138" s="0" t="n">
        <f aca="false">R138/R$431</f>
        <v>0.00200990188482093</v>
      </c>
      <c r="V138" s="3" t="n">
        <f aca="false">S138*77028</f>
        <v>148.014536637249</v>
      </c>
      <c r="W138" s="3" t="n">
        <f aca="false">T138*77028</f>
        <v>150.859765433866</v>
      </c>
      <c r="X138" s="3" t="n">
        <f aca="false">U138*77028</f>
        <v>154.818722383987</v>
      </c>
    </row>
    <row r="139" customFormat="false" ht="15" hidden="false" customHeight="false" outlineLevel="0" collapsed="false">
      <c r="A139" s="0" t="s">
        <v>286</v>
      </c>
      <c r="B139" s="0" t="s">
        <v>287</v>
      </c>
      <c r="C139" s="0" t="n">
        <v>19.7530864197531</v>
      </c>
      <c r="D139" s="0" t="n">
        <v>4</v>
      </c>
      <c r="E139" s="0" t="n">
        <v>82</v>
      </c>
      <c r="F139" s="0" t="n">
        <v>2100000000</v>
      </c>
      <c r="G139" s="0" t="n">
        <v>386766929.662994</v>
      </c>
      <c r="H139" s="0" t="n">
        <v>433659195.985177</v>
      </c>
      <c r="I139" s="0" t="n">
        <v>322683706.371738</v>
      </c>
      <c r="J139" s="0" t="n">
        <f aca="false">MEDIAN(G139:I139)</f>
        <v>386766929.662994</v>
      </c>
      <c r="K139" s="0" t="n">
        <v>69338370.746266</v>
      </c>
      <c r="L139" s="0" t="n">
        <v>27653963.8072605</v>
      </c>
      <c r="M139" s="0" t="n">
        <v>302166422.929848</v>
      </c>
      <c r="N139" s="0" t="n">
        <f aca="false">MEDIAN(K139:M139)</f>
        <v>69338370.746266</v>
      </c>
      <c r="O139" s="0" t="n">
        <v>250976385.961998</v>
      </c>
      <c r="P139" s="0" t="n">
        <v>205962704.257215</v>
      </c>
      <c r="Q139" s="0" t="n">
        <v>100792320.277503</v>
      </c>
      <c r="R139" s="0" t="n">
        <f aca="false">MEDIAN(O139:Q139)</f>
        <v>205962704.257215</v>
      </c>
      <c r="S139" s="0" t="n">
        <f aca="false">J139/J$431</f>
        <v>0.000253077473476362</v>
      </c>
      <c r="T139" s="0" t="n">
        <f aca="false">N139/N$431</f>
        <v>4.25124393823928E-005</v>
      </c>
      <c r="U139" s="0" t="n">
        <f aca="false">R139/R$431</f>
        <v>0.00012793058105767</v>
      </c>
      <c r="V139" s="3" t="n">
        <f aca="false">S139*77028</f>
        <v>19.4940516269372</v>
      </c>
      <c r="W139" s="3" t="n">
        <f aca="false">T139*77028</f>
        <v>3.27464818074695</v>
      </c>
      <c r="X139" s="3" t="n">
        <f aca="false">U139*77028</f>
        <v>9.85423679771021</v>
      </c>
    </row>
    <row r="140" customFormat="false" ht="15" hidden="false" customHeight="false" outlineLevel="0" collapsed="false">
      <c r="A140" s="0" t="s">
        <v>288</v>
      </c>
      <c r="B140" s="0" t="s">
        <v>289</v>
      </c>
      <c r="C140" s="0" t="n">
        <v>7.81563126252505</v>
      </c>
      <c r="D140" s="0" t="n">
        <v>5</v>
      </c>
      <c r="E140" s="0" t="n">
        <v>500</v>
      </c>
      <c r="F140" s="0" t="n">
        <v>1400000000</v>
      </c>
      <c r="G140" s="0" t="n">
        <v>210846100.289101</v>
      </c>
      <c r="H140" s="0" t="n">
        <v>203105132.426287</v>
      </c>
      <c r="I140" s="0" t="n">
        <v>205944238.331147</v>
      </c>
      <c r="J140" s="0" t="n">
        <f aca="false">MEDIAN(G140:I140)</f>
        <v>205944238.331147</v>
      </c>
      <c r="K140" s="0" t="n">
        <v>91676569.8425559</v>
      </c>
      <c r="L140" s="0" t="n">
        <v>108931164.985874</v>
      </c>
      <c r="M140" s="0" t="n">
        <v>168208544.990177</v>
      </c>
      <c r="N140" s="0" t="n">
        <f aca="false">MEDIAN(K140:M140)</f>
        <v>108931164.985874</v>
      </c>
      <c r="O140" s="0" t="n">
        <v>139877945.068582</v>
      </c>
      <c r="P140" s="0" t="n">
        <v>140482193.065472</v>
      </c>
      <c r="Q140" s="0" t="n">
        <v>130928111.000804</v>
      </c>
      <c r="R140" s="0" t="n">
        <f aca="false">MEDIAN(O140:Q140)</f>
        <v>139877945.068582</v>
      </c>
      <c r="S140" s="0" t="n">
        <f aca="false">J140/J$431</f>
        <v>0.000134757766283882</v>
      </c>
      <c r="T140" s="0" t="n">
        <f aca="false">N140/N$431</f>
        <v>6.67874006624939E-005</v>
      </c>
      <c r="U140" s="0" t="n">
        <f aca="false">R140/R$431</f>
        <v>8.68830444536644E-005</v>
      </c>
      <c r="V140" s="3" t="n">
        <f aca="false">S140*77028</f>
        <v>10.3801212213149</v>
      </c>
      <c r="W140" s="3" t="n">
        <f aca="false">T140*77028</f>
        <v>5.14449989823058</v>
      </c>
      <c r="X140" s="3" t="n">
        <f aca="false">U140*77028</f>
        <v>6.69242714817686</v>
      </c>
    </row>
    <row r="141" customFormat="false" ht="15" hidden="false" customHeight="false" outlineLevel="0" collapsed="false">
      <c r="A141" s="0" t="s">
        <v>290</v>
      </c>
      <c r="B141" s="0" t="s">
        <v>291</v>
      </c>
      <c r="C141" s="0" t="n">
        <v>22.5296442687747</v>
      </c>
      <c r="D141" s="0" t="n">
        <v>14</v>
      </c>
      <c r="E141" s="0" t="n">
        <v>254</v>
      </c>
      <c r="F141" s="0" t="n">
        <v>5600000000</v>
      </c>
      <c r="G141" s="0" t="n">
        <v>715920348.781934</v>
      </c>
      <c r="H141" s="0" t="n">
        <v>688314085.593956</v>
      </c>
      <c r="I141" s="0" t="n">
        <v>668397557.75399</v>
      </c>
      <c r="J141" s="0" t="n">
        <f aca="false">MEDIAN(G141:I141)</f>
        <v>688314085.593956</v>
      </c>
      <c r="K141" s="0" t="n">
        <v>542457086.60822</v>
      </c>
      <c r="L141" s="0" t="n">
        <v>590011520.793052</v>
      </c>
      <c r="M141" s="0" t="n">
        <v>620617205.741944</v>
      </c>
      <c r="N141" s="0" t="n">
        <f aca="false">MEDIAN(K141:M141)</f>
        <v>590011520.793052</v>
      </c>
      <c r="O141" s="0" t="n">
        <v>582849609.145484</v>
      </c>
      <c r="P141" s="0" t="n">
        <v>601131701.278473</v>
      </c>
      <c r="Q141" s="0" t="n">
        <v>590300884.302947</v>
      </c>
      <c r="R141" s="0" t="n">
        <f aca="false">MEDIAN(O141:Q141)</f>
        <v>590300884.302947</v>
      </c>
      <c r="S141" s="0" t="n">
        <f aca="false">J141/J$431</f>
        <v>0.000450392151914579</v>
      </c>
      <c r="T141" s="0" t="n">
        <f aca="false">N141/N$431</f>
        <v>0.000361745289695588</v>
      </c>
      <c r="U141" s="0" t="n">
        <f aca="false">R141/R$431</f>
        <v>0.000366656358490141</v>
      </c>
      <c r="V141" s="3" t="n">
        <f aca="false">S141*77028</f>
        <v>34.6928066776762</v>
      </c>
      <c r="W141" s="3" t="n">
        <f aca="false">T141*77028</f>
        <v>27.8645161746718</v>
      </c>
      <c r="X141" s="3" t="n">
        <f aca="false">U141*77028</f>
        <v>28.2428059817786</v>
      </c>
    </row>
    <row r="142" customFormat="false" ht="15" hidden="false" customHeight="false" outlineLevel="0" collapsed="false">
      <c r="A142" s="0" t="s">
        <v>292</v>
      </c>
      <c r="B142" s="0" t="s">
        <v>293</v>
      </c>
      <c r="C142" s="0" t="n">
        <v>14.7482014388489</v>
      </c>
      <c r="D142" s="0" t="n">
        <v>4</v>
      </c>
      <c r="E142" s="0" t="n">
        <v>279</v>
      </c>
      <c r="F142" s="0" t="n">
        <v>120000000</v>
      </c>
      <c r="G142" s="0" t="n">
        <v>12483666.6683527</v>
      </c>
      <c r="H142" s="0" t="n">
        <v>14281069.2646108</v>
      </c>
      <c r="I142" s="0" t="n">
        <v>11783587.705733</v>
      </c>
      <c r="J142" s="0" t="n">
        <f aca="false">MEDIAN(G142:I142)</f>
        <v>12483666.6683527</v>
      </c>
      <c r="K142" s="0" t="n">
        <v>16773463.432095</v>
      </c>
      <c r="L142" s="0" t="n">
        <v>17889411.6674577</v>
      </c>
      <c r="M142" s="0" t="n">
        <v>11050492.293026</v>
      </c>
      <c r="N142" s="0" t="n">
        <f aca="false">MEDIAN(K142:M142)</f>
        <v>16773463.432095</v>
      </c>
      <c r="O142" s="0" t="n">
        <v>12373399.8819307</v>
      </c>
      <c r="P142" s="0" t="n">
        <v>11615932.7857521</v>
      </c>
      <c r="Q142" s="0" t="n">
        <v>11748976.301042</v>
      </c>
      <c r="R142" s="0" t="n">
        <f aca="false">MEDIAN(O142:Q142)</f>
        <v>11748976.301042</v>
      </c>
      <c r="S142" s="0" t="n">
        <f aca="false">J142/J$431</f>
        <v>8.1685753818214E-006</v>
      </c>
      <c r="T142" s="0" t="n">
        <f aca="false">N142/N$431</f>
        <v>1.02840727250304E-005</v>
      </c>
      <c r="U142" s="0" t="n">
        <f aca="false">R142/R$431</f>
        <v>7.29769678663775E-006</v>
      </c>
      <c r="V142" s="3" t="n">
        <f aca="false">S142*77028</f>
        <v>0.629209024510939</v>
      </c>
      <c r="W142" s="3" t="n">
        <f aca="false">T142*77028</f>
        <v>0.792161553863642</v>
      </c>
      <c r="X142" s="3" t="n">
        <f aca="false">U142*77028</f>
        <v>0.562126988081133</v>
      </c>
    </row>
    <row r="143" customFormat="false" ht="15" hidden="false" customHeight="false" outlineLevel="0" collapsed="false">
      <c r="A143" s="0" t="s">
        <v>294</v>
      </c>
      <c r="B143" s="0" t="s">
        <v>295</v>
      </c>
      <c r="C143" s="0" t="n">
        <v>55.5023923444976</v>
      </c>
      <c r="D143" s="0" t="n">
        <v>29</v>
      </c>
      <c r="E143" s="0" t="n">
        <v>210</v>
      </c>
      <c r="F143" s="0" t="n">
        <v>5400000000</v>
      </c>
      <c r="G143" s="0" t="n">
        <v>612143117.355447</v>
      </c>
      <c r="H143" s="0" t="n">
        <v>606380353.807305</v>
      </c>
      <c r="I143" s="0" t="n">
        <v>575692008.01139</v>
      </c>
      <c r="J143" s="0" t="n">
        <f aca="false">MEDIAN(G143:I143)</f>
        <v>606380353.807305</v>
      </c>
      <c r="K143" s="0" t="n">
        <v>602990902.833297</v>
      </c>
      <c r="L143" s="0" t="n">
        <v>661213041.990777</v>
      </c>
      <c r="M143" s="0" t="n">
        <v>597579690.105207</v>
      </c>
      <c r="N143" s="0" t="n">
        <f aca="false">MEDIAN(K143:M143)</f>
        <v>602990902.833297</v>
      </c>
      <c r="O143" s="0" t="n">
        <v>588752585.670822</v>
      </c>
      <c r="P143" s="0" t="n">
        <v>564626316.807784</v>
      </c>
      <c r="Q143" s="0" t="n">
        <v>590621983.41797</v>
      </c>
      <c r="R143" s="0" t="n">
        <f aca="false">MEDIAN(O143:Q143)</f>
        <v>588752585.670822</v>
      </c>
      <c r="S143" s="0" t="n">
        <f aca="false">J143/J$431</f>
        <v>0.000396779548967571</v>
      </c>
      <c r="T143" s="0" t="n">
        <f aca="false">N143/N$431</f>
        <v>0.000369703151789377</v>
      </c>
      <c r="U143" s="0" t="n">
        <f aca="false">R143/R$431</f>
        <v>0.000365694656494759</v>
      </c>
      <c r="V143" s="3" t="n">
        <f aca="false">S143*77028</f>
        <v>30.5631350978741</v>
      </c>
      <c r="W143" s="3" t="n">
        <f aca="false">T143*77028</f>
        <v>28.4774943760321</v>
      </c>
      <c r="X143" s="3" t="n">
        <f aca="false">U143*77028</f>
        <v>28.1687280004783</v>
      </c>
    </row>
    <row r="144" customFormat="false" ht="15" hidden="false" customHeight="false" outlineLevel="0" collapsed="false">
      <c r="A144" s="0" t="s">
        <v>296</v>
      </c>
      <c r="B144" s="0" t="s">
        <v>297</v>
      </c>
      <c r="C144" s="0" t="n">
        <v>48.4126984126984</v>
      </c>
      <c r="D144" s="0" t="n">
        <v>33</v>
      </c>
      <c r="E144" s="0" t="n">
        <v>253</v>
      </c>
      <c r="F144" s="0" t="n">
        <v>27000000000</v>
      </c>
      <c r="G144" s="0" t="n">
        <v>2144328593.11075</v>
      </c>
      <c r="H144" s="0" t="n">
        <v>2187085906.92793</v>
      </c>
      <c r="I144" s="0" t="n">
        <v>2165564947.86849</v>
      </c>
      <c r="J144" s="0" t="n">
        <f aca="false">MEDIAN(G144:I144)</f>
        <v>2165564947.86849</v>
      </c>
      <c r="K144" s="0" t="n">
        <v>3421767141.46847</v>
      </c>
      <c r="L144" s="0" t="n">
        <v>3708741496.74946</v>
      </c>
      <c r="M144" s="0" t="n">
        <v>3263314501.715</v>
      </c>
      <c r="N144" s="0" t="n">
        <f aca="false">MEDIAN(K144:M144)</f>
        <v>3421767141.46847</v>
      </c>
      <c r="O144" s="0" t="n">
        <v>3315168576.69655</v>
      </c>
      <c r="P144" s="0" t="n">
        <v>3357831710.23584</v>
      </c>
      <c r="Q144" s="0" t="n">
        <v>3436197125.22751</v>
      </c>
      <c r="R144" s="0" t="n">
        <f aca="false">MEDIAN(O144:Q144)</f>
        <v>3357831710.23584</v>
      </c>
      <c r="S144" s="0" t="n">
        <f aca="false">J144/J$431</f>
        <v>0.0014170180116823</v>
      </c>
      <c r="T144" s="0" t="n">
        <f aca="false">N144/N$431</f>
        <v>0.00209793894227282</v>
      </c>
      <c r="U144" s="0" t="n">
        <f aca="false">R144/R$431</f>
        <v>0.0020856657681474</v>
      </c>
      <c r="V144" s="3" t="n">
        <f aca="false">S144*77028</f>
        <v>109.150063403864</v>
      </c>
      <c r="W144" s="3" t="n">
        <f aca="false">T144*77028</f>
        <v>161.600040845391</v>
      </c>
      <c r="X144" s="3" t="n">
        <f aca="false">U144*77028</f>
        <v>160.654662788858</v>
      </c>
    </row>
    <row r="145" customFormat="false" ht="15" hidden="false" customHeight="false" outlineLevel="0" collapsed="false">
      <c r="A145" s="0" t="s">
        <v>298</v>
      </c>
      <c r="B145" s="0" t="s">
        <v>299</v>
      </c>
      <c r="C145" s="0" t="n">
        <v>50.7317073170732</v>
      </c>
      <c r="D145" s="0" t="n">
        <v>34</v>
      </c>
      <c r="E145" s="0" t="n">
        <v>206</v>
      </c>
      <c r="F145" s="0" t="n">
        <v>13000000000</v>
      </c>
      <c r="G145" s="0" t="n">
        <v>1269725265.70682</v>
      </c>
      <c r="H145" s="0" t="n">
        <v>1249378531.77842</v>
      </c>
      <c r="I145" s="0" t="n">
        <v>1232896681.64741</v>
      </c>
      <c r="J145" s="0" t="n">
        <f aca="false">MEDIAN(G145:I145)</f>
        <v>1249378531.77842</v>
      </c>
      <c r="K145" s="0" t="n">
        <v>1371566988.24876</v>
      </c>
      <c r="L145" s="0" t="n">
        <v>1748762213.67418</v>
      </c>
      <c r="M145" s="0" t="n">
        <v>1503214302.51225</v>
      </c>
      <c r="N145" s="0" t="n">
        <f aca="false">MEDIAN(K145:M145)</f>
        <v>1503214302.51225</v>
      </c>
      <c r="O145" s="0" t="n">
        <v>1466336403.23213</v>
      </c>
      <c r="P145" s="0" t="n">
        <v>1568631797.76489</v>
      </c>
      <c r="Q145" s="0" t="n">
        <v>1589487815.43514</v>
      </c>
      <c r="R145" s="0" t="n">
        <f aca="false">MEDIAN(O145:Q145)</f>
        <v>1568631797.76489</v>
      </c>
      <c r="S145" s="0" t="n">
        <f aca="false">J145/J$431</f>
        <v>0.000817519642937408</v>
      </c>
      <c r="T145" s="0" t="n">
        <f aca="false">N145/N$431</f>
        <v>0.000921644195364072</v>
      </c>
      <c r="U145" s="0" t="n">
        <f aca="false">R145/R$431</f>
        <v>0.000974331629977952</v>
      </c>
      <c r="V145" s="3" t="n">
        <f aca="false">S145*77028</f>
        <v>62.9719030561827</v>
      </c>
      <c r="W145" s="3" t="n">
        <f aca="false">T145*77028</f>
        <v>70.9924090805037</v>
      </c>
      <c r="X145" s="3" t="n">
        <f aca="false">U145*77028</f>
        <v>75.0508167939417</v>
      </c>
    </row>
    <row r="146" customFormat="false" ht="15" hidden="false" customHeight="false" outlineLevel="0" collapsed="false">
      <c r="A146" s="0" t="s">
        <v>300</v>
      </c>
      <c r="B146" s="0" t="s">
        <v>301</v>
      </c>
      <c r="C146" s="0" t="n">
        <v>18.1818181818182</v>
      </c>
      <c r="D146" s="0" t="n">
        <v>12</v>
      </c>
      <c r="E146" s="0" t="n">
        <v>276</v>
      </c>
      <c r="F146" s="0" t="n">
        <v>4600000000</v>
      </c>
      <c r="G146" s="0" t="n">
        <v>622593368.896753</v>
      </c>
      <c r="H146" s="0" t="n">
        <v>611517778.891807</v>
      </c>
      <c r="I146" s="0" t="n">
        <v>640453797.194869</v>
      </c>
      <c r="J146" s="0" t="n">
        <f aca="false">MEDIAN(G146:I146)</f>
        <v>622593368.896753</v>
      </c>
      <c r="K146" s="0" t="n">
        <v>239100400.814994</v>
      </c>
      <c r="L146" s="0" t="n">
        <v>323444224.692095</v>
      </c>
      <c r="M146" s="0" t="n">
        <v>607573360.964061</v>
      </c>
      <c r="N146" s="0" t="n">
        <f aca="false">MEDIAN(K146:M146)</f>
        <v>323444224.692095</v>
      </c>
      <c r="O146" s="0" t="n">
        <v>486303844.335181</v>
      </c>
      <c r="P146" s="0" t="n">
        <v>530011330.23388</v>
      </c>
      <c r="Q146" s="0" t="n">
        <v>539001893.97636</v>
      </c>
      <c r="R146" s="0" t="n">
        <f aca="false">MEDIAN(O146:Q146)</f>
        <v>530011330.23388</v>
      </c>
      <c r="S146" s="0" t="n">
        <f aca="false">J146/J$431</f>
        <v>0.000407388390059147</v>
      </c>
      <c r="T146" s="0" t="n">
        <f aca="false">N146/N$431</f>
        <v>0.000198308712013517</v>
      </c>
      <c r="U146" s="0" t="n">
        <f aca="false">R146/R$431</f>
        <v>0.00032920842483837</v>
      </c>
      <c r="V146" s="3" t="n">
        <f aca="false">S146*77028</f>
        <v>31.380312909476</v>
      </c>
      <c r="W146" s="3" t="n">
        <f aca="false">T146*77028</f>
        <v>15.2753234689772</v>
      </c>
      <c r="X146" s="3" t="n">
        <f aca="false">U146*77028</f>
        <v>25.35826654845</v>
      </c>
    </row>
    <row r="147" customFormat="false" ht="15" hidden="false" customHeight="false" outlineLevel="0" collapsed="false">
      <c r="A147" s="0" t="s">
        <v>302</v>
      </c>
      <c r="B147" s="0" t="s">
        <v>106</v>
      </c>
      <c r="C147" s="0" t="n">
        <v>51.0460251046025</v>
      </c>
      <c r="D147" s="0" t="n">
        <v>66</v>
      </c>
      <c r="E147" s="0" t="n">
        <v>240</v>
      </c>
      <c r="F147" s="0" t="n">
        <v>23000000000</v>
      </c>
      <c r="G147" s="0" t="n">
        <v>2338086307.69365</v>
      </c>
      <c r="H147" s="0" t="n">
        <v>2061598552.89464</v>
      </c>
      <c r="I147" s="0" t="n">
        <v>2169153292.81514</v>
      </c>
      <c r="J147" s="0" t="n">
        <f aca="false">MEDIAN(G147:I147)</f>
        <v>2169153292.81514</v>
      </c>
      <c r="K147" s="0" t="n">
        <v>2719123338.85322</v>
      </c>
      <c r="L147" s="0" t="n">
        <v>2434197318.43268</v>
      </c>
      <c r="M147" s="0" t="n">
        <v>2657474668.94891</v>
      </c>
      <c r="N147" s="0" t="n">
        <f aca="false">MEDIAN(K147:M147)</f>
        <v>2657474668.94891</v>
      </c>
      <c r="O147" s="0" t="n">
        <v>2655010848.05231</v>
      </c>
      <c r="P147" s="0" t="n">
        <v>2920880325.65779</v>
      </c>
      <c r="Q147" s="0" t="n">
        <v>3044475346.65166</v>
      </c>
      <c r="R147" s="0" t="n">
        <f aca="false">MEDIAN(O147:Q147)</f>
        <v>2920880325.65779</v>
      </c>
      <c r="S147" s="0" t="n">
        <f aca="false">J147/J$431</f>
        <v>0.0014193660130325</v>
      </c>
      <c r="T147" s="0" t="n">
        <f aca="false">N147/N$431</f>
        <v>0.00162933927575763</v>
      </c>
      <c r="U147" s="0" t="n">
        <f aca="false">R147/R$431</f>
        <v>0.00181426010407526</v>
      </c>
      <c r="V147" s="3" t="n">
        <f aca="false">S147*77028</f>
        <v>109.330925251867</v>
      </c>
      <c r="W147" s="3" t="n">
        <f aca="false">T147*77028</f>
        <v>125.504745733059</v>
      </c>
      <c r="X147" s="3" t="n">
        <f aca="false">U147*77028</f>
        <v>139.748827296709</v>
      </c>
    </row>
    <row r="148" customFormat="false" ht="15" hidden="false" customHeight="false" outlineLevel="0" collapsed="false">
      <c r="A148" s="0" t="s">
        <v>303</v>
      </c>
      <c r="B148" s="0" t="s">
        <v>304</v>
      </c>
      <c r="C148" s="0" t="n">
        <v>51.0752688172043</v>
      </c>
      <c r="D148" s="0" t="n">
        <v>70</v>
      </c>
      <c r="E148" s="0" t="n">
        <v>187</v>
      </c>
      <c r="F148" s="0" t="n">
        <v>33000000000</v>
      </c>
      <c r="G148" s="0" t="n">
        <v>3861508249.65674</v>
      </c>
      <c r="H148" s="0" t="n">
        <v>3774071101.76266</v>
      </c>
      <c r="I148" s="0" t="n">
        <v>3513433752.49004</v>
      </c>
      <c r="J148" s="0" t="n">
        <f aca="false">MEDIAN(G148:I148)</f>
        <v>3774071101.76266</v>
      </c>
      <c r="K148" s="0" t="n">
        <v>3155949820.14112</v>
      </c>
      <c r="L148" s="0" t="n">
        <v>2684839706.46464</v>
      </c>
      <c r="M148" s="0" t="n">
        <v>4132691189.3915</v>
      </c>
      <c r="N148" s="0" t="n">
        <f aca="false">MEDIAN(K148:M148)</f>
        <v>3155949820.14112</v>
      </c>
      <c r="O148" s="0" t="n">
        <v>3956939501.36542</v>
      </c>
      <c r="P148" s="0" t="n">
        <v>4127131058.39902</v>
      </c>
      <c r="Q148" s="0" t="n">
        <v>3793435620.32886</v>
      </c>
      <c r="R148" s="0" t="n">
        <f aca="false">MEDIAN(O148:Q148)</f>
        <v>3956939501.36542</v>
      </c>
      <c r="S148" s="0" t="n">
        <f aca="false">J148/J$431</f>
        <v>0.00246952959495914</v>
      </c>
      <c r="T148" s="0" t="n">
        <f aca="false">N148/N$431</f>
        <v>0.00193496218585217</v>
      </c>
      <c r="U148" s="0" t="n">
        <f aca="false">R148/R$431</f>
        <v>0.0024577924020047</v>
      </c>
      <c r="V148" s="3" t="n">
        <f aca="false">S148*77028</f>
        <v>190.222925640513</v>
      </c>
      <c r="W148" s="3" t="n">
        <f aca="false">T148*77028</f>
        <v>149.046267251821</v>
      </c>
      <c r="X148" s="3" t="n">
        <f aca="false">U148*77028</f>
        <v>189.318833141618</v>
      </c>
    </row>
    <row r="149" customFormat="false" ht="15" hidden="false" customHeight="false" outlineLevel="0" collapsed="false">
      <c r="A149" s="0" t="s">
        <v>305</v>
      </c>
      <c r="B149" s="0" t="s">
        <v>306</v>
      </c>
      <c r="C149" s="0" t="n">
        <v>8.78378378378378</v>
      </c>
      <c r="D149" s="0" t="n">
        <v>3</v>
      </c>
      <c r="E149" s="0" t="n">
        <v>297</v>
      </c>
      <c r="F149" s="0" t="n">
        <v>1400000000</v>
      </c>
      <c r="G149" s="0" t="n">
        <v>193892764.744162</v>
      </c>
      <c r="H149" s="0" t="n">
        <v>172015193.270723</v>
      </c>
      <c r="I149" s="0" t="n">
        <v>189030069.122099</v>
      </c>
      <c r="J149" s="0" t="n">
        <f aca="false">MEDIAN(G149:I149)</f>
        <v>189030069.122099</v>
      </c>
      <c r="K149" s="0" t="n">
        <v>144210882.178345</v>
      </c>
      <c r="L149" s="0" t="n">
        <v>144958335.39</v>
      </c>
      <c r="M149" s="0" t="n">
        <v>118185392.482081</v>
      </c>
      <c r="N149" s="0" t="n">
        <f aca="false">MEDIAN(K149:M149)</f>
        <v>144210882.178345</v>
      </c>
      <c r="O149" s="0" t="n">
        <v>145486244.413655</v>
      </c>
      <c r="P149" s="0" t="n">
        <v>163243449.043105</v>
      </c>
      <c r="Q149" s="0" t="n">
        <v>128977669.355832</v>
      </c>
      <c r="R149" s="0" t="n">
        <f aca="false">MEDIAN(O149:Q149)</f>
        <v>145486244.413655</v>
      </c>
      <c r="S149" s="0" t="n">
        <f aca="false">J149/J$431</f>
        <v>0.000123690131279236</v>
      </c>
      <c r="T149" s="0" t="n">
        <f aca="false">N149/N$431</f>
        <v>8.84179469593094E-005</v>
      </c>
      <c r="U149" s="0" t="n">
        <f aca="false">R149/R$431</f>
        <v>9.03665537450579E-005</v>
      </c>
      <c r="V149" s="3" t="n">
        <f aca="false">S149*77028</f>
        <v>9.52760343217699</v>
      </c>
      <c r="W149" s="3" t="n">
        <f aca="false">T149*77028</f>
        <v>6.81065761838168</v>
      </c>
      <c r="X149" s="3" t="n">
        <f aca="false">U149*77028</f>
        <v>6.96075490187432</v>
      </c>
    </row>
    <row r="150" customFormat="false" ht="15" hidden="false" customHeight="false" outlineLevel="0" collapsed="false">
      <c r="A150" s="0" t="s">
        <v>307</v>
      </c>
      <c r="B150" s="0" t="s">
        <v>308</v>
      </c>
      <c r="C150" s="0" t="n">
        <v>53.2467532467532</v>
      </c>
      <c r="D150" s="0" t="n">
        <v>27</v>
      </c>
      <c r="E150" s="0" t="n">
        <v>232</v>
      </c>
      <c r="F150" s="0" t="n">
        <v>5600000000</v>
      </c>
      <c r="G150" s="0" t="n">
        <v>683139892.926732</v>
      </c>
      <c r="H150" s="0" t="n">
        <v>680824823.911296</v>
      </c>
      <c r="I150" s="0" t="n">
        <v>679215523.713728</v>
      </c>
      <c r="J150" s="0" t="n">
        <f aca="false">MEDIAN(G150:I150)</f>
        <v>680824823.911296</v>
      </c>
      <c r="K150" s="0" t="n">
        <v>631528533.189405</v>
      </c>
      <c r="L150" s="0" t="n">
        <v>639072740.346704</v>
      </c>
      <c r="M150" s="0" t="n">
        <v>590619817.38243</v>
      </c>
      <c r="N150" s="0" t="n">
        <f aca="false">MEDIAN(K150:M150)</f>
        <v>631528533.189405</v>
      </c>
      <c r="O150" s="0" t="n">
        <v>573613289.655379</v>
      </c>
      <c r="P150" s="0" t="n">
        <v>557178913.159413</v>
      </c>
      <c r="Q150" s="0" t="n">
        <v>564806465.714913</v>
      </c>
      <c r="R150" s="0" t="n">
        <f aca="false">MEDIAN(O150:Q150)</f>
        <v>564806465.714913</v>
      </c>
      <c r="S150" s="0" t="n">
        <f aca="false">J150/J$431</f>
        <v>0.000445491620665689</v>
      </c>
      <c r="T150" s="0" t="n">
        <f aca="false">N150/N$431</f>
        <v>0.000387200019217525</v>
      </c>
      <c r="U150" s="0" t="n">
        <f aca="false">R150/R$431</f>
        <v>0.000350820890629797</v>
      </c>
      <c r="V150" s="3" t="n">
        <f aca="false">S150*77028</f>
        <v>34.3153285566367</v>
      </c>
      <c r="W150" s="3" t="n">
        <f aca="false">T150*77028</f>
        <v>29.8252430802875</v>
      </c>
      <c r="X150" s="3" t="n">
        <f aca="false">U150*77028</f>
        <v>27.023031563432</v>
      </c>
    </row>
    <row r="151" customFormat="false" ht="15" hidden="false" customHeight="false" outlineLevel="0" collapsed="false">
      <c r="A151" s="0" t="s">
        <v>309</v>
      </c>
      <c r="B151" s="0" t="s">
        <v>310</v>
      </c>
      <c r="C151" s="0" t="n">
        <v>34.5454545454545</v>
      </c>
      <c r="D151" s="0" t="n">
        <v>17</v>
      </c>
      <c r="E151" s="0" t="n">
        <v>221</v>
      </c>
      <c r="F151" s="0" t="n">
        <v>12000000000</v>
      </c>
      <c r="G151" s="0" t="n">
        <v>1318950983.2305</v>
      </c>
      <c r="H151" s="0" t="n">
        <v>1314769003.47428</v>
      </c>
      <c r="I151" s="0" t="n">
        <v>1356571870.95046</v>
      </c>
      <c r="J151" s="0" t="n">
        <f aca="false">MEDIAN(G151:I151)</f>
        <v>1318950983.2305</v>
      </c>
      <c r="K151" s="0" t="n">
        <v>1262409373.68416</v>
      </c>
      <c r="L151" s="0" t="n">
        <v>1428490376.59044</v>
      </c>
      <c r="M151" s="0" t="n">
        <v>1288897040.54761</v>
      </c>
      <c r="N151" s="0" t="n">
        <f aca="false">MEDIAN(K151:M151)</f>
        <v>1288897040.54761</v>
      </c>
      <c r="O151" s="0" t="n">
        <v>1255311788.4216</v>
      </c>
      <c r="P151" s="0" t="n">
        <v>1417525019.91647</v>
      </c>
      <c r="Q151" s="0" t="n">
        <v>1357074543.18448</v>
      </c>
      <c r="R151" s="0" t="n">
        <f aca="false">MEDIAN(O151:Q151)</f>
        <v>1357074543.18448</v>
      </c>
      <c r="S151" s="0" t="n">
        <f aca="false">J151/J$431</f>
        <v>0.000863043752903045</v>
      </c>
      <c r="T151" s="0" t="n">
        <f aca="false">N151/N$431</f>
        <v>0.000790242930670194</v>
      </c>
      <c r="U151" s="0" t="n">
        <f aca="false">R151/R$431</f>
        <v>0.000842926079623374</v>
      </c>
      <c r="V151" s="3" t="n">
        <f aca="false">S151*77028</f>
        <v>66.4785341986158</v>
      </c>
      <c r="W151" s="3" t="n">
        <f aca="false">T151*77028</f>
        <v>60.8708324636637</v>
      </c>
      <c r="X151" s="3" t="n">
        <f aca="false">U151*77028</f>
        <v>64.9289100612293</v>
      </c>
    </row>
    <row r="152" customFormat="false" ht="15" hidden="false" customHeight="false" outlineLevel="0" collapsed="false">
      <c r="A152" s="0" t="s">
        <v>311</v>
      </c>
      <c r="B152" s="0" t="s">
        <v>312</v>
      </c>
      <c r="C152" s="0" t="n">
        <v>36.551724137931</v>
      </c>
      <c r="D152" s="0" t="n">
        <v>43</v>
      </c>
      <c r="E152" s="0" t="n">
        <v>436</v>
      </c>
      <c r="F152" s="0" t="n">
        <v>5700000000</v>
      </c>
      <c r="G152" s="0" t="n">
        <v>667698904.532407</v>
      </c>
      <c r="H152" s="0" t="n">
        <v>684983261.142906</v>
      </c>
      <c r="I152" s="0" t="n">
        <v>662406858.132893</v>
      </c>
      <c r="J152" s="0" t="n">
        <f aca="false">MEDIAN(G152:I152)</f>
        <v>667698904.532407</v>
      </c>
      <c r="K152" s="0" t="n">
        <v>563660057.58727</v>
      </c>
      <c r="L152" s="0" t="n">
        <v>561945917.439983</v>
      </c>
      <c r="M152" s="0" t="n">
        <v>676156823.73827</v>
      </c>
      <c r="N152" s="0" t="n">
        <f aca="false">MEDIAN(K152:M152)</f>
        <v>563660057.58727</v>
      </c>
      <c r="O152" s="0" t="n">
        <v>651719324.006858</v>
      </c>
      <c r="P152" s="0" t="n">
        <v>663774644.46703</v>
      </c>
      <c r="Q152" s="0" t="n">
        <v>567654208.952382</v>
      </c>
      <c r="R152" s="0" t="n">
        <f aca="false">MEDIAN(O152:Q152)</f>
        <v>651719324.006858</v>
      </c>
      <c r="S152" s="0" t="n">
        <f aca="false">J152/J$431</f>
        <v>0.000436902792979831</v>
      </c>
      <c r="T152" s="0" t="n">
        <f aca="false">N152/N$431</f>
        <v>0.000345588795533465</v>
      </c>
      <c r="U152" s="0" t="n">
        <f aca="false">R152/R$431</f>
        <v>0.000404805482174031</v>
      </c>
      <c r="V152" s="3" t="n">
        <f aca="false">S152*77028</f>
        <v>33.6537483376504</v>
      </c>
      <c r="W152" s="3" t="n">
        <f aca="false">T152*77028</f>
        <v>26.6200137423517</v>
      </c>
      <c r="X152" s="3" t="n">
        <f aca="false">U152*77028</f>
        <v>31.1813566809013</v>
      </c>
    </row>
    <row r="153" customFormat="false" ht="15" hidden="false" customHeight="false" outlineLevel="0" collapsed="false">
      <c r="A153" s="0" t="s">
        <v>313</v>
      </c>
      <c r="B153" s="0" t="s">
        <v>314</v>
      </c>
      <c r="C153" s="0" t="n">
        <v>44.4444444444444</v>
      </c>
      <c r="D153" s="0" t="n">
        <v>6</v>
      </c>
      <c r="E153" s="0" t="n">
        <v>91</v>
      </c>
      <c r="F153" s="0" t="n">
        <v>3700000000</v>
      </c>
      <c r="G153" s="0" t="n">
        <v>563071771.479263</v>
      </c>
      <c r="H153" s="0" t="n">
        <v>484992693.078563</v>
      </c>
      <c r="I153" s="0" t="n">
        <v>548212333.470006</v>
      </c>
      <c r="J153" s="0" t="n">
        <f aca="false">MEDIAN(G153:I153)</f>
        <v>548212333.470006</v>
      </c>
      <c r="K153" s="0" t="n">
        <v>412369758.460215</v>
      </c>
      <c r="L153" s="0" t="n">
        <v>372989619.582958</v>
      </c>
      <c r="M153" s="0" t="n">
        <v>483345330.479186</v>
      </c>
      <c r="N153" s="0" t="n">
        <f aca="false">MEDIAN(K153:M153)</f>
        <v>412369758.460215</v>
      </c>
      <c r="O153" s="0" t="n">
        <v>304630531.799921</v>
      </c>
      <c r="P153" s="0" t="n">
        <v>256681582.976178</v>
      </c>
      <c r="Q153" s="0" t="n">
        <v>273706378.673709</v>
      </c>
      <c r="R153" s="0" t="n">
        <f aca="false">MEDIAN(O153:Q153)</f>
        <v>273706378.673709</v>
      </c>
      <c r="S153" s="0" t="n">
        <f aca="false">J153/J$431</f>
        <v>0.000358717826273461</v>
      </c>
      <c r="T153" s="0" t="n">
        <f aca="false">N153/N$431</f>
        <v>0.000252830347338612</v>
      </c>
      <c r="U153" s="0" t="n">
        <f aca="false">R153/R$431</f>
        <v>0.00017000852746228</v>
      </c>
      <c r="V153" s="3" t="n">
        <f aca="false">S153*77028</f>
        <v>27.6313167221922</v>
      </c>
      <c r="W153" s="3" t="n">
        <f aca="false">T153*77028</f>
        <v>19.4750159947986</v>
      </c>
      <c r="X153" s="3" t="n">
        <f aca="false">U153*77028</f>
        <v>13.0954168533645</v>
      </c>
    </row>
    <row r="154" customFormat="false" ht="15" hidden="false" customHeight="false" outlineLevel="0" collapsed="false">
      <c r="A154" s="0" t="s">
        <v>315</v>
      </c>
      <c r="B154" s="0" t="s">
        <v>316</v>
      </c>
      <c r="C154" s="0" t="n">
        <v>39.5604395604396</v>
      </c>
      <c r="D154" s="0" t="n">
        <v>10</v>
      </c>
      <c r="E154" s="0" t="n">
        <v>183</v>
      </c>
      <c r="F154" s="0" t="n">
        <v>1900000000</v>
      </c>
      <c r="G154" s="0" t="n">
        <v>223799521.395791</v>
      </c>
      <c r="H154" s="0" t="n">
        <v>212063023.296737</v>
      </c>
      <c r="I154" s="0" t="n">
        <v>223305884.404273</v>
      </c>
      <c r="J154" s="0" t="n">
        <f aca="false">MEDIAN(G154:I154)</f>
        <v>223305884.404273</v>
      </c>
      <c r="K154" s="0" t="n">
        <v>188452601.441111</v>
      </c>
      <c r="L154" s="0" t="n">
        <v>220280150.118401</v>
      </c>
      <c r="M154" s="0" t="n">
        <v>215067833.163078</v>
      </c>
      <c r="N154" s="0" t="n">
        <f aca="false">MEDIAN(K154:M154)</f>
        <v>215067833.163078</v>
      </c>
      <c r="O154" s="0" t="n">
        <v>190124436.089186</v>
      </c>
      <c r="P154" s="0" t="n">
        <v>210114580.797974</v>
      </c>
      <c r="Q154" s="0" t="n">
        <v>216791969.293449</v>
      </c>
      <c r="R154" s="0" t="n">
        <f aca="false">MEDIAN(O154:Q154)</f>
        <v>210114580.797974</v>
      </c>
      <c r="S154" s="0" t="n">
        <f aca="false">J154/J$431</f>
        <v>0.000146118203763389</v>
      </c>
      <c r="T154" s="0" t="n">
        <f aca="false">N154/N$431</f>
        <v>0.000131861451632685</v>
      </c>
      <c r="U154" s="0" t="n">
        <f aca="false">R154/R$431</f>
        <v>0.000130509455617773</v>
      </c>
      <c r="V154" s="3" t="n">
        <f aca="false">S154*77028</f>
        <v>11.2551929994863</v>
      </c>
      <c r="W154" s="3" t="n">
        <f aca="false">T154*77028</f>
        <v>10.1570238963625</v>
      </c>
      <c r="X154" s="3" t="n">
        <f aca="false">U154*77028</f>
        <v>10.0528823473258</v>
      </c>
    </row>
    <row r="155" customFormat="false" ht="15" hidden="false" customHeight="false" outlineLevel="0" collapsed="false">
      <c r="A155" s="0" t="s">
        <v>317</v>
      </c>
      <c r="B155" s="0" t="s">
        <v>318</v>
      </c>
      <c r="C155" s="0" t="n">
        <v>74.4</v>
      </c>
      <c r="D155" s="0" t="n">
        <v>36</v>
      </c>
      <c r="E155" s="0" t="n">
        <v>126</v>
      </c>
      <c r="F155" s="0" t="n">
        <v>17000000000</v>
      </c>
      <c r="G155" s="0" t="n">
        <v>1299301316.04168</v>
      </c>
      <c r="H155" s="0" t="n">
        <v>1444903212.61452</v>
      </c>
      <c r="I155" s="0" t="n">
        <v>1367081793.6026</v>
      </c>
      <c r="J155" s="0" t="n">
        <f aca="false">MEDIAN(G155:I155)</f>
        <v>1367081793.6026</v>
      </c>
      <c r="K155" s="0" t="n">
        <v>1907833570.60432</v>
      </c>
      <c r="L155" s="0" t="n">
        <v>2072212425.42455</v>
      </c>
      <c r="M155" s="0" t="n">
        <v>1584783801.18182</v>
      </c>
      <c r="N155" s="0" t="n">
        <f aca="false">MEDIAN(K155:M155)</f>
        <v>1907833570.60432</v>
      </c>
      <c r="O155" s="0" t="n">
        <v>2476166463.93739</v>
      </c>
      <c r="P155" s="0" t="n">
        <v>2381307400.81424</v>
      </c>
      <c r="Q155" s="0" t="n">
        <v>2466410015.77889</v>
      </c>
      <c r="R155" s="0" t="n">
        <f aca="false">MEDIAN(O155:Q155)</f>
        <v>2466410015.77889</v>
      </c>
      <c r="S155" s="0" t="n">
        <f aca="false">J155/J$431</f>
        <v>0.000894537717229196</v>
      </c>
      <c r="T155" s="0" t="n">
        <f aca="false">N155/N$431</f>
        <v>0.00116972259585978</v>
      </c>
      <c r="U155" s="0" t="n">
        <f aca="false">R155/R$431</f>
        <v>0.00153197282771644</v>
      </c>
      <c r="V155" s="3" t="n">
        <f aca="false">S155*77028</f>
        <v>68.9044512827305</v>
      </c>
      <c r="W155" s="3" t="n">
        <f aca="false">T155*77028</f>
        <v>90.1013921138872</v>
      </c>
      <c r="X155" s="3" t="n">
        <f aca="false">U155*77028</f>
        <v>118.004802973342</v>
      </c>
    </row>
    <row r="156" customFormat="false" ht="15" hidden="false" customHeight="false" outlineLevel="0" collapsed="false">
      <c r="A156" s="0" t="s">
        <v>319</v>
      </c>
      <c r="B156" s="0" t="s">
        <v>320</v>
      </c>
      <c r="C156" s="0" t="n">
        <v>57.9567779960707</v>
      </c>
      <c r="D156" s="0" t="n">
        <v>76</v>
      </c>
      <c r="E156" s="0" t="n">
        <v>510</v>
      </c>
      <c r="F156" s="0" t="n">
        <v>34000000000</v>
      </c>
      <c r="G156" s="0" t="n">
        <v>4090522709.05361</v>
      </c>
      <c r="H156" s="0" t="n">
        <v>4132606380.46415</v>
      </c>
      <c r="I156" s="0" t="n">
        <v>4054861170.79807</v>
      </c>
      <c r="J156" s="0" t="n">
        <f aca="false">MEDIAN(G156:I156)</f>
        <v>4090522709.05361</v>
      </c>
      <c r="K156" s="0" t="n">
        <v>3611939650.35917</v>
      </c>
      <c r="L156" s="0" t="n">
        <v>3462893611.17264</v>
      </c>
      <c r="M156" s="0" t="n">
        <v>3566890317.81903</v>
      </c>
      <c r="N156" s="0" t="n">
        <f aca="false">MEDIAN(K156:M156)</f>
        <v>3566890317.81903</v>
      </c>
      <c r="O156" s="0" t="n">
        <v>3738998589.65338</v>
      </c>
      <c r="P156" s="0" t="n">
        <v>3717159026.79499</v>
      </c>
      <c r="Q156" s="0" t="n">
        <v>3624128543.88495</v>
      </c>
      <c r="R156" s="0" t="n">
        <f aca="false">MEDIAN(O156:Q156)</f>
        <v>3717159026.79499</v>
      </c>
      <c r="S156" s="0" t="n">
        <f aca="false">J156/J$431</f>
        <v>0.00267659686754242</v>
      </c>
      <c r="T156" s="0" t="n">
        <f aca="false">N156/N$431</f>
        <v>0.0021869162310551</v>
      </c>
      <c r="U156" s="0" t="n">
        <f aca="false">R156/R$431</f>
        <v>0.00230885643056897</v>
      </c>
      <c r="V156" s="3" t="n">
        <f aca="false">S156*77028</f>
        <v>206.172903513058</v>
      </c>
      <c r="W156" s="3" t="n">
        <f aca="false">T156*77028</f>
        <v>168.453783445712</v>
      </c>
      <c r="X156" s="3" t="n">
        <f aca="false">U156*77028</f>
        <v>177.846593133867</v>
      </c>
    </row>
    <row r="157" customFormat="false" ht="15" hidden="false" customHeight="false" outlineLevel="0" collapsed="false">
      <c r="A157" s="0" t="s">
        <v>321</v>
      </c>
      <c r="B157" s="0" t="s">
        <v>322</v>
      </c>
      <c r="C157" s="0" t="n">
        <v>60.8501118568233</v>
      </c>
      <c r="D157" s="0" t="n">
        <v>126</v>
      </c>
      <c r="E157" s="0" t="n">
        <v>448</v>
      </c>
      <c r="F157" s="0" t="n">
        <v>60000000000</v>
      </c>
      <c r="G157" s="0" t="n">
        <v>7237175815.72079</v>
      </c>
      <c r="H157" s="0" t="n">
        <v>7002426495.17179</v>
      </c>
      <c r="I157" s="0" t="n">
        <v>7293460705.4108</v>
      </c>
      <c r="J157" s="0" t="n">
        <f aca="false">MEDIAN(G157:I157)</f>
        <v>7237175815.72079</v>
      </c>
      <c r="K157" s="0" t="n">
        <v>7332906533.3501</v>
      </c>
      <c r="L157" s="0" t="n">
        <v>6645732750.31204</v>
      </c>
      <c r="M157" s="0" t="n">
        <v>6666796822.62345</v>
      </c>
      <c r="N157" s="0" t="n">
        <f aca="false">MEDIAN(K157:M157)</f>
        <v>6666796822.62345</v>
      </c>
      <c r="O157" s="0" t="n">
        <v>5792296841.35566</v>
      </c>
      <c r="P157" s="0" t="n">
        <v>6037680438.69846</v>
      </c>
      <c r="Q157" s="0" t="n">
        <v>5991523597.35691</v>
      </c>
      <c r="R157" s="0" t="n">
        <f aca="false">MEDIAN(O157:Q157)</f>
        <v>5991523597.35691</v>
      </c>
      <c r="S157" s="0" t="n">
        <f aca="false">J157/J$431</f>
        <v>0.00473558112153685</v>
      </c>
      <c r="T157" s="0" t="n">
        <f aca="false">N157/N$431</f>
        <v>0.00408751738389774</v>
      </c>
      <c r="U157" s="0" t="n">
        <f aca="false">R157/R$431</f>
        <v>0.00372154316964771</v>
      </c>
      <c r="V157" s="3" t="n">
        <f aca="false">S157*77028</f>
        <v>364.77234262974</v>
      </c>
      <c r="W157" s="3" t="n">
        <f aca="false">T157*77028</f>
        <v>314.853289046875</v>
      </c>
      <c r="X157" s="3" t="n">
        <f aca="false">U157*77028</f>
        <v>286.663027271624</v>
      </c>
    </row>
    <row r="158" customFormat="false" ht="15" hidden="false" customHeight="false" outlineLevel="0" collapsed="false">
      <c r="A158" s="0" t="s">
        <v>323</v>
      </c>
      <c r="B158" s="0" t="s">
        <v>324</v>
      </c>
      <c r="C158" s="0" t="n">
        <v>62.5806451612903</v>
      </c>
      <c r="D158" s="0" t="n">
        <v>26</v>
      </c>
      <c r="E158" s="0" t="n">
        <v>156</v>
      </c>
      <c r="F158" s="0" t="n">
        <v>20000000000</v>
      </c>
      <c r="G158" s="0" t="n">
        <v>2370572229.60791</v>
      </c>
      <c r="H158" s="0" t="n">
        <v>2434153474.85018</v>
      </c>
      <c r="I158" s="0" t="n">
        <v>2490228736.02099</v>
      </c>
      <c r="J158" s="0" t="n">
        <f aca="false">MEDIAN(G158:I158)</f>
        <v>2434153474.85018</v>
      </c>
      <c r="K158" s="0" t="n">
        <v>2162437738.34173</v>
      </c>
      <c r="L158" s="0" t="n">
        <v>2389084049.97771</v>
      </c>
      <c r="M158" s="0" t="n">
        <v>2093508591.92784</v>
      </c>
      <c r="N158" s="0" t="n">
        <f aca="false">MEDIAN(K158:M158)</f>
        <v>2162437738.34173</v>
      </c>
      <c r="O158" s="0" t="n">
        <v>1985506032.56537</v>
      </c>
      <c r="P158" s="0" t="n">
        <v>2057463088.58866</v>
      </c>
      <c r="Q158" s="0" t="n">
        <v>2017046058.11961</v>
      </c>
      <c r="R158" s="0" t="n">
        <f aca="false">MEDIAN(O158:Q158)</f>
        <v>2017046058.11961</v>
      </c>
      <c r="S158" s="0" t="n">
        <f aca="false">J158/J$431</f>
        <v>0.00159276650670615</v>
      </c>
      <c r="T158" s="0" t="n">
        <f aca="false">N158/N$431</f>
        <v>0.0013258243924689</v>
      </c>
      <c r="U158" s="0" t="n">
        <f aca="false">R158/R$431</f>
        <v>0.00125285728387539</v>
      </c>
      <c r="V158" s="3" t="n">
        <f aca="false">S158*77028</f>
        <v>122.687618478561</v>
      </c>
      <c r="W158" s="3" t="n">
        <f aca="false">T158*77028</f>
        <v>102.125601303094</v>
      </c>
      <c r="X158" s="3" t="n">
        <f aca="false">U158*77028</f>
        <v>96.5050908623535</v>
      </c>
    </row>
    <row r="159" customFormat="false" ht="15" hidden="false" customHeight="false" outlineLevel="0" collapsed="false">
      <c r="A159" s="0" t="s">
        <v>325</v>
      </c>
      <c r="B159" s="0" t="s">
        <v>326</v>
      </c>
      <c r="C159" s="0" t="n">
        <v>43.4782608695652</v>
      </c>
      <c r="D159" s="0" t="n">
        <v>22</v>
      </c>
      <c r="E159" s="0" t="n">
        <v>93</v>
      </c>
      <c r="F159" s="0" t="n">
        <v>47000000000</v>
      </c>
      <c r="G159" s="0" t="n">
        <v>4680659806.06085</v>
      </c>
      <c r="H159" s="0" t="n">
        <v>4468285254.4036</v>
      </c>
      <c r="I159" s="0" t="n">
        <v>4355211764.64195</v>
      </c>
      <c r="J159" s="0" t="n">
        <f aca="false">MEDIAN(G159:I159)</f>
        <v>4468285254.4036</v>
      </c>
      <c r="K159" s="0" t="n">
        <v>5747672319.7127</v>
      </c>
      <c r="L159" s="0" t="n">
        <v>5674592459.4397</v>
      </c>
      <c r="M159" s="0" t="n">
        <v>5097490330.1287</v>
      </c>
      <c r="N159" s="0" t="n">
        <f aca="false">MEDIAN(K159:M159)</f>
        <v>5674592459.4397</v>
      </c>
      <c r="O159" s="0" t="n">
        <v>5500612044.1426</v>
      </c>
      <c r="P159" s="0" t="n">
        <v>5613032566.1136</v>
      </c>
      <c r="Q159" s="0" t="n">
        <v>5862443455.3563</v>
      </c>
      <c r="R159" s="0" t="n">
        <f aca="false">MEDIAN(O159:Q159)</f>
        <v>5613032566.1136</v>
      </c>
      <c r="S159" s="0" t="n">
        <f aca="false">J159/J$431</f>
        <v>0.00292378240285817</v>
      </c>
      <c r="T159" s="0" t="n">
        <f aca="false">N159/N$431</f>
        <v>0.00347918137324715</v>
      </c>
      <c r="U159" s="0" t="n">
        <f aca="false">R159/R$431</f>
        <v>0.00348644925919097</v>
      </c>
      <c r="V159" s="3" t="n">
        <f aca="false">S159*77028</f>
        <v>225.213110927359</v>
      </c>
      <c r="W159" s="3" t="n">
        <f aca="false">T159*77028</f>
        <v>267.994382818481</v>
      </c>
      <c r="X159" s="3" t="n">
        <f aca="false">U159*77028</f>
        <v>268.554213536962</v>
      </c>
    </row>
    <row r="160" customFormat="false" ht="15" hidden="false" customHeight="false" outlineLevel="0" collapsed="false">
      <c r="A160" s="0" t="s">
        <v>327</v>
      </c>
      <c r="B160" s="0" t="s">
        <v>328</v>
      </c>
      <c r="C160" s="0" t="n">
        <v>48.1707317073171</v>
      </c>
      <c r="D160" s="0" t="n">
        <v>11</v>
      </c>
      <c r="E160" s="0" t="n">
        <v>165</v>
      </c>
      <c r="F160" s="0" t="n">
        <v>940000000</v>
      </c>
      <c r="G160" s="0" t="n">
        <v>106063048.228578</v>
      </c>
      <c r="H160" s="0" t="n">
        <v>106719269.060869</v>
      </c>
      <c r="I160" s="0" t="n">
        <v>103931327.444415</v>
      </c>
      <c r="J160" s="0" t="n">
        <f aca="false">MEDIAN(G160:I160)</f>
        <v>106063048.228578</v>
      </c>
      <c r="K160" s="0" t="n">
        <v>80805604.890304</v>
      </c>
      <c r="L160" s="0" t="n">
        <v>85597302.1607802</v>
      </c>
      <c r="M160" s="0" t="n">
        <v>120586601.698597</v>
      </c>
      <c r="N160" s="0" t="n">
        <f aca="false">MEDIAN(K160:M160)</f>
        <v>85597302.1607802</v>
      </c>
      <c r="O160" s="0" t="n">
        <v>108309904.569586</v>
      </c>
      <c r="P160" s="0" t="n">
        <v>122048447.645723</v>
      </c>
      <c r="Q160" s="0" t="n">
        <v>105938494.301147</v>
      </c>
      <c r="R160" s="0" t="n">
        <f aca="false">MEDIAN(O160:Q160)</f>
        <v>108309904.569586</v>
      </c>
      <c r="S160" s="0" t="n">
        <f aca="false">J160/J$431</f>
        <v>6.94014048674704E-005</v>
      </c>
      <c r="T160" s="0" t="n">
        <f aca="false">N160/N$431</f>
        <v>5.24810444814569E-005</v>
      </c>
      <c r="U160" s="0" t="n">
        <f aca="false">R160/R$431</f>
        <v>6.72750393128641E-005</v>
      </c>
      <c r="V160" s="3" t="n">
        <f aca="false">S160*77028</f>
        <v>5.34585141413151</v>
      </c>
      <c r="W160" s="3" t="n">
        <f aca="false">T160*77028</f>
        <v>4.04250989431766</v>
      </c>
      <c r="X160" s="3" t="n">
        <f aca="false">U160*77028</f>
        <v>5.1820617281913</v>
      </c>
    </row>
    <row r="161" customFormat="false" ht="15" hidden="false" customHeight="false" outlineLevel="0" collapsed="false">
      <c r="A161" s="0" t="s">
        <v>329</v>
      </c>
      <c r="B161" s="0" t="s">
        <v>330</v>
      </c>
      <c r="C161" s="0" t="n">
        <v>52.5</v>
      </c>
      <c r="D161" s="0" t="n">
        <v>17</v>
      </c>
      <c r="E161" s="0" t="n">
        <v>241</v>
      </c>
      <c r="F161" s="0" t="n">
        <v>5800000000</v>
      </c>
      <c r="G161" s="0" t="n">
        <v>499463567.611592</v>
      </c>
      <c r="H161" s="0" t="n">
        <v>488082754.787452</v>
      </c>
      <c r="I161" s="0" t="n">
        <v>501234228.066888</v>
      </c>
      <c r="J161" s="0" t="n">
        <f aca="false">MEDIAN(G161:I161)</f>
        <v>499463567.611592</v>
      </c>
      <c r="K161" s="0" t="n">
        <v>761785931.072131</v>
      </c>
      <c r="L161" s="0" t="n">
        <v>719157342.610522</v>
      </c>
      <c r="M161" s="0" t="n">
        <v>656572183.025812</v>
      </c>
      <c r="N161" s="0" t="n">
        <f aca="false">MEDIAN(K161:M161)</f>
        <v>719157342.610522</v>
      </c>
      <c r="O161" s="0" t="n">
        <v>744033426.379262</v>
      </c>
      <c r="P161" s="0" t="n">
        <v>700264671.304856</v>
      </c>
      <c r="Q161" s="0" t="n">
        <v>729405895.141488</v>
      </c>
      <c r="R161" s="0" t="n">
        <f aca="false">MEDIAN(O161:Q161)</f>
        <v>729405895.141488</v>
      </c>
      <c r="S161" s="0" t="n">
        <f aca="false">J161/J$431</f>
        <v>0.000326819508314146</v>
      </c>
      <c r="T161" s="0" t="n">
        <f aca="false">N161/N$431</f>
        <v>0.000440926612567962</v>
      </c>
      <c r="U161" s="0" t="n">
        <f aca="false">R161/R$431</f>
        <v>0.000453059306678197</v>
      </c>
      <c r="V161" s="3" t="n">
        <f aca="false">S161*77028</f>
        <v>25.174253086422</v>
      </c>
      <c r="W161" s="3" t="n">
        <f aca="false">T161*77028</f>
        <v>33.963695112885</v>
      </c>
      <c r="X161" s="3" t="n">
        <f aca="false">U161*77028</f>
        <v>34.8982522748082</v>
      </c>
    </row>
    <row r="162" customFormat="false" ht="15" hidden="false" customHeight="false" outlineLevel="0" collapsed="false">
      <c r="A162" s="0" t="s">
        <v>331</v>
      </c>
      <c r="B162" s="0" t="s">
        <v>332</v>
      </c>
      <c r="C162" s="0" t="n">
        <v>60.6299212598425</v>
      </c>
      <c r="D162" s="0" t="n">
        <v>57</v>
      </c>
      <c r="E162" s="0" t="n">
        <v>128</v>
      </c>
      <c r="F162" s="0" t="n">
        <v>40000000000</v>
      </c>
      <c r="G162" s="0" t="n">
        <v>3963757887.11827</v>
      </c>
      <c r="H162" s="0" t="n">
        <v>4041068497.9841</v>
      </c>
      <c r="I162" s="0" t="n">
        <v>4066449875.00134</v>
      </c>
      <c r="J162" s="0" t="n">
        <f aca="false">MEDIAN(G162:I162)</f>
        <v>4041068497.9841</v>
      </c>
      <c r="K162" s="0" t="n">
        <v>5106063026.79573</v>
      </c>
      <c r="L162" s="0" t="n">
        <v>4771070314.05951</v>
      </c>
      <c r="M162" s="0" t="n">
        <v>4091765589.38076</v>
      </c>
      <c r="N162" s="0" t="n">
        <f aca="false">MEDIAN(K162:M162)</f>
        <v>4771070314.05951</v>
      </c>
      <c r="O162" s="0" t="n">
        <v>4700225538.48423</v>
      </c>
      <c r="P162" s="0" t="n">
        <v>4496247192.21698</v>
      </c>
      <c r="Q162" s="0" t="n">
        <v>4763352078.95908</v>
      </c>
      <c r="R162" s="0" t="n">
        <f aca="false">MEDIAN(O162:Q162)</f>
        <v>4700225538.48423</v>
      </c>
      <c r="S162" s="0" t="n">
        <f aca="false">J162/J$431</f>
        <v>0.00264423694783278</v>
      </c>
      <c r="T162" s="0" t="n">
        <f aca="false">N162/N$431</f>
        <v>0.00292521781709894</v>
      </c>
      <c r="U162" s="0" t="n">
        <f aca="false">R162/R$431</f>
        <v>0.00291947314640739</v>
      </c>
      <c r="V162" s="3" t="n">
        <f aca="false">S162*77028</f>
        <v>203.680283617663</v>
      </c>
      <c r="W162" s="3" t="n">
        <f aca="false">T162*77028</f>
        <v>225.323678015497</v>
      </c>
      <c r="X162" s="3" t="n">
        <f aca="false">U162*77028</f>
        <v>224.881177521468</v>
      </c>
    </row>
    <row r="163" customFormat="false" ht="15" hidden="false" customHeight="false" outlineLevel="0" collapsed="false">
      <c r="A163" s="0" t="s">
        <v>333</v>
      </c>
      <c r="B163" s="0" t="s">
        <v>334</v>
      </c>
      <c r="C163" s="0" t="n">
        <v>33.5443037974684</v>
      </c>
      <c r="D163" s="0" t="n">
        <v>32</v>
      </c>
      <c r="E163" s="0" t="n">
        <v>317</v>
      </c>
      <c r="F163" s="0" t="n">
        <v>29000000000</v>
      </c>
      <c r="G163" s="0" t="n">
        <v>2963048952.94763</v>
      </c>
      <c r="H163" s="0" t="n">
        <v>2872871864.23303</v>
      </c>
      <c r="I163" s="0" t="n">
        <v>2899260694.60391</v>
      </c>
      <c r="J163" s="0" t="n">
        <f aca="false">MEDIAN(G163:I163)</f>
        <v>2899260694.60391</v>
      </c>
      <c r="K163" s="0" t="n">
        <v>3432581176.27846</v>
      </c>
      <c r="L163" s="0" t="n">
        <v>3699330621.31988</v>
      </c>
      <c r="M163" s="0" t="n">
        <v>3193795573.6456</v>
      </c>
      <c r="N163" s="0" t="n">
        <f aca="false">MEDIAN(K163:M163)</f>
        <v>3432581176.27846</v>
      </c>
      <c r="O163" s="0" t="n">
        <v>3271085608.96909</v>
      </c>
      <c r="P163" s="0" t="n">
        <v>3275121500.08526</v>
      </c>
      <c r="Q163" s="0" t="n">
        <v>3392904007.91714</v>
      </c>
      <c r="R163" s="0" t="n">
        <f aca="false">MEDIAN(O163:Q163)</f>
        <v>3275121500.08526</v>
      </c>
      <c r="S163" s="0" t="n">
        <f aca="false">J163/J$431</f>
        <v>0.00189710524676713</v>
      </c>
      <c r="T163" s="0" t="n">
        <f aca="false">N163/N$431</f>
        <v>0.00210456919611915</v>
      </c>
      <c r="U163" s="0" t="n">
        <f aca="false">R163/R$431</f>
        <v>0.00203429158716582</v>
      </c>
      <c r="V163" s="3" t="n">
        <f aca="false">S163*77028</f>
        <v>146.130222947979</v>
      </c>
      <c r="W163" s="3" t="n">
        <f aca="false">T163*77028</f>
        <v>162.110756038666</v>
      </c>
      <c r="X163" s="3" t="n">
        <f aca="false">U163*77028</f>
        <v>156.697412376209</v>
      </c>
    </row>
    <row r="164" customFormat="false" ht="15" hidden="false" customHeight="false" outlineLevel="0" collapsed="false">
      <c r="A164" s="0" t="s">
        <v>335</v>
      </c>
      <c r="B164" s="0" t="s">
        <v>51</v>
      </c>
      <c r="C164" s="0" t="n">
        <v>41.4125200642055</v>
      </c>
      <c r="D164" s="0" t="n">
        <v>55</v>
      </c>
      <c r="E164" s="0" t="n">
        <v>624</v>
      </c>
      <c r="F164" s="0" t="n">
        <v>27000000000</v>
      </c>
      <c r="G164" s="0" t="n">
        <v>3680753781.06235</v>
      </c>
      <c r="H164" s="0" t="n">
        <v>3419161226.75473</v>
      </c>
      <c r="I164" s="0" t="n">
        <v>3475995674.02434</v>
      </c>
      <c r="J164" s="0" t="n">
        <f aca="false">MEDIAN(G164:I164)</f>
        <v>3475995674.02434</v>
      </c>
      <c r="K164" s="0" t="n">
        <v>2513414322.24496</v>
      </c>
      <c r="L164" s="0" t="n">
        <v>2671154777.28763</v>
      </c>
      <c r="M164" s="0" t="n">
        <v>2666747262.34816</v>
      </c>
      <c r="N164" s="0" t="n">
        <f aca="false">MEDIAN(K164:M164)</f>
        <v>2666747262.34816</v>
      </c>
      <c r="O164" s="0" t="n">
        <v>2780781533.33977</v>
      </c>
      <c r="P164" s="0" t="n">
        <v>2808607304.43946</v>
      </c>
      <c r="Q164" s="0" t="n">
        <v>2983384118.49858</v>
      </c>
      <c r="R164" s="0" t="n">
        <f aca="false">MEDIAN(O164:Q164)</f>
        <v>2808607304.43946</v>
      </c>
      <c r="S164" s="0" t="n">
        <f aca="false">J164/J$431</f>
        <v>0.00227448661074348</v>
      </c>
      <c r="T164" s="0" t="n">
        <f aca="false">N164/N$431</f>
        <v>0.00163502444777077</v>
      </c>
      <c r="U164" s="0" t="n">
        <f aca="false">R164/R$431</f>
        <v>0.00174452343551985</v>
      </c>
      <c r="V164" s="3" t="n">
        <f aca="false">S164*77028</f>
        <v>175.199154652349</v>
      </c>
      <c r="W164" s="3" t="n">
        <f aca="false">T164*77028</f>
        <v>125.942663162887</v>
      </c>
      <c r="X164" s="3" t="n">
        <f aca="false">U164*77028</f>
        <v>134.377151191223</v>
      </c>
    </row>
    <row r="165" customFormat="false" ht="15" hidden="false" customHeight="false" outlineLevel="0" collapsed="false">
      <c r="A165" s="0" t="s">
        <v>336</v>
      </c>
      <c r="B165" s="0" t="s">
        <v>51</v>
      </c>
      <c r="C165" s="0" t="n">
        <v>37.2771474878444</v>
      </c>
      <c r="D165" s="0" t="n">
        <v>55</v>
      </c>
      <c r="E165" s="0" t="n">
        <v>618</v>
      </c>
      <c r="F165" s="0" t="n">
        <v>10000000000</v>
      </c>
      <c r="G165" s="0" t="n">
        <v>1274680470.40754</v>
      </c>
      <c r="H165" s="0" t="n">
        <v>1286505287.81809</v>
      </c>
      <c r="I165" s="0" t="n">
        <v>1284696710.71122</v>
      </c>
      <c r="J165" s="0" t="n">
        <f aca="false">MEDIAN(G165:I165)</f>
        <v>1284696710.71122</v>
      </c>
      <c r="K165" s="0" t="n">
        <v>940458635.786944</v>
      </c>
      <c r="L165" s="0" t="n">
        <v>1032326325.92394</v>
      </c>
      <c r="M165" s="0" t="n">
        <v>966403450.561284</v>
      </c>
      <c r="N165" s="0" t="n">
        <f aca="false">MEDIAN(K165:M165)</f>
        <v>966403450.561284</v>
      </c>
      <c r="O165" s="0" t="n">
        <v>1042317905.41153</v>
      </c>
      <c r="P165" s="0" t="n">
        <v>1083135442.14854</v>
      </c>
      <c r="Q165" s="0" t="n">
        <v>1089475771.23093</v>
      </c>
      <c r="R165" s="0" t="n">
        <f aca="false">MEDIAN(O165:Q165)</f>
        <v>1083135442.14854</v>
      </c>
      <c r="S165" s="0" t="n">
        <f aca="false">J165/J$431</f>
        <v>0.00084062977673268</v>
      </c>
      <c r="T165" s="0" t="n">
        <f aca="false">N165/N$431</f>
        <v>0.000592517067660323</v>
      </c>
      <c r="U165" s="0" t="n">
        <f aca="false">R165/R$431</f>
        <v>0.000672773000228099</v>
      </c>
      <c r="V165" s="3" t="n">
        <f aca="false">S165*77028</f>
        <v>64.7520304421649</v>
      </c>
      <c r="W165" s="3" t="n">
        <f aca="false">T165*77028</f>
        <v>45.6404046877394</v>
      </c>
      <c r="X165" s="3" t="n">
        <f aca="false">U165*77028</f>
        <v>51.82235866157</v>
      </c>
    </row>
    <row r="166" customFormat="false" ht="15" hidden="false" customHeight="false" outlineLevel="0" collapsed="false">
      <c r="A166" s="0" t="s">
        <v>337</v>
      </c>
      <c r="B166" s="0" t="s">
        <v>338</v>
      </c>
      <c r="C166" s="0" t="n">
        <v>36.2616822429907</v>
      </c>
      <c r="D166" s="0" t="n">
        <v>27</v>
      </c>
      <c r="E166" s="0" t="n">
        <v>536</v>
      </c>
      <c r="F166" s="0" t="n">
        <v>8000000000</v>
      </c>
      <c r="G166" s="0" t="n">
        <v>954510422.592127</v>
      </c>
      <c r="H166" s="0" t="n">
        <v>985725284.630389</v>
      </c>
      <c r="I166" s="0" t="n">
        <v>949225083.960956</v>
      </c>
      <c r="J166" s="0" t="n">
        <f aca="false">MEDIAN(G166:I166)</f>
        <v>954510422.592127</v>
      </c>
      <c r="K166" s="0" t="n">
        <v>786225068.720106</v>
      </c>
      <c r="L166" s="0" t="n">
        <v>904711557.763756</v>
      </c>
      <c r="M166" s="0" t="n">
        <v>890669150.600017</v>
      </c>
      <c r="N166" s="0" t="n">
        <f aca="false">MEDIAN(K166:M166)</f>
        <v>890669150.600017</v>
      </c>
      <c r="O166" s="0" t="n">
        <v>835234058.897601</v>
      </c>
      <c r="P166" s="0" t="n">
        <v>863669744.835318</v>
      </c>
      <c r="Q166" s="0" t="n">
        <v>830029627.99973</v>
      </c>
      <c r="R166" s="0" t="n">
        <f aca="false">MEDIAN(O166:Q166)</f>
        <v>835234058.897601</v>
      </c>
      <c r="S166" s="0" t="n">
        <f aca="false">J166/J$431</f>
        <v>0.000624575338866111</v>
      </c>
      <c r="T166" s="0" t="n">
        <f aca="false">N166/N$431</f>
        <v>0.000546083184059955</v>
      </c>
      <c r="U166" s="0" t="n">
        <f aca="false">R166/R$431</f>
        <v>0.000518792850673027</v>
      </c>
      <c r="V166" s="3" t="n">
        <f aca="false">S166*77028</f>
        <v>48.1097892021788</v>
      </c>
      <c r="W166" s="3" t="n">
        <f aca="false">T166*77028</f>
        <v>42.0636955017702</v>
      </c>
      <c r="X166" s="3" t="n">
        <f aca="false">U166*77028</f>
        <v>39.9615757016419</v>
      </c>
    </row>
    <row r="167" customFormat="false" ht="15" hidden="false" customHeight="false" outlineLevel="0" collapsed="false">
      <c r="A167" s="0" t="s">
        <v>339</v>
      </c>
      <c r="B167" s="0" t="s">
        <v>340</v>
      </c>
      <c r="C167" s="0" t="n">
        <v>35.3658536585366</v>
      </c>
      <c r="D167" s="0" t="n">
        <v>18</v>
      </c>
      <c r="E167" s="0" t="n">
        <v>247</v>
      </c>
      <c r="F167" s="0" t="n">
        <v>8900000000</v>
      </c>
      <c r="G167" s="0" t="n">
        <v>1047763497.84334</v>
      </c>
      <c r="H167" s="0" t="n">
        <v>1049185882.823</v>
      </c>
      <c r="I167" s="0" t="n">
        <v>1055377760.63961</v>
      </c>
      <c r="J167" s="0" t="n">
        <f aca="false">MEDIAN(G167:I167)</f>
        <v>1049185882.823</v>
      </c>
      <c r="K167" s="0" t="n">
        <v>879696525.523645</v>
      </c>
      <c r="L167" s="0" t="n">
        <v>989748324.440262</v>
      </c>
      <c r="M167" s="0" t="n">
        <v>1105564229.76493</v>
      </c>
      <c r="N167" s="0" t="n">
        <f aca="false">MEDIAN(K167:M167)</f>
        <v>989748324.440262</v>
      </c>
      <c r="O167" s="0" t="n">
        <v>920508806.967714</v>
      </c>
      <c r="P167" s="0" t="n">
        <v>936532681.535519</v>
      </c>
      <c r="Q167" s="0" t="n">
        <v>915622290.461977</v>
      </c>
      <c r="R167" s="0" t="n">
        <f aca="false">MEDIAN(O167:Q167)</f>
        <v>920508806.967714</v>
      </c>
      <c r="S167" s="0" t="n">
        <f aca="false">J167/J$431</f>
        <v>0.000686525377604737</v>
      </c>
      <c r="T167" s="0" t="n">
        <f aca="false">N167/N$431</f>
        <v>0.000606830174890682</v>
      </c>
      <c r="U167" s="0" t="n">
        <f aca="false">R167/R$431</f>
        <v>0.000571759955127686</v>
      </c>
      <c r="V167" s="3" t="n">
        <f aca="false">S167*77028</f>
        <v>52.8816767861377</v>
      </c>
      <c r="W167" s="3" t="n">
        <f aca="false">T167*77028</f>
        <v>46.7429147114795</v>
      </c>
      <c r="X167" s="3" t="n">
        <f aca="false">U167*77028</f>
        <v>44.0415258235754</v>
      </c>
    </row>
    <row r="168" customFormat="false" ht="15" hidden="false" customHeight="false" outlineLevel="0" collapsed="false">
      <c r="A168" s="0" t="s">
        <v>341</v>
      </c>
      <c r="B168" s="0" t="s">
        <v>342</v>
      </c>
      <c r="C168" s="0" t="n">
        <v>31.5789473684211</v>
      </c>
      <c r="D168" s="0" t="n">
        <v>3</v>
      </c>
      <c r="E168" s="0" t="n">
        <v>115</v>
      </c>
      <c r="F168" s="0" t="n">
        <v>1400000000</v>
      </c>
      <c r="G168" s="0" t="n">
        <v>156548493.867858</v>
      </c>
      <c r="H168" s="0" t="n">
        <v>156400953.17969</v>
      </c>
      <c r="I168" s="0" t="n">
        <v>142182163.892895</v>
      </c>
      <c r="J168" s="0" t="n">
        <f aca="false">MEDIAN(G168:I168)</f>
        <v>156400953.17969</v>
      </c>
      <c r="K168" s="0" t="n">
        <v>138840957.319069</v>
      </c>
      <c r="L168" s="0" t="n">
        <v>171635008.359243</v>
      </c>
      <c r="M168" s="0" t="n">
        <v>151473238.187218</v>
      </c>
      <c r="N168" s="0" t="n">
        <f aca="false">MEDIAN(K168:M168)</f>
        <v>151473238.187218</v>
      </c>
      <c r="O168" s="0" t="n">
        <v>159931979.759647</v>
      </c>
      <c r="P168" s="0" t="n">
        <v>155975298.174655</v>
      </c>
      <c r="Q168" s="0" t="n">
        <v>167011907.259725</v>
      </c>
      <c r="R168" s="0" t="n">
        <f aca="false">MEDIAN(O168:Q168)</f>
        <v>159931979.759647</v>
      </c>
      <c r="S168" s="0" t="n">
        <f aca="false">J168/J$431</f>
        <v>0.000102339561747174</v>
      </c>
      <c r="T168" s="0" t="n">
        <f aca="false">N168/N$431</f>
        <v>9.28706109933459E-005</v>
      </c>
      <c r="U168" s="0" t="n">
        <f aca="false">R168/R$431</f>
        <v>9.93393011329062E-005</v>
      </c>
      <c r="V168" s="3" t="n">
        <f aca="false">S168*77028</f>
        <v>7.88301176226132</v>
      </c>
      <c r="W168" s="3" t="n">
        <f aca="false">T168*77028</f>
        <v>7.15363742359545</v>
      </c>
      <c r="X168" s="3" t="n">
        <f aca="false">U168*77028</f>
        <v>7.6519076876655</v>
      </c>
    </row>
    <row r="169" customFormat="false" ht="15" hidden="false" customHeight="false" outlineLevel="0" collapsed="false">
      <c r="A169" s="0" t="s">
        <v>343</v>
      </c>
      <c r="B169" s="0" t="s">
        <v>344</v>
      </c>
      <c r="C169" s="0" t="n">
        <v>60.2771362586605</v>
      </c>
      <c r="D169" s="0" t="n">
        <v>97</v>
      </c>
      <c r="E169" s="0" t="n">
        <v>434</v>
      </c>
      <c r="F169" s="0" t="n">
        <v>30000000000</v>
      </c>
      <c r="G169" s="0" t="n">
        <v>2985890529.79562</v>
      </c>
      <c r="H169" s="0" t="n">
        <v>3032139681.76039</v>
      </c>
      <c r="I169" s="0" t="n">
        <v>2952410517.88271</v>
      </c>
      <c r="J169" s="0" t="n">
        <f aca="false">MEDIAN(G169:I169)</f>
        <v>2985890529.79562</v>
      </c>
      <c r="K169" s="0" t="n">
        <v>3753831490.39458</v>
      </c>
      <c r="L169" s="0" t="n">
        <v>3773201073.32281</v>
      </c>
      <c r="M169" s="0" t="n">
        <v>3316216515.51814</v>
      </c>
      <c r="N169" s="0" t="n">
        <f aca="false">MEDIAN(K169:M169)</f>
        <v>3753831490.39458</v>
      </c>
      <c r="O169" s="0" t="n">
        <v>3320029784.83774</v>
      </c>
      <c r="P169" s="0" t="n">
        <v>3368496778.63868</v>
      </c>
      <c r="Q169" s="0" t="n">
        <v>3497783627.84932</v>
      </c>
      <c r="R169" s="0" t="n">
        <f aca="false">MEDIAN(O169:Q169)</f>
        <v>3368496778.63868</v>
      </c>
      <c r="S169" s="0" t="n">
        <f aca="false">J169/J$431</f>
        <v>0.00195379070288173</v>
      </c>
      <c r="T169" s="0" t="n">
        <f aca="false">N169/N$431</f>
        <v>0.00230153278725129</v>
      </c>
      <c r="U169" s="0" t="n">
        <f aca="false">R169/R$431</f>
        <v>0.00209229021213456</v>
      </c>
      <c r="V169" s="3" t="n">
        <f aca="false">S169*77028</f>
        <v>150.496590261574</v>
      </c>
      <c r="W169" s="3" t="n">
        <f aca="false">T169*77028</f>
        <v>177.282467536392</v>
      </c>
      <c r="X169" s="3" t="n">
        <f aca="false">U169*77028</f>
        <v>161.164930460301</v>
      </c>
    </row>
    <row r="170" customFormat="false" ht="15" hidden="false" customHeight="false" outlineLevel="0" collapsed="false">
      <c r="A170" s="0" t="s">
        <v>345</v>
      </c>
      <c r="B170" s="0" t="s">
        <v>346</v>
      </c>
      <c r="C170" s="0" t="n">
        <v>53.8775510204082</v>
      </c>
      <c r="D170" s="0" t="n">
        <v>50</v>
      </c>
      <c r="E170" s="0" t="n">
        <v>246</v>
      </c>
      <c r="F170" s="0" t="n">
        <v>49000000000</v>
      </c>
      <c r="G170" s="0" t="n">
        <v>5046035569.25066</v>
      </c>
      <c r="H170" s="0" t="n">
        <v>4975867437.89583</v>
      </c>
      <c r="I170" s="0" t="n">
        <v>4765573856.03607</v>
      </c>
      <c r="J170" s="0" t="n">
        <f aca="false">MEDIAN(G170:I170)</f>
        <v>4975867437.89583</v>
      </c>
      <c r="K170" s="0" t="n">
        <v>5260865408.23761</v>
      </c>
      <c r="L170" s="0" t="n">
        <v>5555314388.88487</v>
      </c>
      <c r="M170" s="0" t="n">
        <v>5438690444.46635</v>
      </c>
      <c r="N170" s="0" t="n">
        <f aca="false">MEDIAN(K170:M170)</f>
        <v>5438690444.46635</v>
      </c>
      <c r="O170" s="0" t="n">
        <v>5796819607.71814</v>
      </c>
      <c r="P170" s="0" t="n">
        <v>6042428654.4055</v>
      </c>
      <c r="Q170" s="0" t="n">
        <v>6118404633.10498</v>
      </c>
      <c r="R170" s="0" t="n">
        <f aca="false">MEDIAN(O170:Q170)</f>
        <v>6042428654.4055</v>
      </c>
      <c r="S170" s="0" t="n">
        <f aca="false">J170/J$431</f>
        <v>0.00325591425469917</v>
      </c>
      <c r="T170" s="0" t="n">
        <f aca="false">N170/N$431</f>
        <v>0.00333454615895235</v>
      </c>
      <c r="U170" s="0" t="n">
        <f aca="false">R170/R$431</f>
        <v>0.00375316206662465</v>
      </c>
      <c r="V170" s="3" t="n">
        <f aca="false">S170*77028</f>
        <v>250.796563210968</v>
      </c>
      <c r="W170" s="3" t="n">
        <f aca="false">T170*77028</f>
        <v>256.853421531782</v>
      </c>
      <c r="X170" s="3" t="n">
        <f aca="false">U170*77028</f>
        <v>289.098567667964</v>
      </c>
    </row>
    <row r="171" customFormat="false" ht="15" hidden="false" customHeight="false" outlineLevel="0" collapsed="false">
      <c r="A171" s="0" t="s">
        <v>347</v>
      </c>
      <c r="B171" s="0" t="s">
        <v>348</v>
      </c>
      <c r="C171" s="0" t="n">
        <v>43.013698630137</v>
      </c>
      <c r="D171" s="0" t="n">
        <v>28</v>
      </c>
      <c r="E171" s="0" t="n">
        <v>366</v>
      </c>
      <c r="F171" s="0" t="n">
        <v>15000000000</v>
      </c>
      <c r="G171" s="0" t="n">
        <v>1264851860.07712</v>
      </c>
      <c r="H171" s="0" t="n">
        <v>1346316042.54664</v>
      </c>
      <c r="I171" s="0" t="n">
        <v>1298853441.71258</v>
      </c>
      <c r="J171" s="0" t="n">
        <f aca="false">MEDIAN(G171:I171)</f>
        <v>1298853441.71258</v>
      </c>
      <c r="K171" s="0" t="n">
        <v>1775410220.15815</v>
      </c>
      <c r="L171" s="0" t="n">
        <v>1816455413.79678</v>
      </c>
      <c r="M171" s="0" t="n">
        <v>1789723344.03715</v>
      </c>
      <c r="N171" s="0" t="n">
        <f aca="false">MEDIAN(K171:M171)</f>
        <v>1789723344.03715</v>
      </c>
      <c r="O171" s="0" t="n">
        <v>1908436587.25804</v>
      </c>
      <c r="P171" s="0" t="n">
        <v>1978659313.84048</v>
      </c>
      <c r="Q171" s="0" t="n">
        <v>1821293776.57305</v>
      </c>
      <c r="R171" s="0" t="n">
        <f aca="false">MEDIAN(O171:Q171)</f>
        <v>1908436587.25804</v>
      </c>
      <c r="S171" s="0" t="n">
        <f aca="false">J171/J$431</f>
        <v>0.000849893106763591</v>
      </c>
      <c r="T171" s="0" t="n">
        <f aca="false">N171/N$431</f>
        <v>0.00109730736900434</v>
      </c>
      <c r="U171" s="0" t="n">
        <f aca="false">R171/R$431</f>
        <v>0.00118539617354575</v>
      </c>
      <c r="V171" s="3" t="n">
        <f aca="false">S171*77028</f>
        <v>65.4655662277859</v>
      </c>
      <c r="W171" s="3" t="n">
        <f aca="false">T171*77028</f>
        <v>84.5233920196663</v>
      </c>
      <c r="X171" s="3" t="n">
        <f aca="false">U171*77028</f>
        <v>91.308696455882</v>
      </c>
    </row>
    <row r="172" customFormat="false" ht="15" hidden="false" customHeight="false" outlineLevel="0" collapsed="false">
      <c r="A172" s="0" t="s">
        <v>349</v>
      </c>
      <c r="B172" s="0" t="s">
        <v>350</v>
      </c>
      <c r="C172" s="0" t="n">
        <v>21.0045662100457</v>
      </c>
      <c r="D172" s="0" t="n">
        <v>8</v>
      </c>
      <c r="E172" s="0" t="n">
        <v>220</v>
      </c>
      <c r="F172" s="0" t="n">
        <v>2900000000</v>
      </c>
      <c r="G172" s="0" t="n">
        <v>297603152.649332</v>
      </c>
      <c r="H172" s="0" t="n">
        <v>305850844.107984</v>
      </c>
      <c r="I172" s="0" t="n">
        <v>306234895.396348</v>
      </c>
      <c r="J172" s="0" t="n">
        <f aca="false">MEDIAN(G172:I172)</f>
        <v>305850844.107984</v>
      </c>
      <c r="K172" s="0" t="n">
        <v>276076151.157729</v>
      </c>
      <c r="L172" s="0" t="n">
        <v>295467183.785653</v>
      </c>
      <c r="M172" s="0" t="n">
        <v>362957961.384991</v>
      </c>
      <c r="N172" s="0" t="n">
        <f aca="false">MEDIAN(K172:M172)</f>
        <v>295467183.785653</v>
      </c>
      <c r="O172" s="0" t="n">
        <v>334165150.844357</v>
      </c>
      <c r="P172" s="0" t="n">
        <v>348470286.044753</v>
      </c>
      <c r="Q172" s="0" t="n">
        <v>373174374.628854</v>
      </c>
      <c r="R172" s="0" t="n">
        <f aca="false">MEDIAN(O172:Q172)</f>
        <v>348470286.044753</v>
      </c>
      <c r="S172" s="0" t="n">
        <f aca="false">J172/J$431</f>
        <v>0.000200130758218926</v>
      </c>
      <c r="T172" s="0" t="n">
        <f aca="false">N172/N$431</f>
        <v>0.00018115555074317</v>
      </c>
      <c r="U172" s="0" t="n">
        <f aca="false">R172/R$431</f>
        <v>0.000216446984107202</v>
      </c>
      <c r="V172" s="3" t="n">
        <f aca="false">S172*77028</f>
        <v>15.4156720440874</v>
      </c>
      <c r="W172" s="3" t="n">
        <f aca="false">T172*77028</f>
        <v>13.9540497626449</v>
      </c>
      <c r="X172" s="3" t="n">
        <f aca="false">U172*77028</f>
        <v>16.6724782918096</v>
      </c>
    </row>
    <row r="173" customFormat="false" ht="15" hidden="false" customHeight="false" outlineLevel="0" collapsed="false">
      <c r="A173" s="0" t="s">
        <v>351</v>
      </c>
      <c r="B173" s="0" t="s">
        <v>352</v>
      </c>
      <c r="C173" s="0" t="n">
        <v>38.6792452830189</v>
      </c>
      <c r="D173" s="0" t="n">
        <v>11</v>
      </c>
      <c r="E173" s="0" t="n">
        <v>213</v>
      </c>
      <c r="F173" s="0" t="n">
        <v>4400000000</v>
      </c>
      <c r="G173" s="0" t="n">
        <v>445878508.65482</v>
      </c>
      <c r="H173" s="0" t="n">
        <v>492555898.184665</v>
      </c>
      <c r="I173" s="0" t="n">
        <v>447238381.93067</v>
      </c>
      <c r="J173" s="0" t="n">
        <f aca="false">MEDIAN(G173:I173)</f>
        <v>447238381.93067</v>
      </c>
      <c r="K173" s="0" t="n">
        <v>466795478.312349</v>
      </c>
      <c r="L173" s="0" t="n">
        <v>380235100.96778</v>
      </c>
      <c r="M173" s="0" t="n">
        <v>612037187.541794</v>
      </c>
      <c r="N173" s="0" t="n">
        <f aca="false">MEDIAN(K173:M173)</f>
        <v>466795478.312349</v>
      </c>
      <c r="O173" s="0" t="n">
        <v>563270310.223947</v>
      </c>
      <c r="P173" s="0" t="n">
        <v>543349051.123908</v>
      </c>
      <c r="Q173" s="0" t="n">
        <v>448640083.060067</v>
      </c>
      <c r="R173" s="0" t="n">
        <f aca="false">MEDIAN(O173:Q173)</f>
        <v>543349051.123908</v>
      </c>
      <c r="S173" s="0" t="n">
        <f aca="false">J173/J$431</f>
        <v>0.00029264642620633</v>
      </c>
      <c r="T173" s="0" t="n">
        <f aca="false">N173/N$431</f>
        <v>0.000286199607261431</v>
      </c>
      <c r="U173" s="0" t="n">
        <f aca="false">R173/R$431</f>
        <v>0.000337492946007384</v>
      </c>
      <c r="V173" s="3" t="n">
        <f aca="false">S173*77028</f>
        <v>22.5419689178212</v>
      </c>
      <c r="W173" s="3" t="n">
        <f aca="false">T173*77028</f>
        <v>22.0453833481335</v>
      </c>
      <c r="X173" s="3" t="n">
        <f aca="false">U173*77028</f>
        <v>25.9964066450568</v>
      </c>
    </row>
    <row r="174" customFormat="false" ht="15" hidden="false" customHeight="false" outlineLevel="0" collapsed="false">
      <c r="A174" s="0" t="s">
        <v>353</v>
      </c>
      <c r="B174" s="0" t="s">
        <v>354</v>
      </c>
      <c r="C174" s="0" t="n">
        <v>50.6666666666667</v>
      </c>
      <c r="D174" s="0" t="n">
        <v>28</v>
      </c>
      <c r="E174" s="0" t="n">
        <v>376</v>
      </c>
      <c r="F174" s="0" t="n">
        <v>14000000000</v>
      </c>
      <c r="G174" s="0" t="n">
        <v>1388160314.33056</v>
      </c>
      <c r="H174" s="0" t="n">
        <v>1423549984.70683</v>
      </c>
      <c r="I174" s="0" t="n">
        <v>1477583368.3117</v>
      </c>
      <c r="J174" s="0" t="n">
        <f aca="false">MEDIAN(G174:I174)</f>
        <v>1423549984.70683</v>
      </c>
      <c r="K174" s="0" t="n">
        <v>1710820295.26139</v>
      </c>
      <c r="L174" s="0" t="n">
        <v>1796466120.50202</v>
      </c>
      <c r="M174" s="0" t="n">
        <v>1462477971.74185</v>
      </c>
      <c r="N174" s="0" t="n">
        <f aca="false">MEDIAN(K174:M174)</f>
        <v>1710820295.26139</v>
      </c>
      <c r="O174" s="0" t="n">
        <v>1562977552.97545</v>
      </c>
      <c r="P174" s="0" t="n">
        <v>1524738460.27296</v>
      </c>
      <c r="Q174" s="0" t="n">
        <v>1653225931.89725</v>
      </c>
      <c r="R174" s="0" t="n">
        <f aca="false">MEDIAN(O174:Q174)</f>
        <v>1562977552.97545</v>
      </c>
      <c r="S174" s="0" t="n">
        <f aca="false">J174/J$431</f>
        <v>0.000931487171901783</v>
      </c>
      <c r="T174" s="0" t="n">
        <f aca="false">N174/N$431</f>
        <v>0.00104893067595454</v>
      </c>
      <c r="U174" s="0" t="n">
        <f aca="false">R174/R$431</f>
        <v>0.000970819582377084</v>
      </c>
      <c r="V174" s="3" t="n">
        <f aca="false">S174*77028</f>
        <v>71.7505938772506</v>
      </c>
      <c r="W174" s="3" t="n">
        <f aca="false">T174*77028</f>
        <v>80.7970321074263</v>
      </c>
      <c r="X174" s="3" t="n">
        <f aca="false">U174*77028</f>
        <v>74.780290791342</v>
      </c>
    </row>
    <row r="175" customFormat="false" ht="15" hidden="false" customHeight="false" outlineLevel="0" collapsed="false">
      <c r="A175" s="0" t="s">
        <v>355</v>
      </c>
      <c r="B175" s="0" t="s">
        <v>356</v>
      </c>
      <c r="C175" s="0" t="n">
        <v>26.3414634146341</v>
      </c>
      <c r="D175" s="0" t="n">
        <v>10</v>
      </c>
      <c r="E175" s="0" t="n">
        <v>206</v>
      </c>
      <c r="F175" s="0" t="n">
        <v>15000000000</v>
      </c>
      <c r="G175" s="0" t="n">
        <v>1708209320.22318</v>
      </c>
      <c r="H175" s="0" t="n">
        <v>1808714634.12927</v>
      </c>
      <c r="I175" s="0" t="n">
        <v>1689162134.34928</v>
      </c>
      <c r="J175" s="0" t="n">
        <f aca="false">MEDIAN(G175:I175)</f>
        <v>1708209320.22318</v>
      </c>
      <c r="K175" s="0" t="n">
        <v>2076597475.65242</v>
      </c>
      <c r="L175" s="0" t="n">
        <v>2074195720.61077</v>
      </c>
      <c r="M175" s="0" t="n">
        <v>1577170271.59851</v>
      </c>
      <c r="N175" s="0" t="n">
        <f aca="false">MEDIAN(K175:M175)</f>
        <v>2074195720.61077</v>
      </c>
      <c r="O175" s="0" t="n">
        <v>1537475671.7191</v>
      </c>
      <c r="P175" s="0" t="n">
        <v>1387191166.96069</v>
      </c>
      <c r="Q175" s="0" t="n">
        <v>1141283604.75678</v>
      </c>
      <c r="R175" s="0" t="n">
        <f aca="false">MEDIAN(O175:Q175)</f>
        <v>1387191166.96069</v>
      </c>
      <c r="S175" s="0" t="n">
        <f aca="false">J175/J$431</f>
        <v>0.00111775145643281</v>
      </c>
      <c r="T175" s="0" t="n">
        <f aca="false">N175/N$431</f>
        <v>0.00127172183151466</v>
      </c>
      <c r="U175" s="0" t="n">
        <f aca="false">R175/R$431</f>
        <v>0.000861632559483795</v>
      </c>
      <c r="V175" s="3" t="n">
        <f aca="false">S175*77028</f>
        <v>86.0981591861065</v>
      </c>
      <c r="W175" s="3" t="n">
        <f aca="false">T175*77028</f>
        <v>97.9581892379112</v>
      </c>
      <c r="X175" s="3" t="n">
        <f aca="false">U175*77028</f>
        <v>66.3698327919178</v>
      </c>
    </row>
    <row r="176" customFormat="false" ht="15" hidden="false" customHeight="false" outlineLevel="0" collapsed="false">
      <c r="A176" s="0" t="s">
        <v>357</v>
      </c>
      <c r="B176" s="0" t="s">
        <v>358</v>
      </c>
      <c r="C176" s="0" t="n">
        <v>54.4817927170868</v>
      </c>
      <c r="D176" s="0" t="n">
        <v>73</v>
      </c>
      <c r="E176" s="0" t="n">
        <v>715</v>
      </c>
      <c r="F176" s="0" t="n">
        <v>15000000000</v>
      </c>
      <c r="G176" s="0" t="n">
        <v>1475709830.35529</v>
      </c>
      <c r="H176" s="0" t="n">
        <v>1446773980.30393</v>
      </c>
      <c r="I176" s="0" t="n">
        <v>1470499277.9717</v>
      </c>
      <c r="J176" s="0" t="n">
        <f aca="false">MEDIAN(G176:I176)</f>
        <v>1470499277.9717</v>
      </c>
      <c r="K176" s="0" t="n">
        <v>1610656197.37494</v>
      </c>
      <c r="L176" s="0" t="n">
        <v>1703327187.23149</v>
      </c>
      <c r="M176" s="0" t="n">
        <v>1738953541.81686</v>
      </c>
      <c r="N176" s="0" t="n">
        <f aca="false">MEDIAN(K176:M176)</f>
        <v>1703327187.23149</v>
      </c>
      <c r="O176" s="0" t="n">
        <v>1834373063.46498</v>
      </c>
      <c r="P176" s="0" t="n">
        <v>1840179324.70271</v>
      </c>
      <c r="Q176" s="0" t="n">
        <v>1879527596.77809</v>
      </c>
      <c r="R176" s="0" t="n">
        <f aca="false">MEDIAN(O176:Q176)</f>
        <v>1840179324.70271</v>
      </c>
      <c r="S176" s="0" t="n">
        <f aca="false">J176/J$431</f>
        <v>0.000962208021099842</v>
      </c>
      <c r="T176" s="0" t="n">
        <f aca="false">N176/N$431</f>
        <v>0.00104433653424803</v>
      </c>
      <c r="U176" s="0" t="n">
        <f aca="false">R176/R$431</f>
        <v>0.00114299921973025</v>
      </c>
      <c r="V176" s="3" t="n">
        <f aca="false">S176*77028</f>
        <v>74.1169594492786</v>
      </c>
      <c r="W176" s="3" t="n">
        <f aca="false">T176*77028</f>
        <v>80.4431545600573</v>
      </c>
      <c r="X176" s="3" t="n">
        <f aca="false">U176*77028</f>
        <v>88.0429438973817</v>
      </c>
    </row>
    <row r="177" customFormat="false" ht="15" hidden="false" customHeight="false" outlineLevel="0" collapsed="false">
      <c r="A177" s="0" t="s">
        <v>359</v>
      </c>
      <c r="B177" s="0" t="s">
        <v>360</v>
      </c>
      <c r="C177" s="0" t="n">
        <v>52.9968454258675</v>
      </c>
      <c r="D177" s="0" t="n">
        <v>64</v>
      </c>
      <c r="E177" s="0" t="n">
        <v>318</v>
      </c>
      <c r="F177" s="0" t="n">
        <v>23000000000</v>
      </c>
      <c r="G177" s="0" t="n">
        <v>2537624396.98503</v>
      </c>
      <c r="H177" s="0" t="n">
        <v>2591918391.28574</v>
      </c>
      <c r="I177" s="0" t="n">
        <v>2505865673.32719</v>
      </c>
      <c r="J177" s="0" t="n">
        <f aca="false">MEDIAN(G177:I177)</f>
        <v>2537624396.98503</v>
      </c>
      <c r="K177" s="0" t="n">
        <v>2500711421.63477</v>
      </c>
      <c r="L177" s="0" t="n">
        <v>2585026690.07055</v>
      </c>
      <c r="M177" s="0" t="n">
        <v>2566967929.05821</v>
      </c>
      <c r="N177" s="0" t="n">
        <f aca="false">MEDIAN(K177:M177)</f>
        <v>2566967929.05821</v>
      </c>
      <c r="O177" s="0" t="n">
        <v>2536641858.47858</v>
      </c>
      <c r="P177" s="0" t="n">
        <v>2642033777.21826</v>
      </c>
      <c r="Q177" s="0" t="n">
        <v>2533209861.94167</v>
      </c>
      <c r="R177" s="0" t="n">
        <f aca="false">MEDIAN(O177:Q177)</f>
        <v>2536641858.47858</v>
      </c>
      <c r="S177" s="0" t="n">
        <f aca="false">J177/J$431</f>
        <v>0.00166047177709981</v>
      </c>
      <c r="T177" s="0" t="n">
        <f aca="false">N177/N$431</f>
        <v>0.00157384817823269</v>
      </c>
      <c r="U177" s="0" t="n">
        <f aca="false">R177/R$431</f>
        <v>0.00157559626176351</v>
      </c>
      <c r="V177" s="3" t="n">
        <f aca="false">S177*77028</f>
        <v>127.902820046444</v>
      </c>
      <c r="W177" s="3" t="n">
        <f aca="false">T177*77028</f>
        <v>121.230377472908</v>
      </c>
      <c r="X177" s="3" t="n">
        <f aca="false">U177*77028</f>
        <v>121.36502885112</v>
      </c>
    </row>
    <row r="178" customFormat="false" ht="15" hidden="false" customHeight="false" outlineLevel="0" collapsed="false">
      <c r="A178" s="0" t="s">
        <v>361</v>
      </c>
      <c r="B178" s="0" t="s">
        <v>362</v>
      </c>
      <c r="C178" s="0" t="n">
        <v>40.7608695652174</v>
      </c>
      <c r="D178" s="0" t="n">
        <v>22</v>
      </c>
      <c r="E178" s="0" t="n">
        <v>185</v>
      </c>
      <c r="F178" s="0" t="n">
        <v>19000000000</v>
      </c>
      <c r="G178" s="0" t="n">
        <v>2314853332.75611</v>
      </c>
      <c r="H178" s="0" t="n">
        <v>2233788759.81907</v>
      </c>
      <c r="I178" s="0" t="n">
        <v>2283123164.00009</v>
      </c>
      <c r="J178" s="0" t="n">
        <f aca="false">MEDIAN(G178:I178)</f>
        <v>2283123164.00009</v>
      </c>
      <c r="K178" s="0" t="n">
        <v>2244996473.6832</v>
      </c>
      <c r="L178" s="0" t="n">
        <v>1991030778.14882</v>
      </c>
      <c r="M178" s="0" t="n">
        <v>2123401466.36393</v>
      </c>
      <c r="N178" s="0" t="n">
        <f aca="false">MEDIAN(K178:M178)</f>
        <v>2123401466.36393</v>
      </c>
      <c r="O178" s="0" t="n">
        <v>1913147436.99587</v>
      </c>
      <c r="P178" s="0" t="n">
        <v>1923373026.81265</v>
      </c>
      <c r="Q178" s="0" t="n">
        <v>1972285561.42024</v>
      </c>
      <c r="R178" s="0" t="n">
        <f aca="false">MEDIAN(O178:Q178)</f>
        <v>1923373026.81265</v>
      </c>
      <c r="S178" s="0" t="n">
        <f aca="false">J178/J$431</f>
        <v>0.00149394117662533</v>
      </c>
      <c r="T178" s="0" t="n">
        <f aca="false">N178/N$431</f>
        <v>0.00130189064369013</v>
      </c>
      <c r="U178" s="0" t="n">
        <f aca="false">R178/R$431</f>
        <v>0.00119467371434152</v>
      </c>
      <c r="V178" s="3" t="n">
        <f aca="false">S178*77028</f>
        <v>115.075300953096</v>
      </c>
      <c r="W178" s="3" t="n">
        <f aca="false">T178*77028</f>
        <v>100.282032502163</v>
      </c>
      <c r="X178" s="3" t="n">
        <f aca="false">U178*77028</f>
        <v>92.0233268682986</v>
      </c>
    </row>
    <row r="179" customFormat="false" ht="15" hidden="false" customHeight="false" outlineLevel="0" collapsed="false">
      <c r="A179" s="0" t="s">
        <v>363</v>
      </c>
      <c r="B179" s="0" t="s">
        <v>364</v>
      </c>
      <c r="C179" s="0" t="n">
        <v>73</v>
      </c>
      <c r="D179" s="0" t="n">
        <v>34</v>
      </c>
      <c r="E179" s="0" t="n">
        <v>101</v>
      </c>
      <c r="F179" s="0" t="n">
        <v>17000000000</v>
      </c>
      <c r="G179" s="0" t="n">
        <v>1936633548.55975</v>
      </c>
      <c r="H179" s="0" t="n">
        <v>1910297056.5925</v>
      </c>
      <c r="I179" s="0" t="n">
        <v>1947383705.29028</v>
      </c>
      <c r="J179" s="0" t="n">
        <f aca="false">MEDIAN(G179:I179)</f>
        <v>1936633548.55975</v>
      </c>
      <c r="K179" s="0" t="n">
        <v>1752821617.94068</v>
      </c>
      <c r="L179" s="0" t="n">
        <v>1833912530.78861</v>
      </c>
      <c r="M179" s="0" t="n">
        <v>1809233960.225</v>
      </c>
      <c r="N179" s="0" t="n">
        <f aca="false">MEDIAN(K179:M179)</f>
        <v>1809233960.225</v>
      </c>
      <c r="O179" s="0" t="n">
        <v>1895172098.37169</v>
      </c>
      <c r="P179" s="0" t="n">
        <v>1976787818.8742</v>
      </c>
      <c r="Q179" s="0" t="n">
        <v>1937757663.3573</v>
      </c>
      <c r="R179" s="0" t="n">
        <f aca="false">MEDIAN(O179:Q179)</f>
        <v>1937757663.3573</v>
      </c>
      <c r="S179" s="0" t="n">
        <f aca="false">J179/J$431</f>
        <v>0.00126721880266786</v>
      </c>
      <c r="T179" s="0" t="n">
        <f aca="false">N179/N$431</f>
        <v>0.00110926963288611</v>
      </c>
      <c r="U179" s="0" t="n">
        <f aca="false">R179/R$431</f>
        <v>0.00120360851114416</v>
      </c>
      <c r="V179" s="3" t="n">
        <f aca="false">S179*77028</f>
        <v>97.6113299318999</v>
      </c>
      <c r="W179" s="3" t="n">
        <f aca="false">T179*77028</f>
        <v>85.4448212819513</v>
      </c>
      <c r="X179" s="3" t="n">
        <f aca="false">U179*77028</f>
        <v>92.7115563964124</v>
      </c>
    </row>
    <row r="180" customFormat="false" ht="15" hidden="false" customHeight="false" outlineLevel="0" collapsed="false">
      <c r="A180" s="0" t="s">
        <v>365</v>
      </c>
      <c r="B180" s="0" t="s">
        <v>366</v>
      </c>
      <c r="C180" s="0" t="n">
        <v>53.9440203562341</v>
      </c>
      <c r="D180" s="0" t="n">
        <v>216</v>
      </c>
      <c r="E180" s="0" t="n">
        <v>787</v>
      </c>
      <c r="F180" s="0" t="n">
        <v>100000000000</v>
      </c>
      <c r="G180" s="0" t="n">
        <v>15013062347.6643</v>
      </c>
      <c r="H180" s="0" t="n">
        <v>14860616162.197</v>
      </c>
      <c r="I180" s="0" t="n">
        <v>15140079348.4672</v>
      </c>
      <c r="J180" s="0" t="n">
        <f aca="false">MEDIAN(G180:I180)</f>
        <v>15013062347.6643</v>
      </c>
      <c r="K180" s="0" t="n">
        <v>10663545993.8341</v>
      </c>
      <c r="L180" s="0" t="n">
        <v>9794930879.44732</v>
      </c>
      <c r="M180" s="0" t="n">
        <v>7643282211.68156</v>
      </c>
      <c r="N180" s="0" t="n">
        <f aca="false">MEDIAN(K180:M180)</f>
        <v>9794930879.44732</v>
      </c>
      <c r="O180" s="0" t="n">
        <v>9132753084.56739</v>
      </c>
      <c r="P180" s="0" t="n">
        <v>8592710430.04419</v>
      </c>
      <c r="Q180" s="0" t="n">
        <v>9159019542.09696</v>
      </c>
      <c r="R180" s="0" t="n">
        <f aca="false">MEDIAN(O180:Q180)</f>
        <v>9132753084.56739</v>
      </c>
      <c r="S180" s="0" t="n">
        <f aca="false">J180/J$431</f>
        <v>0.00982366277127318</v>
      </c>
      <c r="T180" s="0" t="n">
        <f aca="false">N180/N$431</f>
        <v>0.00600542529029148</v>
      </c>
      <c r="U180" s="0" t="n">
        <f aca="false">R180/R$431</f>
        <v>0.00567266978251479</v>
      </c>
      <c r="V180" s="3" t="n">
        <f aca="false">S180*77028</f>
        <v>756.697095945631</v>
      </c>
      <c r="W180" s="3" t="n">
        <f aca="false">T180*77028</f>
        <v>462.585899260572</v>
      </c>
      <c r="X180" s="3" t="n">
        <f aca="false">U180*77028</f>
        <v>436.954408007549</v>
      </c>
    </row>
    <row r="181" customFormat="false" ht="15" hidden="false" customHeight="false" outlineLevel="0" collapsed="false">
      <c r="A181" s="0" t="s">
        <v>367</v>
      </c>
      <c r="B181" s="0" t="s">
        <v>36</v>
      </c>
      <c r="C181" s="0" t="n">
        <v>45.2367370222476</v>
      </c>
      <c r="D181" s="0" t="n">
        <v>128</v>
      </c>
      <c r="E181" s="0" t="n">
        <v>1754</v>
      </c>
      <c r="F181" s="0" t="n">
        <v>9600000000</v>
      </c>
      <c r="G181" s="0" t="n">
        <v>1171312113.49198</v>
      </c>
      <c r="H181" s="0" t="n">
        <v>1188782807.06479</v>
      </c>
      <c r="I181" s="0" t="n">
        <v>1153519127.16715</v>
      </c>
      <c r="J181" s="0" t="n">
        <f aca="false">MEDIAN(G181:I181)</f>
        <v>1171312113.49198</v>
      </c>
      <c r="K181" s="0" t="n">
        <v>943036514.985784</v>
      </c>
      <c r="L181" s="0" t="n">
        <v>994432111.535448</v>
      </c>
      <c r="M181" s="0" t="n">
        <v>1100781794.2943</v>
      </c>
      <c r="N181" s="0" t="n">
        <f aca="false">MEDIAN(K181:M181)</f>
        <v>994432111.535448</v>
      </c>
      <c r="O181" s="0" t="n">
        <v>1022389451.52101</v>
      </c>
      <c r="P181" s="0" t="n">
        <v>994811172.499536</v>
      </c>
      <c r="Q181" s="0" t="n">
        <v>1030934907.44</v>
      </c>
      <c r="R181" s="0" t="n">
        <f aca="false">MEDIAN(O181:Q181)</f>
        <v>1022389451.52101</v>
      </c>
      <c r="S181" s="0" t="n">
        <f aca="false">J181/J$431</f>
        <v>0.000766437581912969</v>
      </c>
      <c r="T181" s="0" t="n">
        <f aca="false">N181/N$431</f>
        <v>0.0006097018780014</v>
      </c>
      <c r="U181" s="0" t="n">
        <f aca="false">R181/R$431</f>
        <v>0.000635041557994755</v>
      </c>
      <c r="V181" s="3" t="n">
        <f aca="false">S181*77028</f>
        <v>59.0371540595922</v>
      </c>
      <c r="W181" s="3" t="n">
        <f aca="false">T181*77028</f>
        <v>46.9641162586918</v>
      </c>
      <c r="X181" s="3" t="n">
        <f aca="false">U181*77028</f>
        <v>48.91598112922</v>
      </c>
    </row>
    <row r="182" customFormat="false" ht="15" hidden="false" customHeight="false" outlineLevel="0" collapsed="false">
      <c r="A182" s="0" t="s">
        <v>368</v>
      </c>
      <c r="B182" s="0" t="s">
        <v>369</v>
      </c>
      <c r="C182" s="0" t="n">
        <v>30.0546448087432</v>
      </c>
      <c r="D182" s="0" t="n">
        <v>22</v>
      </c>
      <c r="E182" s="0" t="n">
        <v>184</v>
      </c>
      <c r="F182" s="0" t="n">
        <v>7300000000</v>
      </c>
      <c r="G182" s="0" t="n">
        <v>788142811.790794</v>
      </c>
      <c r="H182" s="0" t="n">
        <v>784056339.482967</v>
      </c>
      <c r="I182" s="0" t="n">
        <v>827415185.829415</v>
      </c>
      <c r="J182" s="0" t="n">
        <f aca="false">MEDIAN(G182:I182)</f>
        <v>788142811.790794</v>
      </c>
      <c r="K182" s="0" t="n">
        <v>755448726.446663</v>
      </c>
      <c r="L182" s="0" t="n">
        <v>918600533.340309</v>
      </c>
      <c r="M182" s="0" t="n">
        <v>755408718.774667</v>
      </c>
      <c r="N182" s="0" t="n">
        <f aca="false">MEDIAN(K182:M182)</f>
        <v>755448726.446663</v>
      </c>
      <c r="O182" s="0" t="n">
        <v>712428568.551045</v>
      </c>
      <c r="P182" s="0" t="n">
        <v>945517137.880431</v>
      </c>
      <c r="Q182" s="0" t="n">
        <v>812981977.90371</v>
      </c>
      <c r="R182" s="0" t="n">
        <f aca="false">MEDIAN(O182:Q182)</f>
        <v>812981977.90371</v>
      </c>
      <c r="S182" s="0" t="n">
        <f aca="false">J182/J$431</f>
        <v>0.000515714184044558</v>
      </c>
      <c r="T182" s="0" t="n">
        <f aca="false">N182/N$431</f>
        <v>0.000463177427503936</v>
      </c>
      <c r="U182" s="0" t="n">
        <f aca="false">R182/R$431</f>
        <v>0.0005049713111785</v>
      </c>
      <c r="V182" s="3" t="n">
        <f aca="false">S182*77028</f>
        <v>39.7244321685842</v>
      </c>
      <c r="W182" s="3" t="n">
        <f aca="false">T182*77028</f>
        <v>35.6776308857732</v>
      </c>
      <c r="X182" s="3" t="n">
        <f aca="false">U182*77028</f>
        <v>38.8969301574575</v>
      </c>
    </row>
    <row r="183" customFormat="false" ht="15" hidden="false" customHeight="false" outlineLevel="0" collapsed="false">
      <c r="A183" s="0" t="s">
        <v>370</v>
      </c>
      <c r="B183" s="0" t="s">
        <v>371</v>
      </c>
      <c r="C183" s="0" t="n">
        <v>38.4146341463415</v>
      </c>
      <c r="D183" s="0" t="n">
        <v>22</v>
      </c>
      <c r="E183" s="0" t="n">
        <v>165</v>
      </c>
      <c r="F183" s="0" t="n">
        <v>12000000000</v>
      </c>
      <c r="G183" s="0" t="n">
        <v>1288649388.73015</v>
      </c>
      <c r="H183" s="0" t="n">
        <v>1279494664.94953</v>
      </c>
      <c r="I183" s="0" t="n">
        <v>1273632818.80662</v>
      </c>
      <c r="J183" s="0" t="n">
        <f aca="false">MEDIAN(G183:I183)</f>
        <v>1279494664.94953</v>
      </c>
      <c r="K183" s="0" t="n">
        <v>1269269348.14236</v>
      </c>
      <c r="L183" s="0" t="n">
        <v>1428911407.886</v>
      </c>
      <c r="M183" s="0" t="n">
        <v>1237775663.39673</v>
      </c>
      <c r="N183" s="0" t="n">
        <f aca="false">MEDIAN(K183:M183)</f>
        <v>1269269348.14236</v>
      </c>
      <c r="O183" s="0" t="n">
        <v>1335716587.66001</v>
      </c>
      <c r="P183" s="0" t="n">
        <v>1394008192.00261</v>
      </c>
      <c r="Q183" s="0" t="n">
        <v>1492541928.42598</v>
      </c>
      <c r="R183" s="0" t="n">
        <f aca="false">MEDIAN(O183:Q183)</f>
        <v>1394008192.00261</v>
      </c>
      <c r="S183" s="0" t="n">
        <f aca="false">J183/J$431</f>
        <v>0.000837225864719256</v>
      </c>
      <c r="T183" s="0" t="n">
        <f aca="false">N183/N$431</f>
        <v>0.000778208885528758</v>
      </c>
      <c r="U183" s="0" t="n">
        <f aca="false">R183/R$431</f>
        <v>0.000865866850239702</v>
      </c>
      <c r="V183" s="3" t="n">
        <f aca="false">S183*77028</f>
        <v>64.4898339075949</v>
      </c>
      <c r="W183" s="3" t="n">
        <f aca="false">T183*77028</f>
        <v>59.9438740345092</v>
      </c>
      <c r="X183" s="3" t="n">
        <f aca="false">U183*77028</f>
        <v>66.6959917402638</v>
      </c>
    </row>
    <row r="184" customFormat="false" ht="15" hidden="false" customHeight="false" outlineLevel="0" collapsed="false">
      <c r="A184" s="0" t="s">
        <v>372</v>
      </c>
      <c r="B184" s="0" t="s">
        <v>373</v>
      </c>
      <c r="C184" s="0" t="n">
        <v>30.2325581395349</v>
      </c>
      <c r="D184" s="0" t="n">
        <v>10</v>
      </c>
      <c r="E184" s="0" t="n">
        <v>302</v>
      </c>
      <c r="F184" s="0" t="n">
        <v>9200000000</v>
      </c>
      <c r="G184" s="0" t="n">
        <v>925194814.705909</v>
      </c>
      <c r="H184" s="0" t="n">
        <v>910795299.809712</v>
      </c>
      <c r="I184" s="0" t="n">
        <v>912833803.79586</v>
      </c>
      <c r="J184" s="0" t="n">
        <f aca="false">MEDIAN(G184:I184)</f>
        <v>912833803.79586</v>
      </c>
      <c r="K184" s="0" t="n">
        <v>1172492314.59502</v>
      </c>
      <c r="L184" s="0" t="n">
        <v>1144437858.64508</v>
      </c>
      <c r="M184" s="0" t="n">
        <v>1081009732.28016</v>
      </c>
      <c r="N184" s="0" t="n">
        <f aca="false">MEDIAN(K184:M184)</f>
        <v>1144437858.64508</v>
      </c>
      <c r="O184" s="0" t="n">
        <v>1048504071.57314</v>
      </c>
      <c r="P184" s="0" t="n">
        <v>1012816040.91558</v>
      </c>
      <c r="Q184" s="0" t="n">
        <v>991916063.679538</v>
      </c>
      <c r="R184" s="0" t="n">
        <f aca="false">MEDIAN(O184:Q184)</f>
        <v>1012816040.91558</v>
      </c>
      <c r="S184" s="0" t="n">
        <f aca="false">J184/J$431</f>
        <v>0.000597304616942737</v>
      </c>
      <c r="T184" s="0" t="n">
        <f aca="false">N184/N$431</f>
        <v>0.000701672747267207</v>
      </c>
      <c r="U184" s="0" t="n">
        <f aca="false">R184/R$431</f>
        <v>0.000629095180538346</v>
      </c>
      <c r="V184" s="3" t="n">
        <f aca="false">S184*77028</f>
        <v>46.0091800338652</v>
      </c>
      <c r="W184" s="3" t="n">
        <f aca="false">T184*77028</f>
        <v>54.0484483764984</v>
      </c>
      <c r="X184" s="3" t="n">
        <f aca="false">U184*77028</f>
        <v>48.4579435665077</v>
      </c>
    </row>
    <row r="185" customFormat="false" ht="15" hidden="false" customHeight="false" outlineLevel="0" collapsed="false">
      <c r="A185" s="0" t="s">
        <v>374</v>
      </c>
      <c r="B185" s="0" t="s">
        <v>375</v>
      </c>
      <c r="C185" s="0" t="n">
        <v>12.4497991967871</v>
      </c>
      <c r="D185" s="0" t="n">
        <v>2</v>
      </c>
      <c r="E185" s="0" t="n">
        <v>250</v>
      </c>
      <c r="F185" s="0" t="n">
        <v>1200000000</v>
      </c>
      <c r="G185" s="0" t="n">
        <v>163974313.658857</v>
      </c>
      <c r="H185" s="0" t="n">
        <v>171098268.910999</v>
      </c>
      <c r="I185" s="0" t="n">
        <v>204411042.099774</v>
      </c>
      <c r="J185" s="0" t="n">
        <f aca="false">MEDIAN(G185:I185)</f>
        <v>171098268.910999</v>
      </c>
      <c r="K185" s="0" t="n">
        <v>93559616.8334686</v>
      </c>
      <c r="L185" s="0" t="n">
        <v>117129487.549256</v>
      </c>
      <c r="M185" s="0" t="n">
        <v>147102914.362667</v>
      </c>
      <c r="N185" s="0" t="n">
        <f aca="false">MEDIAN(K185:M185)</f>
        <v>117129487.549256</v>
      </c>
      <c r="O185" s="0" t="n">
        <v>93421564.9278016</v>
      </c>
      <c r="P185" s="0" t="n">
        <v>113107682.42145</v>
      </c>
      <c r="Q185" s="0" t="n">
        <v>96195109.2357264</v>
      </c>
      <c r="R185" s="0" t="n">
        <f aca="false">MEDIAN(O185:Q185)</f>
        <v>96195109.2357264</v>
      </c>
      <c r="S185" s="0" t="n">
        <f aca="false">J185/J$431</f>
        <v>0.000111956618550363</v>
      </c>
      <c r="T185" s="0" t="n">
        <f aca="false">N185/N$431</f>
        <v>7.18139204272639E-005</v>
      </c>
      <c r="U185" s="0" t="n">
        <f aca="false">R185/R$431</f>
        <v>5.97501196336201E-005</v>
      </c>
      <c r="V185" s="3" t="n">
        <f aca="false">S185*77028</f>
        <v>8.62379441369736</v>
      </c>
      <c r="W185" s="3" t="n">
        <f aca="false">T185*77028</f>
        <v>5.53168266267128</v>
      </c>
      <c r="X185" s="3" t="n">
        <f aca="false">U185*77028</f>
        <v>4.60243221513849</v>
      </c>
    </row>
    <row r="186" customFormat="false" ht="15" hidden="false" customHeight="false" outlineLevel="0" collapsed="false">
      <c r="A186" s="0" t="s">
        <v>376</v>
      </c>
      <c r="B186" s="0" t="s">
        <v>377</v>
      </c>
      <c r="C186" s="0" t="n">
        <v>53.5087719298246</v>
      </c>
      <c r="D186" s="0" t="n">
        <v>57</v>
      </c>
      <c r="E186" s="0" t="n">
        <v>457</v>
      </c>
      <c r="F186" s="0" t="n">
        <v>22000000000</v>
      </c>
      <c r="G186" s="0" t="n">
        <v>2058003729.24874</v>
      </c>
      <c r="H186" s="0" t="n">
        <v>2071800081.2042</v>
      </c>
      <c r="I186" s="0" t="n">
        <v>2060311679.44765</v>
      </c>
      <c r="J186" s="0" t="n">
        <f aca="false">MEDIAN(G186:I186)</f>
        <v>2060311679.44765</v>
      </c>
      <c r="K186" s="0" t="n">
        <v>2784040280.51423</v>
      </c>
      <c r="L186" s="0" t="n">
        <v>2822997553.91333</v>
      </c>
      <c r="M186" s="0" t="n">
        <v>2504561766.72515</v>
      </c>
      <c r="N186" s="0" t="n">
        <f aca="false">MEDIAN(K186:M186)</f>
        <v>2784040280.51423</v>
      </c>
      <c r="O186" s="0" t="n">
        <v>2555369239.19904</v>
      </c>
      <c r="P186" s="0" t="n">
        <v>2643502366.89258</v>
      </c>
      <c r="Q186" s="0" t="n">
        <v>2499413302.85507</v>
      </c>
      <c r="R186" s="0" t="n">
        <f aca="false">MEDIAN(O186:Q186)</f>
        <v>2555369239.19904</v>
      </c>
      <c r="S186" s="0" t="n">
        <f aca="false">J186/J$431</f>
        <v>0.00134814647897323</v>
      </c>
      <c r="T186" s="0" t="n">
        <f aca="false">N186/N$431</f>
        <v>0.00170693863137641</v>
      </c>
      <c r="U186" s="0" t="n">
        <f aca="false">R186/R$431</f>
        <v>0.00158722848763614</v>
      </c>
      <c r="V186" s="3" t="n">
        <f aca="false">S186*77028</f>
        <v>103.84502698235</v>
      </c>
      <c r="W186" s="3" t="n">
        <f aca="false">T186*77028</f>
        <v>131.482068897662</v>
      </c>
      <c r="X186" s="3" t="n">
        <f aca="false">U186*77028</f>
        <v>122.261035945637</v>
      </c>
    </row>
    <row r="187" customFormat="false" ht="15" hidden="false" customHeight="false" outlineLevel="0" collapsed="false">
      <c r="A187" s="0" t="s">
        <v>378</v>
      </c>
      <c r="B187" s="0" t="s">
        <v>379</v>
      </c>
      <c r="C187" s="0" t="n">
        <v>59.8039215686275</v>
      </c>
      <c r="D187" s="0" t="n">
        <v>65</v>
      </c>
      <c r="E187" s="0" t="n">
        <v>613</v>
      </c>
      <c r="F187" s="0" t="n">
        <v>12000000000</v>
      </c>
      <c r="G187" s="0" t="n">
        <v>1145010260.53845</v>
      </c>
      <c r="H187" s="0" t="n">
        <v>1186539544.72833</v>
      </c>
      <c r="I187" s="0" t="n">
        <v>1215039914.68481</v>
      </c>
      <c r="J187" s="0" t="n">
        <f aca="false">MEDIAN(G187:I187)</f>
        <v>1186539544.72833</v>
      </c>
      <c r="K187" s="0" t="n">
        <v>1515593432.22301</v>
      </c>
      <c r="L187" s="0" t="n">
        <v>1360629154.66075</v>
      </c>
      <c r="M187" s="0" t="n">
        <v>1417128280.71081</v>
      </c>
      <c r="N187" s="0" t="n">
        <f aca="false">MEDIAN(K187:M187)</f>
        <v>1417128280.71081</v>
      </c>
      <c r="O187" s="0" t="n">
        <v>1425061859.68362</v>
      </c>
      <c r="P187" s="0" t="n">
        <v>1381670714.2917</v>
      </c>
      <c r="Q187" s="0" t="n">
        <v>1353326838.47852</v>
      </c>
      <c r="R187" s="0" t="n">
        <f aca="false">MEDIAN(O187:Q187)</f>
        <v>1381670714.2917</v>
      </c>
      <c r="S187" s="0" t="n">
        <f aca="false">J187/J$431</f>
        <v>0.000776401515044967</v>
      </c>
      <c r="T187" s="0" t="n">
        <f aca="false">N187/N$431</f>
        <v>0.000868863509228578</v>
      </c>
      <c r="U187" s="0" t="n">
        <f aca="false">R187/R$431</f>
        <v>0.000858203614810575</v>
      </c>
      <c r="V187" s="3" t="n">
        <f aca="false">S187*77028</f>
        <v>59.8046559008837</v>
      </c>
      <c r="W187" s="3" t="n">
        <f aca="false">T187*77028</f>
        <v>66.9268183888589</v>
      </c>
      <c r="X187" s="3" t="n">
        <f aca="false">U187*77028</f>
        <v>66.105708041629</v>
      </c>
    </row>
    <row r="188" customFormat="false" ht="15" hidden="false" customHeight="false" outlineLevel="0" collapsed="false">
      <c r="A188" s="0" t="s">
        <v>380</v>
      </c>
      <c r="B188" s="0" t="s">
        <v>381</v>
      </c>
      <c r="C188" s="0" t="n">
        <v>47.6284584980237</v>
      </c>
      <c r="D188" s="0" t="n">
        <v>87</v>
      </c>
      <c r="E188" s="0" t="n">
        <v>507</v>
      </c>
      <c r="F188" s="0" t="n">
        <v>42000000000</v>
      </c>
      <c r="G188" s="0" t="n">
        <v>4507070312.8845</v>
      </c>
      <c r="H188" s="0" t="n">
        <v>4744112032.05949</v>
      </c>
      <c r="I188" s="0" t="n">
        <v>4472622238.33048</v>
      </c>
      <c r="J188" s="0" t="n">
        <f aca="false">MEDIAN(G188:I188)</f>
        <v>4507070312.8845</v>
      </c>
      <c r="K188" s="0" t="n">
        <v>5191907395.65885</v>
      </c>
      <c r="L188" s="0" t="n">
        <v>4148791160.52462</v>
      </c>
      <c r="M188" s="0" t="n">
        <v>5477945940.88587</v>
      </c>
      <c r="N188" s="0" t="n">
        <f aca="false">MEDIAN(K188:M188)</f>
        <v>5191907395.65885</v>
      </c>
      <c r="O188" s="0" t="n">
        <v>4732637911.35476</v>
      </c>
      <c r="P188" s="0" t="n">
        <v>4644113693.31189</v>
      </c>
      <c r="Q188" s="0" t="n">
        <v>4080799314.98954</v>
      </c>
      <c r="R188" s="0" t="n">
        <f aca="false">MEDIAN(O188:Q188)</f>
        <v>4644113693.31189</v>
      </c>
      <c r="S188" s="0" t="n">
        <f aca="false">J188/J$431</f>
        <v>0.0029491610582089</v>
      </c>
      <c r="T188" s="0" t="n">
        <f aca="false">N188/N$431</f>
        <v>0.0031832396126618</v>
      </c>
      <c r="U188" s="0" t="n">
        <f aca="false">R188/R$431</f>
        <v>0.00288462013268822</v>
      </c>
      <c r="V188" s="3" t="n">
        <f aca="false">S188*77028</f>
        <v>227.167977991715</v>
      </c>
      <c r="W188" s="3" t="n">
        <f aca="false">T188*77028</f>
        <v>245.198580884113</v>
      </c>
      <c r="X188" s="3" t="n">
        <f aca="false">U188*77028</f>
        <v>222.196519580708</v>
      </c>
    </row>
    <row r="189" customFormat="false" ht="15" hidden="false" customHeight="false" outlineLevel="0" collapsed="false">
      <c r="A189" s="0" t="s">
        <v>382</v>
      </c>
      <c r="B189" s="0" t="s">
        <v>383</v>
      </c>
      <c r="C189" s="0" t="n">
        <v>40.8888888888889</v>
      </c>
      <c r="D189" s="0" t="n">
        <v>11</v>
      </c>
      <c r="E189" s="0" t="n">
        <v>226</v>
      </c>
      <c r="F189" s="0" t="n">
        <v>3200000000</v>
      </c>
      <c r="G189" s="0" t="n">
        <v>374116404.203933</v>
      </c>
      <c r="H189" s="0" t="n">
        <v>366328769.648853</v>
      </c>
      <c r="I189" s="0" t="n">
        <v>372430998.224661</v>
      </c>
      <c r="J189" s="0" t="n">
        <f aca="false">MEDIAN(G189:I189)</f>
        <v>372430998.224661</v>
      </c>
      <c r="K189" s="0" t="n">
        <v>310727079.791281</v>
      </c>
      <c r="L189" s="0" t="n">
        <v>397044668.003205</v>
      </c>
      <c r="M189" s="0" t="n">
        <v>326276788.215818</v>
      </c>
      <c r="N189" s="0" t="n">
        <f aca="false">MEDIAN(K189:M189)</f>
        <v>326276788.215818</v>
      </c>
      <c r="O189" s="0" t="n">
        <v>314797674.007166</v>
      </c>
      <c r="P189" s="0" t="n">
        <v>365605610.408385</v>
      </c>
      <c r="Q189" s="0" t="n">
        <v>372672007.496699</v>
      </c>
      <c r="R189" s="0" t="n">
        <f aca="false">MEDIAN(O189:Q189)</f>
        <v>365605610.408385</v>
      </c>
      <c r="S189" s="0" t="n">
        <f aca="false">J189/J$431</f>
        <v>0.000243696885245861</v>
      </c>
      <c r="T189" s="0" t="n">
        <f aca="false">N189/N$431</f>
        <v>0.000200045401004086</v>
      </c>
      <c r="U189" s="0" t="n">
        <f aca="false">R189/R$431</f>
        <v>0.000227090328543549</v>
      </c>
      <c r="V189" s="3" t="n">
        <f aca="false">S189*77028</f>
        <v>18.7714836767182</v>
      </c>
      <c r="W189" s="3" t="n">
        <f aca="false">T189*77028</f>
        <v>15.4090971485427</v>
      </c>
      <c r="X189" s="3" t="n">
        <f aca="false">U189*77028</f>
        <v>17.4923138270525</v>
      </c>
    </row>
    <row r="190" customFormat="false" ht="15" hidden="false" customHeight="false" outlineLevel="0" collapsed="false">
      <c r="A190" s="0" t="s">
        <v>384</v>
      </c>
      <c r="B190" s="0" t="s">
        <v>385</v>
      </c>
      <c r="C190" s="0" t="n">
        <v>43.7984496124031</v>
      </c>
      <c r="D190" s="0" t="n">
        <v>24</v>
      </c>
      <c r="E190" s="0" t="n">
        <v>259</v>
      </c>
      <c r="F190" s="0" t="n">
        <v>15000000000</v>
      </c>
      <c r="G190" s="0" t="n">
        <v>1749729846.57354</v>
      </c>
      <c r="H190" s="0" t="n">
        <v>1754727559.66664</v>
      </c>
      <c r="I190" s="0" t="n">
        <v>1825433844.62761</v>
      </c>
      <c r="J190" s="0" t="n">
        <f aca="false">MEDIAN(G190:I190)</f>
        <v>1754727559.66664</v>
      </c>
      <c r="K190" s="0" t="n">
        <v>1590905937.93184</v>
      </c>
      <c r="L190" s="0" t="n">
        <v>1603227738.87292</v>
      </c>
      <c r="M190" s="0" t="n">
        <v>1560501026.88664</v>
      </c>
      <c r="N190" s="0" t="n">
        <f aca="false">MEDIAN(K190:M190)</f>
        <v>1590905937.93184</v>
      </c>
      <c r="O190" s="0" t="n">
        <v>1614411924.91891</v>
      </c>
      <c r="P190" s="0" t="n">
        <v>1610826832.14438</v>
      </c>
      <c r="Q190" s="0" t="n">
        <v>1690235288.37752</v>
      </c>
      <c r="R190" s="0" t="n">
        <f aca="false">MEDIAN(O190:Q190)</f>
        <v>1614411924.91891</v>
      </c>
      <c r="S190" s="0" t="n">
        <f aca="false">J190/J$431</f>
        <v>0.00114819024942676</v>
      </c>
      <c r="T190" s="0" t="n">
        <f aca="false">N190/N$431</f>
        <v>0.000975409308316613</v>
      </c>
      <c r="U190" s="0" t="n">
        <f aca="false">R190/R$431</f>
        <v>0.00100276725519869</v>
      </c>
      <c r="V190" s="3" t="n">
        <f aca="false">S190*77028</f>
        <v>88.4427985328445</v>
      </c>
      <c r="W190" s="3" t="n">
        <f aca="false">T190*77028</f>
        <v>75.1338282010121</v>
      </c>
      <c r="X190" s="3" t="n">
        <f aca="false">U190*77028</f>
        <v>77.2411561334447</v>
      </c>
    </row>
    <row r="191" customFormat="false" ht="15" hidden="false" customHeight="false" outlineLevel="0" collapsed="false">
      <c r="A191" s="0" t="s">
        <v>386</v>
      </c>
      <c r="B191" s="0" t="s">
        <v>387</v>
      </c>
      <c r="C191" s="0" t="n">
        <v>55.8498896247241</v>
      </c>
      <c r="D191" s="0" t="n">
        <v>64</v>
      </c>
      <c r="E191" s="0" t="n">
        <v>454</v>
      </c>
      <c r="F191" s="0" t="n">
        <v>20000000000</v>
      </c>
      <c r="G191" s="0" t="n">
        <v>2381926659.26895</v>
      </c>
      <c r="H191" s="0" t="n">
        <v>2383317879.90628</v>
      </c>
      <c r="I191" s="0" t="n">
        <v>2251228079.83295</v>
      </c>
      <c r="J191" s="0" t="n">
        <f aca="false">MEDIAN(G191:I191)</f>
        <v>2381926659.26895</v>
      </c>
      <c r="K191" s="0" t="n">
        <v>2079129084.01941</v>
      </c>
      <c r="L191" s="0" t="n">
        <v>2174187357.5026</v>
      </c>
      <c r="M191" s="0" t="n">
        <v>2214262430.91357</v>
      </c>
      <c r="N191" s="0" t="n">
        <f aca="false">MEDIAN(K191:M191)</f>
        <v>2174187357.5026</v>
      </c>
      <c r="O191" s="0" t="n">
        <v>2213815350.05357</v>
      </c>
      <c r="P191" s="0" t="n">
        <v>2243036060.91233</v>
      </c>
      <c r="Q191" s="0" t="n">
        <v>2059097097.59034</v>
      </c>
      <c r="R191" s="0" t="n">
        <f aca="false">MEDIAN(O191:Q191)</f>
        <v>2213815350.05357</v>
      </c>
      <c r="S191" s="0" t="n">
        <f aca="false">J191/J$431</f>
        <v>0.00155859235808768</v>
      </c>
      <c r="T191" s="0" t="n">
        <f aca="false">N191/N$431</f>
        <v>0.00133302826771094</v>
      </c>
      <c r="U191" s="0" t="n">
        <f aca="false">R191/R$431</f>
        <v>0.00137507751759295</v>
      </c>
      <c r="V191" s="3" t="n">
        <f aca="false">S191*77028</f>
        <v>120.055252158778</v>
      </c>
      <c r="W191" s="3" t="n">
        <f aca="false">T191*77028</f>
        <v>102.680501405238</v>
      </c>
      <c r="X191" s="3" t="n">
        <f aca="false">U191*77028</f>
        <v>105.91947102515</v>
      </c>
    </row>
    <row r="192" customFormat="false" ht="15" hidden="false" customHeight="false" outlineLevel="0" collapsed="false">
      <c r="A192" s="0" t="s">
        <v>388</v>
      </c>
      <c r="B192" s="0" t="s">
        <v>389</v>
      </c>
      <c r="C192" s="0" t="n">
        <v>24.6031746031746</v>
      </c>
      <c r="D192" s="0" t="n">
        <v>18</v>
      </c>
      <c r="E192" s="0" t="n">
        <v>505</v>
      </c>
      <c r="F192" s="0" t="n">
        <v>13000000000</v>
      </c>
      <c r="G192" s="0" t="n">
        <v>1648487848.41935</v>
      </c>
      <c r="H192" s="0" t="n">
        <v>1688048357.33635</v>
      </c>
      <c r="I192" s="0" t="n">
        <v>1609112988.35741</v>
      </c>
      <c r="J192" s="0" t="n">
        <f aca="false">MEDIAN(G192:I192)</f>
        <v>1648487848.41935</v>
      </c>
      <c r="K192" s="0" t="n">
        <v>1319313588.90785</v>
      </c>
      <c r="L192" s="0" t="n">
        <v>1311252763.38677</v>
      </c>
      <c r="M192" s="0" t="n">
        <v>1394212533.37126</v>
      </c>
      <c r="N192" s="0" t="n">
        <f aca="false">MEDIAN(K192:M192)</f>
        <v>1319313588.90785</v>
      </c>
      <c r="O192" s="0" t="n">
        <v>1367788189.14996</v>
      </c>
      <c r="P192" s="0" t="n">
        <v>1363198017.1071</v>
      </c>
      <c r="Q192" s="0" t="n">
        <v>1298585713.96394</v>
      </c>
      <c r="R192" s="0" t="n">
        <f aca="false">MEDIAN(O192:Q192)</f>
        <v>1363198017.1071</v>
      </c>
      <c r="S192" s="0" t="n">
        <f aca="false">J192/J$431</f>
        <v>0.00107867324669659</v>
      </c>
      <c r="T192" s="0" t="n">
        <f aca="false">N192/N$431</f>
        <v>0.000808891792108235</v>
      </c>
      <c r="U192" s="0" t="n">
        <f aca="false">R192/R$431</f>
        <v>0.000846729581717779</v>
      </c>
      <c r="V192" s="3" t="n">
        <f aca="false">S192*77028</f>
        <v>83.0880428465449</v>
      </c>
      <c r="W192" s="3" t="n">
        <f aca="false">T192*77028</f>
        <v>62.3073169625131</v>
      </c>
      <c r="X192" s="3" t="n">
        <f aca="false">U192*77028</f>
        <v>65.2218862205571</v>
      </c>
    </row>
    <row r="193" customFormat="false" ht="15" hidden="false" customHeight="false" outlineLevel="0" collapsed="false">
      <c r="A193" s="0" t="s">
        <v>390</v>
      </c>
      <c r="B193" s="0" t="s">
        <v>391</v>
      </c>
      <c r="C193" s="0" t="n">
        <v>44.4364161849711</v>
      </c>
      <c r="D193" s="0" t="n">
        <v>196</v>
      </c>
      <c r="E193" s="0" t="n">
        <v>1385</v>
      </c>
      <c r="F193" s="0" t="n">
        <v>35000000000</v>
      </c>
      <c r="G193" s="0" t="n">
        <v>4266718411.3687</v>
      </c>
      <c r="H193" s="0" t="n">
        <v>4347388764.87619</v>
      </c>
      <c r="I193" s="0" t="n">
        <v>4202015328.45603</v>
      </c>
      <c r="J193" s="0" t="n">
        <f aca="false">MEDIAN(G193:I193)</f>
        <v>4266718411.3687</v>
      </c>
      <c r="K193" s="0" t="n">
        <v>3676105198.98835</v>
      </c>
      <c r="L193" s="0" t="n">
        <v>3514085233.32148</v>
      </c>
      <c r="M193" s="0" t="n">
        <v>3718027462.4566</v>
      </c>
      <c r="N193" s="0" t="n">
        <f aca="false">MEDIAN(K193:M193)</f>
        <v>3676105198.98835</v>
      </c>
      <c r="O193" s="0" t="n">
        <v>3877246318.2478</v>
      </c>
      <c r="P193" s="0" t="n">
        <v>3697825655.59252</v>
      </c>
      <c r="Q193" s="0" t="n">
        <v>3700587626.69232</v>
      </c>
      <c r="R193" s="0" t="n">
        <f aca="false">MEDIAN(O193:Q193)</f>
        <v>3700587626.69232</v>
      </c>
      <c r="S193" s="0" t="n">
        <f aca="false">J193/J$431</f>
        <v>0.00279188894594776</v>
      </c>
      <c r="T193" s="0" t="n">
        <f aca="false">N193/N$431</f>
        <v>0.00225387758254628</v>
      </c>
      <c r="U193" s="0" t="n">
        <f aca="false">R193/R$431</f>
        <v>0.00229856335905527</v>
      </c>
      <c r="V193" s="3" t="n">
        <f aca="false">S193*77028</f>
        <v>215.053621728464</v>
      </c>
      <c r="W193" s="3" t="n">
        <f aca="false">T193*77028</f>
        <v>173.611682428375</v>
      </c>
      <c r="X193" s="3" t="n">
        <f aca="false">U193*77028</f>
        <v>177.053738421309</v>
      </c>
    </row>
    <row r="194" customFormat="false" ht="15" hidden="false" customHeight="false" outlineLevel="0" collapsed="false">
      <c r="A194" s="0" t="s">
        <v>392</v>
      </c>
      <c r="B194" s="0" t="s">
        <v>393</v>
      </c>
      <c r="C194" s="0" t="n">
        <v>68.2352941176471</v>
      </c>
      <c r="D194" s="0" t="n">
        <v>48</v>
      </c>
      <c r="E194" s="0" t="n">
        <v>171</v>
      </c>
      <c r="F194" s="0" t="n">
        <v>62000000000</v>
      </c>
      <c r="G194" s="0" t="n">
        <v>7202020859.67369</v>
      </c>
      <c r="H194" s="0" t="n">
        <v>6933705369.95976</v>
      </c>
      <c r="I194" s="0" t="n">
        <v>7509529430.61569</v>
      </c>
      <c r="J194" s="0" t="n">
        <f aca="false">MEDIAN(G194:I194)</f>
        <v>7202020859.67369</v>
      </c>
      <c r="K194" s="0" t="n">
        <v>8273245133.59516</v>
      </c>
      <c r="L194" s="0" t="n">
        <v>7901306861.91993</v>
      </c>
      <c r="M194" s="0" t="n">
        <v>6514734892.16642</v>
      </c>
      <c r="N194" s="0" t="n">
        <f aca="false">MEDIAN(K194:M194)</f>
        <v>7901306861.91993</v>
      </c>
      <c r="O194" s="0" t="n">
        <v>5995259013.6767</v>
      </c>
      <c r="P194" s="0" t="n">
        <v>5901482432.2021</v>
      </c>
      <c r="Q194" s="0" t="n">
        <v>5768716006.19054</v>
      </c>
      <c r="R194" s="0" t="n">
        <f aca="false">MEDIAN(O194:Q194)</f>
        <v>5901482432.2021</v>
      </c>
      <c r="S194" s="0" t="n">
        <f aca="false">J194/J$431</f>
        <v>0.00471257779117371</v>
      </c>
      <c r="T194" s="0" t="n">
        <f aca="false">N194/N$431</f>
        <v>0.00484441479362485</v>
      </c>
      <c r="U194" s="0" t="n">
        <f aca="false">R194/R$431</f>
        <v>0.00366561547818092</v>
      </c>
      <c r="V194" s="3" t="n">
        <f aca="false">S194*77028</f>
        <v>363.000442098529</v>
      </c>
      <c r="W194" s="3" t="n">
        <f aca="false">T194*77028</f>
        <v>373.155582723335</v>
      </c>
      <c r="X194" s="3" t="n">
        <f aca="false">U194*77028</f>
        <v>282.35502905332</v>
      </c>
    </row>
    <row r="195" customFormat="false" ht="15" hidden="false" customHeight="false" outlineLevel="0" collapsed="false">
      <c r="A195" s="0" t="s">
        <v>394</v>
      </c>
      <c r="B195" s="0" t="s">
        <v>395</v>
      </c>
      <c r="C195" s="0" t="n">
        <v>52.9177718832891</v>
      </c>
      <c r="D195" s="0" t="n">
        <v>96</v>
      </c>
      <c r="E195" s="0" t="n">
        <v>755</v>
      </c>
      <c r="F195" s="0" t="n">
        <v>25000000000</v>
      </c>
      <c r="G195" s="0" t="n">
        <v>2388128616.94482</v>
      </c>
      <c r="H195" s="0" t="n">
        <v>2440338936.24727</v>
      </c>
      <c r="I195" s="0" t="n">
        <v>2427681192.97558</v>
      </c>
      <c r="J195" s="0" t="n">
        <f aca="false">MEDIAN(G195:I195)</f>
        <v>2427681192.97558</v>
      </c>
      <c r="K195" s="0" t="n">
        <v>2827838865.82055</v>
      </c>
      <c r="L195" s="0" t="n">
        <v>2874333394.2482</v>
      </c>
      <c r="M195" s="0" t="n">
        <v>2866977921.69633</v>
      </c>
      <c r="N195" s="0" t="n">
        <f aca="false">MEDIAN(K195:M195)</f>
        <v>2866977921.69633</v>
      </c>
      <c r="O195" s="0" t="n">
        <v>3066394886.79686</v>
      </c>
      <c r="P195" s="0" t="n">
        <v>3026339712.82053</v>
      </c>
      <c r="Q195" s="0" t="n">
        <v>3081966472.44986</v>
      </c>
      <c r="R195" s="0" t="n">
        <f aca="false">MEDIAN(O195:Q195)</f>
        <v>3066394886.79686</v>
      </c>
      <c r="S195" s="0" t="n">
        <f aca="false">J195/J$431</f>
        <v>0.00158853142707854</v>
      </c>
      <c r="T195" s="0" t="n">
        <f aca="false">N195/N$431</f>
        <v>0.00175778899612142</v>
      </c>
      <c r="U195" s="0" t="n">
        <f aca="false">R195/R$431</f>
        <v>0.00190464424632086</v>
      </c>
      <c r="V195" s="3" t="n">
        <f aca="false">S195*77028</f>
        <v>122.361398765006</v>
      </c>
      <c r="W195" s="3" t="n">
        <f aca="false">T195*77028</f>
        <v>135.398970793241</v>
      </c>
      <c r="X195" s="3" t="n">
        <f aca="false">U195*77028</f>
        <v>146.710937005603</v>
      </c>
    </row>
    <row r="196" customFormat="false" ht="15" hidden="false" customHeight="false" outlineLevel="0" collapsed="false">
      <c r="A196" s="0" t="s">
        <v>396</v>
      </c>
      <c r="B196" s="0" t="s">
        <v>397</v>
      </c>
      <c r="C196" s="0" t="n">
        <v>58.8056680161943</v>
      </c>
      <c r="D196" s="0" t="n">
        <v>133</v>
      </c>
      <c r="E196" s="0" t="n">
        <v>989</v>
      </c>
      <c r="F196" s="0" t="n">
        <v>41000000000</v>
      </c>
      <c r="G196" s="0" t="n">
        <v>4006134195.41606</v>
      </c>
      <c r="H196" s="0" t="n">
        <v>4076967175.67321</v>
      </c>
      <c r="I196" s="0" t="n">
        <v>3981041079.67571</v>
      </c>
      <c r="J196" s="0" t="n">
        <f aca="false">MEDIAN(G196:I196)</f>
        <v>4006134195.41606</v>
      </c>
      <c r="K196" s="0" t="n">
        <v>4770890352.36089</v>
      </c>
      <c r="L196" s="0" t="n">
        <v>4744816238.8144</v>
      </c>
      <c r="M196" s="0" t="n">
        <v>4767597237.6587</v>
      </c>
      <c r="N196" s="0" t="n">
        <f aca="false">MEDIAN(K196:M196)</f>
        <v>4767597237.6587</v>
      </c>
      <c r="O196" s="0" t="n">
        <v>5184810235.58683</v>
      </c>
      <c r="P196" s="0" t="n">
        <v>4746561494.26633</v>
      </c>
      <c r="Q196" s="0" t="n">
        <v>4721181990.54787</v>
      </c>
      <c r="R196" s="0" t="n">
        <f aca="false">MEDIAN(O196:Q196)</f>
        <v>4746561494.26633</v>
      </c>
      <c r="S196" s="0" t="n">
        <f aca="false">J196/J$431</f>
        <v>0.00262137800009575</v>
      </c>
      <c r="T196" s="0" t="n">
        <f aca="false">N196/N$431</f>
        <v>0.00292308841964741</v>
      </c>
      <c r="U196" s="0" t="n">
        <f aca="false">R196/R$431</f>
        <v>0.00294825401607234</v>
      </c>
      <c r="V196" s="3" t="n">
        <f aca="false">S196*77028</f>
        <v>201.919504591375</v>
      </c>
      <c r="W196" s="3" t="n">
        <f aca="false">T196*77028</f>
        <v>225.159654788601</v>
      </c>
      <c r="X196" s="3" t="n">
        <f aca="false">U196*77028</f>
        <v>227.09811035002</v>
      </c>
    </row>
    <row r="197" customFormat="false" ht="15" hidden="false" customHeight="false" outlineLevel="0" collapsed="false">
      <c r="A197" s="0" t="s">
        <v>398</v>
      </c>
      <c r="B197" s="0" t="s">
        <v>399</v>
      </c>
      <c r="C197" s="0" t="n">
        <v>6.97674418604651</v>
      </c>
      <c r="D197" s="0" t="n">
        <v>1</v>
      </c>
      <c r="E197" s="0" t="n">
        <v>130</v>
      </c>
      <c r="F197" s="0" t="n">
        <v>29000000</v>
      </c>
      <c r="G197" s="0" t="n">
        <v>3223063.0309485</v>
      </c>
      <c r="H197" s="0" t="n">
        <v>3397792.75391721</v>
      </c>
      <c r="I197" s="0" t="n">
        <v>3841598.46645186</v>
      </c>
      <c r="J197" s="0" t="n">
        <f aca="false">MEDIAN(G197:I197)</f>
        <v>3397792.75391721</v>
      </c>
      <c r="K197" s="0" t="n">
        <v>2773748.11887148</v>
      </c>
      <c r="L197" s="0" t="n">
        <v>2988758.20961043</v>
      </c>
      <c r="M197" s="0" t="n">
        <v>3239819.90730398</v>
      </c>
      <c r="N197" s="0" t="n">
        <f aca="false">MEDIAN(K197:M197)</f>
        <v>2988758.20961043</v>
      </c>
      <c r="O197" s="0" t="n">
        <v>3366363.47695832</v>
      </c>
      <c r="P197" s="0" t="n">
        <v>3208039.82149384</v>
      </c>
      <c r="Q197" s="0" t="n">
        <v>2960816.21444437</v>
      </c>
      <c r="R197" s="0" t="n">
        <f aca="false">MEDIAN(O197:Q197)</f>
        <v>3208039.82149384</v>
      </c>
      <c r="S197" s="0" t="n">
        <f aca="false">J197/J$431</f>
        <v>2.22331523097626E-006</v>
      </c>
      <c r="T197" s="0" t="n">
        <f aca="false">N197/N$431</f>
        <v>1.8324543949792E-006</v>
      </c>
      <c r="U197" s="0" t="n">
        <f aca="false">R197/R$431</f>
        <v>1.99262482933472E-006</v>
      </c>
      <c r="V197" s="3" t="n">
        <f aca="false">S197*77028</f>
        <v>0.171257525611639</v>
      </c>
      <c r="W197" s="3" t="n">
        <f aca="false">T197*77028</f>
        <v>0.141150297136458</v>
      </c>
      <c r="X197" s="3" t="n">
        <f aca="false">U197*77028</f>
        <v>0.153487905353995</v>
      </c>
    </row>
    <row r="198" customFormat="false" ht="15" hidden="false" customHeight="false" outlineLevel="0" collapsed="false">
      <c r="A198" s="0" t="s">
        <v>400</v>
      </c>
      <c r="B198" s="0" t="s">
        <v>401</v>
      </c>
      <c r="C198" s="0" t="n">
        <v>46.1206896551724</v>
      </c>
      <c r="D198" s="0" t="n">
        <v>38</v>
      </c>
      <c r="E198" s="0" t="n">
        <v>233</v>
      </c>
      <c r="F198" s="0" t="n">
        <v>9400000000</v>
      </c>
      <c r="G198" s="0" t="n">
        <v>1113715120.46483</v>
      </c>
      <c r="H198" s="0" t="n">
        <v>1181224280.91122</v>
      </c>
      <c r="I198" s="0" t="n">
        <v>1177203966.71838</v>
      </c>
      <c r="J198" s="0" t="n">
        <f aca="false">MEDIAN(G198:I198)</f>
        <v>1177203966.71838</v>
      </c>
      <c r="K198" s="0" t="n">
        <v>1002967194.10972</v>
      </c>
      <c r="L198" s="0" t="n">
        <v>1012479530.12677</v>
      </c>
      <c r="M198" s="0" t="n">
        <v>1044707043.05637</v>
      </c>
      <c r="N198" s="0" t="n">
        <f aca="false">MEDIAN(K198:M198)</f>
        <v>1012479530.12677</v>
      </c>
      <c r="O198" s="0" t="n">
        <v>966570961.33575</v>
      </c>
      <c r="P198" s="0" t="n">
        <v>990085526.071597</v>
      </c>
      <c r="Q198" s="0" t="n">
        <v>911046377.205362</v>
      </c>
      <c r="R198" s="0" t="n">
        <f aca="false">MEDIAN(O198:Q198)</f>
        <v>966570961.33575</v>
      </c>
      <c r="S198" s="0" t="n">
        <f aca="false">J198/J$431</f>
        <v>0.000770292863257551</v>
      </c>
      <c r="T198" s="0" t="n">
        <f aca="false">N198/N$431</f>
        <v>0.000620767032556007</v>
      </c>
      <c r="U198" s="0" t="n">
        <f aca="false">R198/R$431</f>
        <v>0.000600370757235391</v>
      </c>
      <c r="V198" s="3" t="n">
        <f aca="false">S198*77028</f>
        <v>59.3341186710026</v>
      </c>
      <c r="W198" s="3" t="n">
        <f aca="false">T198*77028</f>
        <v>47.8164429837241</v>
      </c>
      <c r="X198" s="3" t="n">
        <f aca="false">U198*77028</f>
        <v>46.2453586883277</v>
      </c>
    </row>
    <row r="199" customFormat="false" ht="15" hidden="false" customHeight="false" outlineLevel="0" collapsed="false">
      <c r="A199" s="0" t="s">
        <v>402</v>
      </c>
      <c r="B199" s="0" t="s">
        <v>403</v>
      </c>
      <c r="C199" s="0" t="n">
        <v>55.3892215568862</v>
      </c>
      <c r="D199" s="0" t="n">
        <v>59</v>
      </c>
      <c r="E199" s="0" t="n">
        <v>335</v>
      </c>
      <c r="F199" s="0" t="n">
        <v>26000000000</v>
      </c>
      <c r="G199" s="0" t="n">
        <v>2780440758.42862</v>
      </c>
      <c r="H199" s="0" t="n">
        <v>2874652473.05258</v>
      </c>
      <c r="I199" s="0" t="n">
        <v>2703417790.20092</v>
      </c>
      <c r="J199" s="0" t="n">
        <f aca="false">MEDIAN(G199:I199)</f>
        <v>2780440758.42862</v>
      </c>
      <c r="K199" s="0" t="n">
        <v>2948758586.03105</v>
      </c>
      <c r="L199" s="0" t="n">
        <v>2943337831.25815</v>
      </c>
      <c r="M199" s="0" t="n">
        <v>2706385085.02741</v>
      </c>
      <c r="N199" s="0" t="n">
        <f aca="false">MEDIAN(K199:M199)</f>
        <v>2943337831.25815</v>
      </c>
      <c r="O199" s="0" t="n">
        <v>2978182525.19053</v>
      </c>
      <c r="P199" s="0" t="n">
        <v>3051891235.66799</v>
      </c>
      <c r="Q199" s="0" t="n">
        <v>3012933715.14275</v>
      </c>
      <c r="R199" s="0" t="n">
        <f aca="false">MEDIAN(O199:Q199)</f>
        <v>3012933715.14275</v>
      </c>
      <c r="S199" s="0" t="n">
        <f aca="false">J199/J$431</f>
        <v>0.00181935648662348</v>
      </c>
      <c r="T199" s="0" t="n">
        <f aca="false">N199/N$431</f>
        <v>0.00180460645075085</v>
      </c>
      <c r="U199" s="0" t="n">
        <f aca="false">R199/R$431</f>
        <v>0.00187143765788341</v>
      </c>
      <c r="V199" s="3" t="n">
        <f aca="false">S199*77028</f>
        <v>140.141391451633</v>
      </c>
      <c r="W199" s="3" t="n">
        <f aca="false">T199*77028</f>
        <v>139.005225688436</v>
      </c>
      <c r="X199" s="3" t="n">
        <f aca="false">U199*77028</f>
        <v>144.153099911443</v>
      </c>
    </row>
    <row r="200" customFormat="false" ht="15" hidden="false" customHeight="false" outlineLevel="0" collapsed="false">
      <c r="A200" s="0" t="s">
        <v>404</v>
      </c>
      <c r="B200" s="0" t="s">
        <v>405</v>
      </c>
      <c r="C200" s="0" t="n">
        <v>53.382084095064</v>
      </c>
      <c r="D200" s="0" t="n">
        <v>92</v>
      </c>
      <c r="E200" s="0" t="n">
        <v>548</v>
      </c>
      <c r="F200" s="0" t="n">
        <v>35000000000</v>
      </c>
      <c r="G200" s="0" t="n">
        <v>4112902334.56119</v>
      </c>
      <c r="H200" s="0" t="n">
        <v>4064860258.15629</v>
      </c>
      <c r="I200" s="0" t="n">
        <v>3994677536.9525</v>
      </c>
      <c r="J200" s="0" t="n">
        <f aca="false">MEDIAN(G200:I200)</f>
        <v>4064860258.15629</v>
      </c>
      <c r="K200" s="0" t="n">
        <v>3791623432.41652</v>
      </c>
      <c r="L200" s="0" t="n">
        <v>3666756298.08246</v>
      </c>
      <c r="M200" s="0" t="n">
        <v>3804633766.07402</v>
      </c>
      <c r="N200" s="0" t="n">
        <f aca="false">MEDIAN(K200:M200)</f>
        <v>3791623432.41652</v>
      </c>
      <c r="O200" s="0" t="n">
        <v>3866015669.53785</v>
      </c>
      <c r="P200" s="0" t="n">
        <v>3848132042.74581</v>
      </c>
      <c r="Q200" s="0" t="n">
        <v>3850398661.47337</v>
      </c>
      <c r="R200" s="0" t="n">
        <f aca="false">MEDIAN(O200:Q200)</f>
        <v>3850398661.47337</v>
      </c>
      <c r="S200" s="0" t="n">
        <f aca="false">J200/J$431</f>
        <v>0.00265980487283397</v>
      </c>
      <c r="T200" s="0" t="n">
        <f aca="false">N200/N$431</f>
        <v>0.00232470361787594</v>
      </c>
      <c r="U200" s="0" t="n">
        <f aca="false">R200/R$431</f>
        <v>0.00239161619013704</v>
      </c>
      <c r="V200" s="3" t="n">
        <f aca="false">S200*77028</f>
        <v>204.879449744655</v>
      </c>
      <c r="W200" s="3" t="n">
        <f aca="false">T200*77028</f>
        <v>179.067270277748</v>
      </c>
      <c r="X200" s="3" t="n">
        <f aca="false">U200*77028</f>
        <v>184.221411893876</v>
      </c>
    </row>
    <row r="201" customFormat="false" ht="15" hidden="false" customHeight="false" outlineLevel="0" collapsed="false">
      <c r="A201" s="0" t="s">
        <v>406</v>
      </c>
      <c r="B201" s="0" t="s">
        <v>407</v>
      </c>
      <c r="C201" s="0" t="n">
        <v>56.3106796116505</v>
      </c>
      <c r="D201" s="0" t="n">
        <v>16</v>
      </c>
      <c r="E201" s="0" t="n">
        <v>104</v>
      </c>
      <c r="F201" s="0" t="n">
        <v>13000000000</v>
      </c>
      <c r="G201" s="0" t="n">
        <v>1569433893.02661</v>
      </c>
      <c r="H201" s="0" t="n">
        <v>1640868499.20739</v>
      </c>
      <c r="I201" s="0" t="n">
        <v>1608212362.9633</v>
      </c>
      <c r="J201" s="0" t="n">
        <f aca="false">MEDIAN(G201:I201)</f>
        <v>1608212362.9633</v>
      </c>
      <c r="K201" s="0" t="n">
        <v>1444310566.38299</v>
      </c>
      <c r="L201" s="0" t="n">
        <v>1202960975.57726</v>
      </c>
      <c r="M201" s="0" t="n">
        <v>1447131920.8076</v>
      </c>
      <c r="N201" s="0" t="n">
        <f aca="false">MEDIAN(K201:M201)</f>
        <v>1444310566.38299</v>
      </c>
      <c r="O201" s="0" t="n">
        <v>1401485330.18187</v>
      </c>
      <c r="P201" s="0" t="n">
        <v>1413088064.40915</v>
      </c>
      <c r="Q201" s="0" t="n">
        <v>1272508387.44383</v>
      </c>
      <c r="R201" s="0" t="n">
        <f aca="false">MEDIAN(O201:Q201)</f>
        <v>1401485330.18187</v>
      </c>
      <c r="S201" s="0" t="n">
        <f aca="false">J201/J$431</f>
        <v>0.00105231934381473</v>
      </c>
      <c r="T201" s="0" t="n">
        <f aca="false">N201/N$431</f>
        <v>0.000885529393636826</v>
      </c>
      <c r="U201" s="0" t="n">
        <f aca="false">R201/R$431</f>
        <v>0.000870511160166447</v>
      </c>
      <c r="V201" s="3" t="n">
        <f aca="false">S201*77028</f>
        <v>81.058054415361</v>
      </c>
      <c r="W201" s="3" t="n">
        <f aca="false">T201*77028</f>
        <v>68.2105581330574</v>
      </c>
      <c r="X201" s="3" t="n">
        <f aca="false">U201*77028</f>
        <v>67.0537336453011</v>
      </c>
    </row>
    <row r="202" customFormat="false" ht="15" hidden="false" customHeight="false" outlineLevel="0" collapsed="false">
      <c r="A202" s="0" t="s">
        <v>408</v>
      </c>
      <c r="B202" s="0" t="s">
        <v>409</v>
      </c>
      <c r="C202" s="0" t="n">
        <v>35.3846153846154</v>
      </c>
      <c r="D202" s="0" t="n">
        <v>24</v>
      </c>
      <c r="E202" s="0" t="n">
        <v>66</v>
      </c>
      <c r="F202" s="0" t="n">
        <v>21000000000</v>
      </c>
      <c r="G202" s="0" t="n">
        <v>2212025086.54602</v>
      </c>
      <c r="H202" s="0" t="n">
        <v>2342558608.71527</v>
      </c>
      <c r="I202" s="0" t="n">
        <v>2420059573.29831</v>
      </c>
      <c r="J202" s="0" t="n">
        <f aca="false">MEDIAN(G202:I202)</f>
        <v>2342558608.71527</v>
      </c>
      <c r="K202" s="0" t="n">
        <v>2449339653.07483</v>
      </c>
      <c r="L202" s="0" t="n">
        <v>3085923801.75655</v>
      </c>
      <c r="M202" s="0" t="n">
        <v>2268296684.24017</v>
      </c>
      <c r="N202" s="0" t="n">
        <f aca="false">MEDIAN(K202:M202)</f>
        <v>2449339653.07483</v>
      </c>
      <c r="O202" s="0" t="n">
        <v>2073503690.58226</v>
      </c>
      <c r="P202" s="0" t="n">
        <v>2065355184.5756</v>
      </c>
      <c r="Q202" s="0" t="n">
        <v>2082937717.21099</v>
      </c>
      <c r="R202" s="0" t="n">
        <f aca="false">MEDIAN(O202:Q202)</f>
        <v>2073503690.58226</v>
      </c>
      <c r="S202" s="0" t="n">
        <f aca="false">J202/J$431</f>
        <v>0.00153283222710001</v>
      </c>
      <c r="T202" s="0" t="n">
        <f aca="false">N202/N$431</f>
        <v>0.00150172844281667</v>
      </c>
      <c r="U202" s="0" t="n">
        <f aca="false">R202/R$431</f>
        <v>0.00128792507807694</v>
      </c>
      <c r="V202" s="3" t="n">
        <f aca="false">S202*77028</f>
        <v>118.07100078906</v>
      </c>
      <c r="W202" s="3" t="n">
        <f aca="false">T202*77028</f>
        <v>115.675138493282</v>
      </c>
      <c r="X202" s="3" t="n">
        <f aca="false">U202*77028</f>
        <v>99.2062929141106</v>
      </c>
    </row>
    <row r="203" customFormat="false" ht="15" hidden="false" customHeight="false" outlineLevel="0" collapsed="false">
      <c r="A203" s="0" t="s">
        <v>410</v>
      </c>
      <c r="B203" s="0" t="s">
        <v>411</v>
      </c>
      <c r="C203" s="0" t="n">
        <v>29.2517006802721</v>
      </c>
      <c r="D203" s="0" t="n">
        <v>7</v>
      </c>
      <c r="E203" s="0" t="n">
        <v>148</v>
      </c>
      <c r="F203" s="0" t="n">
        <v>1300000000</v>
      </c>
      <c r="G203" s="0" t="n">
        <v>125681111.063943</v>
      </c>
      <c r="H203" s="0" t="n">
        <v>136994518.026103</v>
      </c>
      <c r="I203" s="0" t="n">
        <v>134352972.506032</v>
      </c>
      <c r="J203" s="0" t="n">
        <f aca="false">MEDIAN(G203:I203)</f>
        <v>134352972.506032</v>
      </c>
      <c r="K203" s="0" t="n">
        <v>123548723.028302</v>
      </c>
      <c r="L203" s="0" t="n">
        <v>157665842.845726</v>
      </c>
      <c r="M203" s="0" t="n">
        <v>149495723.342181</v>
      </c>
      <c r="N203" s="0" t="n">
        <f aca="false">MEDIAN(K203:M203)</f>
        <v>149495723.342181</v>
      </c>
      <c r="O203" s="0" t="n">
        <v>156081994.336861</v>
      </c>
      <c r="P203" s="0" t="n">
        <v>164052467.015405</v>
      </c>
      <c r="Q203" s="0" t="n">
        <v>152126647.835448</v>
      </c>
      <c r="R203" s="0" t="n">
        <f aca="false">MEDIAN(O203:Q203)</f>
        <v>156081994.336861</v>
      </c>
      <c r="S203" s="0" t="n">
        <f aca="false">J203/J$431</f>
        <v>8.79126632297461E-005</v>
      </c>
      <c r="T203" s="0" t="n">
        <f aca="false">N203/N$431</f>
        <v>9.16581657184912E-005</v>
      </c>
      <c r="U203" s="0" t="n">
        <f aca="false">R203/R$431</f>
        <v>9.69479416196539E-005</v>
      </c>
      <c r="V203" s="3" t="n">
        <f aca="false">S203*77028</f>
        <v>6.77173662326088</v>
      </c>
      <c r="W203" s="3" t="n">
        <f aca="false">T203*77028</f>
        <v>7.06024518896394</v>
      </c>
      <c r="X203" s="3" t="n">
        <f aca="false">U203*77028</f>
        <v>7.4677060470787</v>
      </c>
    </row>
    <row r="204" customFormat="false" ht="15" hidden="false" customHeight="false" outlineLevel="0" collapsed="false">
      <c r="A204" s="0" t="s">
        <v>412</v>
      </c>
      <c r="B204" s="0" t="s">
        <v>413</v>
      </c>
      <c r="C204" s="0" t="n">
        <v>47.0744680851064</v>
      </c>
      <c r="D204" s="0" t="n">
        <v>28</v>
      </c>
      <c r="E204" s="0" t="n">
        <v>377</v>
      </c>
      <c r="F204" s="0" t="n">
        <v>8800000000</v>
      </c>
      <c r="G204" s="0" t="n">
        <v>1110404518.62507</v>
      </c>
      <c r="H204" s="0" t="n">
        <v>1112253514.6529</v>
      </c>
      <c r="I204" s="0" t="n">
        <v>1025197375.75454</v>
      </c>
      <c r="J204" s="0" t="n">
        <f aca="false">MEDIAN(G204:I204)</f>
        <v>1110404518.62507</v>
      </c>
      <c r="K204" s="0" t="n">
        <v>887256886.713312</v>
      </c>
      <c r="L204" s="0" t="n">
        <v>835561205.170908</v>
      </c>
      <c r="M204" s="0" t="n">
        <v>1103433637.39287</v>
      </c>
      <c r="N204" s="0" t="n">
        <f aca="false">MEDIAN(K204:M204)</f>
        <v>887256886.713312</v>
      </c>
      <c r="O204" s="0" t="n">
        <v>978048703.271294</v>
      </c>
      <c r="P204" s="0" t="n">
        <v>909428989.281026</v>
      </c>
      <c r="Q204" s="0" t="n">
        <v>838415169.138084</v>
      </c>
      <c r="R204" s="0" t="n">
        <f aca="false">MEDIAN(O204:Q204)</f>
        <v>909428989.281026</v>
      </c>
      <c r="S204" s="0" t="n">
        <f aca="false">J204/J$431</f>
        <v>0.000726583243182737</v>
      </c>
      <c r="T204" s="0" t="n">
        <f aca="false">N204/N$431</f>
        <v>0.000543991071711785</v>
      </c>
      <c r="U204" s="0" t="n">
        <f aca="false">R204/R$431</f>
        <v>0.000564877895971477</v>
      </c>
      <c r="V204" s="3" t="n">
        <f aca="false">S204*77028</f>
        <v>55.9672540558799</v>
      </c>
      <c r="W204" s="3" t="n">
        <f aca="false">T204*77028</f>
        <v>41.9025442718154</v>
      </c>
      <c r="X204" s="3" t="n">
        <f aca="false">U204*77028</f>
        <v>43.5114145708909</v>
      </c>
    </row>
    <row r="205" customFormat="false" ht="15" hidden="false" customHeight="false" outlineLevel="0" collapsed="false">
      <c r="A205" s="0" t="s">
        <v>414</v>
      </c>
      <c r="B205" s="0" t="s">
        <v>415</v>
      </c>
      <c r="C205" s="0" t="n">
        <v>12.7873563218391</v>
      </c>
      <c r="D205" s="0" t="n">
        <v>13</v>
      </c>
      <c r="E205" s="0" t="n">
        <v>697</v>
      </c>
      <c r="F205" s="0" t="n">
        <v>4200000000</v>
      </c>
      <c r="G205" s="0" t="n">
        <v>518216910.755964</v>
      </c>
      <c r="H205" s="0" t="n">
        <v>504648928.26903</v>
      </c>
      <c r="I205" s="0" t="n">
        <v>592681469.03012</v>
      </c>
      <c r="J205" s="0" t="n">
        <f aca="false">MEDIAN(G205:I205)</f>
        <v>518216910.755964</v>
      </c>
      <c r="K205" s="0" t="n">
        <v>393266095.73877</v>
      </c>
      <c r="L205" s="0" t="n">
        <v>417957784.944685</v>
      </c>
      <c r="M205" s="0" t="n">
        <v>476111359.685592</v>
      </c>
      <c r="N205" s="0" t="n">
        <f aca="false">MEDIAN(K205:M205)</f>
        <v>417957784.944685</v>
      </c>
      <c r="O205" s="0" t="n">
        <v>424636084.360751</v>
      </c>
      <c r="P205" s="0" t="n">
        <v>444750727.780188</v>
      </c>
      <c r="Q205" s="0" t="n">
        <v>427730639.434899</v>
      </c>
      <c r="R205" s="0" t="n">
        <f aca="false">MEDIAN(O205:Q205)</f>
        <v>427730639.434899</v>
      </c>
      <c r="S205" s="0" t="n">
        <f aca="false">J205/J$431</f>
        <v>0.00033909059029716</v>
      </c>
      <c r="T205" s="0" t="n">
        <f aca="false">N205/N$431</f>
        <v>0.000256256453758931</v>
      </c>
      <c r="U205" s="0" t="n">
        <f aca="false">R205/R$431</f>
        <v>0.00026567833936934</v>
      </c>
      <c r="V205" s="3" t="n">
        <f aca="false">S205*77028</f>
        <v>26.1194699894096</v>
      </c>
      <c r="W205" s="3" t="n">
        <f aca="false">T205*77028</f>
        <v>19.7389221201429</v>
      </c>
      <c r="X205" s="3" t="n">
        <f aca="false">U205*77028</f>
        <v>20.4646711249415</v>
      </c>
    </row>
    <row r="206" customFormat="false" ht="15" hidden="false" customHeight="false" outlineLevel="0" collapsed="false">
      <c r="A206" s="0" t="s">
        <v>416</v>
      </c>
      <c r="B206" s="0" t="s">
        <v>417</v>
      </c>
      <c r="C206" s="0" t="n">
        <v>65.7992565055762</v>
      </c>
      <c r="D206" s="0" t="n">
        <v>47</v>
      </c>
      <c r="E206" s="0" t="n">
        <v>270</v>
      </c>
      <c r="F206" s="0" t="n">
        <v>22000000000</v>
      </c>
      <c r="G206" s="0" t="n">
        <v>2468314186.24328</v>
      </c>
      <c r="H206" s="0" t="n">
        <v>2436689197.69244</v>
      </c>
      <c r="I206" s="0" t="n">
        <v>2375227108.20344</v>
      </c>
      <c r="J206" s="0" t="n">
        <f aca="false">MEDIAN(G206:I206)</f>
        <v>2436689197.69244</v>
      </c>
      <c r="K206" s="0" t="n">
        <v>2384301324.13475</v>
      </c>
      <c r="L206" s="0" t="n">
        <v>2687033324.39304</v>
      </c>
      <c r="M206" s="0" t="n">
        <v>2292172847.75055</v>
      </c>
      <c r="N206" s="0" t="n">
        <f aca="false">MEDIAN(K206:M206)</f>
        <v>2384301324.13475</v>
      </c>
      <c r="O206" s="0" t="n">
        <v>2378439862.46261</v>
      </c>
      <c r="P206" s="0" t="n">
        <v>2305235213.97956</v>
      </c>
      <c r="Q206" s="0" t="n">
        <v>2672586935.14034</v>
      </c>
      <c r="R206" s="0" t="n">
        <f aca="false">MEDIAN(O206:Q206)</f>
        <v>2378439862.46261</v>
      </c>
      <c r="S206" s="0" t="n">
        <f aca="false">J206/J$431</f>
        <v>0.00159442573421796</v>
      </c>
      <c r="T206" s="0" t="n">
        <f aca="false">N206/N$431</f>
        <v>0.00146185242630749</v>
      </c>
      <c r="U206" s="0" t="n">
        <f aca="false">R206/R$431</f>
        <v>0.00147733151355196</v>
      </c>
      <c r="V206" s="3" t="n">
        <f aca="false">S206*77028</f>
        <v>122.815425455341</v>
      </c>
      <c r="W206" s="3" t="n">
        <f aca="false">T206*77028</f>
        <v>112.603568693613</v>
      </c>
      <c r="X206" s="3" t="n">
        <f aca="false">U206*77028</f>
        <v>113.79589182588</v>
      </c>
    </row>
    <row r="207" customFormat="false" ht="15" hidden="false" customHeight="false" outlineLevel="0" collapsed="false">
      <c r="A207" s="0" t="s">
        <v>418</v>
      </c>
      <c r="B207" s="0" t="s">
        <v>419</v>
      </c>
      <c r="C207" s="0" t="n">
        <v>52.6785714285714</v>
      </c>
      <c r="D207" s="0" t="n">
        <v>44</v>
      </c>
      <c r="E207" s="0" t="n">
        <v>225</v>
      </c>
      <c r="F207" s="0" t="n">
        <v>26000000000</v>
      </c>
      <c r="G207" s="0" t="n">
        <v>2517825443.90435</v>
      </c>
      <c r="H207" s="0" t="n">
        <v>2634236309.86504</v>
      </c>
      <c r="I207" s="0" t="n">
        <v>2638917574.04035</v>
      </c>
      <c r="J207" s="0" t="n">
        <f aca="false">MEDIAN(G207:I207)</f>
        <v>2634236309.86504</v>
      </c>
      <c r="K207" s="0" t="n">
        <v>3062541563.54575</v>
      </c>
      <c r="L207" s="0" t="n">
        <v>3344610777.30543</v>
      </c>
      <c r="M207" s="0" t="n">
        <v>2839608746.90968</v>
      </c>
      <c r="N207" s="0" t="n">
        <f aca="false">MEDIAN(K207:M207)</f>
        <v>3062541563.54575</v>
      </c>
      <c r="O207" s="0" t="n">
        <v>2903504271.12594</v>
      </c>
      <c r="P207" s="0" t="n">
        <v>3019540538.86715</v>
      </c>
      <c r="Q207" s="0" t="n">
        <v>3039214774.43631</v>
      </c>
      <c r="R207" s="0" t="n">
        <f aca="false">MEDIAN(O207:Q207)</f>
        <v>3019540538.86715</v>
      </c>
      <c r="S207" s="0" t="n">
        <f aca="false">J207/J$431</f>
        <v>0.00172368891627118</v>
      </c>
      <c r="T207" s="0" t="n">
        <f aca="false">N207/N$431</f>
        <v>0.00187769212306317</v>
      </c>
      <c r="U207" s="0" t="n">
        <f aca="false">R207/R$431</f>
        <v>0.00187554138530851</v>
      </c>
      <c r="V207" s="3" t="n">
        <f aca="false">S207*77028</f>
        <v>132.772309842536</v>
      </c>
      <c r="W207" s="3" t="n">
        <f aca="false">T207*77028</f>
        <v>144.63486885531</v>
      </c>
      <c r="X207" s="3" t="n">
        <f aca="false">U207*77028</f>
        <v>144.469201827544</v>
      </c>
    </row>
    <row r="208" customFormat="false" ht="15" hidden="false" customHeight="false" outlineLevel="0" collapsed="false">
      <c r="A208" s="0" t="s">
        <v>420</v>
      </c>
      <c r="B208" s="0" t="s">
        <v>421</v>
      </c>
      <c r="C208" s="0" t="n">
        <v>44.0097799511002</v>
      </c>
      <c r="D208" s="0" t="n">
        <v>54</v>
      </c>
      <c r="E208" s="0" t="n">
        <v>410</v>
      </c>
      <c r="F208" s="0" t="n">
        <v>18000000000</v>
      </c>
      <c r="G208" s="0" t="n">
        <v>1688708001.71379</v>
      </c>
      <c r="H208" s="0" t="n">
        <v>1746858529.73664</v>
      </c>
      <c r="I208" s="0" t="n">
        <v>1759265399.28785</v>
      </c>
      <c r="J208" s="0" t="n">
        <f aca="false">MEDIAN(G208:I208)</f>
        <v>1746858529.73664</v>
      </c>
      <c r="K208" s="0" t="n">
        <v>2355127635.93386</v>
      </c>
      <c r="L208" s="0" t="n">
        <v>2153549102.09329</v>
      </c>
      <c r="M208" s="0" t="n">
        <v>1955692249.44995</v>
      </c>
      <c r="N208" s="0" t="n">
        <f aca="false">MEDIAN(K208:M208)</f>
        <v>2153549102.09329</v>
      </c>
      <c r="O208" s="0" t="n">
        <v>2147080741.57986</v>
      </c>
      <c r="P208" s="0" t="n">
        <v>2063090299.75419</v>
      </c>
      <c r="Q208" s="0" t="n">
        <v>2130628040.45056</v>
      </c>
      <c r="R208" s="0" t="n">
        <f aca="false">MEDIAN(O208:Q208)</f>
        <v>2130628040.45056</v>
      </c>
      <c r="S208" s="0" t="n">
        <f aca="false">J208/J$431</f>
        <v>0.00114304122022943</v>
      </c>
      <c r="T208" s="0" t="n">
        <f aca="false">N208/N$431</f>
        <v>0.00132037463058905</v>
      </c>
      <c r="U208" s="0" t="n">
        <f aca="false">R208/R$431</f>
        <v>0.00132340699358951</v>
      </c>
      <c r="V208" s="3" t="n">
        <f aca="false">S208*77028</f>
        <v>88.0461791118325</v>
      </c>
      <c r="W208" s="3" t="n">
        <f aca="false">T208*77028</f>
        <v>101.705817045013</v>
      </c>
      <c r="X208" s="3" t="n">
        <f aca="false">U208*77028</f>
        <v>101.939393902213</v>
      </c>
    </row>
    <row r="209" customFormat="false" ht="15" hidden="false" customHeight="false" outlineLevel="0" collapsed="false">
      <c r="A209" s="0" t="s">
        <v>422</v>
      </c>
      <c r="B209" s="0" t="s">
        <v>314</v>
      </c>
      <c r="C209" s="0" t="n">
        <v>33.6283185840708</v>
      </c>
      <c r="D209" s="0" t="n">
        <v>7</v>
      </c>
      <c r="E209" s="0" t="n">
        <v>114</v>
      </c>
      <c r="F209" s="0" t="n">
        <v>7300000000</v>
      </c>
      <c r="G209" s="0" t="n">
        <v>918299003.968057</v>
      </c>
      <c r="H209" s="0" t="n">
        <v>807060406.157846</v>
      </c>
      <c r="I209" s="0" t="n">
        <v>811811771.720434</v>
      </c>
      <c r="J209" s="0" t="n">
        <f aca="false">MEDIAN(G209:I209)</f>
        <v>811811771.720434</v>
      </c>
      <c r="K209" s="0" t="n">
        <v>743624448.948928</v>
      </c>
      <c r="L209" s="0" t="n">
        <v>669411241.987751</v>
      </c>
      <c r="M209" s="0" t="n">
        <v>845855861.810715</v>
      </c>
      <c r="N209" s="0" t="n">
        <f aca="false">MEDIAN(K209:M209)</f>
        <v>743624448.948928</v>
      </c>
      <c r="O209" s="0" t="n">
        <v>769252829.908868</v>
      </c>
      <c r="P209" s="0" t="n">
        <v>869542411.519016</v>
      </c>
      <c r="Q209" s="0" t="n">
        <v>865142023.978386</v>
      </c>
      <c r="R209" s="0" t="n">
        <f aca="false">MEDIAN(O209:Q209)</f>
        <v>865142023.978386</v>
      </c>
      <c r="S209" s="0" t="n">
        <f aca="false">J209/J$431</f>
        <v>0.000531201755807805</v>
      </c>
      <c r="T209" s="0" t="n">
        <f aca="false">N209/N$431</f>
        <v>0.000455927778068091</v>
      </c>
      <c r="U209" s="0" t="n">
        <f aca="false">R209/R$431</f>
        <v>0.000537369725378746</v>
      </c>
      <c r="V209" s="3" t="n">
        <f aca="false">S209*77028</f>
        <v>40.9174088463636</v>
      </c>
      <c r="W209" s="3" t="n">
        <f aca="false">T209*77028</f>
        <v>35.1192048890289</v>
      </c>
      <c r="X209" s="3" t="n">
        <f aca="false">U209*77028</f>
        <v>41.392515206474</v>
      </c>
    </row>
    <row r="210" customFormat="false" ht="15" hidden="false" customHeight="false" outlineLevel="0" collapsed="false">
      <c r="A210" s="0" t="s">
        <v>423</v>
      </c>
      <c r="B210" s="0" t="s">
        <v>424</v>
      </c>
      <c r="C210" s="0" t="n">
        <v>42.8015564202335</v>
      </c>
      <c r="D210" s="0" t="n">
        <v>20</v>
      </c>
      <c r="E210" s="0" t="n">
        <v>258</v>
      </c>
      <c r="F210" s="0" t="n">
        <v>6500000000</v>
      </c>
      <c r="G210" s="0" t="n">
        <v>706766932.788519</v>
      </c>
      <c r="H210" s="0" t="n">
        <v>691280638.881626</v>
      </c>
      <c r="I210" s="0" t="n">
        <v>704377019.929547</v>
      </c>
      <c r="J210" s="0" t="n">
        <f aca="false">MEDIAN(G210:I210)</f>
        <v>704377019.929547</v>
      </c>
      <c r="K210" s="0" t="n">
        <v>712483902.488105</v>
      </c>
      <c r="L210" s="0" t="n">
        <v>673854262.469832</v>
      </c>
      <c r="M210" s="0" t="n">
        <v>763790933.938549</v>
      </c>
      <c r="N210" s="0" t="n">
        <f aca="false">MEDIAN(K210:M210)</f>
        <v>712483902.488105</v>
      </c>
      <c r="O210" s="0" t="n">
        <v>765607964.256259</v>
      </c>
      <c r="P210" s="0" t="n">
        <v>772591970.011128</v>
      </c>
      <c r="Q210" s="0" t="n">
        <v>709246375.236435</v>
      </c>
      <c r="R210" s="0" t="n">
        <f aca="false">MEDIAN(O210:Q210)</f>
        <v>765607964.256259</v>
      </c>
      <c r="S210" s="0" t="n">
        <f aca="false">J210/J$431</f>
        <v>0.000460902789010181</v>
      </c>
      <c r="T210" s="0" t="n">
        <f aca="false">N210/N$431</f>
        <v>0.000436835022073076</v>
      </c>
      <c r="U210" s="0" t="n">
        <f aca="false">R210/R$431</f>
        <v>0.000475545667760147</v>
      </c>
      <c r="V210" s="3" t="n">
        <f aca="false">S210*77028</f>
        <v>35.5024200318762</v>
      </c>
      <c r="W210" s="3" t="n">
        <f aca="false">T210*77028</f>
        <v>33.6485280802449</v>
      </c>
      <c r="X210" s="3" t="n">
        <f aca="false">U210*77028</f>
        <v>36.6303316962286</v>
      </c>
    </row>
    <row r="211" customFormat="false" ht="15" hidden="false" customHeight="false" outlineLevel="0" collapsed="false">
      <c r="A211" s="0" t="s">
        <v>425</v>
      </c>
      <c r="B211" s="0" t="s">
        <v>426</v>
      </c>
      <c r="C211" s="0" t="n">
        <v>58.656330749354</v>
      </c>
      <c r="D211" s="0" t="n">
        <v>32</v>
      </c>
      <c r="E211" s="0" t="n">
        <v>388</v>
      </c>
      <c r="F211" s="0" t="n">
        <v>10000000000</v>
      </c>
      <c r="G211" s="0" t="n">
        <v>1109490668.37816</v>
      </c>
      <c r="H211" s="0" t="n">
        <v>1128589630.23515</v>
      </c>
      <c r="I211" s="0" t="n">
        <v>1103254451.25658</v>
      </c>
      <c r="J211" s="0" t="n">
        <f aca="false">MEDIAN(G211:I211)</f>
        <v>1109490668.37816</v>
      </c>
      <c r="K211" s="0" t="n">
        <v>1231578411.65719</v>
      </c>
      <c r="L211" s="0" t="n">
        <v>1163957939.44602</v>
      </c>
      <c r="M211" s="0" t="n">
        <v>1033660568.71914</v>
      </c>
      <c r="N211" s="0" t="n">
        <f aca="false">MEDIAN(K211:M211)</f>
        <v>1163957939.44602</v>
      </c>
      <c r="O211" s="0" t="n">
        <v>1050110563.35851</v>
      </c>
      <c r="P211" s="0" t="n">
        <v>1075547936.31225</v>
      </c>
      <c r="Q211" s="0" t="n">
        <v>1103809830.63701</v>
      </c>
      <c r="R211" s="0" t="n">
        <f aca="false">MEDIAN(O211:Q211)</f>
        <v>1075547936.31225</v>
      </c>
      <c r="S211" s="0" t="n">
        <f aca="false">J211/J$431</f>
        <v>0.000725985273465354</v>
      </c>
      <c r="T211" s="0" t="n">
        <f aca="false">N211/N$431</f>
        <v>0.000713640814051265</v>
      </c>
      <c r="U211" s="0" t="n">
        <f aca="false">R211/R$431</f>
        <v>0.000668060137120594</v>
      </c>
      <c r="V211" s="3" t="n">
        <f aca="false">S211*77028</f>
        <v>55.9211936444893</v>
      </c>
      <c r="W211" s="3" t="n">
        <f aca="false">T211*77028</f>
        <v>54.9703246247409</v>
      </c>
      <c r="X211" s="3" t="n">
        <f aca="false">U211*77028</f>
        <v>51.4593362421251</v>
      </c>
    </row>
    <row r="212" customFormat="false" ht="15" hidden="false" customHeight="false" outlineLevel="0" collapsed="false">
      <c r="A212" s="0" t="s">
        <v>427</v>
      </c>
      <c r="B212" s="0" t="s">
        <v>428</v>
      </c>
      <c r="C212" s="0" t="n">
        <v>55.5066079295154</v>
      </c>
      <c r="D212" s="0" t="n">
        <v>13</v>
      </c>
      <c r="E212" s="0" t="n">
        <v>228</v>
      </c>
      <c r="F212" s="0" t="n">
        <v>5500000000</v>
      </c>
      <c r="G212" s="0" t="n">
        <v>610185693.917558</v>
      </c>
      <c r="H212" s="0" t="n">
        <v>565495970.364166</v>
      </c>
      <c r="I212" s="0" t="n">
        <v>596847519.469817</v>
      </c>
      <c r="J212" s="0" t="n">
        <f aca="false">MEDIAN(G212:I212)</f>
        <v>596847519.469817</v>
      </c>
      <c r="K212" s="0" t="n">
        <v>627301707.839765</v>
      </c>
      <c r="L212" s="0" t="n">
        <v>597298860.466516</v>
      </c>
      <c r="M212" s="0" t="n">
        <v>651842766.663476</v>
      </c>
      <c r="N212" s="0" t="n">
        <f aca="false">MEDIAN(K212:M212)</f>
        <v>627301707.839765</v>
      </c>
      <c r="O212" s="0" t="n">
        <v>585875008.585662</v>
      </c>
      <c r="P212" s="0" t="n">
        <v>604841648.102222</v>
      </c>
      <c r="Q212" s="0" t="n">
        <v>660310824.590817</v>
      </c>
      <c r="R212" s="0" t="n">
        <f aca="false">MEDIAN(O212:Q212)</f>
        <v>604841648.102222</v>
      </c>
      <c r="S212" s="0" t="n">
        <f aca="false">J212/J$431</f>
        <v>0.00039054182427042</v>
      </c>
      <c r="T212" s="0" t="n">
        <f aca="false">N212/N$431</f>
        <v>0.000384608486498735</v>
      </c>
      <c r="U212" s="0" t="n">
        <f aca="false">R212/R$431</f>
        <v>0.000375688131347136</v>
      </c>
      <c r="V212" s="3" t="n">
        <f aca="false">S212*77028</f>
        <v>30.0826556399019</v>
      </c>
      <c r="W212" s="3" t="n">
        <f aca="false">T212*77028</f>
        <v>29.6256224980246</v>
      </c>
      <c r="X212" s="3" t="n">
        <f aca="false">U212*77028</f>
        <v>28.9385053814072</v>
      </c>
    </row>
    <row r="213" customFormat="false" ht="15" hidden="false" customHeight="false" outlineLevel="0" collapsed="false">
      <c r="A213" s="0" t="s">
        <v>429</v>
      </c>
      <c r="B213" s="0" t="s">
        <v>430</v>
      </c>
      <c r="C213" s="0" t="n">
        <v>42.4657534246575</v>
      </c>
      <c r="D213" s="0" t="n">
        <v>34</v>
      </c>
      <c r="E213" s="0" t="n">
        <v>439</v>
      </c>
      <c r="F213" s="0" t="n">
        <v>13000000000</v>
      </c>
      <c r="G213" s="0" t="n">
        <v>1396145955.38572</v>
      </c>
      <c r="H213" s="0" t="n">
        <v>1432579850.48421</v>
      </c>
      <c r="I213" s="0" t="n">
        <v>1398487289.60746</v>
      </c>
      <c r="J213" s="0" t="n">
        <f aca="false">MEDIAN(G213:I213)</f>
        <v>1398487289.60746</v>
      </c>
      <c r="K213" s="0" t="n">
        <v>1383869810.53474</v>
      </c>
      <c r="L213" s="0" t="n">
        <v>1538651175.88376</v>
      </c>
      <c r="M213" s="0" t="n">
        <v>1366509413.80546</v>
      </c>
      <c r="N213" s="0" t="n">
        <f aca="false">MEDIAN(K213:M213)</f>
        <v>1383869810.53474</v>
      </c>
      <c r="O213" s="0" t="n">
        <v>1476569373.44237</v>
      </c>
      <c r="P213" s="0" t="n">
        <v>1482032550.85697</v>
      </c>
      <c r="Q213" s="0" t="n">
        <v>1525154579.99931</v>
      </c>
      <c r="R213" s="0" t="n">
        <f aca="false">MEDIAN(O213:Q213)</f>
        <v>1482032550.85697</v>
      </c>
      <c r="S213" s="0" t="n">
        <f aca="false">J213/J$431</f>
        <v>0.000915087622023555</v>
      </c>
      <c r="T213" s="0" t="n">
        <f aca="false">N213/N$431</f>
        <v>0.000848472221084742</v>
      </c>
      <c r="U213" s="0" t="n">
        <f aca="false">R213/R$431</f>
        <v>0.000920541833344429</v>
      </c>
      <c r="V213" s="3" t="n">
        <f aca="false">S213*77028</f>
        <v>70.4873693492304</v>
      </c>
      <c r="W213" s="3" t="n">
        <f aca="false">T213*77028</f>
        <v>65.3561182457155</v>
      </c>
      <c r="X213" s="3" t="n">
        <f aca="false">U213*77028</f>
        <v>70.9074963388547</v>
      </c>
    </row>
    <row r="214" customFormat="false" ht="15" hidden="false" customHeight="false" outlineLevel="0" collapsed="false">
      <c r="A214" s="0" t="s">
        <v>431</v>
      </c>
      <c r="B214" s="0" t="s">
        <v>432</v>
      </c>
      <c r="C214" s="0" t="n">
        <v>31.0679611650485</v>
      </c>
      <c r="D214" s="0" t="n">
        <v>17</v>
      </c>
      <c r="E214" s="0" t="n">
        <v>310</v>
      </c>
      <c r="F214" s="0" t="n">
        <v>7500000000</v>
      </c>
      <c r="G214" s="0" t="n">
        <v>801680716.577061</v>
      </c>
      <c r="H214" s="0" t="n">
        <v>865311013.796577</v>
      </c>
      <c r="I214" s="0" t="n">
        <v>1032202263.90848</v>
      </c>
      <c r="J214" s="0" t="n">
        <f aca="false">MEDIAN(G214:I214)</f>
        <v>865311013.796577</v>
      </c>
      <c r="K214" s="0" t="n">
        <v>856972896.079202</v>
      </c>
      <c r="L214" s="0" t="n">
        <v>885234194.736424</v>
      </c>
      <c r="M214" s="0" t="n">
        <v>825241690.194451</v>
      </c>
      <c r="N214" s="0" t="n">
        <f aca="false">MEDIAN(K214:M214)</f>
        <v>856972896.079202</v>
      </c>
      <c r="O214" s="0" t="n">
        <v>762911230.199309</v>
      </c>
      <c r="P214" s="0" t="n">
        <v>748179786.790769</v>
      </c>
      <c r="Q214" s="0" t="n">
        <v>722266207.717729</v>
      </c>
      <c r="R214" s="0" t="n">
        <f aca="false">MEDIAN(O214:Q214)</f>
        <v>748179786.790769</v>
      </c>
      <c r="S214" s="0" t="n">
        <f aca="false">J214/J$431</f>
        <v>0.000566208505297292</v>
      </c>
      <c r="T214" s="0" t="n">
        <f aca="false">N214/N$431</f>
        <v>0.000525423483488508</v>
      </c>
      <c r="U214" s="0" t="n">
        <f aca="false">R214/R$431</f>
        <v>0.000464720422102312</v>
      </c>
      <c r="V214" s="3" t="n">
        <f aca="false">S214*77028</f>
        <v>43.6139087460398</v>
      </c>
      <c r="W214" s="3" t="n">
        <f aca="false">T214*77028</f>
        <v>40.4723200861528</v>
      </c>
      <c r="X214" s="3" t="n">
        <f aca="false">U214*77028</f>
        <v>35.7964846736969</v>
      </c>
    </row>
    <row r="215" customFormat="false" ht="15" hidden="false" customHeight="false" outlineLevel="0" collapsed="false">
      <c r="A215" s="0" t="s">
        <v>433</v>
      </c>
      <c r="B215" s="0" t="s">
        <v>434</v>
      </c>
      <c r="C215" s="0" t="n">
        <v>53.9877300613497</v>
      </c>
      <c r="D215" s="0" t="n">
        <v>102</v>
      </c>
      <c r="E215" s="0" t="n">
        <v>327</v>
      </c>
      <c r="F215" s="0" t="n">
        <v>110000000000</v>
      </c>
      <c r="G215" s="0" t="n">
        <v>10264808152.3478</v>
      </c>
      <c r="H215" s="0" t="n">
        <v>10223833565.1474</v>
      </c>
      <c r="I215" s="0" t="n">
        <v>10307754646.1806</v>
      </c>
      <c r="J215" s="0" t="n">
        <f aca="false">MEDIAN(G215:I215)</f>
        <v>10264808152.3478</v>
      </c>
      <c r="K215" s="0" t="n">
        <v>13741425317.6455</v>
      </c>
      <c r="L215" s="0" t="n">
        <v>13380649004.6371</v>
      </c>
      <c r="M215" s="0" t="n">
        <v>12495795535.2606</v>
      </c>
      <c r="N215" s="0" t="n">
        <f aca="false">MEDIAN(K215:M215)</f>
        <v>13380649004.6371</v>
      </c>
      <c r="O215" s="0" t="n">
        <v>13480902762.5212</v>
      </c>
      <c r="P215" s="0" t="n">
        <v>12979062390.0612</v>
      </c>
      <c r="Q215" s="0" t="n">
        <v>13125768626.1985</v>
      </c>
      <c r="R215" s="0" t="n">
        <f aca="false">MEDIAN(O215:Q215)</f>
        <v>13125768626.1985</v>
      </c>
      <c r="S215" s="0" t="n">
        <f aca="false">J215/J$431</f>
        <v>0.00671668520154839</v>
      </c>
      <c r="T215" s="0" t="n">
        <f aca="false">N215/N$431</f>
        <v>0.00820388514446516</v>
      </c>
      <c r="U215" s="0" t="n">
        <f aca="false">R215/R$431</f>
        <v>0.00815287026471099</v>
      </c>
      <c r="V215" s="3" t="n">
        <f aca="false">S215*77028</f>
        <v>517.37282770487</v>
      </c>
      <c r="W215" s="3" t="n">
        <f aca="false">T215*77028</f>
        <v>631.928864907863</v>
      </c>
      <c r="X215" s="3" t="n">
        <f aca="false">U215*77028</f>
        <v>627.999290750158</v>
      </c>
    </row>
    <row r="216" customFormat="false" ht="15" hidden="false" customHeight="false" outlineLevel="0" collapsed="false">
      <c r="A216" s="0" t="s">
        <v>435</v>
      </c>
      <c r="B216" s="0" t="s">
        <v>436</v>
      </c>
      <c r="C216" s="0" t="n">
        <v>46.2121212121212</v>
      </c>
      <c r="D216" s="0" t="n">
        <v>26</v>
      </c>
      <c r="E216" s="0" t="n">
        <v>133</v>
      </c>
      <c r="F216" s="0" t="n">
        <v>34000000000</v>
      </c>
      <c r="G216" s="0" t="n">
        <v>3911340672.66328</v>
      </c>
      <c r="H216" s="0" t="n">
        <v>3916087809.14562</v>
      </c>
      <c r="I216" s="0" t="n">
        <v>4024326237.96911</v>
      </c>
      <c r="J216" s="0" t="n">
        <f aca="false">MEDIAN(G216:I216)</f>
        <v>3916087809.14562</v>
      </c>
      <c r="K216" s="0" t="n">
        <v>3936524940.52839</v>
      </c>
      <c r="L216" s="0" t="n">
        <v>4056936520.61451</v>
      </c>
      <c r="M216" s="0" t="n">
        <v>3362888872.07286</v>
      </c>
      <c r="N216" s="0" t="n">
        <f aca="false">MEDIAN(K216:M216)</f>
        <v>3936524940.52839</v>
      </c>
      <c r="O216" s="0" t="n">
        <v>3494758166.01476</v>
      </c>
      <c r="P216" s="0" t="n">
        <v>3572123835.92039</v>
      </c>
      <c r="Q216" s="0" t="n">
        <v>3725012945.07109</v>
      </c>
      <c r="R216" s="0" t="n">
        <f aca="false">MEDIAN(O216:Q216)</f>
        <v>3572123835.92039</v>
      </c>
      <c r="S216" s="0" t="n">
        <f aca="false">J216/J$431</f>
        <v>0.00256245695440848</v>
      </c>
      <c r="T216" s="0" t="n">
        <f aca="false">N216/N$431</f>
        <v>0.00241354499839474</v>
      </c>
      <c r="U216" s="0" t="n">
        <f aca="false">R216/R$431</f>
        <v>0.00221877004182538</v>
      </c>
      <c r="V216" s="3" t="n">
        <f aca="false">S216*77028</f>
        <v>197.380934284176</v>
      </c>
      <c r="W216" s="3" t="n">
        <f aca="false">T216*77028</f>
        <v>185.91054413635</v>
      </c>
      <c r="X216" s="3" t="n">
        <f aca="false">U216*77028</f>
        <v>170.907418781725</v>
      </c>
    </row>
    <row r="217" customFormat="false" ht="15" hidden="false" customHeight="false" outlineLevel="0" collapsed="false">
      <c r="A217" s="0" t="s">
        <v>437</v>
      </c>
      <c r="B217" s="0" t="s">
        <v>106</v>
      </c>
      <c r="C217" s="0" t="n">
        <v>66.4345403899721</v>
      </c>
      <c r="D217" s="0" t="n">
        <v>156</v>
      </c>
      <c r="E217" s="0" t="n">
        <v>719</v>
      </c>
      <c r="F217" s="0" t="n">
        <v>61000000000</v>
      </c>
      <c r="G217" s="0" t="n">
        <v>7419321101.13062</v>
      </c>
      <c r="H217" s="0" t="n">
        <v>7577569310.48612</v>
      </c>
      <c r="I217" s="0" t="n">
        <v>7243241278.73781</v>
      </c>
      <c r="J217" s="0" t="n">
        <f aca="false">MEDIAN(G217:I217)</f>
        <v>7419321101.13062</v>
      </c>
      <c r="K217" s="0" t="n">
        <v>6338856509.33399</v>
      </c>
      <c r="L217" s="0" t="n">
        <v>6573475571.25145</v>
      </c>
      <c r="M217" s="0" t="n">
        <v>6062121528.70862</v>
      </c>
      <c r="N217" s="0" t="n">
        <f aca="false">MEDIAN(K217:M217)</f>
        <v>6338856509.33399</v>
      </c>
      <c r="O217" s="0" t="n">
        <v>6653442260.7558</v>
      </c>
      <c r="P217" s="0" t="n">
        <v>6596582160.95402</v>
      </c>
      <c r="Q217" s="0" t="n">
        <v>6535390278.64158</v>
      </c>
      <c r="R217" s="0" t="n">
        <f aca="false">MEDIAN(O217:Q217)</f>
        <v>6596582160.95402</v>
      </c>
      <c r="S217" s="0" t="n">
        <f aca="false">J217/J$431</f>
        <v>0.00485476625630863</v>
      </c>
      <c r="T217" s="0" t="n">
        <f aca="false">N217/N$431</f>
        <v>0.00388645204965765</v>
      </c>
      <c r="U217" s="0" t="n">
        <f aca="false">R217/R$431</f>
        <v>0.00409736603473415</v>
      </c>
      <c r="V217" s="3" t="n">
        <f aca="false">S217*77028</f>
        <v>373.952935190941</v>
      </c>
      <c r="W217" s="3" t="n">
        <f aca="false">T217*77028</f>
        <v>299.365628481029</v>
      </c>
      <c r="X217" s="3" t="n">
        <f aca="false">U217*77028</f>
        <v>315.611910923502</v>
      </c>
    </row>
    <row r="218" customFormat="false" ht="15" hidden="false" customHeight="false" outlineLevel="0" collapsed="false">
      <c r="A218" s="0" t="s">
        <v>438</v>
      </c>
      <c r="B218" s="0" t="s">
        <v>439</v>
      </c>
      <c r="C218" s="0" t="n">
        <v>65.6441717791411</v>
      </c>
      <c r="D218" s="0" t="n">
        <v>233</v>
      </c>
      <c r="E218" s="0" t="n">
        <v>979</v>
      </c>
      <c r="F218" s="0" t="n">
        <v>68000000000</v>
      </c>
      <c r="G218" s="0" t="n">
        <v>8096037907.35097</v>
      </c>
      <c r="H218" s="0" t="n">
        <v>8149938802.88877</v>
      </c>
      <c r="I218" s="0" t="n">
        <v>8085967471.99355</v>
      </c>
      <c r="J218" s="0" t="n">
        <f aca="false">MEDIAN(G218:I218)</f>
        <v>8096037907.35097</v>
      </c>
      <c r="K218" s="0" t="n">
        <v>7750639744.18756</v>
      </c>
      <c r="L218" s="0" t="n">
        <v>7465481535.1571</v>
      </c>
      <c r="M218" s="0" t="n">
        <v>6885182100.9318</v>
      </c>
      <c r="N218" s="0" t="n">
        <f aca="false">MEDIAN(K218:M218)</f>
        <v>7465481535.1571</v>
      </c>
      <c r="O218" s="0" t="n">
        <v>7338559304.09969</v>
      </c>
      <c r="P218" s="0" t="n">
        <v>7088816958.53093</v>
      </c>
      <c r="Q218" s="0" t="n">
        <v>7139376174.85963</v>
      </c>
      <c r="R218" s="0" t="n">
        <f aca="false">MEDIAN(O218:Q218)</f>
        <v>7139376174.85963</v>
      </c>
      <c r="S218" s="0" t="n">
        <f aca="false">J218/J$431</f>
        <v>0.00529756983242219</v>
      </c>
      <c r="T218" s="0" t="n">
        <f aca="false">N218/N$431</f>
        <v>0.00457720347057377</v>
      </c>
      <c r="U218" s="0" t="n">
        <f aca="false">R218/R$431</f>
        <v>0.0044345142278694</v>
      </c>
      <c r="V218" s="3" t="n">
        <f aca="false">S218*77028</f>
        <v>408.061209051817</v>
      </c>
      <c r="W218" s="3" t="n">
        <f aca="false">T218*77028</f>
        <v>352.572828931356</v>
      </c>
      <c r="X218" s="3" t="n">
        <f aca="false">U218*77028</f>
        <v>341.581761944324</v>
      </c>
    </row>
    <row r="219" customFormat="false" ht="15" hidden="false" customHeight="false" outlineLevel="0" collapsed="false">
      <c r="A219" s="0" t="s">
        <v>440</v>
      </c>
      <c r="B219" s="0" t="s">
        <v>441</v>
      </c>
      <c r="C219" s="0" t="n">
        <v>49.5145631067961</v>
      </c>
      <c r="D219" s="0" t="n">
        <v>27</v>
      </c>
      <c r="E219" s="0" t="n">
        <v>413</v>
      </c>
      <c r="F219" s="0" t="n">
        <v>8700000000</v>
      </c>
      <c r="G219" s="0" t="n">
        <v>1065018532.18939</v>
      </c>
      <c r="H219" s="0" t="n">
        <v>1019276523.89737</v>
      </c>
      <c r="I219" s="0" t="n">
        <v>983821272.280792</v>
      </c>
      <c r="J219" s="0" t="n">
        <f aca="false">MEDIAN(G219:I219)</f>
        <v>1019276523.89737</v>
      </c>
      <c r="K219" s="0" t="n">
        <v>769109953.681204</v>
      </c>
      <c r="L219" s="0" t="n">
        <v>793661290.683567</v>
      </c>
      <c r="M219" s="0" t="n">
        <v>915768687.872935</v>
      </c>
      <c r="N219" s="0" t="n">
        <f aca="false">MEDIAN(K219:M219)</f>
        <v>793661290.683567</v>
      </c>
      <c r="O219" s="0" t="n">
        <v>1000424189.44007</v>
      </c>
      <c r="P219" s="0" t="n">
        <v>1072839492.83493</v>
      </c>
      <c r="Q219" s="0" t="n">
        <v>1080080057.11974</v>
      </c>
      <c r="R219" s="0" t="n">
        <f aca="false">MEDIAN(O219:Q219)</f>
        <v>1072839492.83493</v>
      </c>
      <c r="S219" s="0" t="n">
        <f aca="false">J219/J$431</f>
        <v>0.000666954456696911</v>
      </c>
      <c r="T219" s="0" t="n">
        <f aca="false">N219/N$431</f>
        <v>0.000486606148186051</v>
      </c>
      <c r="U219" s="0" t="n">
        <f aca="false">R219/R$431</f>
        <v>0.000666377828913075</v>
      </c>
      <c r="V219" s="3" t="n">
        <f aca="false">S219*77028</f>
        <v>51.3741678904497</v>
      </c>
      <c r="W219" s="3" t="n">
        <f aca="false">T219*77028</f>
        <v>37.4822983824751</v>
      </c>
      <c r="X219" s="3" t="n">
        <f aca="false">U219*77028</f>
        <v>51.3297514055163</v>
      </c>
    </row>
    <row r="220" customFormat="false" ht="15" hidden="false" customHeight="false" outlineLevel="0" collapsed="false">
      <c r="A220" s="0" t="s">
        <v>442</v>
      </c>
      <c r="B220" s="0" t="s">
        <v>443</v>
      </c>
      <c r="C220" s="0" t="n">
        <v>13.1034482758621</v>
      </c>
      <c r="D220" s="0" t="n">
        <v>3</v>
      </c>
      <c r="E220" s="0" t="n">
        <v>146</v>
      </c>
      <c r="F220" s="0" t="n">
        <v>3700000000</v>
      </c>
      <c r="G220" s="0" t="n">
        <v>398944333.924757</v>
      </c>
      <c r="H220" s="0" t="n">
        <v>367365949.672725</v>
      </c>
      <c r="I220" s="0" t="n">
        <v>374811516.503711</v>
      </c>
      <c r="J220" s="0" t="n">
        <f aca="false">MEDIAN(G220:I220)</f>
        <v>374811516.503711</v>
      </c>
      <c r="K220" s="0" t="n">
        <v>356084650.043156</v>
      </c>
      <c r="L220" s="0" t="n">
        <v>506275642.143193</v>
      </c>
      <c r="M220" s="0" t="n">
        <v>431949200.536399</v>
      </c>
      <c r="N220" s="0" t="n">
        <f aca="false">MEDIAN(K220:M220)</f>
        <v>431949200.536399</v>
      </c>
      <c r="O220" s="0" t="n">
        <v>413257813.100225</v>
      </c>
      <c r="P220" s="0" t="n">
        <v>438947823.642863</v>
      </c>
      <c r="Q220" s="0" t="n">
        <v>412363070.432971</v>
      </c>
      <c r="R220" s="0" t="n">
        <f aca="false">MEDIAN(O220:Q220)</f>
        <v>413257813.100225</v>
      </c>
      <c r="S220" s="0" t="n">
        <f aca="false">J220/J$431</f>
        <v>0.000245254556042977</v>
      </c>
      <c r="T220" s="0" t="n">
        <f aca="false">N220/N$431</f>
        <v>0.000264834809448787</v>
      </c>
      <c r="U220" s="0" t="n">
        <f aca="false">R220/R$431</f>
        <v>0.000256688764828556</v>
      </c>
      <c r="V220" s="3" t="n">
        <f aca="false">S220*77028</f>
        <v>18.8914679428784</v>
      </c>
      <c r="W220" s="3" t="n">
        <f aca="false">T220*77028</f>
        <v>20.3996957022212</v>
      </c>
      <c r="X220" s="3" t="n">
        <f aca="false">U220*77028</f>
        <v>19.772222177214</v>
      </c>
    </row>
    <row r="221" customFormat="false" ht="15" hidden="false" customHeight="false" outlineLevel="0" collapsed="false">
      <c r="A221" s="0" t="s">
        <v>444</v>
      </c>
      <c r="B221" s="0" t="s">
        <v>445</v>
      </c>
      <c r="C221" s="0" t="n">
        <v>50.8021390374332</v>
      </c>
      <c r="D221" s="0" t="n">
        <v>15</v>
      </c>
      <c r="E221" s="0" t="n">
        <v>188</v>
      </c>
      <c r="F221" s="0" t="n">
        <v>6000000000</v>
      </c>
      <c r="G221" s="0" t="n">
        <v>755331232.17291</v>
      </c>
      <c r="H221" s="0" t="n">
        <v>745735514.675088</v>
      </c>
      <c r="I221" s="0" t="n">
        <v>732080424.989278</v>
      </c>
      <c r="J221" s="0" t="n">
        <f aca="false">MEDIAN(G221:I221)</f>
        <v>745735514.675088</v>
      </c>
      <c r="K221" s="0" t="n">
        <v>546974910.854893</v>
      </c>
      <c r="L221" s="0" t="n">
        <v>667377824.578404</v>
      </c>
      <c r="M221" s="0" t="n">
        <v>730044608.285733</v>
      </c>
      <c r="N221" s="0" t="n">
        <f aca="false">MEDIAN(K221:M221)</f>
        <v>667377824.578404</v>
      </c>
      <c r="O221" s="0" t="n">
        <v>555638204.601714</v>
      </c>
      <c r="P221" s="0" t="n">
        <v>615156721.988619</v>
      </c>
      <c r="Q221" s="0" t="n">
        <v>651660557.853361</v>
      </c>
      <c r="R221" s="0" t="n">
        <f aca="false">MEDIAN(O221:Q221)</f>
        <v>615156721.988619</v>
      </c>
      <c r="S221" s="0" t="n">
        <f aca="false">J221/J$431</f>
        <v>0.000487965349312602</v>
      </c>
      <c r="T221" s="0" t="n">
        <f aca="false">N221/N$431</f>
        <v>0.000409179780360941</v>
      </c>
      <c r="U221" s="0" t="n">
        <f aca="false">R221/R$431</f>
        <v>0.000382095181597805</v>
      </c>
      <c r="V221" s="3" t="n">
        <f aca="false">S221*77028</f>
        <v>37.5869949268511</v>
      </c>
      <c r="W221" s="3" t="n">
        <f aca="false">T221*77028</f>
        <v>31.5183001216426</v>
      </c>
      <c r="X221" s="3" t="n">
        <f aca="false">U221*77028</f>
        <v>29.4320276481157</v>
      </c>
    </row>
    <row r="222" customFormat="false" ht="15" hidden="false" customHeight="false" outlineLevel="0" collapsed="false">
      <c r="A222" s="0" t="s">
        <v>446</v>
      </c>
      <c r="B222" s="0" t="s">
        <v>447</v>
      </c>
      <c r="C222" s="0" t="n">
        <v>51.5055467511886</v>
      </c>
      <c r="D222" s="0" t="n">
        <v>103</v>
      </c>
      <c r="E222" s="0" t="n">
        <v>632</v>
      </c>
      <c r="F222" s="0" t="n">
        <v>41000000000</v>
      </c>
      <c r="G222" s="0" t="n">
        <v>5120533314.25429</v>
      </c>
      <c r="H222" s="0" t="n">
        <v>4655740672.46286</v>
      </c>
      <c r="I222" s="0" t="n">
        <v>4670048300.55214</v>
      </c>
      <c r="J222" s="0" t="n">
        <f aca="false">MEDIAN(G222:I222)</f>
        <v>4670048300.55214</v>
      </c>
      <c r="K222" s="0" t="n">
        <v>4391783746.7389</v>
      </c>
      <c r="L222" s="0" t="n">
        <v>4363858542.81517</v>
      </c>
      <c r="M222" s="0" t="n">
        <v>4233538256.70417</v>
      </c>
      <c r="N222" s="0" t="n">
        <f aca="false">MEDIAN(K222:M222)</f>
        <v>4363858542.81517</v>
      </c>
      <c r="O222" s="0" t="n">
        <v>4396593426.08756</v>
      </c>
      <c r="P222" s="0" t="n">
        <v>4480738431.88601</v>
      </c>
      <c r="Q222" s="0" t="n">
        <v>4687165308.4989</v>
      </c>
      <c r="R222" s="0" t="n">
        <f aca="false">MEDIAN(O222:Q222)</f>
        <v>4480738431.88601</v>
      </c>
      <c r="S222" s="0" t="n">
        <f aca="false">J222/J$431</f>
        <v>0.00305580424351724</v>
      </c>
      <c r="T222" s="0" t="n">
        <f aca="false">N222/N$431</f>
        <v>0.00267554991238033</v>
      </c>
      <c r="U222" s="0" t="n">
        <f aca="false">R222/R$431</f>
        <v>0.00278314208985499</v>
      </c>
      <c r="V222" s="3" t="n">
        <f aca="false">S222*77028</f>
        <v>235.382489269646</v>
      </c>
      <c r="W222" s="3" t="n">
        <f aca="false">T222*77028</f>
        <v>206.092258650832</v>
      </c>
      <c r="X222" s="3" t="n">
        <f aca="false">U222*77028</f>
        <v>214.37986889735</v>
      </c>
    </row>
    <row r="223" customFormat="false" ht="15" hidden="false" customHeight="false" outlineLevel="0" collapsed="false">
      <c r="A223" s="0" t="s">
        <v>448</v>
      </c>
      <c r="B223" s="0" t="s">
        <v>449</v>
      </c>
      <c r="C223" s="0" t="n">
        <v>55.0351288056206</v>
      </c>
      <c r="D223" s="0" t="n">
        <v>71</v>
      </c>
      <c r="E223" s="0" t="n">
        <v>428</v>
      </c>
      <c r="F223" s="0" t="n">
        <v>49000000000</v>
      </c>
      <c r="G223" s="0" t="n">
        <v>5270317514.35409</v>
      </c>
      <c r="H223" s="0" t="n">
        <v>5341336380.49964</v>
      </c>
      <c r="I223" s="0" t="n">
        <v>4985275498.53214</v>
      </c>
      <c r="J223" s="0" t="n">
        <f aca="false">MEDIAN(G223:I223)</f>
        <v>5270317514.35409</v>
      </c>
      <c r="K223" s="0" t="n">
        <v>5847985348.22028</v>
      </c>
      <c r="L223" s="0" t="n">
        <v>5510745868.28041</v>
      </c>
      <c r="M223" s="0" t="n">
        <v>5208591229.23558</v>
      </c>
      <c r="N223" s="0" t="n">
        <f aca="false">MEDIAN(K223:M223)</f>
        <v>5510745868.28041</v>
      </c>
      <c r="O223" s="0" t="n">
        <v>5811927357.46006</v>
      </c>
      <c r="P223" s="0" t="n">
        <v>5566754015.99609</v>
      </c>
      <c r="Q223" s="0" t="n">
        <v>5457066787.4217</v>
      </c>
      <c r="R223" s="0" t="n">
        <f aca="false">MEDIAN(O223:Q223)</f>
        <v>5566754015.99609</v>
      </c>
      <c r="S223" s="0" t="n">
        <f aca="false">J223/J$431</f>
        <v>0.00344858502280209</v>
      </c>
      <c r="T223" s="0" t="n">
        <f aca="false">N223/N$431</f>
        <v>0.00337872446605848</v>
      </c>
      <c r="U223" s="0" t="n">
        <f aca="false">R223/R$431</f>
        <v>0.00345770404617587</v>
      </c>
      <c r="V223" s="3" t="n">
        <f aca="false">S223*77028</f>
        <v>265.637607136399</v>
      </c>
      <c r="W223" s="3" t="n">
        <f aca="false">T223*77028</f>
        <v>260.256388171553</v>
      </c>
      <c r="X223" s="3" t="n">
        <f aca="false">U223*77028</f>
        <v>266.340027268835</v>
      </c>
    </row>
    <row r="224" customFormat="false" ht="15" hidden="false" customHeight="false" outlineLevel="0" collapsed="false">
      <c r="A224" s="0" t="s">
        <v>450</v>
      </c>
      <c r="B224" s="0" t="s">
        <v>451</v>
      </c>
      <c r="C224" s="0" t="n">
        <v>14.9700598802395</v>
      </c>
      <c r="D224" s="0" t="n">
        <v>7</v>
      </c>
      <c r="E224" s="0" t="n">
        <v>168</v>
      </c>
      <c r="F224" s="0" t="n">
        <v>1800000000</v>
      </c>
      <c r="G224" s="0" t="n">
        <v>203987279.946715</v>
      </c>
      <c r="H224" s="0" t="n">
        <v>221059824.628413</v>
      </c>
      <c r="I224" s="0" t="n">
        <v>198620283.219711</v>
      </c>
      <c r="J224" s="0" t="n">
        <f aca="false">MEDIAN(G224:I224)</f>
        <v>203987279.946715</v>
      </c>
      <c r="K224" s="0" t="n">
        <v>216381633.994734</v>
      </c>
      <c r="L224" s="0" t="n">
        <v>226572435.122776</v>
      </c>
      <c r="M224" s="0" t="n">
        <v>183828173.233186</v>
      </c>
      <c r="N224" s="0" t="n">
        <f aca="false">MEDIAN(K224:M224)</f>
        <v>216381633.994734</v>
      </c>
      <c r="O224" s="0" t="n">
        <v>169106165.914072</v>
      </c>
      <c r="P224" s="0" t="n">
        <v>197780874.633119</v>
      </c>
      <c r="Q224" s="0" t="n">
        <v>182663329.307274</v>
      </c>
      <c r="R224" s="0" t="n">
        <f aca="false">MEDIAN(O224:Q224)</f>
        <v>182663329.307274</v>
      </c>
      <c r="S224" s="0" t="n">
        <f aca="false">J224/J$431</f>
        <v>0.000133477248107051</v>
      </c>
      <c r="T224" s="0" t="n">
        <f aca="false">N224/N$431</f>
        <v>0.000132666963467117</v>
      </c>
      <c r="U224" s="0" t="n">
        <f aca="false">R224/R$431</f>
        <v>0.000113458530953375</v>
      </c>
      <c r="V224" s="3" t="n">
        <f aca="false">S224*77028</f>
        <v>10.2814854671899</v>
      </c>
      <c r="W224" s="3" t="n">
        <f aca="false">T224*77028</f>
        <v>10.2190708619451</v>
      </c>
      <c r="X224" s="3" t="n">
        <f aca="false">U224*77028</f>
        <v>8.73948372227657</v>
      </c>
    </row>
    <row r="225" customFormat="false" ht="15" hidden="false" customHeight="false" outlineLevel="0" collapsed="false">
      <c r="A225" s="0" t="s">
        <v>452</v>
      </c>
      <c r="B225" s="0" t="s">
        <v>453</v>
      </c>
      <c r="C225" s="0" t="n">
        <v>29.0196078431373</v>
      </c>
      <c r="D225" s="0" t="n">
        <v>41</v>
      </c>
      <c r="E225" s="0" t="n">
        <v>256</v>
      </c>
      <c r="F225" s="0" t="n">
        <v>57000000000</v>
      </c>
      <c r="G225" s="0" t="n">
        <v>6298708347.54312</v>
      </c>
      <c r="H225" s="0" t="n">
        <v>7187456796.49568</v>
      </c>
      <c r="I225" s="0" t="n">
        <v>6206308473.72842</v>
      </c>
      <c r="J225" s="0" t="n">
        <f aca="false">MEDIAN(G225:I225)</f>
        <v>6298708347.54312</v>
      </c>
      <c r="K225" s="0" t="n">
        <v>6262121197.92898</v>
      </c>
      <c r="L225" s="0" t="n">
        <v>5303431346.24941</v>
      </c>
      <c r="M225" s="0" t="n">
        <v>6991004270.91869</v>
      </c>
      <c r="N225" s="0" t="n">
        <f aca="false">MEDIAN(K225:M225)</f>
        <v>6262121197.92898</v>
      </c>
      <c r="O225" s="0" t="n">
        <v>6729303220.58681</v>
      </c>
      <c r="P225" s="0" t="n">
        <v>6635768874.84192</v>
      </c>
      <c r="Q225" s="0" t="n">
        <v>5385897471.70699</v>
      </c>
      <c r="R225" s="0" t="n">
        <f aca="false">MEDIAN(O225:Q225)</f>
        <v>6635768874.84192</v>
      </c>
      <c r="S225" s="0" t="n">
        <f aca="false">J225/J$431</f>
        <v>0.00412150334608405</v>
      </c>
      <c r="T225" s="0" t="n">
        <f aca="false">N225/N$431</f>
        <v>0.00383940443028782</v>
      </c>
      <c r="U225" s="0" t="n">
        <f aca="false">R225/R$431</f>
        <v>0.00412170626223067</v>
      </c>
      <c r="V225" s="3" t="n">
        <f aca="false">S225*77028</f>
        <v>317.471159742162</v>
      </c>
      <c r="W225" s="3" t="n">
        <f aca="false">T225*77028</f>
        <v>295.74164445621</v>
      </c>
      <c r="X225" s="3" t="n">
        <f aca="false">U225*77028</f>
        <v>317.486789967104</v>
      </c>
    </row>
    <row r="226" customFormat="false" ht="15" hidden="false" customHeight="false" outlineLevel="0" collapsed="false">
      <c r="A226" s="0" t="s">
        <v>454</v>
      </c>
      <c r="B226" s="0" t="s">
        <v>455</v>
      </c>
      <c r="C226" s="0" t="n">
        <v>72.6114649681529</v>
      </c>
      <c r="D226" s="0" t="n">
        <v>129</v>
      </c>
      <c r="E226" s="0" t="n">
        <v>472</v>
      </c>
      <c r="F226" s="0" t="n">
        <v>58000000000</v>
      </c>
      <c r="G226" s="0" t="n">
        <v>4817175532.22296</v>
      </c>
      <c r="H226" s="0" t="n">
        <v>4958062520.92365</v>
      </c>
      <c r="I226" s="0" t="n">
        <v>4913448632.35747</v>
      </c>
      <c r="J226" s="0" t="n">
        <f aca="false">MEDIAN(G226:I226)</f>
        <v>4913448632.35747</v>
      </c>
      <c r="K226" s="0" t="n">
        <v>7231489477.17163</v>
      </c>
      <c r="L226" s="0" t="n">
        <v>7741226580.4368</v>
      </c>
      <c r="M226" s="0" t="n">
        <v>6779648346.04808</v>
      </c>
      <c r="N226" s="0" t="n">
        <f aca="false">MEDIAN(K226:M226)</f>
        <v>7231489477.17163</v>
      </c>
      <c r="O226" s="0" t="n">
        <v>7026075549.96952</v>
      </c>
      <c r="P226" s="0" t="n">
        <v>7220807182.0364</v>
      </c>
      <c r="Q226" s="0" t="n">
        <v>7312066178.83349</v>
      </c>
      <c r="R226" s="0" t="n">
        <f aca="false">MEDIAN(O226:Q226)</f>
        <v>7220807182.0364</v>
      </c>
      <c r="S226" s="0" t="n">
        <f aca="false">J226/J$431</f>
        <v>0.00321507106881245</v>
      </c>
      <c r="T226" s="0" t="n">
        <f aca="false">N226/N$431</f>
        <v>0.00443373928077516</v>
      </c>
      <c r="U226" s="0" t="n">
        <f aca="false">R226/R$431</f>
        <v>0.00448509385150468</v>
      </c>
      <c r="V226" s="3" t="n">
        <f aca="false">S226*77028</f>
        <v>247.650494288485</v>
      </c>
      <c r="W226" s="3" t="n">
        <f aca="false">T226*77028</f>
        <v>341.522069319549</v>
      </c>
      <c r="X226" s="3" t="n">
        <f aca="false">U226*77028</f>
        <v>345.477809193703</v>
      </c>
    </row>
    <row r="227" customFormat="false" ht="15" hidden="false" customHeight="false" outlineLevel="0" collapsed="false">
      <c r="A227" s="0" t="s">
        <v>456</v>
      </c>
      <c r="B227" s="0" t="s">
        <v>457</v>
      </c>
      <c r="C227" s="0" t="n">
        <v>56.9206842923795</v>
      </c>
      <c r="D227" s="0" t="n">
        <v>101</v>
      </c>
      <c r="E227" s="0" t="n">
        <v>644</v>
      </c>
      <c r="F227" s="0" t="n">
        <v>30000000000</v>
      </c>
      <c r="G227" s="0" t="n">
        <v>3111952227.89328</v>
      </c>
      <c r="H227" s="0" t="n">
        <v>3103625417.67002</v>
      </c>
      <c r="I227" s="0" t="n">
        <v>3143666805.51192</v>
      </c>
      <c r="J227" s="0" t="n">
        <f aca="false">MEDIAN(G227:I227)</f>
        <v>3111952227.89328</v>
      </c>
      <c r="K227" s="0" t="n">
        <v>3631517184.14545</v>
      </c>
      <c r="L227" s="0" t="n">
        <v>3708742999.41112</v>
      </c>
      <c r="M227" s="0" t="n">
        <v>3321066964.25213</v>
      </c>
      <c r="N227" s="0" t="n">
        <f aca="false">MEDIAN(K227:M227)</f>
        <v>3631517184.14545</v>
      </c>
      <c r="O227" s="0" t="n">
        <v>3355859564.59984</v>
      </c>
      <c r="P227" s="0" t="n">
        <v>3144021424.10878</v>
      </c>
      <c r="Q227" s="0" t="n">
        <v>3479547412.40746</v>
      </c>
      <c r="R227" s="0" t="n">
        <f aca="false">MEDIAN(O227:Q227)</f>
        <v>3355859564.59984</v>
      </c>
      <c r="S227" s="0" t="n">
        <f aca="false">J227/J$431</f>
        <v>0.0020362780450247</v>
      </c>
      <c r="T227" s="0" t="n">
        <f aca="false">N227/N$431</f>
        <v>0.0022265399734016</v>
      </c>
      <c r="U227" s="0" t="n">
        <f aca="false">R227/R$431</f>
        <v>0.00208444080007343</v>
      </c>
      <c r="V227" s="3" t="n">
        <f aca="false">S227*77028</f>
        <v>156.850425252163</v>
      </c>
      <c r="W227" s="3" t="n">
        <f aca="false">T227*77028</f>
        <v>171.505921071178</v>
      </c>
      <c r="X227" s="3" t="n">
        <f aca="false">U227*77028</f>
        <v>160.560305948056</v>
      </c>
    </row>
    <row r="228" customFormat="false" ht="15" hidden="false" customHeight="false" outlineLevel="0" collapsed="false">
      <c r="A228" s="0" t="s">
        <v>458</v>
      </c>
      <c r="B228" s="0" t="s">
        <v>459</v>
      </c>
      <c r="C228" s="0" t="n">
        <v>54.7884187082405</v>
      </c>
      <c r="D228" s="0" t="n">
        <v>90</v>
      </c>
      <c r="E228" s="0" t="n">
        <v>899</v>
      </c>
      <c r="F228" s="0" t="n">
        <v>28000000000</v>
      </c>
      <c r="G228" s="0" t="n">
        <v>3020149834.56484</v>
      </c>
      <c r="H228" s="0" t="n">
        <v>3089223428.21717</v>
      </c>
      <c r="I228" s="0" t="n">
        <v>3102817580.1049</v>
      </c>
      <c r="J228" s="0" t="n">
        <f aca="false">MEDIAN(G228:I228)</f>
        <v>3089223428.21717</v>
      </c>
      <c r="K228" s="0" t="n">
        <v>2904864670.15922</v>
      </c>
      <c r="L228" s="0" t="n">
        <v>3038775963.19592</v>
      </c>
      <c r="M228" s="0" t="n">
        <v>3037024203.02766</v>
      </c>
      <c r="N228" s="0" t="n">
        <f aca="false">MEDIAN(K228:M228)</f>
        <v>3037024203.02766</v>
      </c>
      <c r="O228" s="0" t="n">
        <v>3295471101.83277</v>
      </c>
      <c r="P228" s="0" t="n">
        <v>3226591304.67121</v>
      </c>
      <c r="Q228" s="0" t="n">
        <v>3285081914.22631</v>
      </c>
      <c r="R228" s="0" t="n">
        <f aca="false">MEDIAN(O228:Q228)</f>
        <v>3285081914.22631</v>
      </c>
      <c r="S228" s="0" t="n">
        <f aca="false">J228/J$431</f>
        <v>0.00202140565869582</v>
      </c>
      <c r="T228" s="0" t="n">
        <f aca="false">N228/N$431</f>
        <v>0.00186204703030214</v>
      </c>
      <c r="U228" s="0" t="n">
        <f aca="false">R228/R$431</f>
        <v>0.00204047834594448</v>
      </c>
      <c r="V228" s="3" t="n">
        <f aca="false">S228*77028</f>
        <v>155.704835078022</v>
      </c>
      <c r="W228" s="3" t="n">
        <f aca="false">T228*77028</f>
        <v>143.429758650113</v>
      </c>
      <c r="X228" s="3" t="n">
        <f aca="false">U228*77028</f>
        <v>157.173966031411</v>
      </c>
    </row>
    <row r="229" customFormat="false" ht="15" hidden="false" customHeight="false" outlineLevel="0" collapsed="false">
      <c r="A229" s="0" t="s">
        <v>460</v>
      </c>
      <c r="B229" s="0" t="s">
        <v>461</v>
      </c>
      <c r="C229" s="0" t="n">
        <v>64.7798742138365</v>
      </c>
      <c r="D229" s="0" t="n">
        <v>448</v>
      </c>
      <c r="E229" s="0" t="n">
        <v>319</v>
      </c>
      <c r="F229" s="0" t="n">
        <v>220000000000</v>
      </c>
      <c r="G229" s="0" t="n">
        <v>21868824688.3806</v>
      </c>
      <c r="H229" s="0" t="n">
        <v>21504953175.1729</v>
      </c>
      <c r="I229" s="0" t="n">
        <v>21833846905.1794</v>
      </c>
      <c r="J229" s="0" t="n">
        <f aca="false">MEDIAN(G229:I229)</f>
        <v>21833846905.1794</v>
      </c>
      <c r="K229" s="0" t="n">
        <v>24919059859.2002</v>
      </c>
      <c r="L229" s="0" t="n">
        <v>23627716302.8037</v>
      </c>
      <c r="M229" s="0" t="n">
        <v>24983441333.4348</v>
      </c>
      <c r="N229" s="0" t="n">
        <f aca="false">MEDIAN(K229:M229)</f>
        <v>24919059859.2002</v>
      </c>
      <c r="O229" s="0" t="n">
        <v>25737766160.9159</v>
      </c>
      <c r="P229" s="0" t="n">
        <v>27847145217.0845</v>
      </c>
      <c r="Q229" s="0" t="n">
        <v>27677246357.8281</v>
      </c>
      <c r="R229" s="0" t="n">
        <f aca="false">MEDIAN(O229:Q229)</f>
        <v>27677246357.8281</v>
      </c>
      <c r="S229" s="0" t="n">
        <f aca="false">J229/J$431</f>
        <v>0.0142867820055019</v>
      </c>
      <c r="T229" s="0" t="n">
        <f aca="false">N229/N$431</f>
        <v>0.0152782652711452</v>
      </c>
      <c r="U229" s="0" t="n">
        <f aca="false">R229/R$431</f>
        <v>0.0171912979167887</v>
      </c>
      <c r="V229" s="3" t="n">
        <f aca="false">S229*77028</f>
        <v>1100.4822443198</v>
      </c>
      <c r="W229" s="3" t="n">
        <f aca="false">T229*77028</f>
        <v>1176.85421730577</v>
      </c>
      <c r="X229" s="3" t="n">
        <f aca="false">U229*77028</f>
        <v>1324.2112959344</v>
      </c>
    </row>
    <row r="230" customFormat="false" ht="15" hidden="false" customHeight="false" outlineLevel="0" collapsed="false">
      <c r="A230" s="0" t="s">
        <v>462</v>
      </c>
      <c r="B230" s="0" t="s">
        <v>463</v>
      </c>
      <c r="C230" s="0" t="n">
        <v>8.76288659793814</v>
      </c>
      <c r="D230" s="0" t="n">
        <v>5</v>
      </c>
      <c r="E230" s="0" t="n">
        <v>195</v>
      </c>
      <c r="F230" s="0" t="n">
        <v>770000000</v>
      </c>
      <c r="G230" s="0" t="n">
        <v>144341979.537434</v>
      </c>
      <c r="H230" s="0" t="n">
        <v>167943336.340336</v>
      </c>
      <c r="I230" s="0" t="n">
        <v>161737940.595738</v>
      </c>
      <c r="J230" s="0" t="n">
        <f aca="false">MEDIAN(G230:I230)</f>
        <v>161737940.595738</v>
      </c>
      <c r="K230" s="0" t="n">
        <v>24738327.4075207</v>
      </c>
      <c r="L230" s="0" t="n">
        <v>13322648.162836</v>
      </c>
      <c r="M230" s="0" t="n">
        <v>107702354.95167</v>
      </c>
      <c r="N230" s="0" t="n">
        <f aca="false">MEDIAN(K230:M230)</f>
        <v>24738327.4075207</v>
      </c>
      <c r="O230" s="0" t="n">
        <v>62265208.021366</v>
      </c>
      <c r="P230" s="0" t="n">
        <v>56867606.5420882</v>
      </c>
      <c r="Q230" s="0" t="n">
        <v>31080598.4410107</v>
      </c>
      <c r="R230" s="0" t="n">
        <f aca="false">MEDIAN(O230:Q230)</f>
        <v>56867606.5420882</v>
      </c>
      <c r="S230" s="0" t="n">
        <f aca="false">J230/J$431</f>
        <v>0.000105831771622525</v>
      </c>
      <c r="T230" s="0" t="n">
        <f aca="false">N230/N$431</f>
        <v>1.51674553788192E-005</v>
      </c>
      <c r="U230" s="0" t="n">
        <f aca="false">R230/R$431</f>
        <v>3.5322443325481E-005</v>
      </c>
      <c r="V230" s="3" t="n">
        <f aca="false">S230*77028</f>
        <v>8.15200970453986</v>
      </c>
      <c r="W230" s="3" t="n">
        <f aca="false">T230*77028</f>
        <v>1.16831875291969</v>
      </c>
      <c r="X230" s="3" t="n">
        <f aca="false">U230*77028</f>
        <v>2.72081716447515</v>
      </c>
    </row>
    <row r="231" customFormat="false" ht="15" hidden="false" customHeight="false" outlineLevel="0" collapsed="false">
      <c r="A231" s="0" t="s">
        <v>464</v>
      </c>
      <c r="B231" s="0" t="s">
        <v>465</v>
      </c>
      <c r="C231" s="0" t="n">
        <v>47.6277372262774</v>
      </c>
      <c r="D231" s="0" t="n">
        <v>48</v>
      </c>
      <c r="E231" s="0" t="n">
        <v>549</v>
      </c>
      <c r="F231" s="0" t="n">
        <v>11000000000</v>
      </c>
      <c r="G231" s="0" t="n">
        <v>1318231533.64755</v>
      </c>
      <c r="H231" s="0" t="n">
        <v>1306973866.46659</v>
      </c>
      <c r="I231" s="0" t="n">
        <v>1252215418.91703</v>
      </c>
      <c r="J231" s="0" t="n">
        <f aca="false">MEDIAN(G231:I231)</f>
        <v>1306973866.46659</v>
      </c>
      <c r="K231" s="0" t="n">
        <v>1281858069.46705</v>
      </c>
      <c r="L231" s="0" t="n">
        <v>1401596667.5128</v>
      </c>
      <c r="M231" s="0" t="n">
        <v>1145340834.28664</v>
      </c>
      <c r="N231" s="0" t="n">
        <f aca="false">MEDIAN(K231:M231)</f>
        <v>1281858069.46705</v>
      </c>
      <c r="O231" s="0" t="n">
        <v>1146827239.77966</v>
      </c>
      <c r="P231" s="0" t="n">
        <v>1027665904.56526</v>
      </c>
      <c r="Q231" s="0" t="n">
        <v>1119290465.35742</v>
      </c>
      <c r="R231" s="0" t="n">
        <f aca="false">MEDIAN(O231:Q231)</f>
        <v>1119290465.35742</v>
      </c>
      <c r="S231" s="0" t="n">
        <f aca="false">J231/J$431</f>
        <v>0.000855206633910518</v>
      </c>
      <c r="T231" s="0" t="n">
        <f aca="false">N231/N$431</f>
        <v>0.000785927227428887</v>
      </c>
      <c r="U231" s="0" t="n">
        <f aca="false">R231/R$431</f>
        <v>0.000695230139465742</v>
      </c>
      <c r="V231" s="3" t="n">
        <f aca="false">S231*77028</f>
        <v>65.8748565968594</v>
      </c>
      <c r="W231" s="3" t="n">
        <f aca="false">T231*77028</f>
        <v>60.5384024743923</v>
      </c>
      <c r="X231" s="3" t="n">
        <f aca="false">U231*77028</f>
        <v>53.5521871827672</v>
      </c>
    </row>
    <row r="232" customFormat="false" ht="15" hidden="false" customHeight="false" outlineLevel="0" collapsed="false">
      <c r="A232" s="0" t="s">
        <v>466</v>
      </c>
      <c r="B232" s="0" t="s">
        <v>467</v>
      </c>
      <c r="C232" s="0" t="n">
        <v>11.0344827586207</v>
      </c>
      <c r="D232" s="0" t="n">
        <v>1</v>
      </c>
      <c r="E232" s="0" t="n">
        <v>146</v>
      </c>
      <c r="F232" s="0" t="n">
        <v>1000000000</v>
      </c>
      <c r="G232" s="0" t="n">
        <v>158951886.824984</v>
      </c>
      <c r="H232" s="0" t="n">
        <v>165596139.963562</v>
      </c>
      <c r="I232" s="0" t="n">
        <v>174061998.478338</v>
      </c>
      <c r="J232" s="0" t="n">
        <f aca="false">MEDIAN(G232:I232)</f>
        <v>165596139.963562</v>
      </c>
      <c r="K232" s="0" t="n">
        <v>73662711.5945158</v>
      </c>
      <c r="L232" s="0" t="n">
        <v>55922900.069707</v>
      </c>
      <c r="M232" s="0" t="n">
        <v>113495394.072395</v>
      </c>
      <c r="N232" s="0" t="n">
        <f aca="false">MEDIAN(K232:M232)</f>
        <v>73662711.5945158</v>
      </c>
      <c r="O232" s="0" t="n">
        <v>94089789.9073071</v>
      </c>
      <c r="P232" s="0" t="n">
        <v>92944202.6287903</v>
      </c>
      <c r="Q232" s="0" t="n">
        <v>71274976.4604007</v>
      </c>
      <c r="R232" s="0" t="n">
        <f aca="false">MEDIAN(O232:Q232)</f>
        <v>92944202.6287903</v>
      </c>
      <c r="S232" s="0" t="n">
        <f aca="false">J232/J$431</f>
        <v>0.000108356349794262</v>
      </c>
      <c r="T232" s="0" t="n">
        <f aca="false">N232/N$431</f>
        <v>4.51637603782778E-005</v>
      </c>
      <c r="U232" s="0" t="n">
        <f aca="false">R232/R$431</f>
        <v>5.77308687566741E-005</v>
      </c>
      <c r="V232" s="3" t="n">
        <f aca="false">S232*77028</f>
        <v>8.34647291195241</v>
      </c>
      <c r="W232" s="3" t="n">
        <f aca="false">T232*77028</f>
        <v>3.47887413441798</v>
      </c>
      <c r="X232" s="3" t="n">
        <f aca="false">U232*77028</f>
        <v>4.44689335858909</v>
      </c>
    </row>
    <row r="233" customFormat="false" ht="15" hidden="false" customHeight="false" outlineLevel="0" collapsed="false">
      <c r="A233" s="0" t="s">
        <v>468</v>
      </c>
      <c r="B233" s="0" t="s">
        <v>469</v>
      </c>
      <c r="C233" s="0" t="n">
        <v>37.037037037037</v>
      </c>
      <c r="D233" s="0" t="n">
        <v>2</v>
      </c>
      <c r="E233" s="0" t="n">
        <v>55</v>
      </c>
      <c r="F233" s="0" t="n">
        <v>66000000</v>
      </c>
      <c r="G233" s="0" t="n">
        <v>5150503.74853267</v>
      </c>
      <c r="H233" s="0" t="n">
        <v>9176879.47436531</v>
      </c>
      <c r="I233" s="0" t="n">
        <v>11114721.8106799</v>
      </c>
      <c r="J233" s="0" t="n">
        <f aca="false">MEDIAN(G233:I233)</f>
        <v>9176879.47436531</v>
      </c>
      <c r="K233" s="0" t="n">
        <v>10845841.5641887</v>
      </c>
      <c r="L233" s="0" t="n">
        <v>4892744.73617855</v>
      </c>
      <c r="M233" s="0" t="n">
        <v>7547566.45649739</v>
      </c>
      <c r="N233" s="0" t="n">
        <f aca="false">MEDIAN(K233:M233)</f>
        <v>7547566.45649739</v>
      </c>
      <c r="O233" s="0" t="n">
        <v>8397463.18902609</v>
      </c>
      <c r="P233" s="0" t="n">
        <v>4217523.41423766</v>
      </c>
      <c r="Q233" s="0" t="n">
        <v>4656755.60629381</v>
      </c>
      <c r="R233" s="0" t="n">
        <f aca="false">MEDIAN(O233:Q233)</f>
        <v>4656755.60629381</v>
      </c>
      <c r="S233" s="0" t="n">
        <f aca="false">J233/J$431</f>
        <v>6.00480882321845E-006</v>
      </c>
      <c r="T233" s="0" t="n">
        <f aca="false">N233/N$431</f>
        <v>4.62753101944938E-006</v>
      </c>
      <c r="U233" s="0" t="n">
        <f aca="false">R233/R$431</f>
        <v>2.89247246342591E-006</v>
      </c>
      <c r="V233" s="3" t="n">
        <f aca="false">S233*77028</f>
        <v>0.462538414034871</v>
      </c>
      <c r="W233" s="3" t="n">
        <f aca="false">T233*77028</f>
        <v>0.356449459366147</v>
      </c>
      <c r="X233" s="3" t="n">
        <f aca="false">U233*77028</f>
        <v>0.222801368912771</v>
      </c>
    </row>
    <row r="234" customFormat="false" ht="15" hidden="false" customHeight="false" outlineLevel="0" collapsed="false">
      <c r="A234" s="0" t="s">
        <v>470</v>
      </c>
      <c r="B234" s="0" t="s">
        <v>471</v>
      </c>
      <c r="C234" s="0" t="n">
        <v>64.9667405764967</v>
      </c>
      <c r="D234" s="0" t="n">
        <v>293</v>
      </c>
      <c r="E234" s="0" t="n">
        <v>452</v>
      </c>
      <c r="F234" s="0" t="n">
        <v>130000000000</v>
      </c>
      <c r="G234" s="0" t="n">
        <v>11011877546.6021</v>
      </c>
      <c r="H234" s="0" t="n">
        <v>11438890013.0243</v>
      </c>
      <c r="I234" s="0" t="n">
        <v>11362034688.5388</v>
      </c>
      <c r="J234" s="0" t="n">
        <f aca="false">MEDIAN(G234:I234)</f>
        <v>11362034688.5388</v>
      </c>
      <c r="K234" s="0" t="n">
        <v>16403272614.7894</v>
      </c>
      <c r="L234" s="0" t="n">
        <v>16079911438.8079</v>
      </c>
      <c r="M234" s="0" t="n">
        <v>14999859027.6842</v>
      </c>
      <c r="N234" s="0" t="n">
        <f aca="false">MEDIAN(K234:M234)</f>
        <v>16079911438.8079</v>
      </c>
      <c r="O234" s="0" t="n">
        <v>16329141495.2419</v>
      </c>
      <c r="P234" s="0" t="n">
        <v>16066267347.2528</v>
      </c>
      <c r="Q234" s="0" t="n">
        <v>16308745828.0586</v>
      </c>
      <c r="R234" s="0" t="n">
        <f aca="false">MEDIAN(O234:Q234)</f>
        <v>16308745828.0586</v>
      </c>
      <c r="S234" s="0" t="n">
        <f aca="false">J234/J$431</f>
        <v>0.00743464555005182</v>
      </c>
      <c r="T234" s="0" t="n">
        <f aca="false">N234/N$431</f>
        <v>0.00985884515253597</v>
      </c>
      <c r="U234" s="0" t="n">
        <f aca="false">R234/R$431</f>
        <v>0.0101299278314962</v>
      </c>
      <c r="V234" s="3" t="n">
        <f aca="false">S234*77028</f>
        <v>572.675877429392</v>
      </c>
      <c r="W234" s="3" t="n">
        <f aca="false">T234*77028</f>
        <v>759.407124409541</v>
      </c>
      <c r="X234" s="3" t="n">
        <f aca="false">U234*77028</f>
        <v>780.288081004489</v>
      </c>
    </row>
    <row r="235" customFormat="false" ht="15" hidden="false" customHeight="false" outlineLevel="0" collapsed="false">
      <c r="A235" s="0" t="s">
        <v>472</v>
      </c>
      <c r="B235" s="0" t="s">
        <v>473</v>
      </c>
      <c r="C235" s="0" t="n">
        <v>56.7928730512249</v>
      </c>
      <c r="D235" s="0" t="n">
        <v>88</v>
      </c>
      <c r="E235" s="0" t="n">
        <v>450</v>
      </c>
      <c r="F235" s="0" t="n">
        <v>16000000000</v>
      </c>
      <c r="G235" s="0" t="n">
        <v>1529166753.21399</v>
      </c>
      <c r="H235" s="0" t="n">
        <v>1538879393.38459</v>
      </c>
      <c r="I235" s="0" t="n">
        <v>1577083522.22466</v>
      </c>
      <c r="J235" s="0" t="n">
        <f aca="false">MEDIAN(G235:I235)</f>
        <v>1538879393.38459</v>
      </c>
      <c r="K235" s="0" t="n">
        <v>2122598799.99458</v>
      </c>
      <c r="L235" s="0" t="n">
        <v>2049769102.01846</v>
      </c>
      <c r="M235" s="0" t="n">
        <v>1620591910.23998</v>
      </c>
      <c r="N235" s="0" t="n">
        <f aca="false">MEDIAN(K235:M235)</f>
        <v>2049769102.01846</v>
      </c>
      <c r="O235" s="0" t="n">
        <v>1884303243.44434</v>
      </c>
      <c r="P235" s="0" t="n">
        <v>1799609768.29973</v>
      </c>
      <c r="Q235" s="0" t="n">
        <v>1877997507.17967</v>
      </c>
      <c r="R235" s="0" t="n">
        <f aca="false">MEDIAN(O235:Q235)</f>
        <v>1877997507.17967</v>
      </c>
      <c r="S235" s="0" t="n">
        <f aca="false">J235/J$431</f>
        <v>0.00100695193666624</v>
      </c>
      <c r="T235" s="0" t="n">
        <f aca="false">N235/N$431</f>
        <v>0.00125674548968479</v>
      </c>
      <c r="U235" s="0" t="n">
        <f aca="false">R235/R$431</f>
        <v>0.00116648940488911</v>
      </c>
      <c r="V235" s="3" t="n">
        <f aca="false">S235*77028</f>
        <v>77.5634937775271</v>
      </c>
      <c r="W235" s="3" t="n">
        <f aca="false">T235*77028</f>
        <v>96.80459157944</v>
      </c>
      <c r="X235" s="3" t="n">
        <f aca="false">U235*77028</f>
        <v>89.8523458797984</v>
      </c>
    </row>
    <row r="236" customFormat="false" ht="15" hidden="false" customHeight="false" outlineLevel="0" collapsed="false">
      <c r="A236" s="0" t="s">
        <v>474</v>
      </c>
      <c r="B236" s="0" t="s">
        <v>475</v>
      </c>
      <c r="C236" s="0" t="n">
        <v>76.5486725663717</v>
      </c>
      <c r="D236" s="0" t="n">
        <v>34</v>
      </c>
      <c r="E236" s="0" t="n">
        <v>227</v>
      </c>
      <c r="F236" s="0" t="n">
        <v>6400000000</v>
      </c>
      <c r="G236" s="0" t="n">
        <v>609160311.678557</v>
      </c>
      <c r="H236" s="0" t="n">
        <v>576156909.567665</v>
      </c>
      <c r="I236" s="0" t="n">
        <v>595698221.075055</v>
      </c>
      <c r="J236" s="0" t="n">
        <f aca="false">MEDIAN(G236:I236)</f>
        <v>595698221.075055</v>
      </c>
      <c r="K236" s="0" t="n">
        <v>856471373.509812</v>
      </c>
      <c r="L236" s="0" t="n">
        <v>833598066.511673</v>
      </c>
      <c r="M236" s="0" t="n">
        <v>691751527.105227</v>
      </c>
      <c r="N236" s="0" t="n">
        <f aca="false">MEDIAN(K236:M236)</f>
        <v>833598066.511673</v>
      </c>
      <c r="O236" s="0" t="n">
        <v>704514934.598107</v>
      </c>
      <c r="P236" s="0" t="n">
        <v>783634603.226639</v>
      </c>
      <c r="Q236" s="0" t="n">
        <v>749014052.727266</v>
      </c>
      <c r="R236" s="0" t="n">
        <f aca="false">MEDIAN(O236:Q236)</f>
        <v>749014052.727266</v>
      </c>
      <c r="S236" s="0" t="n">
        <f aca="false">J236/J$431</f>
        <v>0.000389789791168028</v>
      </c>
      <c r="T236" s="0" t="n">
        <f aca="false">N236/N$431</f>
        <v>0.000511092009957067</v>
      </c>
      <c r="U236" s="0" t="n">
        <f aca="false">R236/R$431</f>
        <v>0.000465238613618576</v>
      </c>
      <c r="V236" s="3" t="n">
        <f aca="false">S236*77028</f>
        <v>30.0247280340909</v>
      </c>
      <c r="W236" s="3" t="n">
        <f aca="false">T236*77028</f>
        <v>39.368395342973</v>
      </c>
      <c r="X236" s="3" t="n">
        <f aca="false">U236*77028</f>
        <v>35.8363999298117</v>
      </c>
    </row>
    <row r="237" customFormat="false" ht="15" hidden="false" customHeight="false" outlineLevel="0" collapsed="false">
      <c r="A237" s="0" t="s">
        <v>476</v>
      </c>
      <c r="B237" s="0" t="s">
        <v>477</v>
      </c>
      <c r="C237" s="0" t="n">
        <v>17.1821305841924</v>
      </c>
      <c r="D237" s="0" t="n">
        <v>5</v>
      </c>
      <c r="E237" s="0" t="n">
        <v>292</v>
      </c>
      <c r="F237" s="0" t="n">
        <v>1600000000</v>
      </c>
      <c r="G237" s="0" t="n">
        <v>152653042.055855</v>
      </c>
      <c r="H237" s="0" t="n">
        <v>148271496.581133</v>
      </c>
      <c r="I237" s="0" t="n">
        <v>129247369.639939</v>
      </c>
      <c r="J237" s="0" t="n">
        <f aca="false">MEDIAN(G237:I237)</f>
        <v>148271496.581133</v>
      </c>
      <c r="K237" s="0" t="n">
        <v>178433178.119586</v>
      </c>
      <c r="L237" s="0" t="n">
        <v>190647146.474766</v>
      </c>
      <c r="M237" s="0" t="n">
        <v>184462052.096601</v>
      </c>
      <c r="N237" s="0" t="n">
        <f aca="false">MEDIAN(K237:M237)</f>
        <v>184462052.096601</v>
      </c>
      <c r="O237" s="0" t="n">
        <v>193851756.009314</v>
      </c>
      <c r="P237" s="0" t="n">
        <v>210538302.949918</v>
      </c>
      <c r="Q237" s="0" t="n">
        <v>211895656.072887</v>
      </c>
      <c r="R237" s="0" t="n">
        <f aca="false">MEDIAN(O237:Q237)</f>
        <v>210538302.949918</v>
      </c>
      <c r="S237" s="0" t="n">
        <f aca="false">J237/J$431</f>
        <v>9.70201246937234E-005</v>
      </c>
      <c r="T237" s="0" t="n">
        <f aca="false">N237/N$431</f>
        <v>0.00011309656866333</v>
      </c>
      <c r="U237" s="0" t="n">
        <f aca="false">R237/R$431</f>
        <v>0.000130772644146496</v>
      </c>
      <c r="V237" s="3" t="n">
        <f aca="false">S237*77028</f>
        <v>7.47326616490813</v>
      </c>
      <c r="W237" s="3" t="n">
        <f aca="false">T237*77028</f>
        <v>8.71160249099898</v>
      </c>
      <c r="X237" s="3" t="n">
        <f aca="false">U237*77028</f>
        <v>10.0731552333163</v>
      </c>
    </row>
    <row r="238" customFormat="false" ht="15" hidden="false" customHeight="false" outlineLevel="0" collapsed="false">
      <c r="A238" s="0" t="s">
        <v>478</v>
      </c>
      <c r="B238" s="0" t="s">
        <v>479</v>
      </c>
      <c r="C238" s="0" t="n">
        <v>35.4838709677419</v>
      </c>
      <c r="D238" s="0" t="n">
        <v>13</v>
      </c>
      <c r="E238" s="0" t="n">
        <v>94</v>
      </c>
      <c r="F238" s="0" t="n">
        <v>25000000000</v>
      </c>
      <c r="G238" s="0" t="n">
        <v>2505052452.68817</v>
      </c>
      <c r="H238" s="0" t="n">
        <v>2652361737.02644</v>
      </c>
      <c r="I238" s="0" t="n">
        <v>2654854210.84636</v>
      </c>
      <c r="J238" s="0" t="n">
        <f aca="false">MEDIAN(G238:I238)</f>
        <v>2652361737.02644</v>
      </c>
      <c r="K238" s="0" t="n">
        <v>3439808787.26433</v>
      </c>
      <c r="L238" s="0" t="n">
        <v>3266741921.65039</v>
      </c>
      <c r="M238" s="0" t="n">
        <v>2545565799.04093</v>
      </c>
      <c r="N238" s="0" t="n">
        <f aca="false">MEDIAN(K238:M238)</f>
        <v>3266741921.65039</v>
      </c>
      <c r="O238" s="0" t="n">
        <v>2567730937.15333</v>
      </c>
      <c r="P238" s="0" t="n">
        <v>2562748584.23762</v>
      </c>
      <c r="Q238" s="0" t="n">
        <v>2805135570.09243</v>
      </c>
      <c r="R238" s="0" t="n">
        <f aca="false">MEDIAN(O238:Q238)</f>
        <v>2567730937.15333</v>
      </c>
      <c r="S238" s="0" t="n">
        <f aca="false">J238/J$431</f>
        <v>0.00173554912705933</v>
      </c>
      <c r="T238" s="0" t="n">
        <f aca="false">N238/N$431</f>
        <v>0.00200289055579753</v>
      </c>
      <c r="U238" s="0" t="n">
        <f aca="false">R238/R$431</f>
        <v>0.0015949067670987</v>
      </c>
      <c r="V238" s="3" t="n">
        <f aca="false">S238*77028</f>
        <v>133.685878159126</v>
      </c>
      <c r="W238" s="3" t="n">
        <f aca="false">T238*77028</f>
        <v>154.278653731972</v>
      </c>
      <c r="X238" s="3" t="n">
        <f aca="false">U238*77028</f>
        <v>122.852478456079</v>
      </c>
    </row>
    <row r="239" customFormat="false" ht="15" hidden="false" customHeight="false" outlineLevel="0" collapsed="false">
      <c r="A239" s="0" t="s">
        <v>480</v>
      </c>
      <c r="B239" s="0" t="s">
        <v>481</v>
      </c>
      <c r="C239" s="0" t="n">
        <v>50</v>
      </c>
      <c r="D239" s="0" t="n">
        <v>13</v>
      </c>
      <c r="E239" s="0" t="n">
        <v>105</v>
      </c>
      <c r="F239" s="0" t="n">
        <v>6100000000</v>
      </c>
      <c r="G239" s="0" t="n">
        <v>841513655.996351</v>
      </c>
      <c r="H239" s="0" t="n">
        <v>831695658.140581</v>
      </c>
      <c r="I239" s="0" t="n">
        <v>839680587.381643</v>
      </c>
      <c r="J239" s="0" t="n">
        <f aca="false">MEDIAN(G239:I239)</f>
        <v>839680587.381643</v>
      </c>
      <c r="K239" s="0" t="n">
        <v>488059187.138961</v>
      </c>
      <c r="L239" s="0" t="n">
        <v>487055981.306576</v>
      </c>
      <c r="M239" s="0" t="n">
        <v>657051101.984472</v>
      </c>
      <c r="N239" s="0" t="n">
        <f aca="false">MEDIAN(K239:M239)</f>
        <v>488059187.138961</v>
      </c>
      <c r="O239" s="0" t="n">
        <v>639437881.515474</v>
      </c>
      <c r="P239" s="0" t="n">
        <v>641554798.663196</v>
      </c>
      <c r="Q239" s="0" t="n">
        <v>673951147.872745</v>
      </c>
      <c r="R239" s="0" t="n">
        <f aca="false">MEDIAN(O239:Q239)</f>
        <v>641554798.663196</v>
      </c>
      <c r="S239" s="0" t="n">
        <f aca="false">J239/J$431</f>
        <v>0.000549437465521826</v>
      </c>
      <c r="T239" s="0" t="n">
        <f aca="false">N239/N$431</f>
        <v>0.000299236719653993</v>
      </c>
      <c r="U239" s="0" t="n">
        <f aca="false">R239/R$431</f>
        <v>0.00039849194284622</v>
      </c>
      <c r="V239" s="3" t="n">
        <f aca="false">S239*77028</f>
        <v>42.3220690942152</v>
      </c>
      <c r="W239" s="3" t="n">
        <f aca="false">T239*77028</f>
        <v>23.0496060415078</v>
      </c>
      <c r="X239" s="3" t="n">
        <f aca="false">U239*77028</f>
        <v>30.6950373735586</v>
      </c>
    </row>
    <row r="240" customFormat="false" ht="15" hidden="false" customHeight="false" outlineLevel="0" collapsed="false">
      <c r="A240" s="0" t="s">
        <v>482</v>
      </c>
      <c r="B240" s="0" t="s">
        <v>483</v>
      </c>
      <c r="C240" s="0" t="n">
        <v>57</v>
      </c>
      <c r="D240" s="0" t="n">
        <v>32</v>
      </c>
      <c r="E240" s="0" t="n">
        <v>101</v>
      </c>
      <c r="F240" s="0" t="n">
        <v>48000000000</v>
      </c>
      <c r="G240" s="0" t="n">
        <v>4879243946.25395</v>
      </c>
      <c r="H240" s="0" t="n">
        <v>5109451604.14356</v>
      </c>
      <c r="I240" s="0" t="n">
        <v>4857014228.58223</v>
      </c>
      <c r="J240" s="0" t="n">
        <f aca="false">MEDIAN(G240:I240)</f>
        <v>4879243946.25395</v>
      </c>
      <c r="K240" s="0" t="n">
        <v>6226197579.15904</v>
      </c>
      <c r="L240" s="0" t="n">
        <v>5413851709.07428</v>
      </c>
      <c r="M240" s="0" t="n">
        <v>5502504421.80725</v>
      </c>
      <c r="N240" s="0" t="n">
        <f aca="false">MEDIAN(K240:M240)</f>
        <v>5502504421.80725</v>
      </c>
      <c r="O240" s="0" t="n">
        <v>5740283630.10416</v>
      </c>
      <c r="P240" s="0" t="n">
        <v>5202060275.02738</v>
      </c>
      <c r="Q240" s="0" t="n">
        <v>5069392605.84815</v>
      </c>
      <c r="R240" s="0" t="n">
        <f aca="false">MEDIAN(O240:Q240)</f>
        <v>5202060275.02738</v>
      </c>
      <c r="S240" s="0" t="n">
        <f aca="false">J240/J$431</f>
        <v>0.00319268953906876</v>
      </c>
      <c r="T240" s="0" t="n">
        <f aca="false">N240/N$431</f>
        <v>0.00337367150635028</v>
      </c>
      <c r="U240" s="0" t="n">
        <f aca="false">R240/R$431</f>
        <v>0.0032311801113767</v>
      </c>
      <c r="V240" s="3" t="n">
        <f aca="false">S240*77028</f>
        <v>245.926489815388</v>
      </c>
      <c r="W240" s="3" t="n">
        <f aca="false">T240*77028</f>
        <v>259.867168791149</v>
      </c>
      <c r="X240" s="3" t="n">
        <f aca="false">U240*77028</f>
        <v>248.891341619124</v>
      </c>
    </row>
    <row r="241" customFormat="false" ht="15" hidden="false" customHeight="false" outlineLevel="0" collapsed="false">
      <c r="A241" s="0" t="s">
        <v>484</v>
      </c>
      <c r="B241" s="0" t="s">
        <v>485</v>
      </c>
      <c r="C241" s="0" t="n">
        <v>37.2881355932203</v>
      </c>
      <c r="D241" s="0" t="n">
        <v>23</v>
      </c>
      <c r="E241" s="0" t="n">
        <v>296</v>
      </c>
      <c r="F241" s="0" t="n">
        <v>11000000000</v>
      </c>
      <c r="G241" s="0" t="n">
        <v>746598420.177831</v>
      </c>
      <c r="H241" s="0" t="n">
        <v>705204002.673108</v>
      </c>
      <c r="I241" s="0" t="n">
        <v>759545313.258751</v>
      </c>
      <c r="J241" s="0" t="n">
        <f aca="false">MEDIAN(G241:I241)</f>
        <v>746598420.177831</v>
      </c>
      <c r="K241" s="0" t="n">
        <v>1127710401.70544</v>
      </c>
      <c r="L241" s="0" t="n">
        <v>1432370094.30399</v>
      </c>
      <c r="M241" s="0" t="n">
        <v>1215790034.12118</v>
      </c>
      <c r="N241" s="0" t="n">
        <f aca="false">MEDIAN(K241:M241)</f>
        <v>1215790034.12118</v>
      </c>
      <c r="O241" s="0" t="n">
        <v>1421008191.48025</v>
      </c>
      <c r="P241" s="0" t="n">
        <v>1853494806.8538</v>
      </c>
      <c r="Q241" s="0" t="n">
        <v>1738278735.42565</v>
      </c>
      <c r="R241" s="0" t="n">
        <f aca="false">MEDIAN(O241:Q241)</f>
        <v>1738278735.42565</v>
      </c>
      <c r="S241" s="0" t="n">
        <f aca="false">J241/J$431</f>
        <v>0.000488529983793305</v>
      </c>
      <c r="T241" s="0" t="n">
        <f aca="false">N241/N$431</f>
        <v>0.000745419881820305</v>
      </c>
      <c r="U241" s="0" t="n">
        <f aca="false">R241/R$431</f>
        <v>0.00107970522850331</v>
      </c>
      <c r="V241" s="3" t="n">
        <f aca="false">S241*77028</f>
        <v>37.6304875916307</v>
      </c>
      <c r="W241" s="3" t="n">
        <f aca="false">T241*77028</f>
        <v>57.4182026568545</v>
      </c>
      <c r="X241" s="3" t="n">
        <f aca="false">U241*77028</f>
        <v>83.167534341153</v>
      </c>
    </row>
    <row r="242" customFormat="false" ht="15" hidden="false" customHeight="false" outlineLevel="0" collapsed="false">
      <c r="A242" s="0" t="s">
        <v>486</v>
      </c>
      <c r="B242" s="0" t="s">
        <v>487</v>
      </c>
      <c r="C242" s="0" t="n">
        <v>46.8085106382979</v>
      </c>
      <c r="D242" s="0" t="n">
        <v>4</v>
      </c>
      <c r="E242" s="0" t="n">
        <v>48</v>
      </c>
      <c r="F242" s="0" t="n">
        <v>520000000</v>
      </c>
      <c r="G242" s="0" t="n">
        <v>62022312.1794983</v>
      </c>
      <c r="H242" s="0" t="n">
        <v>78683557.9462232</v>
      </c>
      <c r="I242" s="0" t="n">
        <v>49280738.6242322</v>
      </c>
      <c r="J242" s="0" t="n">
        <f aca="false">MEDIAN(G242:I242)</f>
        <v>62022312.1794983</v>
      </c>
      <c r="K242" s="0" t="n">
        <v>47376877.7006425</v>
      </c>
      <c r="L242" s="0" t="n">
        <v>23344392.7753773</v>
      </c>
      <c r="M242" s="0" t="n">
        <v>84188968.8906862</v>
      </c>
      <c r="N242" s="0" t="n">
        <f aca="false">MEDIAN(K242:M242)</f>
        <v>47376877.7006425</v>
      </c>
      <c r="O242" s="0" t="n">
        <v>83119170.1581197</v>
      </c>
      <c r="P242" s="0" t="n">
        <v>61302060.6917161</v>
      </c>
      <c r="Q242" s="0" t="n">
        <v>30681921.0335046</v>
      </c>
      <c r="R242" s="0" t="n">
        <f aca="false">MEDIAN(O242:Q242)</f>
        <v>61302060.6917161</v>
      </c>
      <c r="S242" s="0" t="n">
        <f aca="false">J242/J$431</f>
        <v>4.05837440114814E-005</v>
      </c>
      <c r="T242" s="0" t="n">
        <f aca="false">N242/N$431</f>
        <v>2.90475045735635E-005</v>
      </c>
      <c r="U242" s="0" t="n">
        <f aca="false">R242/R$431</f>
        <v>3.80768366418895E-005</v>
      </c>
      <c r="V242" s="3" t="n">
        <f aca="false">S242*77028</f>
        <v>3.12608463371639</v>
      </c>
      <c r="W242" s="3" t="n">
        <f aca="false">T242*77028</f>
        <v>2.23747118229245</v>
      </c>
      <c r="X242" s="3" t="n">
        <f aca="false">U242*77028</f>
        <v>2.93298257285146</v>
      </c>
    </row>
    <row r="243" customFormat="false" ht="15" hidden="false" customHeight="false" outlineLevel="0" collapsed="false">
      <c r="A243" s="0" t="s">
        <v>488</v>
      </c>
      <c r="B243" s="0" t="s">
        <v>106</v>
      </c>
      <c r="C243" s="0" t="n">
        <v>67.7871148459384</v>
      </c>
      <c r="D243" s="0" t="n">
        <v>82</v>
      </c>
      <c r="E243" s="0" t="n">
        <v>358</v>
      </c>
      <c r="F243" s="0" t="n">
        <v>42000000000</v>
      </c>
      <c r="G243" s="0" t="n">
        <v>5151285398.84163</v>
      </c>
      <c r="H243" s="0" t="n">
        <v>4987541682.79807</v>
      </c>
      <c r="I243" s="0" t="n">
        <v>4941513897.24367</v>
      </c>
      <c r="J243" s="0" t="n">
        <f aca="false">MEDIAN(G243:I243)</f>
        <v>4987541682.79807</v>
      </c>
      <c r="K243" s="0" t="n">
        <v>4161848700.8397</v>
      </c>
      <c r="L243" s="0" t="n">
        <v>4662434877.23109</v>
      </c>
      <c r="M243" s="0" t="n">
        <v>4455399239.43193</v>
      </c>
      <c r="N243" s="0" t="n">
        <f aca="false">MEDIAN(K243:M243)</f>
        <v>4455399239.43193</v>
      </c>
      <c r="O243" s="0" t="n">
        <v>4371643630.90399</v>
      </c>
      <c r="P243" s="0" t="n">
        <v>4548789949.09616</v>
      </c>
      <c r="Q243" s="0" t="n">
        <v>4719542623.61375</v>
      </c>
      <c r="R243" s="0" t="n">
        <f aca="false">MEDIAN(O243:Q243)</f>
        <v>4548789949.09616</v>
      </c>
      <c r="S243" s="0" t="n">
        <f aca="false">J243/J$431</f>
        <v>0.00326355319220393</v>
      </c>
      <c r="T243" s="0" t="n">
        <f aca="false">N243/N$431</f>
        <v>0.00273167494494251</v>
      </c>
      <c r="U243" s="0" t="n">
        <f aca="false">R243/R$431</f>
        <v>0.0028254112480987</v>
      </c>
      <c r="V243" s="3" t="n">
        <f aca="false">S243*77028</f>
        <v>251.384975289084</v>
      </c>
      <c r="W243" s="3" t="n">
        <f aca="false">T243*77028</f>
        <v>210.415457659032</v>
      </c>
      <c r="X243" s="3" t="n">
        <f aca="false">U243*77028</f>
        <v>217.635777618547</v>
      </c>
    </row>
    <row r="244" customFormat="false" ht="15" hidden="false" customHeight="false" outlineLevel="0" collapsed="false">
      <c r="A244" s="0" t="s">
        <v>489</v>
      </c>
      <c r="B244" s="0" t="s">
        <v>490</v>
      </c>
      <c r="C244" s="0" t="n">
        <v>66.1835748792271</v>
      </c>
      <c r="D244" s="0" t="n">
        <v>35</v>
      </c>
      <c r="E244" s="0" t="n">
        <v>208</v>
      </c>
      <c r="F244" s="0" t="n">
        <v>35000000000</v>
      </c>
      <c r="G244" s="0" t="n">
        <v>3955820446.59589</v>
      </c>
      <c r="H244" s="0" t="n">
        <v>3985846700.88485</v>
      </c>
      <c r="I244" s="0" t="n">
        <v>4165938101.74463</v>
      </c>
      <c r="J244" s="0" t="n">
        <f aca="false">MEDIAN(G244:I244)</f>
        <v>3985846700.88485</v>
      </c>
      <c r="K244" s="0" t="n">
        <v>3496295043.58062</v>
      </c>
      <c r="L244" s="0" t="n">
        <v>3853534316.56754</v>
      </c>
      <c r="M244" s="0" t="n">
        <v>3630634189.20118</v>
      </c>
      <c r="N244" s="0" t="n">
        <f aca="false">MEDIAN(K244:M244)</f>
        <v>3630634189.20118</v>
      </c>
      <c r="O244" s="0" t="n">
        <v>3854316683.4158</v>
      </c>
      <c r="P244" s="0" t="n">
        <v>4192500529.88821</v>
      </c>
      <c r="Q244" s="0" t="n">
        <v>3865113988.12128</v>
      </c>
      <c r="R244" s="0" t="n">
        <f aca="false">MEDIAN(O244:Q244)</f>
        <v>3865113988.12128</v>
      </c>
      <c r="S244" s="0" t="n">
        <f aca="false">J244/J$431</f>
        <v>0.00260810305990477</v>
      </c>
      <c r="T244" s="0" t="n">
        <f aca="false">N244/N$431</f>
        <v>0.00222599859539345</v>
      </c>
      <c r="U244" s="0" t="n">
        <f aca="false">R244/R$431</f>
        <v>0.00240075639003541</v>
      </c>
      <c r="V244" s="3" t="n">
        <f aca="false">S244*77028</f>
        <v>200.896962498345</v>
      </c>
      <c r="W244" s="3" t="n">
        <f aca="false">T244*77028</f>
        <v>171.464219805967</v>
      </c>
      <c r="X244" s="3" t="n">
        <f aca="false">U244*77028</f>
        <v>184.925463211648</v>
      </c>
    </row>
    <row r="245" customFormat="false" ht="15" hidden="false" customHeight="false" outlineLevel="0" collapsed="false">
      <c r="A245" s="0" t="s">
        <v>491</v>
      </c>
      <c r="B245" s="0" t="s">
        <v>117</v>
      </c>
      <c r="C245" s="0" t="n">
        <v>59.0476190476191</v>
      </c>
      <c r="D245" s="0" t="n">
        <v>52</v>
      </c>
      <c r="E245" s="0" t="n">
        <v>316</v>
      </c>
      <c r="F245" s="0" t="n">
        <v>27000000000</v>
      </c>
      <c r="G245" s="0" t="n">
        <v>3307409795.48608</v>
      </c>
      <c r="H245" s="0" t="n">
        <v>3376879357.32753</v>
      </c>
      <c r="I245" s="0" t="n">
        <v>3393380627.99929</v>
      </c>
      <c r="J245" s="0" t="n">
        <f aca="false">MEDIAN(G245:I245)</f>
        <v>3376879357.32753</v>
      </c>
      <c r="K245" s="0" t="n">
        <v>2397928957.57051</v>
      </c>
      <c r="L245" s="0" t="n">
        <v>2324691283.93504</v>
      </c>
      <c r="M245" s="0" t="n">
        <v>3032535763.7496</v>
      </c>
      <c r="N245" s="0" t="n">
        <f aca="false">MEDIAN(K245:M245)</f>
        <v>2397928957.57051</v>
      </c>
      <c r="O245" s="0" t="n">
        <v>3167887042.2027</v>
      </c>
      <c r="P245" s="0" t="n">
        <v>3041305616.0484</v>
      </c>
      <c r="Q245" s="0" t="n">
        <v>2957981555.68086</v>
      </c>
      <c r="R245" s="0" t="n">
        <f aca="false">MEDIAN(O245:Q245)</f>
        <v>3041305616.0484</v>
      </c>
      <c r="S245" s="0" t="n">
        <f aca="false">J245/J$431</f>
        <v>0.00220963073738385</v>
      </c>
      <c r="T245" s="0" t="n">
        <f aca="false">N245/N$431</f>
        <v>0.0014702077414689</v>
      </c>
      <c r="U245" s="0" t="n">
        <f aca="false">R245/R$431</f>
        <v>0.00188906042983943</v>
      </c>
      <c r="V245" s="3" t="n">
        <f aca="false">S245*77028</f>
        <v>170.203436439203</v>
      </c>
      <c r="W245" s="3" t="n">
        <f aca="false">T245*77028</f>
        <v>113.247161909866</v>
      </c>
      <c r="X245" s="3" t="n">
        <f aca="false">U245*77028</f>
        <v>145.510546789672</v>
      </c>
    </row>
    <row r="246" customFormat="false" ht="15" hidden="false" customHeight="false" outlineLevel="0" collapsed="false">
      <c r="A246" s="0" t="s">
        <v>492</v>
      </c>
      <c r="B246" s="0" t="s">
        <v>493</v>
      </c>
      <c r="C246" s="0" t="n">
        <v>29.0909090909091</v>
      </c>
      <c r="D246" s="0" t="n">
        <v>3</v>
      </c>
      <c r="E246" s="0" t="n">
        <v>111</v>
      </c>
      <c r="F246" s="0" t="n">
        <v>200000000</v>
      </c>
      <c r="G246" s="0" t="n">
        <v>28030028.0525663</v>
      </c>
      <c r="H246" s="0" t="n">
        <v>28054298.338993</v>
      </c>
      <c r="I246" s="0" t="n">
        <v>28043699.3576026</v>
      </c>
      <c r="J246" s="0" t="n">
        <f aca="false">MEDIAN(G246:I246)</f>
        <v>28043699.3576026</v>
      </c>
      <c r="K246" s="0" t="n">
        <v>21704423.6899556</v>
      </c>
      <c r="L246" s="0" t="n">
        <v>21828719.4049354</v>
      </c>
      <c r="M246" s="0" t="n">
        <v>21322786.9870655</v>
      </c>
      <c r="N246" s="0" t="n">
        <f aca="false">MEDIAN(K246:M246)</f>
        <v>21704423.6899556</v>
      </c>
      <c r="O246" s="0" t="n">
        <v>16457325.0641135</v>
      </c>
      <c r="P246" s="0" t="n">
        <v>16513395.5025417</v>
      </c>
      <c r="Q246" s="0" t="n">
        <v>18045323.6022265</v>
      </c>
      <c r="R246" s="0" t="n">
        <f aca="false">MEDIAN(O246:Q246)</f>
        <v>16513395.5025417</v>
      </c>
      <c r="S246" s="0" t="n">
        <f aca="false">J246/J$431</f>
        <v>1.83501432931115E-005</v>
      </c>
      <c r="T246" s="0" t="n">
        <f aca="false">N246/N$431</f>
        <v>1.33073215669507E-005</v>
      </c>
      <c r="U246" s="0" t="n">
        <f aca="false">R246/R$431</f>
        <v>1.02570428442084E-005</v>
      </c>
      <c r="V246" s="3" t="n">
        <f aca="false">S246*77028</f>
        <v>1.41347483758179</v>
      </c>
      <c r="W246" s="3" t="n">
        <f aca="false">T246*77028</f>
        <v>1.02503636565908</v>
      </c>
      <c r="X246" s="3" t="n">
        <f aca="false">U246*77028</f>
        <v>0.790079496203685</v>
      </c>
    </row>
    <row r="247" customFormat="false" ht="15" hidden="false" customHeight="false" outlineLevel="0" collapsed="false">
      <c r="A247" s="0" t="s">
        <v>494</v>
      </c>
      <c r="B247" s="0" t="s">
        <v>495</v>
      </c>
      <c r="C247" s="0" t="n">
        <v>61.25</v>
      </c>
      <c r="D247" s="0" t="n">
        <v>20</v>
      </c>
      <c r="E247" s="0" t="n">
        <v>161</v>
      </c>
      <c r="F247" s="0" t="n">
        <v>19000000000</v>
      </c>
      <c r="G247" s="0" t="n">
        <v>2682708548.06083</v>
      </c>
      <c r="H247" s="0" t="n">
        <v>2536823992.61679</v>
      </c>
      <c r="I247" s="0" t="n">
        <v>2526723268.89541</v>
      </c>
      <c r="J247" s="0" t="n">
        <f aca="false">MEDIAN(G247:I247)</f>
        <v>2536823992.61679</v>
      </c>
      <c r="K247" s="0" t="n">
        <v>1816139518.33197</v>
      </c>
      <c r="L247" s="0" t="n">
        <v>1798464252.8023</v>
      </c>
      <c r="M247" s="0" t="n">
        <v>1968800993.81774</v>
      </c>
      <c r="N247" s="0" t="n">
        <f aca="false">MEDIAN(K247:M247)</f>
        <v>1816139518.33197</v>
      </c>
      <c r="O247" s="0" t="n">
        <v>1883225267.52121</v>
      </c>
      <c r="P247" s="0" t="n">
        <v>1879135963.47463</v>
      </c>
      <c r="Q247" s="0" t="n">
        <v>1907978194.47911</v>
      </c>
      <c r="R247" s="0" t="n">
        <f aca="false">MEDIAN(O247:Q247)</f>
        <v>1883225267.52121</v>
      </c>
      <c r="S247" s="0" t="n">
        <f aca="false">J247/J$431</f>
        <v>0.00165994803967621</v>
      </c>
      <c r="T247" s="0" t="n">
        <f aca="false">N247/N$431</f>
        <v>0.00111350353854708</v>
      </c>
      <c r="U247" s="0" t="n">
        <f aca="false">R247/R$431</f>
        <v>0.00116973654820341</v>
      </c>
      <c r="V247" s="3" t="n">
        <f aca="false">S247*77028</f>
        <v>127.862477600179</v>
      </c>
      <c r="W247" s="3" t="n">
        <f aca="false">T247*77028</f>
        <v>85.7709505672045</v>
      </c>
      <c r="X247" s="3" t="n">
        <f aca="false">U247*77028</f>
        <v>90.1024668350123</v>
      </c>
    </row>
    <row r="248" customFormat="false" ht="15" hidden="false" customHeight="false" outlineLevel="0" collapsed="false">
      <c r="A248" s="0" t="s">
        <v>496</v>
      </c>
      <c r="B248" s="0" t="s">
        <v>497</v>
      </c>
      <c r="C248" s="0" t="n">
        <v>32.7944572748268</v>
      </c>
      <c r="D248" s="0" t="n">
        <v>27</v>
      </c>
      <c r="E248" s="0" t="n">
        <v>434</v>
      </c>
      <c r="F248" s="0" t="n">
        <v>8600000000</v>
      </c>
      <c r="G248" s="0" t="n">
        <v>1340750320.35996</v>
      </c>
      <c r="H248" s="0" t="n">
        <v>1249492580.30857</v>
      </c>
      <c r="I248" s="0" t="n">
        <v>1231415100.21353</v>
      </c>
      <c r="J248" s="0" t="n">
        <f aca="false">MEDIAN(G248:I248)</f>
        <v>1249492580.30857</v>
      </c>
      <c r="K248" s="0" t="n">
        <v>712189107.839914</v>
      </c>
      <c r="L248" s="0" t="n">
        <v>760179748.612787</v>
      </c>
      <c r="M248" s="0" t="n">
        <v>943799729.89898</v>
      </c>
      <c r="N248" s="0" t="n">
        <f aca="false">MEDIAN(K248:M248)</f>
        <v>760179748.612787</v>
      </c>
      <c r="O248" s="0" t="n">
        <v>744939294.519312</v>
      </c>
      <c r="P248" s="0" t="n">
        <v>807216890.694337</v>
      </c>
      <c r="Q248" s="0" t="n">
        <v>810017227.552616</v>
      </c>
      <c r="R248" s="0" t="n">
        <f aca="false">MEDIAN(O248:Q248)</f>
        <v>807216890.694337</v>
      </c>
      <c r="S248" s="0" t="n">
        <f aca="false">J248/J$431</f>
        <v>0.000817594269570791</v>
      </c>
      <c r="T248" s="0" t="n">
        <f aca="false">N248/N$431</f>
        <v>0.000466078091175283</v>
      </c>
      <c r="U248" s="0" t="n">
        <f aca="false">R248/R$431</f>
        <v>0.000501390415505164</v>
      </c>
      <c r="V248" s="3" t="n">
        <f aca="false">S248*77028</f>
        <v>62.9776513964989</v>
      </c>
      <c r="W248" s="3" t="n">
        <f aca="false">T248*77028</f>
        <v>35.9010632070497</v>
      </c>
      <c r="X248" s="3" t="n">
        <f aca="false">U248*77028</f>
        <v>38.6211009255318</v>
      </c>
    </row>
    <row r="249" customFormat="false" ht="15" hidden="false" customHeight="false" outlineLevel="0" collapsed="false">
      <c r="A249" s="0" t="s">
        <v>498</v>
      </c>
      <c r="B249" s="0" t="s">
        <v>499</v>
      </c>
      <c r="C249" s="0" t="n">
        <v>39.6774193548387</v>
      </c>
      <c r="D249" s="0" t="n">
        <v>24</v>
      </c>
      <c r="E249" s="0" t="n">
        <v>311</v>
      </c>
      <c r="F249" s="0" t="n">
        <v>16000000000</v>
      </c>
      <c r="G249" s="0" t="n">
        <v>1932597855.82376</v>
      </c>
      <c r="H249" s="0" t="n">
        <v>1896510247.12645</v>
      </c>
      <c r="I249" s="0" t="n">
        <v>1972826990.70195</v>
      </c>
      <c r="J249" s="0" t="n">
        <f aca="false">MEDIAN(G249:I249)</f>
        <v>1932597855.82376</v>
      </c>
      <c r="K249" s="0" t="n">
        <v>1771444828.99981</v>
      </c>
      <c r="L249" s="0" t="n">
        <v>1675324804.94975</v>
      </c>
      <c r="M249" s="0" t="n">
        <v>1786961513.93731</v>
      </c>
      <c r="N249" s="0" t="n">
        <f aca="false">MEDIAN(K249:M249)</f>
        <v>1771444828.99981</v>
      </c>
      <c r="O249" s="0" t="n">
        <v>1626759110.30537</v>
      </c>
      <c r="P249" s="0" t="n">
        <v>1644063772.75246</v>
      </c>
      <c r="Q249" s="0" t="n">
        <v>1693510875.40311</v>
      </c>
      <c r="R249" s="0" t="n">
        <f aca="false">MEDIAN(O249:Q249)</f>
        <v>1644063772.75246</v>
      </c>
      <c r="S249" s="0" t="n">
        <f aca="false">J249/J$431</f>
        <v>0.0012645780833017</v>
      </c>
      <c r="T249" s="0" t="n">
        <f aca="false">N249/N$431</f>
        <v>0.00108610052560491</v>
      </c>
      <c r="U249" s="0" t="n">
        <f aca="false">R249/R$431</f>
        <v>0.00102118504659671</v>
      </c>
      <c r="V249" s="3" t="n">
        <f aca="false">S249*77028</f>
        <v>97.4079206005633</v>
      </c>
      <c r="W249" s="3" t="n">
        <f aca="false">T249*77028</f>
        <v>83.660151286295</v>
      </c>
      <c r="X249" s="3" t="n">
        <f aca="false">U249*77028</f>
        <v>78.6598417692514</v>
      </c>
    </row>
    <row r="250" customFormat="false" ht="15" hidden="false" customHeight="false" outlineLevel="0" collapsed="false">
      <c r="A250" s="0" t="s">
        <v>500</v>
      </c>
      <c r="B250" s="0" t="s">
        <v>501</v>
      </c>
      <c r="C250" s="0" t="n">
        <v>3.96039603960396</v>
      </c>
      <c r="D250" s="0" t="n">
        <v>3</v>
      </c>
      <c r="E250" s="0" t="n">
        <v>203</v>
      </c>
      <c r="F250" s="0" t="n">
        <v>370000000</v>
      </c>
      <c r="G250" s="0" t="n">
        <v>59951130.4617571</v>
      </c>
      <c r="H250" s="0" t="n">
        <v>58945339.6809711</v>
      </c>
      <c r="I250" s="0" t="n">
        <v>60576300.4399281</v>
      </c>
      <c r="J250" s="0" t="n">
        <f aca="false">MEDIAN(G250:I250)</f>
        <v>59951130.4617571</v>
      </c>
      <c r="K250" s="0" t="n">
        <v>21789897.2541095</v>
      </c>
      <c r="L250" s="0" t="n">
        <v>21168974.1053363</v>
      </c>
      <c r="M250" s="0" t="n">
        <v>47905143.4612229</v>
      </c>
      <c r="N250" s="0" t="n">
        <f aca="false">MEDIAN(K250:M250)</f>
        <v>21789897.2541095</v>
      </c>
      <c r="O250" s="0" t="n">
        <v>37631239.3160632</v>
      </c>
      <c r="P250" s="0" t="n">
        <v>35075563.5238266</v>
      </c>
      <c r="Q250" s="0" t="n">
        <v>26956411.7567853</v>
      </c>
      <c r="R250" s="0" t="n">
        <f aca="false">MEDIAN(O250:Q250)</f>
        <v>35075563.5238266</v>
      </c>
      <c r="S250" s="0" t="n">
        <f aca="false">J250/J$431</f>
        <v>3.9228484820389E-005</v>
      </c>
      <c r="T250" s="0" t="n">
        <f aca="false">N250/N$431</f>
        <v>1.33597267457252E-005</v>
      </c>
      <c r="U250" s="0" t="n">
        <f aca="false">R250/R$431</f>
        <v>2.17866493776683E-005</v>
      </c>
      <c r="V250" s="3" t="n">
        <f aca="false">S250*77028</f>
        <v>3.02169172874492</v>
      </c>
      <c r="W250" s="3" t="n">
        <f aca="false">T250*77028</f>
        <v>1.02907303176972</v>
      </c>
      <c r="X250" s="3" t="n">
        <f aca="false">U250*77028</f>
        <v>1.67818202826303</v>
      </c>
    </row>
    <row r="251" customFormat="false" ht="15" hidden="false" customHeight="false" outlineLevel="0" collapsed="false">
      <c r="A251" s="0" t="s">
        <v>502</v>
      </c>
      <c r="B251" s="0" t="s">
        <v>503</v>
      </c>
      <c r="C251" s="0" t="n">
        <v>49.8360655737705</v>
      </c>
      <c r="D251" s="0" t="n">
        <v>106</v>
      </c>
      <c r="E251" s="0" t="n">
        <v>916</v>
      </c>
      <c r="F251" s="0" t="n">
        <v>34000000000</v>
      </c>
      <c r="G251" s="0" t="n">
        <v>4279859946.88693</v>
      </c>
      <c r="H251" s="0" t="n">
        <v>4378417638.58133</v>
      </c>
      <c r="I251" s="0" t="n">
        <v>4225361119.89107</v>
      </c>
      <c r="J251" s="0" t="n">
        <f aca="false">MEDIAN(G251:I251)</f>
        <v>4279859946.88693</v>
      </c>
      <c r="K251" s="0" t="n">
        <v>3396413790.85033</v>
      </c>
      <c r="L251" s="0" t="n">
        <v>3282514151.54308</v>
      </c>
      <c r="M251" s="0" t="n">
        <v>3778549022.01113</v>
      </c>
      <c r="N251" s="0" t="n">
        <f aca="false">MEDIAN(K251:M251)</f>
        <v>3396413790.85033</v>
      </c>
      <c r="O251" s="0" t="n">
        <v>3670395855.40023</v>
      </c>
      <c r="P251" s="0" t="n">
        <v>3586647958.58714</v>
      </c>
      <c r="Q251" s="0" t="n">
        <v>3401840516.24876</v>
      </c>
      <c r="R251" s="0" t="n">
        <f aca="false">MEDIAN(O251:Q251)</f>
        <v>3586647958.58714</v>
      </c>
      <c r="S251" s="0" t="n">
        <f aca="false">J251/J$431</f>
        <v>0.00280048799191441</v>
      </c>
      <c r="T251" s="0" t="n">
        <f aca="false">N251/N$431</f>
        <v>0.00208239440654616</v>
      </c>
      <c r="U251" s="0" t="n">
        <f aca="false">R251/R$431</f>
        <v>0.00222779147829763</v>
      </c>
      <c r="V251" s="3" t="n">
        <f aca="false">S251*77028</f>
        <v>215.715989041183</v>
      </c>
      <c r="W251" s="3" t="n">
        <f aca="false">T251*77028</f>
        <v>160.402676347438</v>
      </c>
      <c r="X251" s="3" t="n">
        <f aca="false">U251*77028</f>
        <v>171.60232199031</v>
      </c>
    </row>
    <row r="252" customFormat="false" ht="15" hidden="false" customHeight="false" outlineLevel="0" collapsed="false">
      <c r="A252" s="0" t="s">
        <v>504</v>
      </c>
      <c r="B252" s="0" t="s">
        <v>505</v>
      </c>
      <c r="C252" s="0" t="n">
        <v>32.2188449848024</v>
      </c>
      <c r="D252" s="0" t="n">
        <v>16</v>
      </c>
      <c r="E252" s="0" t="n">
        <v>330</v>
      </c>
      <c r="F252" s="0" t="n">
        <v>4600000000</v>
      </c>
      <c r="G252" s="0" t="n">
        <v>617658465.224689</v>
      </c>
      <c r="H252" s="0" t="n">
        <v>575450437.941713</v>
      </c>
      <c r="I252" s="0" t="n">
        <v>602871253.93347</v>
      </c>
      <c r="J252" s="0" t="n">
        <f aca="false">MEDIAN(G252:I252)</f>
        <v>602871253.93347</v>
      </c>
      <c r="K252" s="0" t="n">
        <v>581010007.167134</v>
      </c>
      <c r="L252" s="0" t="n">
        <v>608034704.476071</v>
      </c>
      <c r="M252" s="0" t="n">
        <v>585346213.776071</v>
      </c>
      <c r="N252" s="0" t="n">
        <f aca="false">MEDIAN(K252:M252)</f>
        <v>585346213.776071</v>
      </c>
      <c r="O252" s="0" t="n">
        <v>340845338.296356</v>
      </c>
      <c r="P252" s="0" t="n">
        <v>328434109.06536</v>
      </c>
      <c r="Q252" s="0" t="n">
        <v>360349470.119136</v>
      </c>
      <c r="R252" s="0" t="n">
        <f aca="false">MEDIAN(O252:Q252)</f>
        <v>340845338.296356</v>
      </c>
      <c r="S252" s="0" t="n">
        <f aca="false">J252/J$431</f>
        <v>0.000394483400920425</v>
      </c>
      <c r="T252" s="0" t="n">
        <f aca="false">N252/N$431</f>
        <v>0.0003588849170098</v>
      </c>
      <c r="U252" s="0" t="n">
        <f aca="false">R252/R$431</f>
        <v>0.000211710864529122</v>
      </c>
      <c r="V252" s="3" t="n">
        <f aca="false">S252*77028</f>
        <v>30.3862674060985</v>
      </c>
      <c r="W252" s="3" t="n">
        <f aca="false">T252*77028</f>
        <v>27.6441873874309</v>
      </c>
      <c r="X252" s="3" t="n">
        <f aca="false">U252*77028</f>
        <v>16.3076644729492</v>
      </c>
    </row>
    <row r="253" customFormat="false" ht="15" hidden="false" customHeight="false" outlineLevel="0" collapsed="false">
      <c r="A253" s="0" t="s">
        <v>506</v>
      </c>
      <c r="B253" s="0" t="s">
        <v>507</v>
      </c>
      <c r="C253" s="0" t="n">
        <v>61.5942028985507</v>
      </c>
      <c r="D253" s="0" t="n">
        <v>60</v>
      </c>
      <c r="E253" s="0" t="n">
        <v>139</v>
      </c>
      <c r="F253" s="0" t="n">
        <v>11000000000</v>
      </c>
      <c r="G253" s="0" t="n">
        <v>982120029.841784</v>
      </c>
      <c r="H253" s="0" t="n">
        <v>966627063.202551</v>
      </c>
      <c r="I253" s="0" t="n">
        <v>1011812667.38863</v>
      </c>
      <c r="J253" s="0" t="n">
        <f aca="false">MEDIAN(G253:I253)</f>
        <v>982120029.841784</v>
      </c>
      <c r="K253" s="0" t="n">
        <v>1606627817.23113</v>
      </c>
      <c r="L253" s="0" t="n">
        <v>1415865284.16222</v>
      </c>
      <c r="M253" s="0" t="n">
        <v>1279095077.56207</v>
      </c>
      <c r="N253" s="0" t="n">
        <f aca="false">MEDIAN(K253:M253)</f>
        <v>1415865284.16222</v>
      </c>
      <c r="O253" s="0" t="n">
        <v>1240030366.20304</v>
      </c>
      <c r="P253" s="0" t="n">
        <v>1235151928.02655</v>
      </c>
      <c r="Q253" s="0" t="n">
        <v>1262669766.38204</v>
      </c>
      <c r="R253" s="0" t="n">
        <f aca="false">MEDIAN(O253:Q253)</f>
        <v>1240030366.20304</v>
      </c>
      <c r="S253" s="0" t="n">
        <f aca="false">J253/J$431</f>
        <v>0.000642641437879556</v>
      </c>
      <c r="T253" s="0" t="n">
        <f aca="false">N253/N$431</f>
        <v>0.000868089146294545</v>
      </c>
      <c r="U253" s="0" t="n">
        <f aca="false">R253/R$431</f>
        <v>0.000770225880698265</v>
      </c>
      <c r="V253" s="3" t="n">
        <f aca="false">S253*77028</f>
        <v>49.5013846769865</v>
      </c>
      <c r="W253" s="3" t="n">
        <f aca="false">T253*77028</f>
        <v>66.8671707607762</v>
      </c>
      <c r="X253" s="3" t="n">
        <f aca="false">U253*77028</f>
        <v>59.328959138426</v>
      </c>
    </row>
    <row r="254" customFormat="false" ht="15" hidden="false" customHeight="false" outlineLevel="0" collapsed="false">
      <c r="A254" s="0" t="s">
        <v>508</v>
      </c>
      <c r="B254" s="0" t="s">
        <v>509</v>
      </c>
      <c r="C254" s="0" t="n">
        <v>55.3246753246753</v>
      </c>
      <c r="D254" s="0" t="n">
        <v>97</v>
      </c>
      <c r="E254" s="0" t="n">
        <v>386</v>
      </c>
      <c r="F254" s="0" t="n">
        <v>120000000000</v>
      </c>
      <c r="G254" s="0" t="n">
        <v>10739498714.9703</v>
      </c>
      <c r="H254" s="0" t="n">
        <v>9964926945.45437</v>
      </c>
      <c r="I254" s="0" t="n">
        <v>11227443350.0661</v>
      </c>
      <c r="J254" s="0" t="n">
        <f aca="false">MEDIAN(G254:I254)</f>
        <v>10739498714.9703</v>
      </c>
      <c r="K254" s="0" t="n">
        <v>16926830149.8242</v>
      </c>
      <c r="L254" s="0" t="n">
        <v>12801314600.9941</v>
      </c>
      <c r="M254" s="0" t="n">
        <v>15035608605.9136</v>
      </c>
      <c r="N254" s="0" t="n">
        <f aca="false">MEDIAN(K254:M254)</f>
        <v>15035608605.9136</v>
      </c>
      <c r="O254" s="0" t="n">
        <v>14833509331.1619</v>
      </c>
      <c r="P254" s="0" t="n">
        <v>14115333126.8378</v>
      </c>
      <c r="Q254" s="0" t="n">
        <v>14355535174.7776</v>
      </c>
      <c r="R254" s="0" t="n">
        <f aca="false">MEDIAN(O254:Q254)</f>
        <v>14355535174.7776</v>
      </c>
      <c r="S254" s="0" t="n">
        <f aca="false">J254/J$431</f>
        <v>0.00702729471611122</v>
      </c>
      <c r="T254" s="0" t="n">
        <f aca="false">N254/N$431</f>
        <v>0.00921856675541669</v>
      </c>
      <c r="U254" s="0" t="n">
        <f aca="false">R254/R$431</f>
        <v>0.00891672093220143</v>
      </c>
      <c r="V254" s="3" t="n">
        <f aca="false">S254*77028</f>
        <v>541.298457392615</v>
      </c>
      <c r="W254" s="3" t="n">
        <f aca="false">T254*77028</f>
        <v>710.087760036237</v>
      </c>
      <c r="X254" s="3" t="n">
        <f aca="false">U254*77028</f>
        <v>686.837179965612</v>
      </c>
    </row>
    <row r="255" customFormat="false" ht="15" hidden="false" customHeight="false" outlineLevel="0" collapsed="false">
      <c r="A255" s="0" t="s">
        <v>510</v>
      </c>
      <c r="B255" s="0" t="s">
        <v>511</v>
      </c>
      <c r="C255" s="0" t="n">
        <v>54.5454545454545</v>
      </c>
      <c r="D255" s="0" t="n">
        <v>18</v>
      </c>
      <c r="E255" s="0" t="n">
        <v>309</v>
      </c>
      <c r="F255" s="0" t="n">
        <v>6000000000</v>
      </c>
      <c r="G255" s="0" t="n">
        <v>675052307.488609</v>
      </c>
      <c r="H255" s="0" t="n">
        <v>659082148.312774</v>
      </c>
      <c r="I255" s="0" t="n">
        <v>664027263.538442</v>
      </c>
      <c r="J255" s="0" t="n">
        <f aca="false">MEDIAN(G255:I255)</f>
        <v>664027263.538442</v>
      </c>
      <c r="K255" s="0" t="n">
        <v>636301161.619414</v>
      </c>
      <c r="L255" s="0" t="n">
        <v>637575157.883159</v>
      </c>
      <c r="M255" s="0" t="n">
        <v>648003694.454389</v>
      </c>
      <c r="N255" s="0" t="n">
        <f aca="false">MEDIAN(K255:M255)</f>
        <v>637575157.883159</v>
      </c>
      <c r="O255" s="0" t="n">
        <v>627176428.201095</v>
      </c>
      <c r="P255" s="0" t="n">
        <v>755646122.383114</v>
      </c>
      <c r="Q255" s="0" t="n">
        <v>697135716.119004</v>
      </c>
      <c r="R255" s="0" t="n">
        <f aca="false">MEDIAN(O255:Q255)</f>
        <v>697135716.119004</v>
      </c>
      <c r="S255" s="0" t="n">
        <f aca="false">J255/J$431</f>
        <v>0.000434500287607734</v>
      </c>
      <c r="T255" s="0" t="n">
        <f aca="false">N255/N$431</f>
        <v>0.000390907299371279</v>
      </c>
      <c r="U255" s="0" t="n">
        <f aca="false">R255/R$431</f>
        <v>0.000433015178941237</v>
      </c>
      <c r="V255" s="3" t="n">
        <f aca="false">S255*77028</f>
        <v>33.4686881538485</v>
      </c>
      <c r="W255" s="3" t="n">
        <f aca="false">T255*77028</f>
        <v>30.1108074559709</v>
      </c>
      <c r="X255" s="3" t="n">
        <f aca="false">U255*77028</f>
        <v>33.3542932034856</v>
      </c>
    </row>
    <row r="256" customFormat="false" ht="15" hidden="false" customHeight="false" outlineLevel="0" collapsed="false">
      <c r="A256" s="0" t="s">
        <v>512</v>
      </c>
      <c r="B256" s="0" t="s">
        <v>513</v>
      </c>
      <c r="C256" s="0" t="n">
        <v>55.9322033898305</v>
      </c>
      <c r="D256" s="0" t="n">
        <v>2</v>
      </c>
      <c r="E256" s="0" t="n">
        <v>60</v>
      </c>
      <c r="F256" s="0" t="n">
        <v>4300000000</v>
      </c>
      <c r="G256" s="0" t="n">
        <v>319861141.964893</v>
      </c>
      <c r="H256" s="0" t="n">
        <v>426543126.497235</v>
      </c>
      <c r="I256" s="0" t="n">
        <v>501551977.54511</v>
      </c>
      <c r="J256" s="0" t="n">
        <f aca="false">MEDIAN(G256:I256)</f>
        <v>426543126.497235</v>
      </c>
      <c r="K256" s="0" t="n">
        <v>483747288.00723</v>
      </c>
      <c r="L256" s="0" t="n">
        <v>430566757.445301</v>
      </c>
      <c r="M256" s="0" t="n">
        <v>610546510.237245</v>
      </c>
      <c r="N256" s="0" t="n">
        <f aca="false">MEDIAN(K256:M256)</f>
        <v>483747288.00723</v>
      </c>
      <c r="O256" s="0" t="n">
        <v>396085766.112135</v>
      </c>
      <c r="P256" s="0" t="n">
        <v>733371718.277424</v>
      </c>
      <c r="Q256" s="0" t="n">
        <v>397725713.913427</v>
      </c>
      <c r="R256" s="0" t="n">
        <f aca="false">MEDIAN(O256:Q256)</f>
        <v>397725713.913427</v>
      </c>
      <c r="S256" s="0" t="n">
        <f aca="false">J256/J$431</f>
        <v>0.000279104671324118</v>
      </c>
      <c r="T256" s="0" t="n">
        <f aca="false">N256/N$431</f>
        <v>0.000296593026869062</v>
      </c>
      <c r="U256" s="0" t="n">
        <f aca="false">R256/R$431</f>
        <v>0.000247041239170071</v>
      </c>
      <c r="V256" s="3" t="n">
        <f aca="false">S256*77028</f>
        <v>21.4988746227542</v>
      </c>
      <c r="W256" s="3" t="n">
        <f aca="false">T256*77028</f>
        <v>22.8459676736701</v>
      </c>
      <c r="X256" s="3" t="n">
        <f aca="false">U256*77028</f>
        <v>19.0290925707922</v>
      </c>
    </row>
    <row r="257" customFormat="false" ht="15" hidden="false" customHeight="false" outlineLevel="0" collapsed="false">
      <c r="A257" s="0" t="s">
        <v>514</v>
      </c>
      <c r="B257" s="0" t="s">
        <v>515</v>
      </c>
      <c r="C257" s="0" t="n">
        <v>43.0232558139535</v>
      </c>
      <c r="D257" s="0" t="n">
        <v>22</v>
      </c>
      <c r="E257" s="0" t="n">
        <v>173</v>
      </c>
      <c r="F257" s="0" t="n">
        <v>48000000000</v>
      </c>
      <c r="G257" s="0" t="n">
        <v>6921865843.79902</v>
      </c>
      <c r="H257" s="0" t="n">
        <v>6491509734.32799</v>
      </c>
      <c r="I257" s="0" t="n">
        <v>6575375779.98147</v>
      </c>
      <c r="J257" s="0" t="n">
        <f aca="false">MEDIAN(G257:I257)</f>
        <v>6575375779.98147</v>
      </c>
      <c r="K257" s="0" t="n">
        <v>5426226203.54257</v>
      </c>
      <c r="L257" s="0" t="n">
        <v>5941908930.56917</v>
      </c>
      <c r="M257" s="0" t="n">
        <v>5285669994.00651</v>
      </c>
      <c r="N257" s="0" t="n">
        <f aca="false">MEDIAN(K257:M257)</f>
        <v>5426226203.54257</v>
      </c>
      <c r="O257" s="0" t="n">
        <v>3622745572.52245</v>
      </c>
      <c r="P257" s="0" t="n">
        <v>3790414987.40226</v>
      </c>
      <c r="Q257" s="0" t="n">
        <v>3944282953.84855</v>
      </c>
      <c r="R257" s="0" t="n">
        <f aca="false">MEDIAN(O257:Q257)</f>
        <v>3790414987.40226</v>
      </c>
      <c r="S257" s="0" t="n">
        <f aca="false">J257/J$431</f>
        <v>0.00430253820047477</v>
      </c>
      <c r="T257" s="0" t="n">
        <f aca="false">N257/N$431</f>
        <v>0.00332690413793258</v>
      </c>
      <c r="U257" s="0" t="n">
        <f aca="false">R257/R$431</f>
        <v>0.00235435824916386</v>
      </c>
      <c r="V257" s="3" t="n">
        <f aca="false">S257*77028</f>
        <v>331.415912506171</v>
      </c>
      <c r="W257" s="3" t="n">
        <f aca="false">T257*77028</f>
        <v>256.264771936671</v>
      </c>
      <c r="X257" s="3" t="n">
        <f aca="false">U257*77028</f>
        <v>181.351507216594</v>
      </c>
    </row>
    <row r="258" customFormat="false" ht="15" hidden="false" customHeight="false" outlineLevel="0" collapsed="false">
      <c r="A258" s="0" t="s">
        <v>516</v>
      </c>
      <c r="B258" s="0" t="s">
        <v>517</v>
      </c>
      <c r="C258" s="0" t="n">
        <v>55.2896725440806</v>
      </c>
      <c r="D258" s="0" t="n">
        <v>203</v>
      </c>
      <c r="E258" s="0" t="n">
        <v>795</v>
      </c>
      <c r="F258" s="0" t="n">
        <v>140000000000</v>
      </c>
      <c r="G258" s="0" t="n">
        <v>15432528825.0033</v>
      </c>
      <c r="H258" s="0" t="n">
        <v>15565638792.7673</v>
      </c>
      <c r="I258" s="0" t="n">
        <v>15372569268.5329</v>
      </c>
      <c r="J258" s="0" t="n">
        <f aca="false">MEDIAN(G258:I258)</f>
        <v>15432528825.0033</v>
      </c>
      <c r="K258" s="0" t="n">
        <v>15238150889.102</v>
      </c>
      <c r="L258" s="0" t="n">
        <v>15418008919.193</v>
      </c>
      <c r="M258" s="0" t="n">
        <v>15077804928.5366</v>
      </c>
      <c r="N258" s="0" t="n">
        <f aca="false">MEDIAN(K258:M258)</f>
        <v>15238150889.102</v>
      </c>
      <c r="O258" s="0" t="n">
        <v>15702649496.7483</v>
      </c>
      <c r="P258" s="0" t="n">
        <v>16141043730.693</v>
      </c>
      <c r="Q258" s="0" t="n">
        <v>16051605149.4236</v>
      </c>
      <c r="R258" s="0" t="n">
        <f aca="false">MEDIAN(O258:Q258)</f>
        <v>16051605149.4236</v>
      </c>
      <c r="S258" s="0" t="n">
        <f aca="false">J258/J$431</f>
        <v>0.0100981369006551</v>
      </c>
      <c r="T258" s="0" t="n">
        <f aca="false">N258/N$431</f>
        <v>0.00934274859649181</v>
      </c>
      <c r="U258" s="0" t="n">
        <f aca="false">R258/R$431</f>
        <v>0.00997020883504015</v>
      </c>
      <c r="V258" s="3" t="n">
        <f aca="false">S258*77028</f>
        <v>777.839289183661</v>
      </c>
      <c r="W258" s="3" t="n">
        <f aca="false">T258*77028</f>
        <v>719.653238890571</v>
      </c>
      <c r="X258" s="3" t="n">
        <f aca="false">U258*77028</f>
        <v>767.985246145473</v>
      </c>
    </row>
    <row r="259" customFormat="false" ht="15" hidden="false" customHeight="false" outlineLevel="0" collapsed="false">
      <c r="A259" s="0" t="s">
        <v>518</v>
      </c>
      <c r="B259" s="0" t="s">
        <v>519</v>
      </c>
      <c r="C259" s="0" t="n">
        <v>72.5714285714286</v>
      </c>
      <c r="D259" s="0" t="n">
        <v>108</v>
      </c>
      <c r="E259" s="0" t="n">
        <v>351</v>
      </c>
      <c r="F259" s="0" t="n">
        <v>53000000000</v>
      </c>
      <c r="G259" s="0" t="n">
        <v>5697473328.73756</v>
      </c>
      <c r="H259" s="0" t="n">
        <v>5761684352.08406</v>
      </c>
      <c r="I259" s="0" t="n">
        <v>6037755343.68181</v>
      </c>
      <c r="J259" s="0" t="n">
        <f aca="false">MEDIAN(G259:I259)</f>
        <v>5761684352.08406</v>
      </c>
      <c r="K259" s="0" t="n">
        <v>6594725860.8024</v>
      </c>
      <c r="L259" s="0" t="n">
        <v>5888740043.45216</v>
      </c>
      <c r="M259" s="0" t="n">
        <v>5703350183.11703</v>
      </c>
      <c r="N259" s="0" t="n">
        <f aca="false">MEDIAN(K259:M259)</f>
        <v>5888740043.45216</v>
      </c>
      <c r="O259" s="0" t="n">
        <v>5673522572.54392</v>
      </c>
      <c r="P259" s="0" t="n">
        <v>5875318861.53683</v>
      </c>
      <c r="Q259" s="0" t="n">
        <v>5767429454.04424</v>
      </c>
      <c r="R259" s="0" t="n">
        <f aca="false">MEDIAN(O259:Q259)</f>
        <v>5767429454.04424</v>
      </c>
      <c r="S259" s="0" t="n">
        <f aca="false">J259/J$431</f>
        <v>0.00377010650849665</v>
      </c>
      <c r="T259" s="0" t="n">
        <f aca="false">N259/N$431</f>
        <v>0.00361047860573521</v>
      </c>
      <c r="U259" s="0" t="n">
        <f aca="false">R259/R$431</f>
        <v>0.0035823505227605</v>
      </c>
      <c r="V259" s="3" t="n">
        <f aca="false">S259*77028</f>
        <v>290.40376413648</v>
      </c>
      <c r="W259" s="3" t="n">
        <f aca="false">T259*77028</f>
        <v>278.107946042572</v>
      </c>
      <c r="X259" s="3" t="n">
        <f aca="false">U259*77028</f>
        <v>275.941296067196</v>
      </c>
    </row>
    <row r="260" customFormat="false" ht="15" hidden="false" customHeight="false" outlineLevel="0" collapsed="false">
      <c r="A260" s="0" t="s">
        <v>520</v>
      </c>
      <c r="B260" s="0" t="s">
        <v>521</v>
      </c>
      <c r="C260" s="0" t="n">
        <v>48.019801980198</v>
      </c>
      <c r="D260" s="0" t="n">
        <v>40</v>
      </c>
      <c r="E260" s="0" t="n">
        <v>203</v>
      </c>
      <c r="F260" s="0" t="n">
        <v>34000000000</v>
      </c>
      <c r="G260" s="0" t="n">
        <v>3969826037.09966</v>
      </c>
      <c r="H260" s="0" t="n">
        <v>3764007675.09195</v>
      </c>
      <c r="I260" s="0" t="n">
        <v>3896265388.97298</v>
      </c>
      <c r="J260" s="0" t="n">
        <f aca="false">MEDIAN(G260:I260)</f>
        <v>3896265388.97298</v>
      </c>
      <c r="K260" s="0" t="n">
        <v>3381795318.605</v>
      </c>
      <c r="L260" s="0" t="n">
        <v>3739016119.58068</v>
      </c>
      <c r="M260" s="0" t="n">
        <v>4180452726.42245</v>
      </c>
      <c r="N260" s="0" t="n">
        <f aca="false">MEDIAN(K260:M260)</f>
        <v>3739016119.58068</v>
      </c>
      <c r="O260" s="0" t="n">
        <v>3522775850.35223</v>
      </c>
      <c r="P260" s="0" t="n">
        <v>3735687380.48523</v>
      </c>
      <c r="Q260" s="0" t="n">
        <v>3810173503.38982</v>
      </c>
      <c r="R260" s="0" t="n">
        <f aca="false">MEDIAN(O260:Q260)</f>
        <v>3735687380.48523</v>
      </c>
      <c r="S260" s="0" t="n">
        <f aca="false">J260/J$431</f>
        <v>0.00254948633145514</v>
      </c>
      <c r="T260" s="0" t="n">
        <f aca="false">N260/N$431</f>
        <v>0.00229244925173012</v>
      </c>
      <c r="U260" s="0" t="n">
        <f aca="false">R260/R$431</f>
        <v>0.0023203650338483</v>
      </c>
      <c r="V260" s="3" t="n">
        <f aca="false">S260*77028</f>
        <v>196.381833139327</v>
      </c>
      <c r="W260" s="3" t="n">
        <f aca="false">T260*77028</f>
        <v>176.582780962268</v>
      </c>
      <c r="X260" s="3" t="n">
        <f aca="false">U260*77028</f>
        <v>178.733077827267</v>
      </c>
    </row>
    <row r="261" customFormat="false" ht="15" hidden="false" customHeight="false" outlineLevel="0" collapsed="false">
      <c r="A261" s="0" t="s">
        <v>522</v>
      </c>
      <c r="B261" s="0" t="s">
        <v>523</v>
      </c>
      <c r="C261" s="0" t="n">
        <v>51.6245487364621</v>
      </c>
      <c r="D261" s="0" t="n">
        <v>69</v>
      </c>
      <c r="E261" s="0" t="n">
        <v>555</v>
      </c>
      <c r="F261" s="0" t="n">
        <v>34000000000</v>
      </c>
      <c r="G261" s="0" t="n">
        <v>3876865965.20796</v>
      </c>
      <c r="H261" s="0" t="n">
        <v>3799144057.5235</v>
      </c>
      <c r="I261" s="0" t="n">
        <v>3790367522.26247</v>
      </c>
      <c r="J261" s="0" t="n">
        <f aca="false">MEDIAN(G261:I261)</f>
        <v>3799144057.5235</v>
      </c>
      <c r="K261" s="0" t="n">
        <v>3126523360.08083</v>
      </c>
      <c r="L261" s="0" t="n">
        <v>3442561056.35971</v>
      </c>
      <c r="M261" s="0" t="n">
        <v>3710443925.22984</v>
      </c>
      <c r="N261" s="0" t="n">
        <f aca="false">MEDIAN(K261:M261)</f>
        <v>3442561056.35971</v>
      </c>
      <c r="O261" s="0" t="n">
        <v>4006605595.27371</v>
      </c>
      <c r="P261" s="0" t="n">
        <v>4186910549.86187</v>
      </c>
      <c r="Q261" s="0" t="n">
        <v>4060577968.20012</v>
      </c>
      <c r="R261" s="0" t="n">
        <f aca="false">MEDIAN(O261:Q261)</f>
        <v>4060577968.20012</v>
      </c>
      <c r="S261" s="0" t="n">
        <f aca="false">J261/J$431</f>
        <v>0.00248593585880922</v>
      </c>
      <c r="T261" s="0" t="n">
        <f aca="false">N261/N$431</f>
        <v>0.00211068801665721</v>
      </c>
      <c r="U261" s="0" t="n">
        <f aca="false">R261/R$431</f>
        <v>0.00252216584927471</v>
      </c>
      <c r="V261" s="3" t="n">
        <f aca="false">S261*77028</f>
        <v>191.486667332357</v>
      </c>
      <c r="W261" s="3" t="n">
        <f aca="false">T261*77028</f>
        <v>162.582076547072</v>
      </c>
      <c r="X261" s="3" t="n">
        <f aca="false">U261*77028</f>
        <v>194.277391037932</v>
      </c>
    </row>
    <row r="262" customFormat="false" ht="15" hidden="false" customHeight="false" outlineLevel="0" collapsed="false">
      <c r="A262" s="0" t="s">
        <v>524</v>
      </c>
      <c r="B262" s="0" t="s">
        <v>525</v>
      </c>
      <c r="C262" s="0" t="n">
        <v>58.2417582417582</v>
      </c>
      <c r="D262" s="0" t="n">
        <v>68</v>
      </c>
      <c r="E262" s="0" t="n">
        <v>183</v>
      </c>
      <c r="F262" s="0" t="n">
        <v>110000000000</v>
      </c>
      <c r="G262" s="0" t="n">
        <v>12287416583.4688</v>
      </c>
      <c r="H262" s="0" t="n">
        <v>13176075197.167</v>
      </c>
      <c r="I262" s="0" t="n">
        <v>12527441643.3524</v>
      </c>
      <c r="J262" s="0" t="n">
        <f aca="false">MEDIAN(G262:I262)</f>
        <v>12527441643.3524</v>
      </c>
      <c r="K262" s="0" t="n">
        <v>13336768760.2884</v>
      </c>
      <c r="L262" s="0" t="n">
        <v>10937725176.2425</v>
      </c>
      <c r="M262" s="0" t="n">
        <v>12148382798.8164</v>
      </c>
      <c r="N262" s="0" t="n">
        <f aca="false">MEDIAN(K262:M262)</f>
        <v>12148382798.8164</v>
      </c>
      <c r="O262" s="0" t="n">
        <v>12750507263.6967</v>
      </c>
      <c r="P262" s="0" t="n">
        <v>12155221207.5457</v>
      </c>
      <c r="Q262" s="0" t="n">
        <v>10680461369.4222</v>
      </c>
      <c r="R262" s="0" t="n">
        <f aca="false">MEDIAN(O262:Q262)</f>
        <v>12155221207.5457</v>
      </c>
      <c r="S262" s="0" t="n">
        <f aca="false">J262/J$431</f>
        <v>0.00819721914431693</v>
      </c>
      <c r="T262" s="0" t="n">
        <f aca="false">N262/N$431</f>
        <v>0.00744836346412997</v>
      </c>
      <c r="U262" s="0" t="n">
        <f aca="false">R262/R$431</f>
        <v>0.00755002959188114</v>
      </c>
      <c r="V262" s="3" t="n">
        <f aca="false">S262*77028</f>
        <v>631.415396248445</v>
      </c>
      <c r="W262" s="3" t="n">
        <f aca="false">T262*77028</f>
        <v>573.732540915003</v>
      </c>
      <c r="X262" s="3" t="n">
        <f aca="false">U262*77028</f>
        <v>581.56367940342</v>
      </c>
    </row>
    <row r="263" customFormat="false" ht="15" hidden="false" customHeight="false" outlineLevel="0" collapsed="false">
      <c r="A263" s="0" t="s">
        <v>526</v>
      </c>
      <c r="B263" s="0" t="s">
        <v>527</v>
      </c>
      <c r="C263" s="0" t="n">
        <v>52.7426160337553</v>
      </c>
      <c r="D263" s="0" t="n">
        <v>48</v>
      </c>
      <c r="E263" s="0" t="n">
        <v>238</v>
      </c>
      <c r="F263" s="0" t="n">
        <v>31000000000</v>
      </c>
      <c r="G263" s="0" t="n">
        <v>2855918241.92622</v>
      </c>
      <c r="H263" s="0" t="n">
        <v>2835701462.14199</v>
      </c>
      <c r="I263" s="0" t="n">
        <v>2848027988.39832</v>
      </c>
      <c r="J263" s="0" t="n">
        <f aca="false">MEDIAN(G263:I263)</f>
        <v>2848027988.39832</v>
      </c>
      <c r="K263" s="0" t="n">
        <v>3902351162.35472</v>
      </c>
      <c r="L263" s="0" t="n">
        <v>4123636037.45573</v>
      </c>
      <c r="M263" s="0" t="n">
        <v>3363911633.70444</v>
      </c>
      <c r="N263" s="0" t="n">
        <f aca="false">MEDIAN(K263:M263)</f>
        <v>3902351162.35472</v>
      </c>
      <c r="O263" s="0" t="n">
        <v>3647378020.27704</v>
      </c>
      <c r="P263" s="0" t="n">
        <v>3656987335.42483</v>
      </c>
      <c r="Q263" s="0" t="n">
        <v>3766088118.31671</v>
      </c>
      <c r="R263" s="0" t="n">
        <f aca="false">MEDIAN(O263:Q263)</f>
        <v>3656987335.42483</v>
      </c>
      <c r="S263" s="0" t="n">
        <f aca="false">J263/J$431</f>
        <v>0.00186358158470749</v>
      </c>
      <c r="T263" s="0" t="n">
        <f aca="false">N263/N$431</f>
        <v>0.00239259252060446</v>
      </c>
      <c r="U263" s="0" t="n">
        <f aca="false">R263/R$431</f>
        <v>0.00227148170552849</v>
      </c>
      <c r="V263" s="3" t="n">
        <f aca="false">S263*77028</f>
        <v>143.547962306849</v>
      </c>
      <c r="W263" s="3" t="n">
        <f aca="false">T263*77028</f>
        <v>184.29661667712</v>
      </c>
      <c r="X263" s="3" t="n">
        <f aca="false">U263*77028</f>
        <v>174.967692813449</v>
      </c>
    </row>
    <row r="264" customFormat="false" ht="15" hidden="false" customHeight="false" outlineLevel="0" collapsed="false">
      <c r="A264" s="0" t="s">
        <v>528</v>
      </c>
      <c r="B264" s="0" t="s">
        <v>529</v>
      </c>
      <c r="C264" s="0" t="n">
        <v>39.8009950248756</v>
      </c>
      <c r="D264" s="0" t="n">
        <v>20</v>
      </c>
      <c r="E264" s="0" t="n">
        <v>202</v>
      </c>
      <c r="F264" s="0" t="n">
        <v>49000000000</v>
      </c>
      <c r="G264" s="0" t="n">
        <v>8394517643.67168</v>
      </c>
      <c r="H264" s="0" t="n">
        <v>8082923306.10763</v>
      </c>
      <c r="I264" s="0" t="n">
        <v>7702031882.4542</v>
      </c>
      <c r="J264" s="0" t="n">
        <f aca="false">MEDIAN(G264:I264)</f>
        <v>8082923306.10763</v>
      </c>
      <c r="K264" s="0" t="n">
        <v>3465723458.13949</v>
      </c>
      <c r="L264" s="0" t="n">
        <v>3643035423.75595</v>
      </c>
      <c r="M264" s="0" t="n">
        <v>4893168485.62578</v>
      </c>
      <c r="N264" s="0" t="n">
        <f aca="false">MEDIAN(K264:M264)</f>
        <v>3643035423.75595</v>
      </c>
      <c r="O264" s="0" t="n">
        <v>4126547877.02724</v>
      </c>
      <c r="P264" s="0" t="n">
        <v>4186893948.75014</v>
      </c>
      <c r="Q264" s="0" t="n">
        <v>4505157974.46791</v>
      </c>
      <c r="R264" s="0" t="n">
        <f aca="false">MEDIAN(O264:Q264)</f>
        <v>4186893948.75014</v>
      </c>
      <c r="S264" s="0" t="n">
        <f aca="false">J264/J$431</f>
        <v>0.00528898841065688</v>
      </c>
      <c r="T264" s="0" t="n">
        <f aca="false">N264/N$431</f>
        <v>0.00223360198622312</v>
      </c>
      <c r="U264" s="0" t="n">
        <f aca="false">R264/R$431</f>
        <v>0.00260062508706201</v>
      </c>
      <c r="V264" s="3" t="n">
        <f aca="false">S264*77028</f>
        <v>407.400199296078</v>
      </c>
      <c r="W264" s="3" t="n">
        <f aca="false">T264*77028</f>
        <v>172.049893794795</v>
      </c>
      <c r="X264" s="3" t="n">
        <f aca="false">U264*77028</f>
        <v>200.320949206212</v>
      </c>
    </row>
    <row r="265" customFormat="false" ht="15" hidden="false" customHeight="false" outlineLevel="0" collapsed="false">
      <c r="A265" s="0" t="s">
        <v>530</v>
      </c>
      <c r="B265" s="0" t="s">
        <v>531</v>
      </c>
      <c r="C265" s="0" t="n">
        <v>80.6779661016949</v>
      </c>
      <c r="D265" s="0" t="n">
        <v>293</v>
      </c>
      <c r="E265" s="0" t="n">
        <v>296</v>
      </c>
      <c r="F265" s="0" t="n">
        <v>86000000000</v>
      </c>
      <c r="G265" s="0" t="n">
        <v>10090696703.3005</v>
      </c>
      <c r="H265" s="0" t="n">
        <v>10200836120.2248</v>
      </c>
      <c r="I265" s="0" t="n">
        <v>10744555680.2198</v>
      </c>
      <c r="J265" s="0" t="n">
        <f aca="false">MEDIAN(G265:I265)</f>
        <v>10200836120.2248</v>
      </c>
      <c r="K265" s="0" t="n">
        <v>9156512248.51802</v>
      </c>
      <c r="L265" s="0" t="n">
        <v>8991772948.0763</v>
      </c>
      <c r="M265" s="0" t="n">
        <v>9169329973.66025</v>
      </c>
      <c r="N265" s="0" t="n">
        <f aca="false">MEDIAN(K265:M265)</f>
        <v>9156512248.51802</v>
      </c>
      <c r="O265" s="0" t="n">
        <v>8967323165.32356</v>
      </c>
      <c r="P265" s="0" t="n">
        <v>9230249391.23504</v>
      </c>
      <c r="Q265" s="0" t="n">
        <v>9448723769.44183</v>
      </c>
      <c r="R265" s="0" t="n">
        <f aca="false">MEDIAN(O265:Q265)</f>
        <v>9230249391.23504</v>
      </c>
      <c r="S265" s="0" t="n">
        <f aca="false">J265/J$431</f>
        <v>0.006674825675769</v>
      </c>
      <c r="T265" s="0" t="n">
        <f aca="false">N265/N$431</f>
        <v>0.0056140008444058</v>
      </c>
      <c r="U265" s="0" t="n">
        <f aca="false">R265/R$431</f>
        <v>0.00573322812101569</v>
      </c>
      <c r="V265" s="3" t="n">
        <f aca="false">S265*77028</f>
        <v>514.148472153135</v>
      </c>
      <c r="W265" s="3" t="n">
        <f aca="false">T265*77028</f>
        <v>432.43525704289</v>
      </c>
      <c r="X265" s="3" t="n">
        <f aca="false">U265*77028</f>
        <v>441.619095705597</v>
      </c>
    </row>
    <row r="266" customFormat="false" ht="15" hidden="false" customHeight="false" outlineLevel="0" collapsed="false">
      <c r="A266" s="0" t="s">
        <v>532</v>
      </c>
      <c r="B266" s="0" t="s">
        <v>533</v>
      </c>
      <c r="C266" s="0" t="n">
        <v>52.7397260273973</v>
      </c>
      <c r="D266" s="0" t="n">
        <v>104</v>
      </c>
      <c r="E266" s="0" t="n">
        <v>293</v>
      </c>
      <c r="F266" s="0" t="n">
        <v>110000000000</v>
      </c>
      <c r="G266" s="0" t="n">
        <v>11383227301.5415</v>
      </c>
      <c r="H266" s="0" t="n">
        <v>11918980458.0136</v>
      </c>
      <c r="I266" s="0" t="n">
        <v>11835831987.7839</v>
      </c>
      <c r="J266" s="0" t="n">
        <f aca="false">MEDIAN(G266:I266)</f>
        <v>11835831987.7839</v>
      </c>
      <c r="K266" s="0" t="n">
        <v>13973910927.3383</v>
      </c>
      <c r="L266" s="0" t="n">
        <v>13130513521.1786</v>
      </c>
      <c r="M266" s="0" t="n">
        <v>11957891943.8696</v>
      </c>
      <c r="N266" s="0" t="n">
        <f aca="false">MEDIAN(K266:M266)</f>
        <v>13130513521.1786</v>
      </c>
      <c r="O266" s="0" t="n">
        <v>11961072484.8153</v>
      </c>
      <c r="P266" s="0" t="n">
        <v>12105674959.5085</v>
      </c>
      <c r="Q266" s="0" t="n">
        <v>11732896415.9507</v>
      </c>
      <c r="R266" s="0" t="n">
        <f aca="false">MEDIAN(O266:Q266)</f>
        <v>11961072484.8153</v>
      </c>
      <c r="S266" s="0" t="n">
        <f aca="false">J266/J$431</f>
        <v>0.00774467056573075</v>
      </c>
      <c r="T266" s="0" t="n">
        <f aca="false">N266/N$431</f>
        <v>0.00805052316806645</v>
      </c>
      <c r="U266" s="0" t="n">
        <f aca="false">R266/R$431</f>
        <v>0.00742943708461103</v>
      </c>
      <c r="V266" s="3" t="n">
        <f aca="false">S266*77028</f>
        <v>596.556484337108</v>
      </c>
      <c r="W266" s="3" t="n">
        <f aca="false">T266*77028</f>
        <v>620.115698589823</v>
      </c>
      <c r="X266" s="3" t="n">
        <f aca="false">U266*77028</f>
        <v>572.274679753418</v>
      </c>
    </row>
    <row r="267" customFormat="false" ht="15" hidden="false" customHeight="false" outlineLevel="0" collapsed="false">
      <c r="A267" s="0" t="s">
        <v>534</v>
      </c>
      <c r="B267" s="0" t="s">
        <v>535</v>
      </c>
      <c r="C267" s="0" t="n">
        <v>37.3655913978495</v>
      </c>
      <c r="D267" s="0" t="n">
        <v>83</v>
      </c>
      <c r="E267" s="0" t="n">
        <v>373</v>
      </c>
      <c r="F267" s="0" t="n">
        <v>28000000000</v>
      </c>
      <c r="G267" s="0" t="n">
        <v>4119245766.11297</v>
      </c>
      <c r="H267" s="0" t="n">
        <v>4132378042.7595</v>
      </c>
      <c r="I267" s="0" t="n">
        <v>3964326301.09885</v>
      </c>
      <c r="J267" s="0" t="n">
        <f aca="false">MEDIAN(G267:I267)</f>
        <v>4119245766.11297</v>
      </c>
      <c r="K267" s="0" t="n">
        <v>2682511315.54999</v>
      </c>
      <c r="L267" s="0" t="n">
        <v>2458587738.27061</v>
      </c>
      <c r="M267" s="0" t="n">
        <v>2625386852.35229</v>
      </c>
      <c r="N267" s="0" t="n">
        <f aca="false">MEDIAN(K267:M267)</f>
        <v>2625386852.35229</v>
      </c>
      <c r="O267" s="0" t="n">
        <v>2710874030.87114</v>
      </c>
      <c r="P267" s="0" t="n">
        <v>2658492702.30177</v>
      </c>
      <c r="Q267" s="0" t="n">
        <v>2648197250.6829</v>
      </c>
      <c r="R267" s="0" t="n">
        <f aca="false">MEDIAN(O267:Q267)</f>
        <v>2658492702.30177</v>
      </c>
      <c r="S267" s="0" t="n">
        <f aca="false">J267/J$431</f>
        <v>0.00269539154245797</v>
      </c>
      <c r="T267" s="0" t="n">
        <f aca="false">N267/N$431</f>
        <v>0.00160966573362943</v>
      </c>
      <c r="U267" s="0" t="n">
        <f aca="false">R267/R$431</f>
        <v>0.00165128204822124</v>
      </c>
      <c r="V267" s="3" t="n">
        <f aca="false">S267*77028</f>
        <v>207.620619732453</v>
      </c>
      <c r="W267" s="3" t="n">
        <f aca="false">T267*77028</f>
        <v>123.989332130008</v>
      </c>
      <c r="X267" s="3" t="n">
        <f aca="false">U267*77028</f>
        <v>127.194953610386</v>
      </c>
    </row>
    <row r="268" customFormat="false" ht="15" hidden="false" customHeight="false" outlineLevel="0" collapsed="false">
      <c r="A268" s="0" t="s">
        <v>536</v>
      </c>
      <c r="B268" s="0" t="s">
        <v>537</v>
      </c>
      <c r="C268" s="0" t="n">
        <v>62.2673434856176</v>
      </c>
      <c r="D268" s="0" t="n">
        <v>242</v>
      </c>
      <c r="E268" s="0" t="n">
        <v>592</v>
      </c>
      <c r="F268" s="0" t="n">
        <v>150000000000</v>
      </c>
      <c r="G268" s="0" t="n">
        <v>26347849078.0571</v>
      </c>
      <c r="H268" s="0" t="n">
        <v>26886101755.3845</v>
      </c>
      <c r="I268" s="0" t="n">
        <v>25526305703.6388</v>
      </c>
      <c r="J268" s="0" t="n">
        <f aca="false">MEDIAN(G268:I268)</f>
        <v>26347849078.0571</v>
      </c>
      <c r="K268" s="0" t="n">
        <v>11710205841.5002</v>
      </c>
      <c r="L268" s="0" t="n">
        <v>11430306680.8318</v>
      </c>
      <c r="M268" s="0" t="n">
        <v>11622598517.6214</v>
      </c>
      <c r="N268" s="0" t="n">
        <f aca="false">MEDIAN(K268:M268)</f>
        <v>11622598517.6214</v>
      </c>
      <c r="O268" s="0" t="n">
        <v>11933779937.9663</v>
      </c>
      <c r="P268" s="0" t="n">
        <v>12116012395.2582</v>
      </c>
      <c r="Q268" s="0" t="n">
        <v>12426840089.7417</v>
      </c>
      <c r="R268" s="0" t="n">
        <f aca="false">MEDIAN(O268:Q268)</f>
        <v>12116012395.2582</v>
      </c>
      <c r="S268" s="0" t="n">
        <f aca="false">J268/J$431</f>
        <v>0.0172404788641607</v>
      </c>
      <c r="T268" s="0" t="n">
        <f aca="false">N268/N$431</f>
        <v>0.00712599689938454</v>
      </c>
      <c r="U268" s="0" t="n">
        <f aca="false">R268/R$431</f>
        <v>0.00752567563830192</v>
      </c>
      <c r="V268" s="3" t="n">
        <f aca="false">S268*77028</f>
        <v>1327.99960594857</v>
      </c>
      <c r="W268" s="3" t="n">
        <f aca="false">T268*77028</f>
        <v>548.901289165792</v>
      </c>
      <c r="X268" s="3" t="n">
        <f aca="false">U268*77028</f>
        <v>579.68774306712</v>
      </c>
    </row>
    <row r="269" customFormat="false" ht="15" hidden="false" customHeight="false" outlineLevel="0" collapsed="false">
      <c r="A269" s="0" t="s">
        <v>538</v>
      </c>
      <c r="B269" s="0" t="s">
        <v>539</v>
      </c>
      <c r="C269" s="0" t="n">
        <v>59</v>
      </c>
      <c r="D269" s="0" t="n">
        <v>57</v>
      </c>
      <c r="E269" s="0" t="n">
        <v>201</v>
      </c>
      <c r="F269" s="0" t="n">
        <v>52000000000</v>
      </c>
      <c r="G269" s="0" t="n">
        <v>8063702975.51375</v>
      </c>
      <c r="H269" s="0" t="n">
        <v>8569893799.85996</v>
      </c>
      <c r="I269" s="0" t="n">
        <v>8065001389.61591</v>
      </c>
      <c r="J269" s="0" t="n">
        <f aca="false">MEDIAN(G269:I269)</f>
        <v>8065001389.61591</v>
      </c>
      <c r="K269" s="0" t="n">
        <v>4908551156.6301</v>
      </c>
      <c r="L269" s="0" t="n">
        <v>4469109881.77903</v>
      </c>
      <c r="M269" s="0" t="n">
        <v>4392752153.74837</v>
      </c>
      <c r="N269" s="0" t="n">
        <f aca="false">MEDIAN(K269:M269)</f>
        <v>4469109881.77903</v>
      </c>
      <c r="O269" s="0" t="n">
        <v>4726013959.33469</v>
      </c>
      <c r="P269" s="0" t="n">
        <v>4490552133.10616</v>
      </c>
      <c r="Q269" s="0" t="n">
        <v>4314422550.41204</v>
      </c>
      <c r="R269" s="0" t="n">
        <f aca="false">MEDIAN(O269:Q269)</f>
        <v>4490552133.10616</v>
      </c>
      <c r="S269" s="0" t="n">
        <f aca="false">J269/J$431</f>
        <v>0.00527726136525118</v>
      </c>
      <c r="T269" s="0" t="n">
        <f aca="false">N269/N$431</f>
        <v>0.0027400811541655</v>
      </c>
      <c r="U269" s="0" t="n">
        <f aca="false">R269/R$431</f>
        <v>0.00278923772014858</v>
      </c>
      <c r="V269" s="3" t="n">
        <f aca="false">S269*77028</f>
        <v>406.496888442568</v>
      </c>
      <c r="W269" s="3" t="n">
        <f aca="false">T269*77028</f>
        <v>211.06297114306</v>
      </c>
      <c r="X269" s="3" t="n">
        <f aca="false">U269*77028</f>
        <v>214.849403107605</v>
      </c>
    </row>
    <row r="270" customFormat="false" ht="15" hidden="false" customHeight="false" outlineLevel="0" collapsed="false">
      <c r="A270" s="0" t="s">
        <v>540</v>
      </c>
      <c r="B270" s="0" t="s">
        <v>541</v>
      </c>
      <c r="C270" s="0" t="n">
        <v>37.9411764705882</v>
      </c>
      <c r="D270" s="0" t="n">
        <v>45</v>
      </c>
      <c r="E270" s="0" t="n">
        <v>341</v>
      </c>
      <c r="F270" s="0" t="n">
        <v>27000000000</v>
      </c>
      <c r="G270" s="0" t="n">
        <v>4362281534.00032</v>
      </c>
      <c r="H270" s="0" t="n">
        <v>4445546605.81359</v>
      </c>
      <c r="I270" s="0" t="n">
        <v>4059544318.95944</v>
      </c>
      <c r="J270" s="0" t="n">
        <f aca="false">MEDIAN(G270:I270)</f>
        <v>4362281534.00032</v>
      </c>
      <c r="K270" s="0" t="n">
        <v>1986987190.78453</v>
      </c>
      <c r="L270" s="0" t="n">
        <v>2193137024.61432</v>
      </c>
      <c r="M270" s="0" t="n">
        <v>2351002353.80312</v>
      </c>
      <c r="N270" s="0" t="n">
        <f aca="false">MEDIAN(K270:M270)</f>
        <v>2193137024.61432</v>
      </c>
      <c r="O270" s="0" t="n">
        <v>2404974574.36659</v>
      </c>
      <c r="P270" s="0" t="n">
        <v>2556428147.68838</v>
      </c>
      <c r="Q270" s="0" t="n">
        <v>2640098249.96972</v>
      </c>
      <c r="R270" s="0" t="n">
        <f aca="false">MEDIAN(O270:Q270)</f>
        <v>2556428147.68838</v>
      </c>
      <c r="S270" s="0" t="n">
        <f aca="false">J270/J$431</f>
        <v>0.00285441981862137</v>
      </c>
      <c r="T270" s="0" t="n">
        <f aca="false">N270/N$431</f>
        <v>0.00134464660494231</v>
      </c>
      <c r="U270" s="0" t="n">
        <f aca="false">R270/R$431</f>
        <v>0.00158788621243547</v>
      </c>
      <c r="V270" s="3" t="n">
        <f aca="false">S270*77028</f>
        <v>219.870249788767</v>
      </c>
      <c r="W270" s="3" t="n">
        <f aca="false">T270*77028</f>
        <v>103.575438685496</v>
      </c>
      <c r="X270" s="3" t="n">
        <f aca="false">U270*77028</f>
        <v>122.311699171479</v>
      </c>
    </row>
    <row r="271" customFormat="false" ht="15" hidden="false" customHeight="false" outlineLevel="0" collapsed="false">
      <c r="A271" s="0" t="s">
        <v>542</v>
      </c>
      <c r="B271" s="0" t="s">
        <v>543</v>
      </c>
      <c r="C271" s="0" t="n">
        <v>59.6072931276297</v>
      </c>
      <c r="D271" s="0" t="n">
        <v>231</v>
      </c>
      <c r="E271" s="0" t="n">
        <v>714</v>
      </c>
      <c r="F271" s="0" t="n">
        <v>91000000000</v>
      </c>
      <c r="G271" s="0" t="n">
        <v>12111978861.4976</v>
      </c>
      <c r="H271" s="0" t="n">
        <v>12255513298.1169</v>
      </c>
      <c r="I271" s="0" t="n">
        <v>12089206076.1184</v>
      </c>
      <c r="J271" s="0" t="n">
        <f aca="false">MEDIAN(G271:I271)</f>
        <v>12111978861.4976</v>
      </c>
      <c r="K271" s="0" t="n">
        <v>9226140488.3451</v>
      </c>
      <c r="L271" s="0" t="n">
        <v>10309796125.399</v>
      </c>
      <c r="M271" s="0" t="n">
        <v>7767970078.25449</v>
      </c>
      <c r="N271" s="0" t="n">
        <f aca="false">MEDIAN(K271:M271)</f>
        <v>9226140488.3451</v>
      </c>
      <c r="O271" s="0" t="n">
        <v>9059558123.41754</v>
      </c>
      <c r="P271" s="0" t="n">
        <v>8867661956.32772</v>
      </c>
      <c r="Q271" s="0" t="n">
        <v>9312174992.52324</v>
      </c>
      <c r="R271" s="0" t="n">
        <f aca="false">MEDIAN(O271:Q271)</f>
        <v>9059558123.41754</v>
      </c>
      <c r="S271" s="0" t="n">
        <f aca="false">J271/J$431</f>
        <v>0.00792536479718627</v>
      </c>
      <c r="T271" s="0" t="n">
        <f aca="false">N271/N$431</f>
        <v>0.00565669100705447</v>
      </c>
      <c r="U271" s="0" t="n">
        <f aca="false">R271/R$431</f>
        <v>0.00562720585279914</v>
      </c>
      <c r="V271" s="3" t="n">
        <f aca="false">S271*77028</f>
        <v>610.474999597664</v>
      </c>
      <c r="W271" s="3" t="n">
        <f aca="false">T271*77028</f>
        <v>435.723594891392</v>
      </c>
      <c r="X271" s="3" t="n">
        <f aca="false">U271*77028</f>
        <v>433.452412429412</v>
      </c>
    </row>
    <row r="272" customFormat="false" ht="15" hidden="false" customHeight="false" outlineLevel="0" collapsed="false">
      <c r="A272" s="0" t="s">
        <v>544</v>
      </c>
      <c r="B272" s="0" t="s">
        <v>545</v>
      </c>
      <c r="C272" s="0" t="n">
        <v>73.4806629834254</v>
      </c>
      <c r="D272" s="0" t="n">
        <v>32</v>
      </c>
      <c r="E272" s="0" t="n">
        <v>182</v>
      </c>
      <c r="F272" s="0" t="n">
        <v>41000000000</v>
      </c>
      <c r="G272" s="0" t="n">
        <v>3723632888.33638</v>
      </c>
      <c r="H272" s="0" t="n">
        <v>3636462943.3574</v>
      </c>
      <c r="I272" s="0" t="n">
        <v>3685647025.52363</v>
      </c>
      <c r="J272" s="0" t="n">
        <f aca="false">MEDIAN(G272:I272)</f>
        <v>3685647025.52363</v>
      </c>
      <c r="K272" s="0" t="n">
        <v>5082802009.30768</v>
      </c>
      <c r="L272" s="0" t="n">
        <v>5257572675.59836</v>
      </c>
      <c r="M272" s="0" t="n">
        <v>4442875009.05546</v>
      </c>
      <c r="N272" s="0" t="n">
        <f aca="false">MEDIAN(K272:M272)</f>
        <v>5082802009.30768</v>
      </c>
      <c r="O272" s="0" t="n">
        <v>4823943896.67433</v>
      </c>
      <c r="P272" s="0" t="n">
        <v>4963464202.9506</v>
      </c>
      <c r="Q272" s="0" t="n">
        <v>5383599349.19616</v>
      </c>
      <c r="R272" s="0" t="n">
        <f aca="false">MEDIAN(O272:Q272)</f>
        <v>4963464202.9506</v>
      </c>
      <c r="S272" s="0" t="n">
        <f aca="false">J272/J$431</f>
        <v>0.00241167009329865</v>
      </c>
      <c r="T272" s="0" t="n">
        <f aca="false">N272/N$431</f>
        <v>0.00311634539415586</v>
      </c>
      <c r="U272" s="0" t="n">
        <f aca="false">R272/R$431</f>
        <v>0.00308297981342013</v>
      </c>
      <c r="V272" s="3" t="n">
        <f aca="false">S272*77028</f>
        <v>185.766123946608</v>
      </c>
      <c r="W272" s="3" t="n">
        <f aca="false">T272*77028</f>
        <v>240.045853021038</v>
      </c>
      <c r="X272" s="3" t="n">
        <f aca="false">U272*77028</f>
        <v>237.475769068126</v>
      </c>
    </row>
    <row r="273" customFormat="false" ht="15" hidden="false" customHeight="false" outlineLevel="0" collapsed="false">
      <c r="A273" s="0" t="s">
        <v>546</v>
      </c>
      <c r="B273" s="0" t="s">
        <v>547</v>
      </c>
      <c r="C273" s="0" t="n">
        <v>64</v>
      </c>
      <c r="D273" s="0" t="n">
        <v>32</v>
      </c>
      <c r="E273" s="0" t="n">
        <v>201</v>
      </c>
      <c r="F273" s="0" t="n">
        <v>25000000000</v>
      </c>
      <c r="G273" s="0" t="n">
        <v>2595689688.38543</v>
      </c>
      <c r="H273" s="0" t="n">
        <v>2444963505.14335</v>
      </c>
      <c r="I273" s="0" t="n">
        <v>2561770702.21538</v>
      </c>
      <c r="J273" s="0" t="n">
        <f aca="false">MEDIAN(G273:I273)</f>
        <v>2561770702.21538</v>
      </c>
      <c r="K273" s="0" t="n">
        <v>2982950611.68479</v>
      </c>
      <c r="L273" s="0" t="n">
        <v>3151308391.32778</v>
      </c>
      <c r="M273" s="0" t="n">
        <v>2889710511.68647</v>
      </c>
      <c r="N273" s="0" t="n">
        <f aca="false">MEDIAN(K273:M273)</f>
        <v>2982950611.68479</v>
      </c>
      <c r="O273" s="0" t="n">
        <v>2644267830.85325</v>
      </c>
      <c r="P273" s="0" t="n">
        <v>2781447282.79736</v>
      </c>
      <c r="Q273" s="0" t="n">
        <v>2947891475.90619</v>
      </c>
      <c r="R273" s="0" t="n">
        <f aca="false">MEDIAN(O273:Q273)</f>
        <v>2781447282.79736</v>
      </c>
      <c r="S273" s="0" t="n">
        <f aca="false">J273/J$431</f>
        <v>0.00167627169548169</v>
      </c>
      <c r="T273" s="0" t="n">
        <f aca="false">N273/N$431</f>
        <v>0.00182889366587476</v>
      </c>
      <c r="U273" s="0" t="n">
        <f aca="false">R273/R$431</f>
        <v>0.00172765340381803</v>
      </c>
      <c r="V273" s="3" t="n">
        <f aca="false">S273*77028</f>
        <v>129.119856159564</v>
      </c>
      <c r="W273" s="3" t="n">
        <f aca="false">T273*77028</f>
        <v>140.876021295001</v>
      </c>
      <c r="X273" s="3" t="n">
        <f aca="false">U273*77028</f>
        <v>133.077686389295</v>
      </c>
    </row>
    <row r="274" customFormat="false" ht="15" hidden="false" customHeight="false" outlineLevel="0" collapsed="false">
      <c r="A274" s="0" t="s">
        <v>548</v>
      </c>
      <c r="B274" s="0" t="s">
        <v>549</v>
      </c>
      <c r="C274" s="0" t="n">
        <v>15.2173913043478</v>
      </c>
      <c r="D274" s="0" t="n">
        <v>1</v>
      </c>
      <c r="E274" s="0" t="n">
        <v>47</v>
      </c>
      <c r="F274" s="0" t="n">
        <v>850000000</v>
      </c>
      <c r="G274" s="0" t="n">
        <v>41776016.0895123</v>
      </c>
      <c r="H274" s="0" t="n">
        <v>49161134.7482687</v>
      </c>
      <c r="I274" s="0" t="n">
        <v>46734495.5118438</v>
      </c>
      <c r="J274" s="0" t="n">
        <f aca="false">MEDIAN(G274:I274)</f>
        <v>46734495.5118438</v>
      </c>
      <c r="K274" s="0" t="n">
        <v>176264617.517077</v>
      </c>
      <c r="L274" s="0" t="n">
        <v>87305546.7840617</v>
      </c>
      <c r="M274" s="0" t="n">
        <v>68883202.0086128</v>
      </c>
      <c r="N274" s="0" t="n">
        <f aca="false">MEDIAN(K274:M274)</f>
        <v>87305546.7840617</v>
      </c>
      <c r="O274" s="0" t="n">
        <v>169445660.03243</v>
      </c>
      <c r="P274" s="0" t="n">
        <v>110919350.504521</v>
      </c>
      <c r="Q274" s="0" t="n">
        <v>99509976.8036726</v>
      </c>
      <c r="R274" s="0" t="n">
        <f aca="false">MEDIAN(O274:Q274)</f>
        <v>110919350.504521</v>
      </c>
      <c r="S274" s="0" t="n">
        <f aca="false">J274/J$431</f>
        <v>3.05802982137991E-005</v>
      </c>
      <c r="T274" s="0" t="n">
        <f aca="false">N274/N$431</f>
        <v>5.35283959726435E-005</v>
      </c>
      <c r="U274" s="0" t="n">
        <f aca="false">R274/R$431</f>
        <v>6.88958567122991E-005</v>
      </c>
      <c r="V274" s="3" t="n">
        <f aca="false">S274*77028</f>
        <v>2.35553921081252</v>
      </c>
      <c r="W274" s="3" t="n">
        <f aca="false">T274*77028</f>
        <v>4.12318528498078</v>
      </c>
      <c r="X274" s="3" t="n">
        <f aca="false">U274*77028</f>
        <v>5.30691005083498</v>
      </c>
    </row>
    <row r="275" customFormat="false" ht="15" hidden="false" customHeight="false" outlineLevel="0" collapsed="false">
      <c r="A275" s="0" t="s">
        <v>550</v>
      </c>
      <c r="B275" s="0" t="s">
        <v>551</v>
      </c>
      <c r="C275" s="0" t="n">
        <v>52.9508196721311</v>
      </c>
      <c r="D275" s="0" t="n">
        <v>106</v>
      </c>
      <c r="E275" s="0" t="n">
        <v>611</v>
      </c>
      <c r="F275" s="0" t="n">
        <v>19000000000</v>
      </c>
      <c r="G275" s="0" t="n">
        <v>2423562081.27033</v>
      </c>
      <c r="H275" s="0" t="n">
        <v>2376389037.11046</v>
      </c>
      <c r="I275" s="0" t="n">
        <v>2385519420.26995</v>
      </c>
      <c r="J275" s="0" t="n">
        <f aca="false">MEDIAN(G275:I275)</f>
        <v>2385519420.26995</v>
      </c>
      <c r="K275" s="0" t="n">
        <v>1910675629.78861</v>
      </c>
      <c r="L275" s="0" t="n">
        <v>1927540498.17732</v>
      </c>
      <c r="M275" s="0" t="n">
        <v>1807609229.9488</v>
      </c>
      <c r="N275" s="0" t="n">
        <f aca="false">MEDIAN(K275:M275)</f>
        <v>1910675629.78861</v>
      </c>
      <c r="O275" s="0" t="n">
        <v>2011785340.52157</v>
      </c>
      <c r="P275" s="0" t="n">
        <v>2004832431.66776</v>
      </c>
      <c r="Q275" s="0" t="n">
        <v>2152086331.24522</v>
      </c>
      <c r="R275" s="0" t="n">
        <f aca="false">MEDIAN(O275:Q275)</f>
        <v>2011785340.52157</v>
      </c>
      <c r="S275" s="0" t="n">
        <f aca="false">J275/J$431</f>
        <v>0.00156094324904345</v>
      </c>
      <c r="T275" s="0" t="n">
        <f aca="false">N275/N$431</f>
        <v>0.00117146510678833</v>
      </c>
      <c r="U275" s="0" t="n">
        <f aca="false">R275/R$431</f>
        <v>0.00124958966966569</v>
      </c>
      <c r="V275" s="3" t="n">
        <f aca="false">S275*77028</f>
        <v>120.236336587319</v>
      </c>
      <c r="W275" s="3" t="n">
        <f aca="false">T275*77028</f>
        <v>90.2356142456915</v>
      </c>
      <c r="X275" s="3" t="n">
        <f aca="false">U275*77028</f>
        <v>96.2533930750088</v>
      </c>
    </row>
    <row r="276" customFormat="false" ht="15" hidden="false" customHeight="false" outlineLevel="0" collapsed="false">
      <c r="A276" s="0" t="s">
        <v>552</v>
      </c>
      <c r="B276" s="0" t="s">
        <v>553</v>
      </c>
      <c r="C276" s="0" t="n">
        <v>20.3821656050955</v>
      </c>
      <c r="D276" s="0" t="n">
        <v>13</v>
      </c>
      <c r="E276" s="0" t="n">
        <v>315</v>
      </c>
      <c r="F276" s="0" t="n">
        <v>7400000000</v>
      </c>
      <c r="G276" s="0" t="n">
        <v>1437875054.27301</v>
      </c>
      <c r="H276" s="0" t="n">
        <v>1373783487.83303</v>
      </c>
      <c r="I276" s="0" t="n">
        <v>1508607508.30918</v>
      </c>
      <c r="J276" s="0" t="n">
        <f aca="false">MEDIAN(G276:I276)</f>
        <v>1437875054.27301</v>
      </c>
      <c r="K276" s="0" t="n">
        <v>399185737.446507</v>
      </c>
      <c r="L276" s="0" t="n">
        <v>375428155.176827</v>
      </c>
      <c r="M276" s="0" t="n">
        <v>736466270.443426</v>
      </c>
      <c r="N276" s="0" t="n">
        <f aca="false">MEDIAN(K276:M276)</f>
        <v>399185737.446507</v>
      </c>
      <c r="O276" s="0" t="n">
        <v>552360876.395851</v>
      </c>
      <c r="P276" s="0" t="n">
        <v>553556461.6188</v>
      </c>
      <c r="Q276" s="0" t="n">
        <v>462736448.503364</v>
      </c>
      <c r="R276" s="0" t="n">
        <f aca="false">MEDIAN(O276:Q276)</f>
        <v>552360876.395851</v>
      </c>
      <c r="S276" s="0" t="n">
        <f aca="false">J276/J$431</f>
        <v>0.000940860652763605</v>
      </c>
      <c r="T276" s="0" t="n">
        <f aca="false">N276/N$431</f>
        <v>0.000244747017890153</v>
      </c>
      <c r="U276" s="0" t="n">
        <f aca="false">R276/R$431</f>
        <v>0.000343090503330142</v>
      </c>
      <c r="V276" s="3" t="n">
        <f aca="false">S276*77028</f>
        <v>72.472614361075</v>
      </c>
      <c r="W276" s="3" t="n">
        <f aca="false">T276*77028</f>
        <v>18.8523732940427</v>
      </c>
      <c r="X276" s="3" t="n">
        <f aca="false">U276*77028</f>
        <v>26.4275752905142</v>
      </c>
    </row>
    <row r="277" customFormat="false" ht="15" hidden="false" customHeight="false" outlineLevel="0" collapsed="false">
      <c r="A277" s="0" t="s">
        <v>554</v>
      </c>
      <c r="B277" s="0" t="s">
        <v>555</v>
      </c>
      <c r="C277" s="0" t="n">
        <v>66.2162162162162</v>
      </c>
      <c r="D277" s="0" t="n">
        <v>71</v>
      </c>
      <c r="E277" s="0" t="n">
        <v>223</v>
      </c>
      <c r="F277" s="0" t="n">
        <v>67000000000</v>
      </c>
      <c r="G277" s="0" t="n">
        <v>6852467473.35289</v>
      </c>
      <c r="H277" s="0" t="n">
        <v>7232948707.03211</v>
      </c>
      <c r="I277" s="0" t="n">
        <v>6832571919.38764</v>
      </c>
      <c r="J277" s="0" t="n">
        <f aca="false">MEDIAN(G277:I277)</f>
        <v>6852467473.35289</v>
      </c>
      <c r="K277" s="0" t="n">
        <v>7544629805.97418</v>
      </c>
      <c r="L277" s="0" t="n">
        <v>7493124837.63146</v>
      </c>
      <c r="M277" s="0" t="n">
        <v>7327482280.51669</v>
      </c>
      <c r="N277" s="0" t="n">
        <f aca="false">MEDIAN(K277:M277)</f>
        <v>7493124837.63146</v>
      </c>
      <c r="O277" s="0" t="n">
        <v>7997617660.82027</v>
      </c>
      <c r="P277" s="0" t="n">
        <v>8073151804.96706</v>
      </c>
      <c r="Q277" s="0" t="n">
        <v>7646005510.31768</v>
      </c>
      <c r="R277" s="0" t="n">
        <f aca="false">MEDIAN(O277:Q277)</f>
        <v>7997617660.82027</v>
      </c>
      <c r="S277" s="0" t="n">
        <f aca="false">J277/J$431</f>
        <v>0.00448385066620402</v>
      </c>
      <c r="T277" s="0" t="n">
        <f aca="false">N277/N$431</f>
        <v>0.00459415201159258</v>
      </c>
      <c r="U277" s="0" t="n">
        <f aca="false">R277/R$431</f>
        <v>0.00496759778968565</v>
      </c>
      <c r="V277" s="3" t="n">
        <f aca="false">S277*77028</f>
        <v>345.382049116363</v>
      </c>
      <c r="W277" s="3" t="n">
        <f aca="false">T277*77028</f>
        <v>353.878341148953</v>
      </c>
      <c r="X277" s="3" t="n">
        <f aca="false">U277*77028</f>
        <v>382.644122543906</v>
      </c>
    </row>
    <row r="278" customFormat="false" ht="15" hidden="false" customHeight="false" outlineLevel="0" collapsed="false">
      <c r="A278" s="0" t="s">
        <v>556</v>
      </c>
      <c r="B278" s="0" t="s">
        <v>557</v>
      </c>
      <c r="C278" s="0" t="n">
        <v>9.80392156862745</v>
      </c>
      <c r="D278" s="0" t="n">
        <v>4</v>
      </c>
      <c r="E278" s="0" t="n">
        <v>103</v>
      </c>
      <c r="F278" s="0" t="n">
        <v>16000000000</v>
      </c>
      <c r="G278" s="0" t="n">
        <v>1261775734.72791</v>
      </c>
      <c r="H278" s="0" t="n">
        <v>1419712112.79809</v>
      </c>
      <c r="I278" s="0" t="n">
        <v>1351018431.70775</v>
      </c>
      <c r="J278" s="0" t="n">
        <f aca="false">MEDIAN(G278:I278)</f>
        <v>1351018431.70775</v>
      </c>
      <c r="K278" s="0" t="n">
        <v>2561501542.04018</v>
      </c>
      <c r="L278" s="0" t="n">
        <v>2266798339.53662</v>
      </c>
      <c r="M278" s="0" t="n">
        <v>2134483584.94314</v>
      </c>
      <c r="N278" s="0" t="n">
        <f aca="false">MEDIAN(K278:M278)</f>
        <v>2266798339.53662</v>
      </c>
      <c r="O278" s="0" t="n">
        <v>1745338700.57843</v>
      </c>
      <c r="P278" s="0" t="n">
        <v>1737093663.41749</v>
      </c>
      <c r="Q278" s="0" t="n">
        <v>1522277890.25039</v>
      </c>
      <c r="R278" s="0" t="n">
        <f aca="false">MEDIAN(O278:Q278)</f>
        <v>1737093663.41749</v>
      </c>
      <c r="S278" s="0" t="n">
        <f aca="false">J278/J$431</f>
        <v>0.000884026800364024</v>
      </c>
      <c r="T278" s="0" t="n">
        <f aca="false">N278/N$431</f>
        <v>0.00138980950899901</v>
      </c>
      <c r="U278" s="0" t="n">
        <f aca="false">R278/R$431</f>
        <v>0.00107896913916545</v>
      </c>
      <c r="V278" s="3" t="n">
        <f aca="false">S278*77028</f>
        <v>68.09481637844</v>
      </c>
      <c r="W278" s="3" t="n">
        <f aca="false">T278*77028</f>
        <v>107.054246859176</v>
      </c>
      <c r="X278" s="3" t="n">
        <f aca="false">U278*77028</f>
        <v>83.1108348516363</v>
      </c>
    </row>
    <row r="279" customFormat="false" ht="15" hidden="false" customHeight="false" outlineLevel="0" collapsed="false">
      <c r="A279" s="0" t="s">
        <v>558</v>
      </c>
      <c r="B279" s="0" t="s">
        <v>559</v>
      </c>
      <c r="C279" s="0" t="n">
        <v>79.4554455445545</v>
      </c>
      <c r="D279" s="0" t="n">
        <v>231</v>
      </c>
      <c r="E279" s="0" t="n">
        <v>405</v>
      </c>
      <c r="F279" s="0" t="n">
        <v>110000000000</v>
      </c>
      <c r="G279" s="0" t="n">
        <v>8064643804.46941</v>
      </c>
      <c r="H279" s="0" t="n">
        <v>8146988787.30521</v>
      </c>
      <c r="I279" s="0" t="n">
        <v>8456131152.33809</v>
      </c>
      <c r="J279" s="0" t="n">
        <f aca="false">MEDIAN(G279:I279)</f>
        <v>8146988787.30521</v>
      </c>
      <c r="K279" s="0" t="n">
        <v>15125828134.0834</v>
      </c>
      <c r="L279" s="0" t="n">
        <v>14031346801.7012</v>
      </c>
      <c r="M279" s="0" t="n">
        <v>13349093223.2451</v>
      </c>
      <c r="N279" s="0" t="n">
        <f aca="false">MEDIAN(K279:M279)</f>
        <v>14031346801.7012</v>
      </c>
      <c r="O279" s="0" t="n">
        <v>14435426328.2031</v>
      </c>
      <c r="P279" s="0" t="n">
        <v>13999092090.9969</v>
      </c>
      <c r="Q279" s="0" t="n">
        <v>14391449677.6576</v>
      </c>
      <c r="R279" s="0" t="n">
        <f aca="false">MEDIAN(O279:Q279)</f>
        <v>14391449677.6576</v>
      </c>
      <c r="S279" s="0" t="n">
        <f aca="false">J279/J$431</f>
        <v>0.00533090908400053</v>
      </c>
      <c r="T279" s="0" t="n">
        <f aca="false">N279/N$431</f>
        <v>0.00860283813912337</v>
      </c>
      <c r="U279" s="0" t="n">
        <f aca="false">R279/R$431</f>
        <v>0.00893902867591844</v>
      </c>
      <c r="V279" s="3" t="n">
        <f aca="false">S279*77028</f>
        <v>410.629264922393</v>
      </c>
      <c r="W279" s="3" t="n">
        <f aca="false">T279*77028</f>
        <v>662.659416180395</v>
      </c>
      <c r="X279" s="3" t="n">
        <f aca="false">U279*77028</f>
        <v>688.555500848646</v>
      </c>
    </row>
    <row r="280" customFormat="false" ht="15" hidden="false" customHeight="false" outlineLevel="0" collapsed="false">
      <c r="A280" s="0" t="s">
        <v>560</v>
      </c>
      <c r="B280" s="0" t="s">
        <v>561</v>
      </c>
      <c r="C280" s="0" t="n">
        <v>88.1656804733728</v>
      </c>
      <c r="D280" s="0" t="n">
        <v>315</v>
      </c>
      <c r="E280" s="0" t="n">
        <v>339</v>
      </c>
      <c r="F280" s="0" t="n">
        <v>270000000000</v>
      </c>
      <c r="G280" s="0" t="n">
        <v>26760653914.2233</v>
      </c>
      <c r="H280" s="0" t="n">
        <v>26884277979.5481</v>
      </c>
      <c r="I280" s="0" t="n">
        <v>27573837732.6274</v>
      </c>
      <c r="J280" s="0" t="n">
        <f aca="false">MEDIAN(G280:I280)</f>
        <v>26884277979.5481</v>
      </c>
      <c r="K280" s="0" t="n">
        <v>31198029257.7428</v>
      </c>
      <c r="L280" s="0" t="n">
        <v>30005121820.8036</v>
      </c>
      <c r="M280" s="0" t="n">
        <v>31135171316.4889</v>
      </c>
      <c r="N280" s="0" t="n">
        <f aca="false">MEDIAN(K280:M280)</f>
        <v>31135171316.4889</v>
      </c>
      <c r="O280" s="0" t="n">
        <v>31334773621.9443</v>
      </c>
      <c r="P280" s="0" t="n">
        <v>32161599022.884</v>
      </c>
      <c r="Q280" s="0" t="n">
        <v>32946535333.7374</v>
      </c>
      <c r="R280" s="0" t="n">
        <f aca="false">MEDIAN(O280:Q280)</f>
        <v>32161599022.884</v>
      </c>
      <c r="S280" s="0" t="n">
        <f aca="false">J280/J$431</f>
        <v>0.0175914863073445</v>
      </c>
      <c r="T280" s="0" t="n">
        <f aca="false">N280/N$431</f>
        <v>0.0190894604099698</v>
      </c>
      <c r="U280" s="0" t="n">
        <f aca="false">R280/R$431</f>
        <v>0.0199766849322538</v>
      </c>
      <c r="V280" s="3" t="n">
        <f aca="false">S280*77028</f>
        <v>1355.03700728213</v>
      </c>
      <c r="W280" s="3" t="n">
        <f aca="false">T280*77028</f>
        <v>1470.42295645915</v>
      </c>
      <c r="X280" s="3" t="n">
        <f aca="false">U280*77028</f>
        <v>1538.76408696165</v>
      </c>
    </row>
    <row r="281" customFormat="false" ht="15" hidden="false" customHeight="false" outlineLevel="0" collapsed="false">
      <c r="A281" s="0" t="s">
        <v>562</v>
      </c>
      <c r="B281" s="0" t="s">
        <v>563</v>
      </c>
      <c r="C281" s="0" t="n">
        <v>39.4230769230769</v>
      </c>
      <c r="D281" s="0" t="n">
        <v>14</v>
      </c>
      <c r="E281" s="0" t="n">
        <v>313</v>
      </c>
      <c r="F281" s="0" t="n">
        <v>6700000000</v>
      </c>
      <c r="G281" s="0" t="n">
        <v>861215158.8855</v>
      </c>
      <c r="H281" s="0" t="n">
        <v>810257756.672484</v>
      </c>
      <c r="I281" s="0" t="n">
        <v>796180932.337051</v>
      </c>
      <c r="J281" s="0" t="n">
        <f aca="false">MEDIAN(G281:I281)</f>
        <v>810257756.672484</v>
      </c>
      <c r="K281" s="0" t="n">
        <v>593307207.589369</v>
      </c>
      <c r="L281" s="0" t="n">
        <v>614301493.01849</v>
      </c>
      <c r="M281" s="0" t="n">
        <v>859108531.734638</v>
      </c>
      <c r="N281" s="0" t="n">
        <f aca="false">MEDIAN(K281:M281)</f>
        <v>614301493.01849</v>
      </c>
      <c r="O281" s="0" t="n">
        <v>665012114.281177</v>
      </c>
      <c r="P281" s="0" t="n">
        <v>737799931.628827</v>
      </c>
      <c r="Q281" s="0" t="n">
        <v>762816873.852463</v>
      </c>
      <c r="R281" s="0" t="n">
        <f aca="false">MEDIAN(O281:Q281)</f>
        <v>737799931.628827</v>
      </c>
      <c r="S281" s="0" t="n">
        <f aca="false">J281/J$431</f>
        <v>0.000530184899991249</v>
      </c>
      <c r="T281" s="0" t="n">
        <f aca="false">N281/N$431</f>
        <v>0.000376637851501124</v>
      </c>
      <c r="U281" s="0" t="n">
        <f aca="false">R281/R$431</f>
        <v>0.000458273133953952</v>
      </c>
      <c r="V281" s="3" t="n">
        <f aca="false">S281*77028</f>
        <v>40.8390824765259</v>
      </c>
      <c r="W281" s="3" t="n">
        <f aca="false">T281*77028</f>
        <v>29.0116604254286</v>
      </c>
      <c r="X281" s="3" t="n">
        <f aca="false">U281*77028</f>
        <v>35.299862962205</v>
      </c>
    </row>
    <row r="282" customFormat="false" ht="15" hidden="false" customHeight="false" outlineLevel="0" collapsed="false">
      <c r="A282" s="0" t="s">
        <v>564</v>
      </c>
      <c r="B282" s="0" t="s">
        <v>565</v>
      </c>
      <c r="C282" s="0" t="n">
        <v>23.0964467005076</v>
      </c>
      <c r="D282" s="0" t="n">
        <v>10</v>
      </c>
      <c r="E282" s="0" t="n">
        <v>395</v>
      </c>
      <c r="F282" s="0" t="n">
        <v>1700000000</v>
      </c>
      <c r="G282" s="0" t="n">
        <v>302550653.98076</v>
      </c>
      <c r="H282" s="0" t="n">
        <v>293689570.081026</v>
      </c>
      <c r="I282" s="0" t="n">
        <v>273300410.951892</v>
      </c>
      <c r="J282" s="0" t="n">
        <f aca="false">MEDIAN(G282:I282)</f>
        <v>293689570.081026</v>
      </c>
      <c r="K282" s="0" t="n">
        <v>136304689.990671</v>
      </c>
      <c r="L282" s="0" t="n">
        <v>141863776.37736</v>
      </c>
      <c r="M282" s="0" t="n">
        <v>168176707.892961</v>
      </c>
      <c r="N282" s="0" t="n">
        <f aca="false">MEDIAN(K282:M282)</f>
        <v>141863776.37736</v>
      </c>
      <c r="O282" s="0" t="n">
        <v>125021339.757155</v>
      </c>
      <c r="P282" s="0" t="n">
        <v>126781432.628747</v>
      </c>
      <c r="Q282" s="0" t="n">
        <v>132311418.339428</v>
      </c>
      <c r="R282" s="0" t="n">
        <f aca="false">MEDIAN(O282:Q282)</f>
        <v>126781432.628747</v>
      </c>
      <c r="S282" s="0" t="n">
        <f aca="false">J282/J$431</f>
        <v>0.000192173137572099</v>
      </c>
      <c r="T282" s="0" t="n">
        <f aca="false">N282/N$431</f>
        <v>8.69788996898897E-005</v>
      </c>
      <c r="U282" s="0" t="n">
        <f aca="false">R282/R$431</f>
        <v>7.87483462212857E-005</v>
      </c>
      <c r="V282" s="3" t="n">
        <f aca="false">S282*77028</f>
        <v>14.8027124409036</v>
      </c>
      <c r="W282" s="3" t="n">
        <f aca="false">T282*77028</f>
        <v>6.69981068531283</v>
      </c>
      <c r="X282" s="3" t="n">
        <f aca="false">U282*77028</f>
        <v>6.0658276127332</v>
      </c>
    </row>
    <row r="283" customFormat="false" ht="15" hidden="false" customHeight="false" outlineLevel="0" collapsed="false">
      <c r="A283" s="0" t="s">
        <v>566</v>
      </c>
      <c r="B283" s="0" t="s">
        <v>567</v>
      </c>
      <c r="C283" s="0" t="n">
        <v>65.6934306569343</v>
      </c>
      <c r="D283" s="0" t="n">
        <v>33</v>
      </c>
      <c r="E283" s="0" t="n">
        <v>275</v>
      </c>
      <c r="F283" s="0" t="n">
        <v>21000000000</v>
      </c>
      <c r="G283" s="0" t="n">
        <v>2394050071.51947</v>
      </c>
      <c r="H283" s="0" t="n">
        <v>2367475780.80547</v>
      </c>
      <c r="I283" s="0" t="n">
        <v>2424140856.16934</v>
      </c>
      <c r="J283" s="0" t="n">
        <f aca="false">MEDIAN(G283:I283)</f>
        <v>2394050071.51947</v>
      </c>
      <c r="K283" s="0" t="n">
        <v>2025071227.27585</v>
      </c>
      <c r="L283" s="0" t="n">
        <v>2233777875.51517</v>
      </c>
      <c r="M283" s="0" t="n">
        <v>2265470877.42567</v>
      </c>
      <c r="N283" s="0" t="n">
        <f aca="false">MEDIAN(K283:M283)</f>
        <v>2233777875.51517</v>
      </c>
      <c r="O283" s="0" t="n">
        <v>2444687947.68939</v>
      </c>
      <c r="P283" s="0" t="n">
        <v>2428210585.53819</v>
      </c>
      <c r="Q283" s="0" t="n">
        <v>2417114778.06144</v>
      </c>
      <c r="R283" s="0" t="n">
        <f aca="false">MEDIAN(O283:Q283)</f>
        <v>2428210585.53819</v>
      </c>
      <c r="S283" s="0" t="n">
        <f aca="false">J283/J$431</f>
        <v>0.00156652520422048</v>
      </c>
      <c r="T283" s="0" t="n">
        <f aca="false">N283/N$431</f>
        <v>0.00136956414615039</v>
      </c>
      <c r="U283" s="0" t="n">
        <f aca="false">R283/R$431</f>
        <v>0.00150824583634492</v>
      </c>
      <c r="V283" s="3" t="n">
        <f aca="false">S283*77028</f>
        <v>120.666303430695</v>
      </c>
      <c r="W283" s="3" t="n">
        <f aca="false">T283*77028</f>
        <v>105.494787049672</v>
      </c>
      <c r="X283" s="3" t="n">
        <f aca="false">U283*77028</f>
        <v>116.177160281976</v>
      </c>
    </row>
    <row r="284" customFormat="false" ht="15" hidden="false" customHeight="false" outlineLevel="0" collapsed="false">
      <c r="A284" s="0" t="s">
        <v>568</v>
      </c>
      <c r="B284" s="0" t="s">
        <v>569</v>
      </c>
      <c r="C284" s="0" t="n">
        <v>66.3007683863886</v>
      </c>
      <c r="D284" s="0" t="n">
        <v>128</v>
      </c>
      <c r="E284" s="0" t="n">
        <v>912</v>
      </c>
      <c r="F284" s="0" t="n">
        <v>20000000000</v>
      </c>
      <c r="G284" s="0" t="n">
        <v>2000856753.90499</v>
      </c>
      <c r="H284" s="0" t="n">
        <v>2038230924.32481</v>
      </c>
      <c r="I284" s="0" t="n">
        <v>2001897698.00233</v>
      </c>
      <c r="J284" s="0" t="n">
        <f aca="false">MEDIAN(G284:I284)</f>
        <v>2001897698.00233</v>
      </c>
      <c r="K284" s="0" t="n">
        <v>2246127997.50535</v>
      </c>
      <c r="L284" s="0" t="n">
        <v>2276627332.04733</v>
      </c>
      <c r="M284" s="0" t="n">
        <v>2230497505.62933</v>
      </c>
      <c r="N284" s="0" t="n">
        <f aca="false">MEDIAN(K284:M284)</f>
        <v>2246127997.50535</v>
      </c>
      <c r="O284" s="0" t="n">
        <v>2433808861.34571</v>
      </c>
      <c r="P284" s="0" t="n">
        <v>2442908314.36511</v>
      </c>
      <c r="Q284" s="0" t="n">
        <v>2329044612.87505</v>
      </c>
      <c r="R284" s="0" t="n">
        <f aca="false">MEDIAN(O284:Q284)</f>
        <v>2433808861.34571</v>
      </c>
      <c r="S284" s="0" t="n">
        <f aca="false">J284/J$431</f>
        <v>0.00130992381383286</v>
      </c>
      <c r="T284" s="0" t="n">
        <f aca="false">N284/N$431</f>
        <v>0.00137713619906744</v>
      </c>
      <c r="U284" s="0" t="n">
        <f aca="false">R284/R$431</f>
        <v>0.0015117231196694</v>
      </c>
      <c r="V284" s="3" t="n">
        <f aca="false">S284*77028</f>
        <v>100.900811531918</v>
      </c>
      <c r="W284" s="3" t="n">
        <f aca="false">T284*77028</f>
        <v>106.078047141767</v>
      </c>
      <c r="X284" s="3" t="n">
        <f aca="false">U284*77028</f>
        <v>116.445008461895</v>
      </c>
    </row>
    <row r="285" customFormat="false" ht="15" hidden="false" customHeight="false" outlineLevel="0" collapsed="false">
      <c r="A285" s="0" t="s">
        <v>570</v>
      </c>
      <c r="B285" s="0" t="s">
        <v>571</v>
      </c>
      <c r="C285" s="0" t="n">
        <v>30.3951367781155</v>
      </c>
      <c r="D285" s="0" t="n">
        <v>54</v>
      </c>
      <c r="E285" s="0" t="n">
        <v>988</v>
      </c>
      <c r="F285" s="0" t="n">
        <v>6300000000</v>
      </c>
      <c r="G285" s="0" t="n">
        <v>700411866.275273</v>
      </c>
      <c r="H285" s="0" t="n">
        <v>719122218.371103</v>
      </c>
      <c r="I285" s="0" t="n">
        <v>707583169.157156</v>
      </c>
      <c r="J285" s="0" t="n">
        <f aca="false">MEDIAN(G285:I285)</f>
        <v>707583169.157156</v>
      </c>
      <c r="K285" s="0" t="n">
        <v>601432386.901945</v>
      </c>
      <c r="L285" s="0" t="n">
        <v>696940122.688706</v>
      </c>
      <c r="M285" s="0" t="n">
        <v>708908092.079651</v>
      </c>
      <c r="N285" s="0" t="n">
        <f aca="false">MEDIAN(K285:M285)</f>
        <v>696940122.688706</v>
      </c>
      <c r="O285" s="0" t="n">
        <v>701521455.709125</v>
      </c>
      <c r="P285" s="0" t="n">
        <v>741854194.401735</v>
      </c>
      <c r="Q285" s="0" t="n">
        <v>722226494.415306</v>
      </c>
      <c r="R285" s="0" t="n">
        <f aca="false">MEDIAN(O285:Q285)</f>
        <v>722226494.415306</v>
      </c>
      <c r="S285" s="0" t="n">
        <f aca="false">J285/J$431</f>
        <v>0.000463000704017595</v>
      </c>
      <c r="T285" s="0" t="n">
        <f aca="false">N285/N$431</f>
        <v>0.000427304887612414</v>
      </c>
      <c r="U285" s="0" t="n">
        <f aca="false">R285/R$431</f>
        <v>0.000448599931812934</v>
      </c>
      <c r="V285" s="3" t="n">
        <f aca="false">S285*77028</f>
        <v>35.6640182290673</v>
      </c>
      <c r="W285" s="3" t="n">
        <f aca="false">T285*77028</f>
        <v>32.914440883009</v>
      </c>
      <c r="X285" s="3" t="n">
        <f aca="false">U285*77028</f>
        <v>34.5547555476867</v>
      </c>
    </row>
    <row r="286" customFormat="false" ht="15" hidden="false" customHeight="false" outlineLevel="0" collapsed="false">
      <c r="A286" s="0" t="s">
        <v>572</v>
      </c>
      <c r="B286" s="0" t="s">
        <v>573</v>
      </c>
      <c r="C286" s="0" t="n">
        <v>27.2946859903382</v>
      </c>
      <c r="D286" s="0" t="n">
        <v>34</v>
      </c>
      <c r="E286" s="0" t="n">
        <v>415</v>
      </c>
      <c r="F286" s="0" t="n">
        <v>17000000000</v>
      </c>
      <c r="G286" s="0" t="n">
        <v>1951464638.9619</v>
      </c>
      <c r="H286" s="0" t="n">
        <v>1983333529.04038</v>
      </c>
      <c r="I286" s="0" t="n">
        <v>1932384442.39928</v>
      </c>
      <c r="J286" s="0" t="n">
        <f aca="false">MEDIAN(G286:I286)</f>
        <v>1951464638.9619</v>
      </c>
      <c r="K286" s="0" t="n">
        <v>1859249790.54311</v>
      </c>
      <c r="L286" s="0" t="n">
        <v>1831300781.68934</v>
      </c>
      <c r="M286" s="0" t="n">
        <v>1910121088.4056</v>
      </c>
      <c r="N286" s="0" t="n">
        <f aca="false">MEDIAN(K286:M286)</f>
        <v>1859249790.54311</v>
      </c>
      <c r="O286" s="0" t="n">
        <v>1844689428.4159</v>
      </c>
      <c r="P286" s="0" t="n">
        <v>1906488447.4779</v>
      </c>
      <c r="Q286" s="0" t="n">
        <v>1780967853.06657</v>
      </c>
      <c r="R286" s="0" t="n">
        <f aca="false">MEDIAN(O286:Q286)</f>
        <v>1844689428.4159</v>
      </c>
      <c r="S286" s="0" t="n">
        <f aca="false">J286/J$431</f>
        <v>0.00127692339372777</v>
      </c>
      <c r="T286" s="0" t="n">
        <f aca="false">N286/N$431</f>
        <v>0.00113993512057604</v>
      </c>
      <c r="U286" s="0" t="n">
        <f aca="false">R286/R$431</f>
        <v>0.00114580060161509</v>
      </c>
      <c r="V286" s="3" t="n">
        <f aca="false">S286*77028</f>
        <v>98.3588551720627</v>
      </c>
      <c r="W286" s="3" t="n">
        <f aca="false">T286*77028</f>
        <v>87.8069224677312</v>
      </c>
      <c r="X286" s="3" t="n">
        <f aca="false">U286*77028</f>
        <v>88.2587287412072</v>
      </c>
    </row>
    <row r="287" customFormat="false" ht="15" hidden="false" customHeight="false" outlineLevel="0" collapsed="false">
      <c r="A287" s="0" t="s">
        <v>574</v>
      </c>
      <c r="B287" s="0" t="s">
        <v>575</v>
      </c>
      <c r="C287" s="0" t="n">
        <v>76.7705382436261</v>
      </c>
      <c r="D287" s="0" t="n">
        <v>68</v>
      </c>
      <c r="E287" s="0" t="n">
        <v>354</v>
      </c>
      <c r="F287" s="0" t="n">
        <v>27000000000</v>
      </c>
      <c r="G287" s="0" t="n">
        <v>3332232183.33509</v>
      </c>
      <c r="H287" s="0" t="n">
        <v>3273434568.93812</v>
      </c>
      <c r="I287" s="0" t="n">
        <v>3237940141.07635</v>
      </c>
      <c r="J287" s="0" t="n">
        <f aca="false">MEDIAN(G287:I287)</f>
        <v>3273434568.93812</v>
      </c>
      <c r="K287" s="0" t="n">
        <v>2739956517.06255</v>
      </c>
      <c r="L287" s="0" t="n">
        <v>2539142115.73145</v>
      </c>
      <c r="M287" s="0" t="n">
        <v>3083384601.49481</v>
      </c>
      <c r="N287" s="0" t="n">
        <f aca="false">MEDIAN(K287:M287)</f>
        <v>2739956517.06255</v>
      </c>
      <c r="O287" s="0" t="n">
        <v>3054334402.43277</v>
      </c>
      <c r="P287" s="0" t="n">
        <v>2984151588.96991</v>
      </c>
      <c r="Q287" s="0" t="n">
        <v>2755423880.95894</v>
      </c>
      <c r="R287" s="0" t="n">
        <f aca="false">MEDIAN(O287:Q287)</f>
        <v>2984151588.96991</v>
      </c>
      <c r="S287" s="0" t="n">
        <f aca="false">J287/J$431</f>
        <v>0.00214194256737227</v>
      </c>
      <c r="T287" s="0" t="n">
        <f aca="false">N287/N$431</f>
        <v>0.00167991018664492</v>
      </c>
      <c r="U287" s="0" t="n">
        <f aca="false">R287/R$431</f>
        <v>0.00185356008078203</v>
      </c>
      <c r="V287" s="3" t="n">
        <f aca="false">S287*77028</f>
        <v>164.989552079551</v>
      </c>
      <c r="W287" s="3" t="n">
        <f aca="false">T287*77028</f>
        <v>129.400121856885</v>
      </c>
      <c r="X287" s="3" t="n">
        <f aca="false">U287*77028</f>
        <v>142.776025902478</v>
      </c>
    </row>
    <row r="288" customFormat="false" ht="15" hidden="false" customHeight="false" outlineLevel="0" collapsed="false">
      <c r="A288" s="0" t="s">
        <v>576</v>
      </c>
      <c r="B288" s="0" t="s">
        <v>577</v>
      </c>
      <c r="C288" s="0" t="n">
        <v>87.1287128712871</v>
      </c>
      <c r="D288" s="0" t="n">
        <v>48</v>
      </c>
      <c r="E288" s="0" t="n">
        <v>203</v>
      </c>
      <c r="F288" s="0" t="n">
        <v>39000000000</v>
      </c>
      <c r="G288" s="0" t="n">
        <v>4635719217.1015</v>
      </c>
      <c r="H288" s="0" t="n">
        <v>4617430110.22252</v>
      </c>
      <c r="I288" s="0" t="n">
        <v>4386439924.67292</v>
      </c>
      <c r="J288" s="0" t="n">
        <f aca="false">MEDIAN(G288:I288)</f>
        <v>4617430110.22252</v>
      </c>
      <c r="K288" s="0" t="n">
        <v>3813189541.90169</v>
      </c>
      <c r="L288" s="0" t="n">
        <v>4207586747.04538</v>
      </c>
      <c r="M288" s="0" t="n">
        <v>4287129424.39622</v>
      </c>
      <c r="N288" s="0" t="n">
        <f aca="false">MEDIAN(K288:M288)</f>
        <v>4207586747.04538</v>
      </c>
      <c r="O288" s="0" t="n">
        <v>3962596454.65172</v>
      </c>
      <c r="P288" s="0" t="n">
        <v>4739615425.03245</v>
      </c>
      <c r="Q288" s="0" t="n">
        <v>4350293154.97561</v>
      </c>
      <c r="R288" s="0" t="n">
        <f aca="false">MEDIAN(O288:Q288)</f>
        <v>4350293154.97561</v>
      </c>
      <c r="S288" s="0" t="n">
        <f aca="false">J288/J$431</f>
        <v>0.00302137400234041</v>
      </c>
      <c r="T288" s="0" t="n">
        <f aca="false">N288/N$431</f>
        <v>0.00257973723069573</v>
      </c>
      <c r="U288" s="0" t="n">
        <f aca="false">R288/R$431</f>
        <v>0.00270211800284098</v>
      </c>
      <c r="V288" s="3" t="n">
        <f aca="false">S288*77028</f>
        <v>232.730396652277</v>
      </c>
      <c r="W288" s="3" t="n">
        <f aca="false">T288*77028</f>
        <v>198.711999406031</v>
      </c>
      <c r="X288" s="3" t="n">
        <f aca="false">U288*77028</f>
        <v>208.138745522835</v>
      </c>
    </row>
    <row r="289" customFormat="false" ht="15" hidden="false" customHeight="false" outlineLevel="0" collapsed="false">
      <c r="A289" s="0" t="s">
        <v>578</v>
      </c>
      <c r="B289" s="0" t="s">
        <v>579</v>
      </c>
      <c r="C289" s="0" t="n">
        <v>60.2150537634409</v>
      </c>
      <c r="D289" s="0" t="n">
        <v>91</v>
      </c>
      <c r="E289" s="0" t="n">
        <v>280</v>
      </c>
      <c r="F289" s="0" t="n">
        <v>74000000000</v>
      </c>
      <c r="G289" s="0" t="n">
        <v>7269651872.41948</v>
      </c>
      <c r="H289" s="0" t="n">
        <v>7525756089.92929</v>
      </c>
      <c r="I289" s="0" t="n">
        <v>7111591852.17924</v>
      </c>
      <c r="J289" s="0" t="n">
        <f aca="false">MEDIAN(G289:I289)</f>
        <v>7269651872.41948</v>
      </c>
      <c r="K289" s="0" t="n">
        <v>8396799305.87448</v>
      </c>
      <c r="L289" s="0" t="n">
        <v>8691276419.15704</v>
      </c>
      <c r="M289" s="0" t="n">
        <v>7931816811.52261</v>
      </c>
      <c r="N289" s="0" t="n">
        <f aca="false">MEDIAN(K289:M289)</f>
        <v>8396799305.87448</v>
      </c>
      <c r="O289" s="0" t="n">
        <v>8854262823.53124</v>
      </c>
      <c r="P289" s="0" t="n">
        <v>8983060836.50523</v>
      </c>
      <c r="Q289" s="0" t="n">
        <v>9235783988.8814</v>
      </c>
      <c r="R289" s="0" t="n">
        <f aca="false">MEDIAN(O289:Q289)</f>
        <v>8983060836.50523</v>
      </c>
      <c r="S289" s="0" t="n">
        <f aca="false">J289/J$431</f>
        <v>0.00475683153812479</v>
      </c>
      <c r="T289" s="0" t="n">
        <f aca="false">N289/N$431</f>
        <v>0.00514820895926994</v>
      </c>
      <c r="U289" s="0" t="n">
        <f aca="false">R289/R$431</f>
        <v>0.00557969073398518</v>
      </c>
      <c r="V289" s="3" t="n">
        <f aca="false">S289*77028</f>
        <v>366.409219718676</v>
      </c>
      <c r="W289" s="3" t="n">
        <f aca="false">T289*77028</f>
        <v>396.556239714645</v>
      </c>
      <c r="X289" s="3" t="n">
        <f aca="false">U289*77028</f>
        <v>429.792417857411</v>
      </c>
    </row>
    <row r="290" customFormat="false" ht="15" hidden="false" customHeight="false" outlineLevel="0" collapsed="false">
      <c r="A290" s="0" t="s">
        <v>580</v>
      </c>
      <c r="B290" s="0" t="s">
        <v>579</v>
      </c>
      <c r="C290" s="0" t="n">
        <v>46.2897526501767</v>
      </c>
      <c r="D290" s="0" t="n">
        <v>61</v>
      </c>
      <c r="E290" s="0" t="n">
        <v>284</v>
      </c>
      <c r="F290" s="0" t="n">
        <v>37000000000</v>
      </c>
      <c r="G290" s="0" t="n">
        <v>4011575449.33738</v>
      </c>
      <c r="H290" s="0" t="n">
        <v>4161201419.41991</v>
      </c>
      <c r="I290" s="0" t="n">
        <v>4067308807.69114</v>
      </c>
      <c r="J290" s="0" t="n">
        <f aca="false">MEDIAN(G290:I290)</f>
        <v>4067308807.69114</v>
      </c>
      <c r="K290" s="0" t="n">
        <v>4449929574.75388</v>
      </c>
      <c r="L290" s="0" t="n">
        <v>3976284499.43436</v>
      </c>
      <c r="M290" s="0" t="n">
        <v>4160765546.09597</v>
      </c>
      <c r="N290" s="0" t="n">
        <f aca="false">MEDIAN(K290:M290)</f>
        <v>4160765546.09597</v>
      </c>
      <c r="O290" s="0" t="n">
        <v>4075061534.96221</v>
      </c>
      <c r="P290" s="0" t="n">
        <v>4126188092.74968</v>
      </c>
      <c r="Q290" s="0" t="n">
        <v>3971685075.55549</v>
      </c>
      <c r="R290" s="0" t="n">
        <f aca="false">MEDIAN(O290:Q290)</f>
        <v>4075061534.96221</v>
      </c>
      <c r="S290" s="0" t="n">
        <f aca="false">J290/J$431</f>
        <v>0.00266140705927349</v>
      </c>
      <c r="T290" s="0" t="n">
        <f aca="false">N290/N$431</f>
        <v>0.00255103042022774</v>
      </c>
      <c r="U290" s="0" t="n">
        <f aca="false">R290/R$431</f>
        <v>0.00253116209506758</v>
      </c>
      <c r="V290" s="3" t="n">
        <f aca="false">S290*77028</f>
        <v>205.002862961718</v>
      </c>
      <c r="W290" s="3" t="n">
        <f aca="false">T290*77028</f>
        <v>196.500771209302</v>
      </c>
      <c r="X290" s="3" t="n">
        <f aca="false">U290*77028</f>
        <v>194.970353858866</v>
      </c>
    </row>
    <row r="291" customFormat="false" ht="15" hidden="false" customHeight="false" outlineLevel="0" collapsed="false">
      <c r="A291" s="0" t="s">
        <v>581</v>
      </c>
      <c r="B291" s="0" t="s">
        <v>582</v>
      </c>
      <c r="C291" s="0" t="n">
        <v>37.6623376623377</v>
      </c>
      <c r="D291" s="0" t="n">
        <v>12</v>
      </c>
      <c r="E291" s="0" t="n">
        <v>155</v>
      </c>
      <c r="F291" s="0" t="n">
        <v>3000000000</v>
      </c>
      <c r="G291" s="0" t="n">
        <v>349433147.893145</v>
      </c>
      <c r="H291" s="0" t="n">
        <v>351126576.135748</v>
      </c>
      <c r="I291" s="0" t="n">
        <v>356062546.40655</v>
      </c>
      <c r="J291" s="0" t="n">
        <f aca="false">MEDIAN(G291:I291)</f>
        <v>351126576.135748</v>
      </c>
      <c r="K291" s="0" t="n">
        <v>237960988.898786</v>
      </c>
      <c r="L291" s="0" t="n">
        <v>248586490.575451</v>
      </c>
      <c r="M291" s="0" t="n">
        <v>333083501.513658</v>
      </c>
      <c r="N291" s="0" t="n">
        <f aca="false">MEDIAN(K291:M291)</f>
        <v>248586490.575451</v>
      </c>
      <c r="O291" s="0" t="n">
        <v>383504839.768194</v>
      </c>
      <c r="P291" s="0" t="n">
        <v>379732598.43905</v>
      </c>
      <c r="Q291" s="0" t="n">
        <v>360509310.369418</v>
      </c>
      <c r="R291" s="0" t="n">
        <f aca="false">MEDIAN(O291:Q291)</f>
        <v>379732598.43905</v>
      </c>
      <c r="S291" s="0" t="n">
        <f aca="false">J291/J$431</f>
        <v>0.00022975652762316</v>
      </c>
      <c r="T291" s="0" t="n">
        <f aca="false">N291/N$431</f>
        <v>0.000152412264639774</v>
      </c>
      <c r="U291" s="0" t="n">
        <f aca="false">R291/R$431</f>
        <v>0.000235865090915579</v>
      </c>
      <c r="V291" s="3" t="n">
        <f aca="false">S291*77028</f>
        <v>17.6976858097568</v>
      </c>
      <c r="W291" s="3" t="n">
        <f aca="false">T291*77028</f>
        <v>11.7400119206725</v>
      </c>
      <c r="X291" s="3" t="n">
        <f aca="false">U291*77028</f>
        <v>18.1682162230452</v>
      </c>
    </row>
    <row r="292" customFormat="false" ht="15" hidden="false" customHeight="false" outlineLevel="0" collapsed="false">
      <c r="A292" s="0" t="s">
        <v>583</v>
      </c>
      <c r="B292" s="0" t="s">
        <v>584</v>
      </c>
      <c r="C292" s="0" t="n">
        <v>61.6438356164384</v>
      </c>
      <c r="D292" s="0" t="n">
        <v>9</v>
      </c>
      <c r="E292" s="0" t="n">
        <v>74</v>
      </c>
      <c r="F292" s="0" t="n">
        <v>24000000000</v>
      </c>
      <c r="G292" s="0" t="n">
        <v>2576599860.20605</v>
      </c>
      <c r="H292" s="0" t="n">
        <v>2735275871.24606</v>
      </c>
      <c r="I292" s="0" t="n">
        <v>2874582103.9217</v>
      </c>
      <c r="J292" s="0" t="n">
        <f aca="false">MEDIAN(G292:I292)</f>
        <v>2735275871.24606</v>
      </c>
      <c r="K292" s="0" t="n">
        <v>2494786630.15496</v>
      </c>
      <c r="L292" s="0" t="n">
        <v>3122936868.05181</v>
      </c>
      <c r="M292" s="0" t="n">
        <v>2786658512.27583</v>
      </c>
      <c r="N292" s="0" t="n">
        <f aca="false">MEDIAN(K292:M292)</f>
        <v>2786658512.27583</v>
      </c>
      <c r="O292" s="0" t="n">
        <v>2405761584.26187</v>
      </c>
      <c r="P292" s="0" t="n">
        <v>2366023655.15829</v>
      </c>
      <c r="Q292" s="0" t="n">
        <v>2637374914.72343</v>
      </c>
      <c r="R292" s="0" t="n">
        <f aca="false">MEDIAN(O292:Q292)</f>
        <v>2405761584.26187</v>
      </c>
      <c r="S292" s="0" t="n">
        <f aca="false">J292/J$431</f>
        <v>0.0017898032475501</v>
      </c>
      <c r="T292" s="0" t="n">
        <f aca="false">N292/N$431</f>
        <v>0.00170854391021201</v>
      </c>
      <c r="U292" s="0" t="n">
        <f aca="false">R292/R$431</f>
        <v>0.00149430198283124</v>
      </c>
      <c r="V292" s="3" t="n">
        <f aca="false">S292*77028</f>
        <v>137.864964552289</v>
      </c>
      <c r="W292" s="3" t="n">
        <f aca="false">T292*77028</f>
        <v>131.605720315811</v>
      </c>
      <c r="X292" s="3" t="n">
        <f aca="false">U292*77028</f>
        <v>115.103093133525</v>
      </c>
    </row>
    <row r="293" customFormat="false" ht="15" hidden="false" customHeight="false" outlineLevel="0" collapsed="false">
      <c r="A293" s="0" t="s">
        <v>585</v>
      </c>
      <c r="B293" s="0" t="s">
        <v>586</v>
      </c>
      <c r="C293" s="0" t="n">
        <v>51.6169154228856</v>
      </c>
      <c r="D293" s="0" t="n">
        <v>89</v>
      </c>
      <c r="E293" s="0" t="n">
        <v>805</v>
      </c>
      <c r="F293" s="0" t="n">
        <v>33000000000</v>
      </c>
      <c r="G293" s="0" t="n">
        <v>4108064098.59455</v>
      </c>
      <c r="H293" s="0" t="n">
        <v>4197986096.11752</v>
      </c>
      <c r="I293" s="0" t="n">
        <v>4121103279.45364</v>
      </c>
      <c r="J293" s="0" t="n">
        <f aca="false">MEDIAN(G293:I293)</f>
        <v>4121103279.45364</v>
      </c>
      <c r="K293" s="0" t="n">
        <v>3464619601.75562</v>
      </c>
      <c r="L293" s="0" t="n">
        <v>3417634504.78077</v>
      </c>
      <c r="M293" s="0" t="n">
        <v>3461817907.23315</v>
      </c>
      <c r="N293" s="0" t="n">
        <f aca="false">MEDIAN(K293:M293)</f>
        <v>3461817907.23315</v>
      </c>
      <c r="O293" s="0" t="n">
        <v>3505190788.49205</v>
      </c>
      <c r="P293" s="0" t="n">
        <v>3375860556.91587</v>
      </c>
      <c r="Q293" s="0" t="n">
        <v>3347723166.65682</v>
      </c>
      <c r="R293" s="0" t="n">
        <f aca="false">MEDIAN(O293:Q293)</f>
        <v>3375860556.91587</v>
      </c>
      <c r="S293" s="0" t="n">
        <f aca="false">J293/J$431</f>
        <v>0.00269660698966183</v>
      </c>
      <c r="T293" s="0" t="n">
        <f aca="false">N293/N$431</f>
        <v>0.00212249469305647</v>
      </c>
      <c r="U293" s="0" t="n">
        <f aca="false">R293/R$431</f>
        <v>0.00209686411029335</v>
      </c>
      <c r="V293" s="3" t="n">
        <f aca="false">S293*77028</f>
        <v>207.714243199671</v>
      </c>
      <c r="W293" s="3" t="n">
        <f aca="false">T293*77028</f>
        <v>163.491521216754</v>
      </c>
      <c r="X293" s="3" t="n">
        <f aca="false">U293*77028</f>
        <v>161.517248687676</v>
      </c>
    </row>
    <row r="294" customFormat="false" ht="15" hidden="false" customHeight="false" outlineLevel="0" collapsed="false">
      <c r="A294" s="0" t="s">
        <v>587</v>
      </c>
      <c r="B294" s="0" t="s">
        <v>588</v>
      </c>
      <c r="C294" s="0" t="n">
        <v>51.9913885898816</v>
      </c>
      <c r="D294" s="0" t="n">
        <v>103</v>
      </c>
      <c r="E294" s="0" t="n">
        <v>930</v>
      </c>
      <c r="F294" s="0" t="n">
        <v>17000000000</v>
      </c>
      <c r="G294" s="0" t="n">
        <v>2207663328.57933</v>
      </c>
      <c r="H294" s="0" t="n">
        <v>2165609424.23317</v>
      </c>
      <c r="I294" s="0" t="n">
        <v>2205885398.10113</v>
      </c>
      <c r="J294" s="0" t="n">
        <f aca="false">MEDIAN(G294:I294)</f>
        <v>2205885398.10113</v>
      </c>
      <c r="K294" s="0" t="n">
        <v>1705934706.29401</v>
      </c>
      <c r="L294" s="0" t="n">
        <v>1674327492.8664</v>
      </c>
      <c r="M294" s="0" t="n">
        <v>1925465670.34084</v>
      </c>
      <c r="N294" s="0" t="n">
        <f aca="false">MEDIAN(K294:M294)</f>
        <v>1705934706.29401</v>
      </c>
      <c r="O294" s="0" t="n">
        <v>1739883133.02817</v>
      </c>
      <c r="P294" s="0" t="n">
        <v>1708518154.08075</v>
      </c>
      <c r="Q294" s="0" t="n">
        <v>1666712692.47622</v>
      </c>
      <c r="R294" s="0" t="n">
        <f aca="false">MEDIAN(O294:Q294)</f>
        <v>1708518154.08075</v>
      </c>
      <c r="S294" s="0" t="n">
        <f aca="false">J294/J$431</f>
        <v>0.00144340133686266</v>
      </c>
      <c r="T294" s="0" t="n">
        <f aca="false">N294/N$431</f>
        <v>0.0010459352449603</v>
      </c>
      <c r="U294" s="0" t="n">
        <f aca="false">R294/R$431</f>
        <v>0.00106121989894911</v>
      </c>
      <c r="V294" s="3" t="n">
        <f aca="false">S294*77028</f>
        <v>111.182318175857</v>
      </c>
      <c r="W294" s="3" t="n">
        <f aca="false">T294*77028</f>
        <v>80.566300048802</v>
      </c>
      <c r="X294" s="3" t="n">
        <f aca="false">U294*77028</f>
        <v>81.7436463762521</v>
      </c>
    </row>
    <row r="295" customFormat="false" ht="15" hidden="false" customHeight="false" outlineLevel="0" collapsed="false">
      <c r="A295" s="0" t="s">
        <v>589</v>
      </c>
      <c r="B295" s="0" t="s">
        <v>590</v>
      </c>
      <c r="C295" s="0" t="n">
        <v>24.2424242424242</v>
      </c>
      <c r="D295" s="0" t="n">
        <v>41</v>
      </c>
      <c r="E295" s="0" t="n">
        <v>133</v>
      </c>
      <c r="F295" s="0" t="n">
        <v>68000000000</v>
      </c>
      <c r="G295" s="0" t="n">
        <v>8370895830.82805</v>
      </c>
      <c r="H295" s="0" t="n">
        <v>8454874478.72845</v>
      </c>
      <c r="I295" s="0" t="n">
        <v>8703328631.61792</v>
      </c>
      <c r="J295" s="0" t="n">
        <f aca="false">MEDIAN(G295:I295)</f>
        <v>8454874478.72845</v>
      </c>
      <c r="K295" s="0" t="n">
        <v>7115151378.67876</v>
      </c>
      <c r="L295" s="0" t="n">
        <v>8334898068.75922</v>
      </c>
      <c r="M295" s="0" t="n">
        <v>7679649783.63929</v>
      </c>
      <c r="N295" s="0" t="n">
        <f aca="false">MEDIAN(K295:M295)</f>
        <v>7679649783.63929</v>
      </c>
      <c r="O295" s="0" t="n">
        <v>6046413478.88505</v>
      </c>
      <c r="P295" s="0" t="n">
        <v>6543472760.67257</v>
      </c>
      <c r="Q295" s="0" t="n">
        <v>6751315588.19071</v>
      </c>
      <c r="R295" s="0" t="n">
        <f aca="false">MEDIAN(O295:Q295)</f>
        <v>6543472760.67257</v>
      </c>
      <c r="S295" s="0" t="n">
        <f aca="false">J295/J$431</f>
        <v>0.00553237132631998</v>
      </c>
      <c r="T295" s="0" t="n">
        <f aca="false">N295/N$431</f>
        <v>0.00470851337277136</v>
      </c>
      <c r="U295" s="0" t="n">
        <f aca="false">R295/R$431</f>
        <v>0.00406437794370023</v>
      </c>
      <c r="V295" s="3" t="n">
        <f aca="false">S295*77028</f>
        <v>426.147498523775</v>
      </c>
      <c r="W295" s="3" t="n">
        <f aca="false">T295*77028</f>
        <v>362.687368077832</v>
      </c>
      <c r="X295" s="3" t="n">
        <f aca="false">U295*77028</f>
        <v>313.070904247341</v>
      </c>
    </row>
    <row r="296" customFormat="false" ht="15" hidden="false" customHeight="false" outlineLevel="0" collapsed="false">
      <c r="A296" s="0" t="s">
        <v>591</v>
      </c>
      <c r="B296" s="0" t="s">
        <v>592</v>
      </c>
      <c r="C296" s="0" t="n">
        <v>80.794701986755</v>
      </c>
      <c r="D296" s="0" t="n">
        <v>64</v>
      </c>
      <c r="E296" s="0" t="n">
        <v>152</v>
      </c>
      <c r="F296" s="0" t="n">
        <v>110000000000</v>
      </c>
      <c r="G296" s="0" t="n">
        <v>12539682093.7503</v>
      </c>
      <c r="H296" s="0" t="n">
        <v>12297018861.2937</v>
      </c>
      <c r="I296" s="0" t="n">
        <v>12691132919.4895</v>
      </c>
      <c r="J296" s="0" t="n">
        <f aca="false">MEDIAN(G296:I296)</f>
        <v>12539682093.7503</v>
      </c>
      <c r="K296" s="0" t="n">
        <v>16341171306.6279</v>
      </c>
      <c r="L296" s="0" t="n">
        <v>15343863566.8907</v>
      </c>
      <c r="M296" s="0" t="n">
        <v>13127583733.3154</v>
      </c>
      <c r="N296" s="0" t="n">
        <f aca="false">MEDIAN(K296:M296)</f>
        <v>15343863566.8907</v>
      </c>
      <c r="O296" s="0" t="n">
        <v>9774727539.55813</v>
      </c>
      <c r="P296" s="0" t="n">
        <v>9324878861.55517</v>
      </c>
      <c r="Q296" s="0" t="n">
        <v>8559941117.51904</v>
      </c>
      <c r="R296" s="0" t="n">
        <f aca="false">MEDIAN(O296:Q296)</f>
        <v>9324878861.55517</v>
      </c>
      <c r="S296" s="0" t="n">
        <f aca="false">J296/J$431</f>
        <v>0.0082052285733124</v>
      </c>
      <c r="T296" s="0" t="n">
        <f aca="false">N296/N$431</f>
        <v>0.00940756269232468</v>
      </c>
      <c r="U296" s="0" t="n">
        <f aca="false">R296/R$431</f>
        <v>0.00579200576800228</v>
      </c>
      <c r="V296" s="3" t="n">
        <f aca="false">S296*77028</f>
        <v>632.032346545108</v>
      </c>
      <c r="W296" s="3" t="n">
        <f aca="false">T296*77028</f>
        <v>724.645739064386</v>
      </c>
      <c r="X296" s="3" t="n">
        <f aca="false">U296*77028</f>
        <v>446.14662029768</v>
      </c>
    </row>
    <row r="297" customFormat="false" ht="15" hidden="false" customHeight="false" outlineLevel="0" collapsed="false">
      <c r="A297" s="0" t="s">
        <v>593</v>
      </c>
      <c r="B297" s="0" t="s">
        <v>36</v>
      </c>
      <c r="C297" s="0" t="n">
        <v>44.8225923244026</v>
      </c>
      <c r="D297" s="0" t="n">
        <v>94</v>
      </c>
      <c r="E297" s="0" t="n">
        <v>1382</v>
      </c>
      <c r="F297" s="0" t="n">
        <v>14000000000</v>
      </c>
      <c r="G297" s="0" t="n">
        <v>1826015346.61977</v>
      </c>
      <c r="H297" s="0" t="n">
        <v>1899312022.7546</v>
      </c>
      <c r="I297" s="0" t="n">
        <v>1875800036.3478</v>
      </c>
      <c r="J297" s="0" t="n">
        <f aca="false">MEDIAN(G297:I297)</f>
        <v>1875800036.3478</v>
      </c>
      <c r="K297" s="0" t="n">
        <v>1340081230.71363</v>
      </c>
      <c r="L297" s="0" t="n">
        <v>1378571465.14495</v>
      </c>
      <c r="M297" s="0" t="n">
        <v>1495139881.2018</v>
      </c>
      <c r="N297" s="0" t="n">
        <f aca="false">MEDIAN(K297:M297)</f>
        <v>1378571465.14495</v>
      </c>
      <c r="O297" s="0" t="n">
        <v>1417609682.05892</v>
      </c>
      <c r="P297" s="0" t="n">
        <v>1379349134.43087</v>
      </c>
      <c r="Q297" s="0" t="n">
        <v>1388121200.72766</v>
      </c>
      <c r="R297" s="0" t="n">
        <f aca="false">MEDIAN(O297:Q297)</f>
        <v>1388121200.72766</v>
      </c>
      <c r="S297" s="0" t="n">
        <f aca="false">J297/J$431</f>
        <v>0.00122741293925883</v>
      </c>
      <c r="T297" s="0" t="n">
        <f aca="false">N297/N$431</f>
        <v>0.000845223722673458</v>
      </c>
      <c r="U297" s="0" t="n">
        <f aca="false">R297/R$431</f>
        <v>0.000862210235722029</v>
      </c>
      <c r="V297" s="3" t="n">
        <f aca="false">S297*77028</f>
        <v>94.5451638852292</v>
      </c>
      <c r="W297" s="3" t="n">
        <f aca="false">T297*77028</f>
        <v>65.1058929100911</v>
      </c>
      <c r="X297" s="3" t="n">
        <f aca="false">U297*77028</f>
        <v>66.4143300371965</v>
      </c>
    </row>
    <row r="298" customFormat="false" ht="15" hidden="false" customHeight="false" outlineLevel="0" collapsed="false">
      <c r="A298" s="0" t="s">
        <v>594</v>
      </c>
      <c r="B298" s="0" t="s">
        <v>595</v>
      </c>
      <c r="C298" s="0" t="n">
        <v>11.5537848605578</v>
      </c>
      <c r="D298" s="0" t="n">
        <v>7</v>
      </c>
      <c r="E298" s="0" t="n">
        <v>252</v>
      </c>
      <c r="F298" s="0" t="n">
        <v>1800000000</v>
      </c>
      <c r="G298" s="0" t="n">
        <v>268860510.930737</v>
      </c>
      <c r="H298" s="0" t="n">
        <v>280898372.65376</v>
      </c>
      <c r="I298" s="0" t="n">
        <v>259151466.399488</v>
      </c>
      <c r="J298" s="0" t="n">
        <f aca="false">MEDIAN(G298:I298)</f>
        <v>268860510.930737</v>
      </c>
      <c r="K298" s="0" t="n">
        <v>151549547.166866</v>
      </c>
      <c r="L298" s="0" t="n">
        <v>112483525.315495</v>
      </c>
      <c r="M298" s="0" t="n">
        <v>201324609.326678</v>
      </c>
      <c r="N298" s="0" t="n">
        <f aca="false">MEDIAN(K298:M298)</f>
        <v>151549547.166866</v>
      </c>
      <c r="O298" s="0" t="n">
        <v>192180235.401723</v>
      </c>
      <c r="P298" s="0" t="n">
        <v>184425490.064801</v>
      </c>
      <c r="Q298" s="0" t="n">
        <v>149126242.740453</v>
      </c>
      <c r="R298" s="0" t="n">
        <f aca="false">MEDIAN(O298:Q298)</f>
        <v>184425490.064801</v>
      </c>
      <c r="S298" s="0" t="n">
        <f aca="false">J298/J$431</f>
        <v>0.000175926465282859</v>
      </c>
      <c r="T298" s="0" t="n">
        <f aca="false">N298/N$431</f>
        <v>9.29173972220484E-005</v>
      </c>
      <c r="U298" s="0" t="n">
        <f aca="false">R298/R$431</f>
        <v>0.000114553070134342</v>
      </c>
      <c r="V298" s="3" t="n">
        <f aca="false">S298*77028</f>
        <v>13.5512637678081</v>
      </c>
      <c r="W298" s="3" t="n">
        <f aca="false">T298*77028</f>
        <v>7.15724127321994</v>
      </c>
      <c r="X298" s="3" t="n">
        <f aca="false">U298*77028</f>
        <v>8.8237938863081</v>
      </c>
    </row>
    <row r="299" customFormat="false" ht="15" hidden="false" customHeight="false" outlineLevel="0" collapsed="false">
      <c r="A299" s="0" t="s">
        <v>596</v>
      </c>
      <c r="B299" s="0" t="s">
        <v>36</v>
      </c>
      <c r="C299" s="0" t="n">
        <v>15.4761904761905</v>
      </c>
      <c r="D299" s="0" t="n">
        <v>12</v>
      </c>
      <c r="E299" s="0" t="n">
        <v>337</v>
      </c>
      <c r="F299" s="0" t="n">
        <v>3300000000</v>
      </c>
      <c r="G299" s="0" t="n">
        <v>508027377.206707</v>
      </c>
      <c r="H299" s="0" t="n">
        <v>486701400.910269</v>
      </c>
      <c r="I299" s="0" t="n">
        <v>495465894.161471</v>
      </c>
      <c r="J299" s="0" t="n">
        <f aca="false">MEDIAN(G299:I299)</f>
        <v>495465894.161471</v>
      </c>
      <c r="K299" s="0" t="n">
        <v>226138180.899721</v>
      </c>
      <c r="L299" s="0" t="n">
        <v>248231919.838695</v>
      </c>
      <c r="M299" s="0" t="n">
        <v>367107655.485766</v>
      </c>
      <c r="N299" s="0" t="n">
        <f aca="false">MEDIAN(K299:M299)</f>
        <v>248231919.838695</v>
      </c>
      <c r="O299" s="0" t="n">
        <v>328161508.982385</v>
      </c>
      <c r="P299" s="0" t="n">
        <v>319778985.472622</v>
      </c>
      <c r="Q299" s="0" t="n">
        <v>320387077.042365</v>
      </c>
      <c r="R299" s="0" t="n">
        <f aca="false">MEDIAN(O299:Q299)</f>
        <v>320387077.042365</v>
      </c>
      <c r="S299" s="0" t="n">
        <f aca="false">J299/J$431</f>
        <v>0.000324203666526893</v>
      </c>
      <c r="T299" s="0" t="n">
        <f aca="false">N299/N$431</f>
        <v>0.000152194871776473</v>
      </c>
      <c r="U299" s="0" t="n">
        <f aca="false">R299/R$431</f>
        <v>0.000199003528707855</v>
      </c>
      <c r="V299" s="3" t="n">
        <f aca="false">S299*77028</f>
        <v>24.9727600252335</v>
      </c>
      <c r="W299" s="3" t="n">
        <f aca="false">T299*77028</f>
        <v>11.7232665831982</v>
      </c>
      <c r="X299" s="3" t="n">
        <f aca="false">U299*77028</f>
        <v>15.3288438093087</v>
      </c>
    </row>
    <row r="300" customFormat="false" ht="15" hidden="false" customHeight="false" outlineLevel="0" collapsed="false">
      <c r="A300" s="0" t="s">
        <v>597</v>
      </c>
      <c r="B300" s="0" t="s">
        <v>598</v>
      </c>
      <c r="C300" s="0" t="n">
        <v>73.5973597359736</v>
      </c>
      <c r="D300" s="0" t="n">
        <v>86</v>
      </c>
      <c r="E300" s="0" t="n">
        <v>304</v>
      </c>
      <c r="F300" s="0" t="n">
        <v>47000000000</v>
      </c>
      <c r="G300" s="0" t="n">
        <v>5387648314.28802</v>
      </c>
      <c r="H300" s="0" t="n">
        <v>5602930806.29263</v>
      </c>
      <c r="I300" s="0" t="n">
        <v>5433063106.53206</v>
      </c>
      <c r="J300" s="0" t="n">
        <f aca="false">MEDIAN(G300:I300)</f>
        <v>5433063106.53206</v>
      </c>
      <c r="K300" s="0" t="n">
        <v>5068166239.92692</v>
      </c>
      <c r="L300" s="0" t="n">
        <v>5315044768.72448</v>
      </c>
      <c r="M300" s="0" t="n">
        <v>4646138957.86462</v>
      </c>
      <c r="N300" s="0" t="n">
        <f aca="false">MEDIAN(K300:M300)</f>
        <v>5068166239.92692</v>
      </c>
      <c r="O300" s="0" t="n">
        <v>5314024608.65972</v>
      </c>
      <c r="P300" s="0" t="n">
        <v>5105015227.81025</v>
      </c>
      <c r="Q300" s="0" t="n">
        <v>5127967969.9013</v>
      </c>
      <c r="R300" s="0" t="n">
        <f aca="false">MEDIAN(O300:Q300)</f>
        <v>5127967969.9013</v>
      </c>
      <c r="S300" s="0" t="n">
        <f aca="false">J300/J$431</f>
        <v>0.00355507614220494</v>
      </c>
      <c r="T300" s="0" t="n">
        <f aca="false">N300/N$431</f>
        <v>0.00310737197508187</v>
      </c>
      <c r="U300" s="0" t="n">
        <f aca="false">R300/R$431</f>
        <v>0.00318515881018596</v>
      </c>
      <c r="V300" s="3" t="n">
        <f aca="false">S300*77028</f>
        <v>273.840405081762</v>
      </c>
      <c r="W300" s="3" t="n">
        <f aca="false">T300*77028</f>
        <v>239.354648496606</v>
      </c>
      <c r="X300" s="3" t="n">
        <f aca="false">U300*77028</f>
        <v>245.346412831004</v>
      </c>
    </row>
    <row r="301" customFormat="false" ht="15" hidden="false" customHeight="false" outlineLevel="0" collapsed="false">
      <c r="A301" s="0" t="s">
        <v>599</v>
      </c>
      <c r="B301" s="0" t="s">
        <v>600</v>
      </c>
      <c r="C301" s="0" t="n">
        <v>57.1428571428571</v>
      </c>
      <c r="D301" s="0" t="n">
        <v>60</v>
      </c>
      <c r="E301" s="0" t="n">
        <v>120</v>
      </c>
      <c r="F301" s="0" t="n">
        <v>21000000000</v>
      </c>
      <c r="G301" s="0" t="n">
        <v>2568905625.06249</v>
      </c>
      <c r="H301" s="0" t="n">
        <v>2323361711.42748</v>
      </c>
      <c r="I301" s="0" t="n">
        <v>2225333836.82013</v>
      </c>
      <c r="J301" s="0" t="n">
        <f aca="false">MEDIAN(G301:I301)</f>
        <v>2323361711.42748</v>
      </c>
      <c r="K301" s="0" t="n">
        <v>2329217033.98288</v>
      </c>
      <c r="L301" s="0" t="n">
        <v>2260059414.16998</v>
      </c>
      <c r="M301" s="0" t="n">
        <v>2707233655.30945</v>
      </c>
      <c r="N301" s="0" t="n">
        <f aca="false">MEDIAN(K301:M301)</f>
        <v>2329217033.98288</v>
      </c>
      <c r="O301" s="0" t="n">
        <v>2118213268.42065</v>
      </c>
      <c r="P301" s="0" t="n">
        <v>2227742355.06862</v>
      </c>
      <c r="Q301" s="0" t="n">
        <v>2239933099.73832</v>
      </c>
      <c r="R301" s="0" t="n">
        <f aca="false">MEDIAN(O301:Q301)</f>
        <v>2227742355.06862</v>
      </c>
      <c r="S301" s="0" t="n">
        <f aca="false">J301/J$431</f>
        <v>0.00152027090943924</v>
      </c>
      <c r="T301" s="0" t="n">
        <f aca="false">N301/N$431</f>
        <v>0.00142807938663552</v>
      </c>
      <c r="U301" s="0" t="n">
        <f aca="false">R301/R$431</f>
        <v>0.00138372806357599</v>
      </c>
      <c r="V301" s="3" t="n">
        <f aca="false">S301*77028</f>
        <v>117.103427612286</v>
      </c>
      <c r="W301" s="3" t="n">
        <f aca="false">T301*77028</f>
        <v>110.002098993761</v>
      </c>
      <c r="X301" s="3" t="n">
        <f aca="false">U301*77028</f>
        <v>106.585805281131</v>
      </c>
    </row>
    <row r="302" customFormat="false" ht="15" hidden="false" customHeight="false" outlineLevel="0" collapsed="false">
      <c r="A302" s="0" t="s">
        <v>601</v>
      </c>
      <c r="B302" s="0" t="s">
        <v>602</v>
      </c>
      <c r="C302" s="0" t="n">
        <v>65.9305993690852</v>
      </c>
      <c r="D302" s="0" t="n">
        <v>114</v>
      </c>
      <c r="E302" s="0" t="n">
        <v>318</v>
      </c>
      <c r="F302" s="0" t="n">
        <v>36000000000</v>
      </c>
      <c r="G302" s="0" t="n">
        <v>3693969146.24257</v>
      </c>
      <c r="H302" s="0" t="n">
        <v>3715620843.61087</v>
      </c>
      <c r="I302" s="0" t="n">
        <v>3730394645.51059</v>
      </c>
      <c r="J302" s="0" t="n">
        <f aca="false">MEDIAN(G302:I302)</f>
        <v>3715620843.61087</v>
      </c>
      <c r="K302" s="0" t="n">
        <v>3658197463.32375</v>
      </c>
      <c r="L302" s="0" t="n">
        <v>3691250330.65911</v>
      </c>
      <c r="M302" s="0" t="n">
        <v>4022450990.70473</v>
      </c>
      <c r="N302" s="0" t="n">
        <f aca="false">MEDIAN(K302:M302)</f>
        <v>3691250330.65911</v>
      </c>
      <c r="O302" s="0" t="n">
        <v>4424275851.334</v>
      </c>
      <c r="P302" s="0" t="n">
        <v>4374066056.0009</v>
      </c>
      <c r="Q302" s="0" t="n">
        <v>4689774672.61348</v>
      </c>
      <c r="R302" s="0" t="n">
        <f aca="false">MEDIAN(O302:Q302)</f>
        <v>4424275851.334</v>
      </c>
      <c r="S302" s="0" t="n">
        <f aca="false">J302/J$431</f>
        <v>0.00243128319248107</v>
      </c>
      <c r="T302" s="0" t="n">
        <f aca="false">N302/N$431</f>
        <v>0.00226316329960542</v>
      </c>
      <c r="U302" s="0" t="n">
        <f aca="false">R302/R$431</f>
        <v>0.00274807122222347</v>
      </c>
      <c r="V302" s="3" t="n">
        <f aca="false">S302*77028</f>
        <v>187.276881750432</v>
      </c>
      <c r="W302" s="3" t="n">
        <f aca="false">T302*77028</f>
        <v>174.326942642006</v>
      </c>
      <c r="X302" s="3" t="n">
        <f aca="false">U302*77028</f>
        <v>211.678430105429</v>
      </c>
    </row>
    <row r="303" customFormat="false" ht="15" hidden="false" customHeight="false" outlineLevel="0" collapsed="false">
      <c r="A303" s="0" t="s">
        <v>603</v>
      </c>
      <c r="B303" s="0" t="s">
        <v>604</v>
      </c>
      <c r="C303" s="0" t="n">
        <v>59.6899224806201</v>
      </c>
      <c r="D303" s="0" t="n">
        <v>84</v>
      </c>
      <c r="E303" s="0" t="n">
        <v>130</v>
      </c>
      <c r="F303" s="0" t="n">
        <v>37000000000</v>
      </c>
      <c r="G303" s="0" t="n">
        <v>4518944771.21269</v>
      </c>
      <c r="H303" s="0" t="n">
        <v>4275944839.72847</v>
      </c>
      <c r="I303" s="0" t="n">
        <v>4897621100.88942</v>
      </c>
      <c r="J303" s="0" t="n">
        <f aca="false">MEDIAN(G303:I303)</f>
        <v>4518944771.21269</v>
      </c>
      <c r="K303" s="0" t="n">
        <v>3807694819.72308</v>
      </c>
      <c r="L303" s="0" t="n">
        <v>3410145222.58384</v>
      </c>
      <c r="M303" s="0" t="n">
        <v>4290647580.80105</v>
      </c>
      <c r="N303" s="0" t="n">
        <f aca="false">MEDIAN(K303:M303)</f>
        <v>3807694819.72308</v>
      </c>
      <c r="O303" s="0" t="n">
        <v>3816905752.23865</v>
      </c>
      <c r="P303" s="0" t="n">
        <v>3955260294.21663</v>
      </c>
      <c r="Q303" s="0" t="n">
        <v>4026835618.60616</v>
      </c>
      <c r="R303" s="0" t="n">
        <f aca="false">MEDIAN(O303:Q303)</f>
        <v>3955260294.21663</v>
      </c>
      <c r="S303" s="0" t="n">
        <f aca="false">J303/J$431</f>
        <v>0.00295693100357424</v>
      </c>
      <c r="T303" s="0" t="n">
        <f aca="false">N303/N$431</f>
        <v>0.0023345572367497</v>
      </c>
      <c r="U303" s="0" t="n">
        <f aca="false">R303/R$431</f>
        <v>0.00245674938818802</v>
      </c>
      <c r="V303" s="3" t="n">
        <f aca="false">S303*77028</f>
        <v>227.766481343317</v>
      </c>
      <c r="W303" s="3" t="n">
        <f aca="false">T303*77028</f>
        <v>179.826274832356</v>
      </c>
      <c r="X303" s="3" t="n">
        <f aca="false">U303*77028</f>
        <v>189.238491873347</v>
      </c>
    </row>
    <row r="304" customFormat="false" ht="15" hidden="false" customHeight="false" outlineLevel="0" collapsed="false">
      <c r="A304" s="0" t="s">
        <v>605</v>
      </c>
      <c r="B304" s="0" t="s">
        <v>606</v>
      </c>
      <c r="C304" s="0" t="n">
        <v>52.0661157024793</v>
      </c>
      <c r="D304" s="0" t="n">
        <v>54</v>
      </c>
      <c r="E304" s="0" t="n">
        <v>122</v>
      </c>
      <c r="F304" s="0" t="n">
        <v>130000000000</v>
      </c>
      <c r="G304" s="0" t="n">
        <v>12811969629.695</v>
      </c>
      <c r="H304" s="0" t="n">
        <v>13673094591.958</v>
      </c>
      <c r="I304" s="0" t="n">
        <v>13187496007.1457</v>
      </c>
      <c r="J304" s="0" t="n">
        <f aca="false">MEDIAN(G304:I304)</f>
        <v>13187496007.1457</v>
      </c>
      <c r="K304" s="0" t="n">
        <v>14891634854.7474</v>
      </c>
      <c r="L304" s="0" t="n">
        <v>15219598081.4214</v>
      </c>
      <c r="M304" s="0" t="n">
        <v>15228498949.1558</v>
      </c>
      <c r="N304" s="0" t="n">
        <f aca="false">MEDIAN(K304:M304)</f>
        <v>15219598081.4214</v>
      </c>
      <c r="O304" s="0" t="n">
        <v>15398430496.1958</v>
      </c>
      <c r="P304" s="0" t="n">
        <v>14769169230.233</v>
      </c>
      <c r="Q304" s="0" t="n">
        <v>14820108159.4479</v>
      </c>
      <c r="R304" s="0" t="n">
        <f aca="false">MEDIAN(O304:Q304)</f>
        <v>14820108159.4479</v>
      </c>
      <c r="S304" s="0" t="n">
        <f aca="false">J304/J$431</f>
        <v>0.0086291198005892</v>
      </c>
      <c r="T304" s="0" t="n">
        <f aca="false">N304/N$431</f>
        <v>0.00933137357998355</v>
      </c>
      <c r="U304" s="0" t="n">
        <f aca="false">R304/R$431</f>
        <v>0.00920528333036428</v>
      </c>
      <c r="V304" s="3" t="n">
        <f aca="false">S304*77028</f>
        <v>664.683839999785</v>
      </c>
      <c r="W304" s="3" t="n">
        <f aca="false">T304*77028</f>
        <v>718.777044118973</v>
      </c>
      <c r="X304" s="3" t="n">
        <f aca="false">U304*77028</f>
        <v>709.0645643713</v>
      </c>
    </row>
    <row r="305" customFormat="false" ht="15" hidden="false" customHeight="false" outlineLevel="0" collapsed="false">
      <c r="A305" s="0" t="s">
        <v>607</v>
      </c>
      <c r="B305" s="0" t="s">
        <v>608</v>
      </c>
      <c r="C305" s="0" t="n">
        <v>66.1354581673307</v>
      </c>
      <c r="D305" s="0" t="n">
        <v>45</v>
      </c>
      <c r="E305" s="0" t="n">
        <v>252</v>
      </c>
      <c r="F305" s="0" t="n">
        <v>13000000000</v>
      </c>
      <c r="G305" s="0" t="n">
        <v>1409207462.48789</v>
      </c>
      <c r="H305" s="0" t="n">
        <v>1360276606.2125</v>
      </c>
      <c r="I305" s="0" t="n">
        <v>1325546459.13032</v>
      </c>
      <c r="J305" s="0" t="n">
        <f aca="false">MEDIAN(G305:I305)</f>
        <v>1360276606.2125</v>
      </c>
      <c r="K305" s="0" t="n">
        <v>1515308656.95842</v>
      </c>
      <c r="L305" s="0" t="n">
        <v>1575561905.34014</v>
      </c>
      <c r="M305" s="0" t="n">
        <v>1508478822.539</v>
      </c>
      <c r="N305" s="0" t="n">
        <f aca="false">MEDIAN(K305:M305)</f>
        <v>1515308656.95842</v>
      </c>
      <c r="O305" s="0" t="n">
        <v>1272013827.35354</v>
      </c>
      <c r="P305" s="0" t="n">
        <v>1615225381.23319</v>
      </c>
      <c r="Q305" s="0" t="n">
        <v>1418380878.74501</v>
      </c>
      <c r="R305" s="0" t="n">
        <f aca="false">MEDIAN(O305:Q305)</f>
        <v>1418380878.74501</v>
      </c>
      <c r="S305" s="0" t="n">
        <f aca="false">J305/J$431</f>
        <v>0.000890084803861653</v>
      </c>
      <c r="T305" s="0" t="n">
        <f aca="false">N305/N$431</f>
        <v>0.000929059433200326</v>
      </c>
      <c r="U305" s="0" t="n">
        <f aca="false">R305/R$431</f>
        <v>0.000881005571534588</v>
      </c>
      <c r="V305" s="3" t="n">
        <f aca="false">S305*77028</f>
        <v>68.5614522718554</v>
      </c>
      <c r="W305" s="3" t="n">
        <f aca="false">T305*77028</f>
        <v>71.5635900205547</v>
      </c>
      <c r="X305" s="3" t="n">
        <f aca="false">U305*77028</f>
        <v>67.8620971641662</v>
      </c>
    </row>
    <row r="306" customFormat="false" ht="15" hidden="false" customHeight="false" outlineLevel="0" collapsed="false">
      <c r="A306" s="0" t="s">
        <v>609</v>
      </c>
      <c r="B306" s="0" t="s">
        <v>610</v>
      </c>
      <c r="C306" s="0" t="n">
        <v>61.0328638497653</v>
      </c>
      <c r="D306" s="0" t="n">
        <v>73</v>
      </c>
      <c r="E306" s="0" t="n">
        <v>214</v>
      </c>
      <c r="F306" s="0" t="n">
        <v>46000000000</v>
      </c>
      <c r="G306" s="0" t="n">
        <v>3987076585.82163</v>
      </c>
      <c r="H306" s="0" t="n">
        <v>4227502414.3207</v>
      </c>
      <c r="I306" s="0" t="n">
        <v>4229086417.93397</v>
      </c>
      <c r="J306" s="0" t="n">
        <f aca="false">MEDIAN(G306:I306)</f>
        <v>4227502414.3207</v>
      </c>
      <c r="K306" s="0" t="n">
        <v>5607806111.42403</v>
      </c>
      <c r="L306" s="0" t="n">
        <v>6292291301.44242</v>
      </c>
      <c r="M306" s="0" t="n">
        <v>5258296826.26056</v>
      </c>
      <c r="N306" s="0" t="n">
        <f aca="false">MEDIAN(K306:M306)</f>
        <v>5607806111.42403</v>
      </c>
      <c r="O306" s="0" t="n">
        <v>5366174969.6005</v>
      </c>
      <c r="P306" s="0" t="n">
        <v>5632283318.85687</v>
      </c>
      <c r="Q306" s="0" t="n">
        <v>5399482054.33931</v>
      </c>
      <c r="R306" s="0" t="n">
        <f aca="false">MEDIAN(O306:Q306)</f>
        <v>5399482054.33931</v>
      </c>
      <c r="S306" s="0" t="n">
        <f aca="false">J306/J$431</f>
        <v>0.00276622830980854</v>
      </c>
      <c r="T306" s="0" t="n">
        <f aca="false">N306/N$431</f>
        <v>0.00343823361890811</v>
      </c>
      <c r="U306" s="0" t="n">
        <f aca="false">R306/R$431</f>
        <v>0.0033538056276414</v>
      </c>
      <c r="V306" s="3" t="n">
        <f aca="false">S306*77028</f>
        <v>213.077034247932</v>
      </c>
      <c r="W306" s="3" t="n">
        <f aca="false">T306*77028</f>
        <v>264.840259197254</v>
      </c>
      <c r="X306" s="3" t="n">
        <f aca="false">U306*77028</f>
        <v>258.336939885962</v>
      </c>
    </row>
    <row r="307" customFormat="false" ht="15" hidden="false" customHeight="false" outlineLevel="0" collapsed="false">
      <c r="A307" s="0" t="s">
        <v>611</v>
      </c>
      <c r="B307" s="0" t="s">
        <v>612</v>
      </c>
      <c r="C307" s="0" t="n">
        <v>13.4854771784232</v>
      </c>
      <c r="D307" s="0" t="n">
        <v>10</v>
      </c>
      <c r="E307" s="0" t="n">
        <v>483</v>
      </c>
      <c r="F307" s="0" t="n">
        <v>12000000000</v>
      </c>
      <c r="G307" s="0" t="n">
        <v>1157947228.504</v>
      </c>
      <c r="H307" s="0" t="n">
        <v>1309249287.23727</v>
      </c>
      <c r="I307" s="0" t="n">
        <v>1413106273.06952</v>
      </c>
      <c r="J307" s="0" t="n">
        <f aca="false">MEDIAN(G307:I307)</f>
        <v>1309249287.23727</v>
      </c>
      <c r="K307" s="0" t="n">
        <v>1531407807.61951</v>
      </c>
      <c r="L307" s="0" t="n">
        <v>1236732844.52815</v>
      </c>
      <c r="M307" s="0" t="n">
        <v>1117386231.68214</v>
      </c>
      <c r="N307" s="0" t="n">
        <f aca="false">MEDIAN(K307:M307)</f>
        <v>1236732844.52815</v>
      </c>
      <c r="O307" s="0" t="n">
        <v>1511345234.79864</v>
      </c>
      <c r="P307" s="0" t="n">
        <v>1300007211.62641</v>
      </c>
      <c r="Q307" s="0" t="n">
        <v>1422817880.93437</v>
      </c>
      <c r="R307" s="0" t="n">
        <f aca="false">MEDIAN(O307:Q307)</f>
        <v>1422817880.93437</v>
      </c>
      <c r="S307" s="0" t="n">
        <f aca="false">J307/J$431</f>
        <v>0.000856695535095121</v>
      </c>
      <c r="T307" s="0" t="n">
        <f aca="false">N307/N$431</f>
        <v>0.000758260246373736</v>
      </c>
      <c r="U307" s="0" t="n">
        <f aca="false">R307/R$431</f>
        <v>0.000883761547526872</v>
      </c>
      <c r="V307" s="3" t="n">
        <f aca="false">S307*77028</f>
        <v>65.989543677307</v>
      </c>
      <c r="W307" s="3" t="n">
        <f aca="false">T307*77028</f>
        <v>58.4072702576761</v>
      </c>
      <c r="X307" s="3" t="n">
        <f aca="false">U307*77028</f>
        <v>68.0743844828999</v>
      </c>
    </row>
    <row r="308" customFormat="false" ht="15" hidden="false" customHeight="false" outlineLevel="0" collapsed="false">
      <c r="A308" s="0" t="s">
        <v>613</v>
      </c>
      <c r="B308" s="0" t="s">
        <v>614</v>
      </c>
      <c r="C308" s="0" t="n">
        <v>48.2758620689655</v>
      </c>
      <c r="D308" s="0" t="n">
        <v>30</v>
      </c>
      <c r="E308" s="0" t="n">
        <v>146</v>
      </c>
      <c r="F308" s="0" t="n">
        <v>53000000000</v>
      </c>
      <c r="G308" s="0" t="n">
        <v>4657897263.90035</v>
      </c>
      <c r="H308" s="0" t="n">
        <v>5654912500.18465</v>
      </c>
      <c r="I308" s="0" t="n">
        <v>7038978638.99203</v>
      </c>
      <c r="J308" s="0" t="n">
        <f aca="false">MEDIAN(G308:I308)</f>
        <v>5654912500.18465</v>
      </c>
      <c r="K308" s="0" t="n">
        <v>8693264418.61037</v>
      </c>
      <c r="L308" s="0" t="n">
        <v>5756264989.98944</v>
      </c>
      <c r="M308" s="0" t="n">
        <v>5374369286.05423</v>
      </c>
      <c r="N308" s="0" t="n">
        <f aca="false">MEDIAN(K308:M308)</f>
        <v>5756264989.98944</v>
      </c>
      <c r="O308" s="0" t="n">
        <v>6198777977.76769</v>
      </c>
      <c r="P308" s="0" t="n">
        <v>4909480899.21754</v>
      </c>
      <c r="Q308" s="0" t="n">
        <v>4716054025.28369</v>
      </c>
      <c r="R308" s="0" t="n">
        <f aca="false">MEDIAN(O308:Q308)</f>
        <v>4909480899.21754</v>
      </c>
      <c r="S308" s="0" t="n">
        <f aca="false">J308/J$431</f>
        <v>0.00370024130430084</v>
      </c>
      <c r="T308" s="0" t="n">
        <f aca="false">N308/N$431</f>
        <v>0.00352925607888032</v>
      </c>
      <c r="U308" s="0" t="n">
        <f aca="false">R308/R$431</f>
        <v>0.00304944891063417</v>
      </c>
      <c r="V308" s="3" t="n">
        <f aca="false">S308*77028</f>
        <v>285.022187187685</v>
      </c>
      <c r="W308" s="3" t="n">
        <f aca="false">T308*77028</f>
        <v>271.851537243993</v>
      </c>
      <c r="X308" s="3" t="n">
        <f aca="false">U308*77028</f>
        <v>234.892950688329</v>
      </c>
    </row>
    <row r="309" customFormat="false" ht="15" hidden="false" customHeight="false" outlineLevel="0" collapsed="false">
      <c r="A309" s="0" t="s">
        <v>615</v>
      </c>
      <c r="B309" s="0" t="s">
        <v>616</v>
      </c>
      <c r="C309" s="0" t="n">
        <v>68.503937007874</v>
      </c>
      <c r="D309" s="0" t="n">
        <v>169</v>
      </c>
      <c r="E309" s="0" t="n">
        <v>255</v>
      </c>
      <c r="F309" s="0" t="n">
        <v>64000000000</v>
      </c>
      <c r="G309" s="0" t="n">
        <v>7574971631.26672</v>
      </c>
      <c r="H309" s="0" t="n">
        <v>7834418612.42143</v>
      </c>
      <c r="I309" s="0" t="n">
        <v>7884021649.43128</v>
      </c>
      <c r="J309" s="0" t="n">
        <f aca="false">MEDIAN(G309:I309)</f>
        <v>7834418612.42143</v>
      </c>
      <c r="K309" s="0" t="n">
        <v>7225873714.26745</v>
      </c>
      <c r="L309" s="0" t="n">
        <v>6548751801.78985</v>
      </c>
      <c r="M309" s="0" t="n">
        <v>7215826912.64833</v>
      </c>
      <c r="N309" s="0" t="n">
        <f aca="false">MEDIAN(K309:M309)</f>
        <v>7215826912.64833</v>
      </c>
      <c r="O309" s="0" t="n">
        <v>6599671980.86254</v>
      </c>
      <c r="P309" s="0" t="n">
        <v>6841975942.60061</v>
      </c>
      <c r="Q309" s="0" t="n">
        <v>6274487754.71181</v>
      </c>
      <c r="R309" s="0" t="n">
        <f aca="false">MEDIAN(O309:Q309)</f>
        <v>6599671980.86254</v>
      </c>
      <c r="S309" s="0" t="n">
        <f aca="false">J309/J$431</f>
        <v>0.00512638159192002</v>
      </c>
      <c r="T309" s="0" t="n">
        <f aca="false">N309/N$431</f>
        <v>0.00442413631754278</v>
      </c>
      <c r="U309" s="0" t="n">
        <f aca="false">R309/R$431</f>
        <v>0.00409928522907414</v>
      </c>
      <c r="V309" s="3" t="n">
        <f aca="false">S309*77028</f>
        <v>394.874921262415</v>
      </c>
      <c r="W309" s="3" t="n">
        <f aca="false">T309*77028</f>
        <v>340.782372267685</v>
      </c>
      <c r="X309" s="3" t="n">
        <f aca="false">U309*77028</f>
        <v>315.759742625123</v>
      </c>
    </row>
    <row r="310" customFormat="false" ht="15" hidden="false" customHeight="false" outlineLevel="0" collapsed="false">
      <c r="A310" s="0" t="s">
        <v>617</v>
      </c>
      <c r="B310" s="0" t="s">
        <v>618</v>
      </c>
      <c r="C310" s="0" t="n">
        <v>64.6551724137931</v>
      </c>
      <c r="D310" s="0" t="n">
        <v>50</v>
      </c>
      <c r="E310" s="0" t="n">
        <v>117</v>
      </c>
      <c r="F310" s="0" t="n">
        <v>47000000000</v>
      </c>
      <c r="G310" s="0" t="n">
        <v>5438762716.05146</v>
      </c>
      <c r="H310" s="0" t="n">
        <v>5909486638.5683</v>
      </c>
      <c r="I310" s="0" t="n">
        <v>5422233377.49626</v>
      </c>
      <c r="J310" s="0" t="n">
        <f aca="false">MEDIAN(G310:I310)</f>
        <v>5438762716.05146</v>
      </c>
      <c r="K310" s="0" t="n">
        <v>4535401461.06988</v>
      </c>
      <c r="L310" s="0" t="n">
        <v>4059298735.4879</v>
      </c>
      <c r="M310" s="0" t="n">
        <v>5837593430.48004</v>
      </c>
      <c r="N310" s="0" t="n">
        <f aca="false">MEDIAN(K310:M310)</f>
        <v>4535401461.06988</v>
      </c>
      <c r="O310" s="0" t="n">
        <v>5501424226.75162</v>
      </c>
      <c r="P310" s="0" t="n">
        <v>5302294038.41954</v>
      </c>
      <c r="Q310" s="0" t="n">
        <v>4993505375.67501</v>
      </c>
      <c r="R310" s="0" t="n">
        <f aca="false">MEDIAN(O310:Q310)</f>
        <v>5302294038.41954</v>
      </c>
      <c r="S310" s="0" t="n">
        <f aca="false">J310/J$431</f>
        <v>0.0035588056306031</v>
      </c>
      <c r="T310" s="0" t="n">
        <f aca="false">N310/N$431</f>
        <v>0.00278072555806242</v>
      </c>
      <c r="U310" s="0" t="n">
        <f aca="false">R310/R$431</f>
        <v>0.00329343877921951</v>
      </c>
      <c r="V310" s="3" t="n">
        <f aca="false">S310*77028</f>
        <v>274.127680114096</v>
      </c>
      <c r="W310" s="3" t="n">
        <f aca="false">T310*77028</f>
        <v>214.193728286432</v>
      </c>
      <c r="X310" s="3" t="n">
        <f aca="false">U310*77028</f>
        <v>253.68700228572</v>
      </c>
    </row>
    <row r="311" customFormat="false" ht="15" hidden="false" customHeight="false" outlineLevel="0" collapsed="false">
      <c r="A311" s="0" t="s">
        <v>619</v>
      </c>
      <c r="B311" s="0" t="s">
        <v>620</v>
      </c>
      <c r="C311" s="0" t="n">
        <v>75.5555555555556</v>
      </c>
      <c r="D311" s="0" t="n">
        <v>79</v>
      </c>
      <c r="E311" s="0" t="n">
        <v>181</v>
      </c>
      <c r="F311" s="0" t="n">
        <v>130000000000</v>
      </c>
      <c r="G311" s="0" t="n">
        <v>13344816049.738</v>
      </c>
      <c r="H311" s="0" t="n">
        <v>14199570013.7734</v>
      </c>
      <c r="I311" s="0" t="n">
        <v>15350856541.9702</v>
      </c>
      <c r="J311" s="0" t="n">
        <f aca="false">MEDIAN(G311:I311)</f>
        <v>14199570013.7734</v>
      </c>
      <c r="K311" s="0" t="n">
        <v>17460507457.4573</v>
      </c>
      <c r="L311" s="0" t="n">
        <v>15767101217.2255</v>
      </c>
      <c r="M311" s="0" t="n">
        <v>12815374122.594</v>
      </c>
      <c r="N311" s="0" t="n">
        <f aca="false">MEDIAN(K311:M311)</f>
        <v>15767101217.2255</v>
      </c>
      <c r="O311" s="0" t="n">
        <v>14083823032.7535</v>
      </c>
      <c r="P311" s="0" t="n">
        <v>13306067464.3067</v>
      </c>
      <c r="Q311" s="0" t="n">
        <v>13671884100.1814</v>
      </c>
      <c r="R311" s="0" t="n">
        <f aca="false">MEDIAN(O311:Q311)</f>
        <v>13671884100.1814</v>
      </c>
      <c r="S311" s="0" t="n">
        <f aca="false">J311/J$431</f>
        <v>0.00929136135467354</v>
      </c>
      <c r="T311" s="0" t="n">
        <f aca="false">N311/N$431</f>
        <v>0.00966705631411811</v>
      </c>
      <c r="U311" s="0" t="n">
        <f aca="false">R311/R$431</f>
        <v>0.00849208153193129</v>
      </c>
      <c r="V311" s="3" t="n">
        <f aca="false">S311*77028</f>
        <v>715.694982427793</v>
      </c>
      <c r="W311" s="3" t="n">
        <f aca="false">T311*77028</f>
        <v>744.63401376389</v>
      </c>
      <c r="X311" s="3" t="n">
        <f aca="false">U311*77028</f>
        <v>654.128056241604</v>
      </c>
    </row>
    <row r="312" customFormat="false" ht="15" hidden="false" customHeight="false" outlineLevel="0" collapsed="false">
      <c r="A312" s="0" t="s">
        <v>621</v>
      </c>
      <c r="B312" s="0" t="s">
        <v>622</v>
      </c>
      <c r="C312" s="0" t="n">
        <v>41.8604651162791</v>
      </c>
      <c r="D312" s="0" t="n">
        <v>89</v>
      </c>
      <c r="E312" s="0" t="n">
        <v>130</v>
      </c>
      <c r="F312" s="0" t="n">
        <v>37000000000</v>
      </c>
      <c r="G312" s="0" t="n">
        <v>4617800639.00715</v>
      </c>
      <c r="H312" s="0" t="n">
        <v>4299816739.20365</v>
      </c>
      <c r="I312" s="0" t="n">
        <v>4305978699.39907</v>
      </c>
      <c r="J312" s="0" t="n">
        <f aca="false">MEDIAN(G312:I312)</f>
        <v>4305978699.39907</v>
      </c>
      <c r="K312" s="0" t="n">
        <v>4070471412.46172</v>
      </c>
      <c r="L312" s="0" t="n">
        <v>3516551615.45886</v>
      </c>
      <c r="M312" s="0" t="n">
        <v>4273032355.19374</v>
      </c>
      <c r="N312" s="0" t="n">
        <f aca="false">MEDIAN(K312:M312)</f>
        <v>4070471412.46172</v>
      </c>
      <c r="O312" s="0" t="n">
        <v>3853968463.95486</v>
      </c>
      <c r="P312" s="0" t="n">
        <v>3982359309.89634</v>
      </c>
      <c r="Q312" s="0" t="n">
        <v>4080020765.42461</v>
      </c>
      <c r="R312" s="0" t="n">
        <f aca="false">MEDIAN(O312:Q312)</f>
        <v>3982359309.89634</v>
      </c>
      <c r="S312" s="0" t="n">
        <f aca="false">J312/J$431</f>
        <v>0.00281757856349426</v>
      </c>
      <c r="T312" s="0" t="n">
        <f aca="false">N312/N$431</f>
        <v>0.00249566967492325</v>
      </c>
      <c r="U312" s="0" t="n">
        <f aca="false">R312/R$431</f>
        <v>0.00247358152697014</v>
      </c>
      <c r="V312" s="3" t="n">
        <f aca="false">S312*77028</f>
        <v>217.032441588836</v>
      </c>
      <c r="W312" s="3" t="n">
        <f aca="false">T312*77028</f>
        <v>192.236443719988</v>
      </c>
      <c r="X312" s="3" t="n">
        <f aca="false">U312*77028</f>
        <v>190.535037859456</v>
      </c>
    </row>
    <row r="313" customFormat="false" ht="15" hidden="false" customHeight="false" outlineLevel="0" collapsed="false">
      <c r="A313" s="0" t="s">
        <v>623</v>
      </c>
      <c r="B313" s="0" t="s">
        <v>624</v>
      </c>
      <c r="C313" s="0" t="n">
        <v>40.9836065573771</v>
      </c>
      <c r="D313" s="0" t="n">
        <v>24</v>
      </c>
      <c r="E313" s="0" t="n">
        <v>62</v>
      </c>
      <c r="F313" s="0" t="n">
        <v>63000000000</v>
      </c>
      <c r="G313" s="0" t="n">
        <v>6236213697.87653</v>
      </c>
      <c r="H313" s="0" t="n">
        <v>6699444015.116</v>
      </c>
      <c r="I313" s="0" t="n">
        <v>6574165130.25826</v>
      </c>
      <c r="J313" s="0" t="n">
        <f aca="false">MEDIAN(G313:I313)</f>
        <v>6574165130.25826</v>
      </c>
      <c r="K313" s="0" t="n">
        <v>8320789484.63481</v>
      </c>
      <c r="L313" s="0" t="n">
        <v>8289759138.30027</v>
      </c>
      <c r="M313" s="0" t="n">
        <v>6852295381.62682</v>
      </c>
      <c r="N313" s="0" t="n">
        <f aca="false">MEDIAN(K313:M313)</f>
        <v>8289759138.30027</v>
      </c>
      <c r="O313" s="0" t="n">
        <v>6340402531.26839</v>
      </c>
      <c r="P313" s="0" t="n">
        <v>7074422834.85631</v>
      </c>
      <c r="Q313" s="0" t="n">
        <v>6612507786.06261</v>
      </c>
      <c r="R313" s="0" t="n">
        <f aca="false">MEDIAN(O313:Q313)</f>
        <v>6612507786.06261</v>
      </c>
      <c r="S313" s="0" t="n">
        <f aca="false">J313/J$431</f>
        <v>0.00430174602268056</v>
      </c>
      <c r="T313" s="0" t="n">
        <f aca="false">N313/N$431</f>
        <v>0.00508258095869098</v>
      </c>
      <c r="U313" s="0" t="n">
        <f aca="false">R313/R$431</f>
        <v>0.00410725799299521</v>
      </c>
      <c r="V313" s="3" t="n">
        <f aca="false">S313*77028</f>
        <v>331.354892635038</v>
      </c>
      <c r="W313" s="3" t="n">
        <f aca="false">T313*77028</f>
        <v>391.501046086049</v>
      </c>
      <c r="X313" s="3" t="n">
        <f aca="false">U313*77028</f>
        <v>316.373868684435</v>
      </c>
    </row>
    <row r="314" customFormat="false" ht="15" hidden="false" customHeight="false" outlineLevel="0" collapsed="false">
      <c r="A314" s="0" t="s">
        <v>625</v>
      </c>
      <c r="B314" s="0" t="s">
        <v>626</v>
      </c>
      <c r="C314" s="0" t="n">
        <v>76.6666666666667</v>
      </c>
      <c r="D314" s="0" t="n">
        <v>180</v>
      </c>
      <c r="E314" s="0" t="n">
        <v>181</v>
      </c>
      <c r="F314" s="0" t="n">
        <v>130000000000</v>
      </c>
      <c r="G314" s="0" t="n">
        <v>13948026429.9845</v>
      </c>
      <c r="H314" s="0" t="n">
        <v>14051517055.3373</v>
      </c>
      <c r="I314" s="0" t="n">
        <v>13751931671.2887</v>
      </c>
      <c r="J314" s="0" t="n">
        <f aca="false">MEDIAN(G314:I314)</f>
        <v>13948026429.9845</v>
      </c>
      <c r="K314" s="0" t="n">
        <v>16912461649.4097</v>
      </c>
      <c r="L314" s="0" t="n">
        <v>15293607015.0541</v>
      </c>
      <c r="M314" s="0" t="n">
        <v>13857460677.7932</v>
      </c>
      <c r="N314" s="0" t="n">
        <f aca="false">MEDIAN(K314:M314)</f>
        <v>15293607015.0541</v>
      </c>
      <c r="O314" s="0" t="n">
        <v>14089398015.6283</v>
      </c>
      <c r="P314" s="0" t="n">
        <v>13698868932.5193</v>
      </c>
      <c r="Q314" s="0" t="n">
        <v>14396728552.9849</v>
      </c>
      <c r="R314" s="0" t="n">
        <f aca="false">MEDIAN(O314:Q314)</f>
        <v>14089398015.6283</v>
      </c>
      <c r="S314" s="0" t="n">
        <f aca="false">J314/J$431</f>
        <v>0.00912676606543834</v>
      </c>
      <c r="T314" s="0" t="n">
        <f aca="false">N314/N$431</f>
        <v>0.00937674961450749</v>
      </c>
      <c r="U314" s="0" t="n">
        <f aca="false">R314/R$431</f>
        <v>0.0087514139095839</v>
      </c>
      <c r="V314" s="3" t="n">
        <f aca="false">S314*77028</f>
        <v>703.016536488585</v>
      </c>
      <c r="W314" s="3" t="n">
        <f aca="false">T314*77028</f>
        <v>722.272269306283</v>
      </c>
      <c r="X314" s="3" t="n">
        <f aca="false">U314*77028</f>
        <v>674.103910627429</v>
      </c>
    </row>
    <row r="315" customFormat="false" ht="15" hidden="false" customHeight="false" outlineLevel="0" collapsed="false">
      <c r="A315" s="0" t="s">
        <v>627</v>
      </c>
      <c r="B315" s="0" t="s">
        <v>628</v>
      </c>
      <c r="C315" s="0" t="n">
        <v>75</v>
      </c>
      <c r="D315" s="0" t="n">
        <v>69</v>
      </c>
      <c r="E315" s="0" t="n">
        <v>109</v>
      </c>
      <c r="F315" s="0" t="n">
        <v>48000000000</v>
      </c>
      <c r="G315" s="0" t="n">
        <v>5758716854.53965</v>
      </c>
      <c r="H315" s="0" t="n">
        <v>6294511949.02261</v>
      </c>
      <c r="I315" s="0" t="n">
        <v>6059031155.67556</v>
      </c>
      <c r="J315" s="0" t="n">
        <f aca="false">MEDIAN(G315:I315)</f>
        <v>6059031155.67556</v>
      </c>
      <c r="K315" s="0" t="n">
        <v>4969619195.29661</v>
      </c>
      <c r="L315" s="0" t="n">
        <v>4270106262.96807</v>
      </c>
      <c r="M315" s="0" t="n">
        <v>5452674024.11172</v>
      </c>
      <c r="N315" s="0" t="n">
        <f aca="false">MEDIAN(K315:M315)</f>
        <v>4969619195.29661</v>
      </c>
      <c r="O315" s="0" t="n">
        <v>5147470877.50028</v>
      </c>
      <c r="P315" s="0" t="n">
        <v>5320259189.81482</v>
      </c>
      <c r="Q315" s="0" t="n">
        <v>4727610491.07068</v>
      </c>
      <c r="R315" s="0" t="n">
        <f aca="false">MEDIAN(O315:Q315)</f>
        <v>5147470877.50028</v>
      </c>
      <c r="S315" s="0" t="n">
        <f aca="false">J315/J$431</f>
        <v>0.00396467272403317</v>
      </c>
      <c r="T315" s="0" t="n">
        <f aca="false">N315/N$431</f>
        <v>0.00304695124099091</v>
      </c>
      <c r="U315" s="0" t="n">
        <f aca="false">R315/R$431</f>
        <v>0.00319727274270811</v>
      </c>
      <c r="V315" s="3" t="n">
        <f aca="false">S315*77028</f>
        <v>305.390810586827</v>
      </c>
      <c r="W315" s="3" t="n">
        <f aca="false">T315*77028</f>
        <v>234.700560191048</v>
      </c>
      <c r="X315" s="3" t="n">
        <f aca="false">U315*77028</f>
        <v>246.27952482532</v>
      </c>
    </row>
    <row r="316" customFormat="false" ht="15" hidden="false" customHeight="false" outlineLevel="0" collapsed="false">
      <c r="A316" s="0" t="s">
        <v>629</v>
      </c>
      <c r="B316" s="0" t="s">
        <v>630</v>
      </c>
      <c r="C316" s="0" t="n">
        <v>25.4098360655738</v>
      </c>
      <c r="D316" s="0" t="n">
        <v>20</v>
      </c>
      <c r="E316" s="0" t="n">
        <v>123</v>
      </c>
      <c r="F316" s="0" t="n">
        <v>16000000000</v>
      </c>
      <c r="G316" s="0" t="n">
        <v>1987442682.0795</v>
      </c>
      <c r="H316" s="0" t="n">
        <v>2224253325.33695</v>
      </c>
      <c r="I316" s="0" t="n">
        <v>1959038293.46744</v>
      </c>
      <c r="J316" s="0" t="n">
        <f aca="false">MEDIAN(G316:I316)</f>
        <v>1987442682.0795</v>
      </c>
      <c r="K316" s="0" t="n">
        <v>1534177778.16112</v>
      </c>
      <c r="L316" s="0" t="n">
        <v>1330316461.12065</v>
      </c>
      <c r="M316" s="0" t="n">
        <v>2003654652.69449</v>
      </c>
      <c r="N316" s="0" t="n">
        <f aca="false">MEDIAN(K316:M316)</f>
        <v>1534177778.16112</v>
      </c>
      <c r="O316" s="0" t="n">
        <v>1792521728.59328</v>
      </c>
      <c r="P316" s="0" t="n">
        <v>1689576883.34565</v>
      </c>
      <c r="Q316" s="0" t="n">
        <v>1479018195.20092</v>
      </c>
      <c r="R316" s="0" t="n">
        <f aca="false">MEDIAN(O316:Q316)</f>
        <v>1689576883.34565</v>
      </c>
      <c r="S316" s="0" t="n">
        <f aca="false">J316/J$431</f>
        <v>0.00130046530373739</v>
      </c>
      <c r="T316" s="0" t="n">
        <f aca="false">N316/N$431</f>
        <v>0.000940628386475335</v>
      </c>
      <c r="U316" s="0" t="n">
        <f aca="false">R316/R$431</f>
        <v>0.00104945481856793</v>
      </c>
      <c r="V316" s="3" t="n">
        <f aca="false">S316*77028</f>
        <v>100.172241416284</v>
      </c>
      <c r="W316" s="3" t="n">
        <f aca="false">T316*77028</f>
        <v>72.4547233534221</v>
      </c>
      <c r="X316" s="3" t="n">
        <f aca="false">U316*77028</f>
        <v>80.8374057646505</v>
      </c>
    </row>
    <row r="317" customFormat="false" ht="15" hidden="false" customHeight="false" outlineLevel="0" collapsed="false">
      <c r="A317" s="0" t="s">
        <v>631</v>
      </c>
      <c r="B317" s="0" t="s">
        <v>632</v>
      </c>
      <c r="C317" s="0" t="n">
        <v>48.8372093023256</v>
      </c>
      <c r="D317" s="0" t="n">
        <v>45</v>
      </c>
      <c r="E317" s="0" t="n">
        <v>87</v>
      </c>
      <c r="F317" s="0" t="n">
        <v>77000000000</v>
      </c>
      <c r="G317" s="0" t="n">
        <v>10519908390.6452</v>
      </c>
      <c r="H317" s="0" t="n">
        <v>10598397140.4207</v>
      </c>
      <c r="I317" s="0" t="n">
        <v>10221921814.4965</v>
      </c>
      <c r="J317" s="0" t="n">
        <f aca="false">MEDIAN(G317:I317)</f>
        <v>10519908390.6452</v>
      </c>
      <c r="K317" s="0" t="n">
        <v>6595341403.8188</v>
      </c>
      <c r="L317" s="0" t="n">
        <v>5496776854.11121</v>
      </c>
      <c r="M317" s="0" t="n">
        <v>9447330415.37707</v>
      </c>
      <c r="N317" s="0" t="n">
        <f aca="false">MEDIAN(K317:M317)</f>
        <v>6595341403.8188</v>
      </c>
      <c r="O317" s="0" t="n">
        <v>8238524014.83653</v>
      </c>
      <c r="P317" s="0" t="n">
        <v>8099067799.64633</v>
      </c>
      <c r="Q317" s="0" t="n">
        <v>7782732166.64762</v>
      </c>
      <c r="R317" s="0" t="n">
        <f aca="false">MEDIAN(O317:Q317)</f>
        <v>8099067799.64633</v>
      </c>
      <c r="S317" s="0" t="n">
        <f aca="false">J317/J$431</f>
        <v>0.00688360775577967</v>
      </c>
      <c r="T317" s="0" t="n">
        <f aca="false">N317/N$431</f>
        <v>0.00404370694924544</v>
      </c>
      <c r="U317" s="0" t="n">
        <f aca="false">R317/R$431</f>
        <v>0.00503061199051004</v>
      </c>
      <c r="V317" s="3" t="n">
        <f aca="false">S317*77028</f>
        <v>530.230538212197</v>
      </c>
      <c r="W317" s="3" t="n">
        <f aca="false">T317*77028</f>
        <v>311.478658886478</v>
      </c>
      <c r="X317" s="3" t="n">
        <f aca="false">U317*77028</f>
        <v>387.497980405007</v>
      </c>
    </row>
    <row r="318" customFormat="false" ht="15" hidden="false" customHeight="false" outlineLevel="0" collapsed="false">
      <c r="A318" s="0" t="s">
        <v>633</v>
      </c>
      <c r="B318" s="0" t="s">
        <v>634</v>
      </c>
      <c r="C318" s="0" t="n">
        <v>63.768115942029</v>
      </c>
      <c r="D318" s="0" t="n">
        <v>60</v>
      </c>
      <c r="E318" s="0" t="n">
        <v>139</v>
      </c>
      <c r="F318" s="0" t="n">
        <v>100000000000</v>
      </c>
      <c r="G318" s="0" t="n">
        <v>9946068764.5057</v>
      </c>
      <c r="H318" s="0" t="n">
        <v>10583117773.1365</v>
      </c>
      <c r="I318" s="0" t="n">
        <v>10790700755.0399</v>
      </c>
      <c r="J318" s="0" t="n">
        <f aca="false">MEDIAN(G318:I318)</f>
        <v>10583117773.1365</v>
      </c>
      <c r="K318" s="0" t="n">
        <v>14474559389.3169</v>
      </c>
      <c r="L318" s="0" t="n">
        <v>13433092352.1101</v>
      </c>
      <c r="M318" s="0" t="n">
        <v>9985746256.08779</v>
      </c>
      <c r="N318" s="0" t="n">
        <f aca="false">MEDIAN(K318:M318)</f>
        <v>13433092352.1101</v>
      </c>
      <c r="O318" s="0" t="n">
        <v>10440893660.4305</v>
      </c>
      <c r="P318" s="0" t="n">
        <v>9993371242.08197</v>
      </c>
      <c r="Q318" s="0" t="n">
        <v>10352449807.2907</v>
      </c>
      <c r="R318" s="0" t="n">
        <f aca="false">MEDIAN(O318:Q318)</f>
        <v>10352449807.2907</v>
      </c>
      <c r="S318" s="0" t="n">
        <f aca="false">J318/J$431</f>
        <v>0.00692496824860887</v>
      </c>
      <c r="T318" s="0" t="n">
        <f aca="false">N318/N$431</f>
        <v>0.00823603898088303</v>
      </c>
      <c r="U318" s="0" t="n">
        <f aca="false">R318/R$431</f>
        <v>0.00643026573181473</v>
      </c>
      <c r="V318" s="3" t="n">
        <f aca="false">S318*77028</f>
        <v>533.416454253844</v>
      </c>
      <c r="W318" s="3" t="n">
        <f aca="false">T318*77028</f>
        <v>634.405610619458</v>
      </c>
      <c r="X318" s="3" t="n">
        <f aca="false">U318*77028</f>
        <v>495.310508790225</v>
      </c>
    </row>
    <row r="319" customFormat="false" ht="15" hidden="false" customHeight="false" outlineLevel="0" collapsed="false">
      <c r="A319" s="0" t="s">
        <v>635</v>
      </c>
      <c r="B319" s="0" t="s">
        <v>636</v>
      </c>
      <c r="C319" s="0" t="n">
        <v>42.3357664233577</v>
      </c>
      <c r="D319" s="0" t="n">
        <v>53</v>
      </c>
      <c r="E319" s="0" t="n">
        <v>138</v>
      </c>
      <c r="F319" s="0" t="n">
        <v>35000000000</v>
      </c>
      <c r="G319" s="0" t="n">
        <v>3418679919.98965</v>
      </c>
      <c r="H319" s="0" t="n">
        <v>3325913377.94667</v>
      </c>
      <c r="I319" s="0" t="n">
        <v>3323691934.54784</v>
      </c>
      <c r="J319" s="0" t="n">
        <f aca="false">MEDIAN(G319:I319)</f>
        <v>3325913377.94667</v>
      </c>
      <c r="K319" s="0" t="n">
        <v>5378523219.01624</v>
      </c>
      <c r="L319" s="0" t="n">
        <v>4700512021.83688</v>
      </c>
      <c r="M319" s="0" t="n">
        <v>3531500786.81057</v>
      </c>
      <c r="N319" s="0" t="n">
        <f aca="false">MEDIAN(K319:M319)</f>
        <v>4700512021.83688</v>
      </c>
      <c r="O319" s="0" t="n">
        <v>3788079355.82587</v>
      </c>
      <c r="P319" s="0" t="n">
        <v>3809948889.79813</v>
      </c>
      <c r="Q319" s="0" t="n">
        <v>3723150494.22815</v>
      </c>
      <c r="R319" s="0" t="n">
        <f aca="false">MEDIAN(O319:Q319)</f>
        <v>3788079355.82587</v>
      </c>
      <c r="S319" s="0" t="n">
        <f aca="false">J319/J$431</f>
        <v>0.00217628160563106</v>
      </c>
      <c r="T319" s="0" t="n">
        <f aca="false">N319/N$431</f>
        <v>0.00288195742478288</v>
      </c>
      <c r="U319" s="0" t="n">
        <f aca="false">R319/R$431</f>
        <v>0.00235290750736194</v>
      </c>
      <c r="V319" s="3" t="n">
        <f aca="false">S319*77028</f>
        <v>167.634619518549</v>
      </c>
      <c r="W319" s="3" t="n">
        <f aca="false">T319*77028</f>
        <v>221.991416516176</v>
      </c>
      <c r="X319" s="3" t="n">
        <f aca="false">U319*77028</f>
        <v>181.239759477076</v>
      </c>
    </row>
    <row r="320" customFormat="false" ht="15" hidden="false" customHeight="false" outlineLevel="0" collapsed="false">
      <c r="A320" s="0" t="s">
        <v>637</v>
      </c>
      <c r="B320" s="0" t="s">
        <v>638</v>
      </c>
      <c r="C320" s="0" t="n">
        <v>50.2145922746781</v>
      </c>
      <c r="D320" s="0" t="n">
        <v>65</v>
      </c>
      <c r="E320" s="0" t="n">
        <v>234</v>
      </c>
      <c r="F320" s="0" t="n">
        <v>210000000000</v>
      </c>
      <c r="G320" s="0" t="n">
        <v>20270332529.6074</v>
      </c>
      <c r="H320" s="0" t="n">
        <v>19861483425.0397</v>
      </c>
      <c r="I320" s="0" t="n">
        <v>19740970117.2171</v>
      </c>
      <c r="J320" s="0" t="n">
        <f aca="false">MEDIAN(G320:I320)</f>
        <v>19861483425.0397</v>
      </c>
      <c r="K320" s="0" t="n">
        <v>24901523638.5923</v>
      </c>
      <c r="L320" s="0" t="n">
        <v>24049354891.0627</v>
      </c>
      <c r="M320" s="0" t="n">
        <v>23702161868.2338</v>
      </c>
      <c r="N320" s="0" t="n">
        <f aca="false">MEDIAN(K320:M320)</f>
        <v>24049354891.0627</v>
      </c>
      <c r="O320" s="0" t="n">
        <v>26268388169.6842</v>
      </c>
      <c r="P320" s="0" t="n">
        <v>25551652712.4435</v>
      </c>
      <c r="Q320" s="0" t="n">
        <v>25654132648.1191</v>
      </c>
      <c r="R320" s="0" t="n">
        <f aca="false">MEDIAN(O320:Q320)</f>
        <v>25654132648.1191</v>
      </c>
      <c r="S320" s="0" t="n">
        <f aca="false">J320/J$431</f>
        <v>0.012996183642385</v>
      </c>
      <c r="T320" s="0" t="n">
        <f aca="false">N320/N$431</f>
        <v>0.0147450355551802</v>
      </c>
      <c r="U320" s="0" t="n">
        <f aca="false">R320/R$431</f>
        <v>0.0159346718040067</v>
      </c>
      <c r="V320" s="3" t="n">
        <f aca="false">S320*77028</f>
        <v>1001.07003360563</v>
      </c>
      <c r="W320" s="3" t="n">
        <f aca="false">T320*77028</f>
        <v>1135.78059874442</v>
      </c>
      <c r="X320" s="3" t="n">
        <f aca="false">U320*77028</f>
        <v>1227.41589971903</v>
      </c>
    </row>
    <row r="321" customFormat="false" ht="15" hidden="false" customHeight="false" outlineLevel="0" collapsed="false">
      <c r="A321" s="0" t="s">
        <v>639</v>
      </c>
      <c r="B321" s="0" t="s">
        <v>640</v>
      </c>
      <c r="C321" s="0" t="n">
        <v>68.4684684684685</v>
      </c>
      <c r="D321" s="0" t="n">
        <v>62</v>
      </c>
      <c r="E321" s="0" t="n">
        <v>112</v>
      </c>
      <c r="F321" s="0" t="n">
        <v>67000000000</v>
      </c>
      <c r="G321" s="0" t="n">
        <v>7871773704.23337</v>
      </c>
      <c r="H321" s="0" t="n">
        <v>7398223355.13373</v>
      </c>
      <c r="I321" s="0" t="n">
        <v>7070728010.66446</v>
      </c>
      <c r="J321" s="0" t="n">
        <f aca="false">MEDIAN(G321:I321)</f>
        <v>7398223355.13373</v>
      </c>
      <c r="K321" s="0" t="n">
        <v>8055263286.33137</v>
      </c>
      <c r="L321" s="0" t="n">
        <v>7324693704.3609</v>
      </c>
      <c r="M321" s="0" t="n">
        <v>7769242651.72163</v>
      </c>
      <c r="N321" s="0" t="n">
        <f aca="false">MEDIAN(K321:M321)</f>
        <v>7769242651.72163</v>
      </c>
      <c r="O321" s="0" t="n">
        <v>7350975639.48588</v>
      </c>
      <c r="P321" s="0" t="n">
        <v>7358981684.63261</v>
      </c>
      <c r="Q321" s="0" t="n">
        <v>6800117963.43607</v>
      </c>
      <c r="R321" s="0" t="n">
        <f aca="false">MEDIAN(O321:Q321)</f>
        <v>7350975639.48588</v>
      </c>
      <c r="S321" s="0" t="n">
        <f aca="false">J321/J$431</f>
        <v>0.00484096113533411</v>
      </c>
      <c r="T321" s="0" t="n">
        <f aca="false">N321/N$431</f>
        <v>0.00476344416119993</v>
      </c>
      <c r="U321" s="0" t="n">
        <f aca="false">R321/R$431</f>
        <v>0.00456594599634784</v>
      </c>
      <c r="V321" s="3" t="n">
        <f aca="false">S321*77028</f>
        <v>372.889554332516</v>
      </c>
      <c r="W321" s="3" t="n">
        <f aca="false">T321*77028</f>
        <v>366.918576848908</v>
      </c>
      <c r="X321" s="3" t="n">
        <f aca="false">U321*77028</f>
        <v>351.705688206681</v>
      </c>
    </row>
    <row r="322" customFormat="false" ht="15" hidden="false" customHeight="false" outlineLevel="0" collapsed="false">
      <c r="A322" s="0" t="s">
        <v>641</v>
      </c>
      <c r="B322" s="0" t="s">
        <v>642</v>
      </c>
      <c r="C322" s="0" t="n">
        <v>84.0909090909091</v>
      </c>
      <c r="D322" s="0" t="n">
        <v>89</v>
      </c>
      <c r="E322" s="0" t="n">
        <v>89</v>
      </c>
      <c r="F322" s="0" t="n">
        <v>120000000000</v>
      </c>
      <c r="G322" s="0" t="n">
        <v>11960694042.9965</v>
      </c>
      <c r="H322" s="0" t="n">
        <v>12508392772.5772</v>
      </c>
      <c r="I322" s="0" t="n">
        <v>13003528210.7706</v>
      </c>
      <c r="J322" s="0" t="n">
        <f aca="false">MEDIAN(G322:I322)</f>
        <v>12508392772.5772</v>
      </c>
      <c r="K322" s="0" t="n">
        <v>14929524492.5223</v>
      </c>
      <c r="L322" s="0" t="n">
        <v>14874440301.6921</v>
      </c>
      <c r="M322" s="0" t="n">
        <v>12630760072.1286</v>
      </c>
      <c r="N322" s="0" t="n">
        <f aca="false">MEDIAN(K322:M322)</f>
        <v>14874440301.6921</v>
      </c>
      <c r="O322" s="0" t="n">
        <v>13193573807.0335</v>
      </c>
      <c r="P322" s="0" t="n">
        <v>13168943832.0447</v>
      </c>
      <c r="Q322" s="0" t="n">
        <v>13730142468.2344</v>
      </c>
      <c r="R322" s="0" t="n">
        <f aca="false">MEDIAN(O322:Q322)</f>
        <v>13193573807.0335</v>
      </c>
      <c r="S322" s="0" t="n">
        <f aca="false">J322/J$431</f>
        <v>0.00818475468647782</v>
      </c>
      <c r="T322" s="0" t="n">
        <f aca="false">N322/N$431</f>
        <v>0.0091197519478313</v>
      </c>
      <c r="U322" s="0" t="n">
        <f aca="false">R322/R$431</f>
        <v>0.00819498641488595</v>
      </c>
      <c r="V322" s="3" t="n">
        <f aca="false">S322*77028</f>
        <v>630.455283990014</v>
      </c>
      <c r="W322" s="3" t="n">
        <f aca="false">T322*77028</f>
        <v>702.476253037549</v>
      </c>
      <c r="X322" s="3" t="n">
        <f aca="false">U322*77028</f>
        <v>631.243413565835</v>
      </c>
    </row>
    <row r="323" customFormat="false" ht="15" hidden="false" customHeight="false" outlineLevel="0" collapsed="false">
      <c r="A323" s="0" t="s">
        <v>643</v>
      </c>
      <c r="B323" s="0" t="s">
        <v>644</v>
      </c>
      <c r="C323" s="0" t="n">
        <v>63.1205673758865</v>
      </c>
      <c r="D323" s="0" t="n">
        <v>148</v>
      </c>
      <c r="E323" s="0" t="n">
        <v>283</v>
      </c>
      <c r="F323" s="0" t="n">
        <v>33000000000</v>
      </c>
      <c r="G323" s="0" t="n">
        <v>3651666596.55928</v>
      </c>
      <c r="H323" s="0" t="n">
        <v>3689520033.73222</v>
      </c>
      <c r="I323" s="0" t="n">
        <v>3642903248.03516</v>
      </c>
      <c r="J323" s="0" t="n">
        <f aca="false">MEDIAN(G323:I323)</f>
        <v>3651666596.55928</v>
      </c>
      <c r="K323" s="0" t="n">
        <v>3673395733.39595</v>
      </c>
      <c r="L323" s="0" t="n">
        <v>3406660260.69651</v>
      </c>
      <c r="M323" s="0" t="n">
        <v>3722965077.25381</v>
      </c>
      <c r="N323" s="0" t="n">
        <f aca="false">MEDIAN(K323:M323)</f>
        <v>3673395733.39595</v>
      </c>
      <c r="O323" s="0" t="n">
        <v>3609801976.54764</v>
      </c>
      <c r="P323" s="0" t="n">
        <v>3880671190.10907</v>
      </c>
      <c r="Q323" s="0" t="n">
        <v>3722415883.67035</v>
      </c>
      <c r="R323" s="0" t="n">
        <f aca="false">MEDIAN(O323:Q323)</f>
        <v>3722415883.67035</v>
      </c>
      <c r="S323" s="0" t="n">
        <f aca="false">J323/J$431</f>
        <v>0.00238943530420375</v>
      </c>
      <c r="T323" s="0" t="n">
        <f aca="false">N323/N$431</f>
        <v>0.00225221636682234</v>
      </c>
      <c r="U323" s="0" t="n">
        <f aca="false">R323/R$431</f>
        <v>0.00231212164674986</v>
      </c>
      <c r="V323" s="3" t="n">
        <f aca="false">S323*77028</f>
        <v>184.053422612206</v>
      </c>
      <c r="W323" s="3" t="n">
        <f aca="false">T323*77028</f>
        <v>173.483722303591</v>
      </c>
      <c r="X323" s="3" t="n">
        <f aca="false">U323*77028</f>
        <v>178.098106205848</v>
      </c>
    </row>
    <row r="324" customFormat="false" ht="15" hidden="false" customHeight="false" outlineLevel="0" collapsed="false">
      <c r="A324" s="0" t="s">
        <v>645</v>
      </c>
      <c r="B324" s="0" t="s">
        <v>646</v>
      </c>
      <c r="C324" s="0" t="n">
        <v>64.8936170212766</v>
      </c>
      <c r="D324" s="0" t="n">
        <v>51</v>
      </c>
      <c r="E324" s="0" t="n">
        <v>95</v>
      </c>
      <c r="F324" s="0" t="n">
        <v>66000000000</v>
      </c>
      <c r="G324" s="0" t="n">
        <v>7296692718.95305</v>
      </c>
      <c r="H324" s="0" t="n">
        <v>6920652789.6469</v>
      </c>
      <c r="I324" s="0" t="n">
        <v>6690364262.16461</v>
      </c>
      <c r="J324" s="0" t="n">
        <f aca="false">MEDIAN(G324:I324)</f>
        <v>6920652789.6469</v>
      </c>
      <c r="K324" s="0" t="n">
        <v>7145595342.53437</v>
      </c>
      <c r="L324" s="0" t="n">
        <v>7407955725.8763</v>
      </c>
      <c r="M324" s="0" t="n">
        <v>8128806593.13163</v>
      </c>
      <c r="N324" s="0" t="n">
        <f aca="false">MEDIAN(K324:M324)</f>
        <v>7407955725.8763</v>
      </c>
      <c r="O324" s="0" t="n">
        <v>7595166215.49438</v>
      </c>
      <c r="P324" s="0" t="n">
        <v>7321108157.96811</v>
      </c>
      <c r="Q324" s="0" t="n">
        <v>7493658194.23066</v>
      </c>
      <c r="R324" s="0" t="n">
        <f aca="false">MEDIAN(O324:Q324)</f>
        <v>7493658194.23066</v>
      </c>
      <c r="S324" s="0" t="n">
        <f aca="false">J324/J$431</f>
        <v>0.00452846711671314</v>
      </c>
      <c r="T324" s="0" t="n">
        <f aca="false">N324/N$431</f>
        <v>0.00454193349734463</v>
      </c>
      <c r="U324" s="0" t="n">
        <f aca="false">R324/R$431</f>
        <v>0.00465457108117144</v>
      </c>
      <c r="V324" s="3" t="n">
        <f aca="false">S324*77028</f>
        <v>348.81876506618</v>
      </c>
      <c r="W324" s="3" t="n">
        <f aca="false">T324*77028</f>
        <v>349.856053433462</v>
      </c>
      <c r="X324" s="3" t="n">
        <f aca="false">U324*77028</f>
        <v>358.532301240474</v>
      </c>
    </row>
    <row r="325" customFormat="false" ht="15" hidden="false" customHeight="false" outlineLevel="0" collapsed="false">
      <c r="A325" s="0" t="s">
        <v>647</v>
      </c>
      <c r="B325" s="0" t="s">
        <v>648</v>
      </c>
      <c r="C325" s="0" t="n">
        <v>68.75</v>
      </c>
      <c r="D325" s="0" t="n">
        <v>64</v>
      </c>
      <c r="E325" s="0" t="n">
        <v>209</v>
      </c>
      <c r="F325" s="0" t="n">
        <v>48000000000</v>
      </c>
      <c r="G325" s="0" t="n">
        <v>4921147659.67751</v>
      </c>
      <c r="H325" s="0" t="n">
        <v>5143903238.64492</v>
      </c>
      <c r="I325" s="0" t="n">
        <v>5111395960.59142</v>
      </c>
      <c r="J325" s="0" t="n">
        <f aca="false">MEDIAN(G325:I325)</f>
        <v>5111395960.59142</v>
      </c>
      <c r="K325" s="0" t="n">
        <v>6081065796.77855</v>
      </c>
      <c r="L325" s="0" t="n">
        <v>5619073412.23982</v>
      </c>
      <c r="M325" s="0" t="n">
        <v>5222333655.5489</v>
      </c>
      <c r="N325" s="0" t="n">
        <f aca="false">MEDIAN(K325:M325)</f>
        <v>5619073412.23982</v>
      </c>
      <c r="O325" s="0" t="n">
        <v>5736696602.56221</v>
      </c>
      <c r="P325" s="0" t="n">
        <v>5189219929.70138</v>
      </c>
      <c r="Q325" s="0" t="n">
        <v>4975163744.25529</v>
      </c>
      <c r="R325" s="0" t="n">
        <f aca="false">MEDIAN(O325:Q325)</f>
        <v>5189219929.70138</v>
      </c>
      <c r="S325" s="0" t="n">
        <f aca="false">J325/J$431</f>
        <v>0.00334459612865791</v>
      </c>
      <c r="T325" s="0" t="n">
        <f aca="false">N325/N$431</f>
        <v>0.00344514177723054</v>
      </c>
      <c r="U325" s="0" t="n">
        <f aca="false">R325/R$431</f>
        <v>0.00322320452742591</v>
      </c>
      <c r="V325" s="3" t="n">
        <f aca="false">S325*77028</f>
        <v>257.627550598262</v>
      </c>
      <c r="W325" s="3" t="n">
        <f aca="false">T325*77028</f>
        <v>265.372380816514</v>
      </c>
      <c r="X325" s="3" t="n">
        <f aca="false">U325*77028</f>
        <v>248.276998338563</v>
      </c>
    </row>
    <row r="326" customFormat="false" ht="15" hidden="false" customHeight="false" outlineLevel="0" collapsed="false">
      <c r="A326" s="0" t="s">
        <v>649</v>
      </c>
      <c r="B326" s="0" t="s">
        <v>650</v>
      </c>
      <c r="C326" s="0" t="n">
        <v>44.3946188340807</v>
      </c>
      <c r="D326" s="0" t="n">
        <v>56</v>
      </c>
      <c r="E326" s="0" t="n">
        <v>224</v>
      </c>
      <c r="F326" s="0" t="n">
        <v>91000000000</v>
      </c>
      <c r="G326" s="0" t="n">
        <v>8899131778.44054</v>
      </c>
      <c r="H326" s="0" t="n">
        <v>8603860198.83143</v>
      </c>
      <c r="I326" s="0" t="n">
        <v>8457109512.42455</v>
      </c>
      <c r="J326" s="0" t="n">
        <f aca="false">MEDIAN(G326:I326)</f>
        <v>8603860198.83143</v>
      </c>
      <c r="K326" s="0" t="n">
        <v>13736046907.8008</v>
      </c>
      <c r="L326" s="0" t="n">
        <v>10941354695.1531</v>
      </c>
      <c r="M326" s="0" t="n">
        <v>9737108474.66776</v>
      </c>
      <c r="N326" s="0" t="n">
        <f aca="false">MEDIAN(K326:M326)</f>
        <v>10941354695.1531</v>
      </c>
      <c r="O326" s="0" t="n">
        <v>10687197153.9971</v>
      </c>
      <c r="P326" s="0" t="n">
        <v>10217072422.7029</v>
      </c>
      <c r="Q326" s="0" t="n">
        <v>9721118855.98174</v>
      </c>
      <c r="R326" s="0" t="n">
        <f aca="false">MEDIAN(O326:Q326)</f>
        <v>10217072422.7029</v>
      </c>
      <c r="S326" s="0" t="n">
        <f aca="false">J326/J$431</f>
        <v>0.00562985879677298</v>
      </c>
      <c r="T326" s="0" t="n">
        <f aca="false">N326/N$431</f>
        <v>0.00670831565888798</v>
      </c>
      <c r="U326" s="0" t="n">
        <f aca="false">R326/R$431</f>
        <v>0.0063461781416132</v>
      </c>
      <c r="V326" s="3" t="n">
        <f aca="false">S326*77028</f>
        <v>433.656763397829</v>
      </c>
      <c r="W326" s="3" t="n">
        <f aca="false">T326*77028</f>
        <v>516.728138572823</v>
      </c>
      <c r="X326" s="3" t="n">
        <f aca="false">U326*77028</f>
        <v>488.833409892182</v>
      </c>
    </row>
    <row r="327" customFormat="false" ht="15" hidden="false" customHeight="false" outlineLevel="0" collapsed="false">
      <c r="A327" s="0" t="s">
        <v>651</v>
      </c>
      <c r="B327" s="0" t="s">
        <v>652</v>
      </c>
      <c r="C327" s="0" t="n">
        <v>73.5294117647059</v>
      </c>
      <c r="D327" s="0" t="n">
        <v>50</v>
      </c>
      <c r="E327" s="0" t="n">
        <v>103</v>
      </c>
      <c r="F327" s="0" t="n">
        <v>160000000000</v>
      </c>
      <c r="G327" s="0" t="n">
        <v>14601824905.8997</v>
      </c>
      <c r="H327" s="0" t="n">
        <v>14376627883.385</v>
      </c>
      <c r="I327" s="0" t="n">
        <v>14268826399.3051</v>
      </c>
      <c r="J327" s="0" t="n">
        <f aca="false">MEDIAN(G327:I327)</f>
        <v>14376627883.385</v>
      </c>
      <c r="K327" s="0" t="n">
        <v>25281946827.7555</v>
      </c>
      <c r="L327" s="0" t="n">
        <v>22279595352.5978</v>
      </c>
      <c r="M327" s="0" t="n">
        <v>16793861729.4662</v>
      </c>
      <c r="N327" s="0" t="n">
        <f aca="false">MEDIAN(K327:M327)</f>
        <v>22279595352.5978</v>
      </c>
      <c r="O327" s="0" t="n">
        <v>17578983672.1892</v>
      </c>
      <c r="P327" s="0" t="n">
        <v>16879311261.1659</v>
      </c>
      <c r="Q327" s="0" t="n">
        <v>17939021968.2357</v>
      </c>
      <c r="R327" s="0" t="n">
        <f aca="false">MEDIAN(O327:Q327)</f>
        <v>17578983672.1892</v>
      </c>
      <c r="S327" s="0" t="n">
        <f aca="false">J327/J$431</f>
        <v>0.00940721758452096</v>
      </c>
      <c r="T327" s="0" t="n">
        <f aca="false">N327/N$431</f>
        <v>0.0136599683075559</v>
      </c>
      <c r="U327" s="0" t="n">
        <f aca="false">R327/R$431</f>
        <v>0.0109189166247203</v>
      </c>
      <c r="V327" s="3" t="n">
        <f aca="false">S327*77028</f>
        <v>724.619156100481</v>
      </c>
      <c r="W327" s="3" t="n">
        <f aca="false">T327*77028</f>
        <v>1052.20003879442</v>
      </c>
      <c r="X327" s="3" t="n">
        <f aca="false">U327*77028</f>
        <v>841.062309768955</v>
      </c>
    </row>
    <row r="328" customFormat="false" ht="15" hidden="false" customHeight="false" outlineLevel="0" collapsed="false">
      <c r="A328" s="0" t="s">
        <v>653</v>
      </c>
      <c r="B328" s="0" t="s">
        <v>654</v>
      </c>
      <c r="C328" s="0" t="n">
        <v>32.9861111111111</v>
      </c>
      <c r="D328" s="0" t="n">
        <v>19</v>
      </c>
      <c r="E328" s="0" t="n">
        <v>289</v>
      </c>
      <c r="F328" s="0" t="n">
        <v>14000000000</v>
      </c>
      <c r="G328" s="0" t="n">
        <v>1515533255.63195</v>
      </c>
      <c r="H328" s="0" t="n">
        <v>1483816588.26411</v>
      </c>
      <c r="I328" s="0" t="n">
        <v>1557892234.88428</v>
      </c>
      <c r="J328" s="0" t="n">
        <f aca="false">MEDIAN(G328:I328)</f>
        <v>1515533255.63195</v>
      </c>
      <c r="K328" s="0" t="n">
        <v>1522224389.41219</v>
      </c>
      <c r="L328" s="0" t="n">
        <v>1556557822.78043</v>
      </c>
      <c r="M328" s="0" t="n">
        <v>1491908165.57007</v>
      </c>
      <c r="N328" s="0" t="n">
        <f aca="false">MEDIAN(K328:M328)</f>
        <v>1522224389.41219</v>
      </c>
      <c r="O328" s="0" t="n">
        <v>1620127305.84376</v>
      </c>
      <c r="P328" s="0" t="n">
        <v>1617628856.00312</v>
      </c>
      <c r="Q328" s="0" t="n">
        <v>1634311381.61009</v>
      </c>
      <c r="R328" s="0" t="n">
        <f aca="false">MEDIAN(O328:Q328)</f>
        <v>1620127305.84376</v>
      </c>
      <c r="S328" s="0" t="n">
        <f aca="false">J328/J$431</f>
        <v>0.000991675600700765</v>
      </c>
      <c r="T328" s="0" t="n">
        <f aca="false">N328/N$431</f>
        <v>0.000933299576912409</v>
      </c>
      <c r="U328" s="0" t="n">
        <f aca="false">R328/R$431</f>
        <v>0.00100631727657426</v>
      </c>
      <c r="V328" s="3" t="n">
        <f aca="false">S328*77028</f>
        <v>76.3867881707785</v>
      </c>
      <c r="W328" s="3" t="n">
        <f aca="false">T328*77028</f>
        <v>71.890199810409</v>
      </c>
      <c r="X328" s="3" t="n">
        <f aca="false">U328*77028</f>
        <v>77.5146071799621</v>
      </c>
    </row>
    <row r="329" customFormat="false" ht="15" hidden="false" customHeight="false" outlineLevel="0" collapsed="false">
      <c r="A329" s="0" t="s">
        <v>655</v>
      </c>
      <c r="B329" s="0" t="s">
        <v>656</v>
      </c>
      <c r="C329" s="0" t="n">
        <v>12.5703564727955</v>
      </c>
      <c r="D329" s="0" t="n">
        <v>8</v>
      </c>
      <c r="E329" s="0" t="n">
        <v>534</v>
      </c>
      <c r="F329" s="0" t="n">
        <v>2300000000</v>
      </c>
      <c r="G329" s="0" t="n">
        <v>367640283.088582</v>
      </c>
      <c r="H329" s="0" t="n">
        <v>346177953.780297</v>
      </c>
      <c r="I329" s="0" t="n">
        <v>311212722.504503</v>
      </c>
      <c r="J329" s="0" t="n">
        <f aca="false">MEDIAN(G329:I329)</f>
        <v>346177953.780297</v>
      </c>
      <c r="K329" s="0" t="n">
        <v>155068288.892342</v>
      </c>
      <c r="L329" s="0" t="n">
        <v>148530047.814051</v>
      </c>
      <c r="M329" s="0" t="n">
        <v>262317549.176129</v>
      </c>
      <c r="N329" s="0" t="n">
        <f aca="false">MEDIAN(K329:M329)</f>
        <v>155068288.892342</v>
      </c>
      <c r="O329" s="0" t="n">
        <v>230084716.693474</v>
      </c>
      <c r="P329" s="0" t="n">
        <v>234484618.86661</v>
      </c>
      <c r="Q329" s="0" t="n">
        <v>244483819.184012</v>
      </c>
      <c r="R329" s="0" t="n">
        <f aca="false">MEDIAN(O329:Q329)</f>
        <v>234484618.86661</v>
      </c>
      <c r="S329" s="0" t="n">
        <f aca="false">J329/J$431</f>
        <v>0.000226518440943936</v>
      </c>
      <c r="T329" s="0" t="n">
        <f aca="false">N329/N$431</f>
        <v>9.50747927982151E-005</v>
      </c>
      <c r="U329" s="0" t="n">
        <f aca="false">R329/R$431</f>
        <v>0.000145646531729498</v>
      </c>
      <c r="V329" s="3" t="n">
        <f aca="false">S329*77028</f>
        <v>17.4482624690295</v>
      </c>
      <c r="W329" s="3" t="n">
        <f aca="false">T329*77028</f>
        <v>7.32342113966091</v>
      </c>
      <c r="X329" s="3" t="n">
        <f aca="false">U329*77028</f>
        <v>11.2188610460598</v>
      </c>
    </row>
    <row r="330" customFormat="false" ht="15" hidden="false" customHeight="false" outlineLevel="0" collapsed="false">
      <c r="A330" s="0" t="s">
        <v>657</v>
      </c>
      <c r="B330" s="0" t="s">
        <v>658</v>
      </c>
      <c r="C330" s="0" t="n">
        <v>43.801652892562</v>
      </c>
      <c r="D330" s="0" t="n">
        <v>36</v>
      </c>
      <c r="E330" s="0" t="n">
        <v>243</v>
      </c>
      <c r="F330" s="0" t="n">
        <v>63000000000</v>
      </c>
      <c r="G330" s="0" t="n">
        <v>6060515200.49881</v>
      </c>
      <c r="H330" s="0" t="n">
        <v>6067437001.12264</v>
      </c>
      <c r="I330" s="0" t="n">
        <v>6031319486.662</v>
      </c>
      <c r="J330" s="0" t="n">
        <f aca="false">MEDIAN(G330:I330)</f>
        <v>6060515200.49881</v>
      </c>
      <c r="K330" s="0" t="n">
        <v>7953536632.52681</v>
      </c>
      <c r="L330" s="0" t="n">
        <v>6730235618.43565</v>
      </c>
      <c r="M330" s="0" t="n">
        <v>6723951848.88659</v>
      </c>
      <c r="N330" s="0" t="n">
        <f aca="false">MEDIAN(K330:M330)</f>
        <v>6730235618.43565</v>
      </c>
      <c r="O330" s="0" t="n">
        <v>8003831743.57218</v>
      </c>
      <c r="P330" s="0" t="n">
        <v>7574370295.53763</v>
      </c>
      <c r="Q330" s="0" t="n">
        <v>7854802172.75768</v>
      </c>
      <c r="R330" s="0" t="n">
        <f aca="false">MEDIAN(O330:Q330)</f>
        <v>7854802172.75768</v>
      </c>
      <c r="S330" s="0" t="n">
        <f aca="false">J330/J$431</f>
        <v>0.00396564379546041</v>
      </c>
      <c r="T330" s="0" t="n">
        <f aca="false">N330/N$431</f>
        <v>0.00412641270163353</v>
      </c>
      <c r="U330" s="0" t="n">
        <f aca="false">R330/R$431</f>
        <v>0.00487889013536652</v>
      </c>
      <c r="V330" s="3" t="n">
        <f aca="false">S330*77028</f>
        <v>305.465610276725</v>
      </c>
      <c r="W330" s="3" t="n">
        <f aca="false">T330*77028</f>
        <v>317.849317581428</v>
      </c>
      <c r="X330" s="3" t="n">
        <f aca="false">U330*77028</f>
        <v>375.811149347012</v>
      </c>
    </row>
    <row r="331" customFormat="false" ht="15" hidden="false" customHeight="false" outlineLevel="0" collapsed="false">
      <c r="A331" s="0" t="s">
        <v>659</v>
      </c>
      <c r="B331" s="0" t="s">
        <v>660</v>
      </c>
      <c r="C331" s="0" t="n">
        <v>63.4655532359081</v>
      </c>
      <c r="D331" s="0" t="n">
        <v>97</v>
      </c>
      <c r="E331" s="0" t="n">
        <v>480</v>
      </c>
      <c r="F331" s="0" t="n">
        <v>37000000000</v>
      </c>
      <c r="G331" s="0" t="n">
        <v>4241515730.18303</v>
      </c>
      <c r="H331" s="0" t="n">
        <v>4210872720.58521</v>
      </c>
      <c r="I331" s="0" t="n">
        <v>4171010242.51181</v>
      </c>
      <c r="J331" s="0" t="n">
        <f aca="false">MEDIAN(G331:I331)</f>
        <v>4210872720.58521</v>
      </c>
      <c r="K331" s="0" t="n">
        <v>4177725590.40942</v>
      </c>
      <c r="L331" s="0" t="n">
        <v>4410097688.22139</v>
      </c>
      <c r="M331" s="0" t="n">
        <v>3717227965.22242</v>
      </c>
      <c r="N331" s="0" t="n">
        <f aca="false">MEDIAN(K331:M331)</f>
        <v>4177725590.40942</v>
      </c>
      <c r="O331" s="0" t="n">
        <v>3954991483.60329</v>
      </c>
      <c r="P331" s="0" t="n">
        <v>3951095983.78743</v>
      </c>
      <c r="Q331" s="0" t="n">
        <v>4165462595.476</v>
      </c>
      <c r="R331" s="0" t="n">
        <f aca="false">MEDIAN(O331:Q331)</f>
        <v>3954991483.60329</v>
      </c>
      <c r="S331" s="0" t="n">
        <f aca="false">J331/J$431</f>
        <v>0.00275534681878</v>
      </c>
      <c r="T331" s="0" t="n">
        <f aca="false">N331/N$431</f>
        <v>0.00256142888860878</v>
      </c>
      <c r="U331" s="0" t="n">
        <f aca="false">R331/R$431</f>
        <v>0.00245658242059026</v>
      </c>
      <c r="V331" s="3" t="n">
        <f aca="false">S331*77028</f>
        <v>212.238854756986</v>
      </c>
      <c r="W331" s="3" t="n">
        <f aca="false">T331*77028</f>
        <v>197.301744431757</v>
      </c>
      <c r="X331" s="3" t="n">
        <f aca="false">U331*77028</f>
        <v>189.225630693227</v>
      </c>
    </row>
    <row r="332" customFormat="false" ht="15" hidden="false" customHeight="false" outlineLevel="0" collapsed="false">
      <c r="A332" s="0" t="s">
        <v>661</v>
      </c>
      <c r="B332" s="0" t="s">
        <v>662</v>
      </c>
      <c r="C332" s="0" t="n">
        <v>65.360824742268</v>
      </c>
      <c r="D332" s="0" t="n">
        <v>97</v>
      </c>
      <c r="E332" s="0" t="n">
        <v>486</v>
      </c>
      <c r="F332" s="0" t="n">
        <v>25000000000</v>
      </c>
      <c r="G332" s="0" t="n">
        <v>2861147865.73836</v>
      </c>
      <c r="H332" s="0" t="n">
        <v>2992625531.07993</v>
      </c>
      <c r="I332" s="0" t="n">
        <v>2812933164.47722</v>
      </c>
      <c r="J332" s="0" t="n">
        <f aca="false">MEDIAN(G332:I332)</f>
        <v>2861147865.73836</v>
      </c>
      <c r="K332" s="0" t="n">
        <v>2822690622.13498</v>
      </c>
      <c r="L332" s="0" t="n">
        <v>2958046773.70943</v>
      </c>
      <c r="M332" s="0" t="n">
        <v>2563608905.86828</v>
      </c>
      <c r="N332" s="0" t="n">
        <f aca="false">MEDIAN(K332:M332)</f>
        <v>2822690622.13498</v>
      </c>
      <c r="O332" s="0" t="n">
        <v>2653618999.09551</v>
      </c>
      <c r="P332" s="0" t="n">
        <v>2685368844.89295</v>
      </c>
      <c r="Q332" s="0" t="n">
        <v>2649959293.00333</v>
      </c>
      <c r="R332" s="0" t="n">
        <f aca="false">MEDIAN(O332:Q332)</f>
        <v>2653618999.09551</v>
      </c>
      <c r="S332" s="0" t="n">
        <f aca="false">J332/J$431</f>
        <v>0.00187216645883939</v>
      </c>
      <c r="T332" s="0" t="n">
        <f aca="false">N332/N$431</f>
        <v>0.0017306357602183</v>
      </c>
      <c r="U332" s="0" t="n">
        <f aca="false">R332/R$431</f>
        <v>0.00164825482207694</v>
      </c>
      <c r="V332" s="3" t="n">
        <f aca="false">S332*77028</f>
        <v>144.209237991481</v>
      </c>
      <c r="W332" s="3" t="n">
        <f aca="false">T332*77028</f>
        <v>133.307411338095</v>
      </c>
      <c r="X332" s="3" t="n">
        <f aca="false">U332*77028</f>
        <v>126.961772434943</v>
      </c>
    </row>
    <row r="333" customFormat="false" ht="15" hidden="false" customHeight="false" outlineLevel="0" collapsed="false">
      <c r="A333" s="0" t="s">
        <v>663</v>
      </c>
      <c r="B333" s="0" t="s">
        <v>664</v>
      </c>
      <c r="C333" s="0" t="n">
        <v>85.7142857142857</v>
      </c>
      <c r="D333" s="0" t="n">
        <v>11</v>
      </c>
      <c r="E333" s="0" t="n">
        <v>99</v>
      </c>
      <c r="F333" s="0" t="n">
        <v>15000000000</v>
      </c>
      <c r="G333" s="0" t="n">
        <v>1495463153.89651</v>
      </c>
      <c r="H333" s="0" t="n">
        <v>1750350151.16503</v>
      </c>
      <c r="I333" s="0" t="n">
        <v>1725284192.83073</v>
      </c>
      <c r="J333" s="0" t="n">
        <f aca="false">MEDIAN(G333:I333)</f>
        <v>1725284192.83073</v>
      </c>
      <c r="K333" s="0" t="n">
        <v>1815714637.33814</v>
      </c>
      <c r="L333" s="0" t="n">
        <v>2077088567.32221</v>
      </c>
      <c r="M333" s="0" t="n">
        <v>1507763968.4254</v>
      </c>
      <c r="N333" s="0" t="n">
        <f aca="false">MEDIAN(K333:M333)</f>
        <v>1815714637.33814</v>
      </c>
      <c r="O333" s="0" t="n">
        <v>1415467170.94555</v>
      </c>
      <c r="P333" s="0" t="n">
        <v>1778898446.43777</v>
      </c>
      <c r="Q333" s="0" t="n">
        <v>1433969711.63866</v>
      </c>
      <c r="R333" s="0" t="n">
        <f aca="false">MEDIAN(O333:Q333)</f>
        <v>1433969711.63866</v>
      </c>
      <c r="S333" s="0" t="n">
        <f aca="false">J333/J$431</f>
        <v>0.00112892424626573</v>
      </c>
      <c r="T333" s="0" t="n">
        <f aca="false">N333/N$431</f>
        <v>0.00111324303736569</v>
      </c>
      <c r="U333" s="0" t="n">
        <f aca="false">R333/R$431</f>
        <v>0.000890688336466657</v>
      </c>
      <c r="V333" s="3" t="n">
        <f aca="false">S333*77028</f>
        <v>86.9587768413567</v>
      </c>
      <c r="W333" s="3" t="n">
        <f aca="false">T333*77028</f>
        <v>85.7508846822044</v>
      </c>
      <c r="X333" s="3" t="n">
        <f aca="false">U333*77028</f>
        <v>68.6079411813537</v>
      </c>
    </row>
    <row r="334" customFormat="false" ht="15" hidden="false" customHeight="false" outlineLevel="0" collapsed="false">
      <c r="A334" s="0" t="s">
        <v>665</v>
      </c>
      <c r="B334" s="0" t="s">
        <v>666</v>
      </c>
      <c r="C334" s="0" t="n">
        <v>34.7305389221557</v>
      </c>
      <c r="D334" s="0" t="n">
        <v>38</v>
      </c>
      <c r="E334" s="0" t="n">
        <v>669</v>
      </c>
      <c r="F334" s="0" t="n">
        <v>8400000000</v>
      </c>
      <c r="G334" s="0" t="n">
        <v>979441626.348529</v>
      </c>
      <c r="H334" s="0" t="n">
        <v>932455982.546677</v>
      </c>
      <c r="I334" s="0" t="n">
        <v>943336000.407225</v>
      </c>
      <c r="J334" s="0" t="n">
        <f aca="false">MEDIAN(G334:I334)</f>
        <v>943336000.407225</v>
      </c>
      <c r="K334" s="0" t="n">
        <v>901637879.824533</v>
      </c>
      <c r="L334" s="0" t="n">
        <v>917388148.737904</v>
      </c>
      <c r="M334" s="0" t="n">
        <v>884221417.0453</v>
      </c>
      <c r="N334" s="0" t="n">
        <f aca="false">MEDIAN(K334:M334)</f>
        <v>901637879.824533</v>
      </c>
      <c r="O334" s="0" t="n">
        <v>906776302.921955</v>
      </c>
      <c r="P334" s="0" t="n">
        <v>944085241.486693</v>
      </c>
      <c r="Q334" s="0" t="n">
        <v>990657400.681184</v>
      </c>
      <c r="R334" s="0" t="n">
        <f aca="false">MEDIAN(O334:Q334)</f>
        <v>944085241.486693</v>
      </c>
      <c r="S334" s="0" t="n">
        <f aca="false">J334/J$431</f>
        <v>0.00061726345587607</v>
      </c>
      <c r="T334" s="0" t="n">
        <f aca="false">N334/N$431</f>
        <v>0.000552808283470864</v>
      </c>
      <c r="U334" s="0" t="n">
        <f aca="false">R334/R$431</f>
        <v>0.000586404096542311</v>
      </c>
      <c r="V334" s="3" t="n">
        <f aca="false">S334*77028</f>
        <v>47.5465694792219</v>
      </c>
      <c r="W334" s="3" t="n">
        <f aca="false">T334*77028</f>
        <v>42.5817164591937</v>
      </c>
      <c r="X334" s="3" t="n">
        <f aca="false">U334*77028</f>
        <v>45.1695347484611</v>
      </c>
    </row>
    <row r="335" customFormat="false" ht="15" hidden="false" customHeight="false" outlineLevel="0" collapsed="false">
      <c r="A335" s="0" t="s">
        <v>667</v>
      </c>
      <c r="B335" s="0" t="s">
        <v>668</v>
      </c>
      <c r="C335" s="0" t="n">
        <v>11.7384843982169</v>
      </c>
      <c r="D335" s="0" t="n">
        <v>9</v>
      </c>
      <c r="E335" s="0" t="n">
        <v>674</v>
      </c>
      <c r="F335" s="0" t="n">
        <v>1500000000</v>
      </c>
      <c r="G335" s="0" t="n">
        <v>227575006.825685</v>
      </c>
      <c r="H335" s="0" t="n">
        <v>220212182.463148</v>
      </c>
      <c r="I335" s="0" t="n">
        <v>203997277.903406</v>
      </c>
      <c r="J335" s="0" t="n">
        <f aca="false">MEDIAN(G335:I335)</f>
        <v>220212182.463148</v>
      </c>
      <c r="K335" s="0" t="n">
        <v>117948064.61288</v>
      </c>
      <c r="L335" s="0" t="n">
        <v>128391835.083273</v>
      </c>
      <c r="M335" s="0" t="n">
        <v>161114018.56462</v>
      </c>
      <c r="N335" s="0" t="n">
        <f aca="false">MEDIAN(K335:M335)</f>
        <v>128391835.083273</v>
      </c>
      <c r="O335" s="0" t="n">
        <v>144671568.029292</v>
      </c>
      <c r="P335" s="0" t="n">
        <v>137688930.830662</v>
      </c>
      <c r="Q335" s="0" t="n">
        <v>158401115.687035</v>
      </c>
      <c r="R335" s="0" t="n">
        <f aca="false">MEDIAN(O335:Q335)</f>
        <v>144671568.029292</v>
      </c>
      <c r="S335" s="0" t="n">
        <f aca="false">J335/J$431</f>
        <v>0.000144093867629918</v>
      </c>
      <c r="T335" s="0" t="n">
        <f aca="false">N335/N$431</f>
        <v>7.87190418151809E-005</v>
      </c>
      <c r="U335" s="0" t="n">
        <f aca="false">R335/R$431</f>
        <v>8.98605299792435E-005</v>
      </c>
      <c r="V335" s="3" t="n">
        <f aca="false">S335*77028</f>
        <v>11.0992624357973</v>
      </c>
      <c r="W335" s="3" t="n">
        <f aca="false">T335*77028</f>
        <v>6.06357035293976</v>
      </c>
      <c r="X335" s="3" t="n">
        <f aca="false">U335*77028</f>
        <v>6.92177690324117</v>
      </c>
    </row>
    <row r="336" customFormat="false" ht="15" hidden="false" customHeight="false" outlineLevel="0" collapsed="false">
      <c r="A336" s="0" t="s">
        <v>669</v>
      </c>
      <c r="B336" s="0" t="s">
        <v>297</v>
      </c>
      <c r="C336" s="0" t="n">
        <v>38.7417218543046</v>
      </c>
      <c r="D336" s="0" t="n">
        <v>21</v>
      </c>
      <c r="E336" s="0" t="n">
        <v>303</v>
      </c>
      <c r="F336" s="0" t="n">
        <v>5100000000</v>
      </c>
      <c r="G336" s="0" t="n">
        <v>702232515.856232</v>
      </c>
      <c r="H336" s="0" t="n">
        <v>716182267.37624</v>
      </c>
      <c r="I336" s="0" t="n">
        <v>704413831.589337</v>
      </c>
      <c r="J336" s="0" t="n">
        <f aca="false">MEDIAN(G336:I336)</f>
        <v>704413831.589337</v>
      </c>
      <c r="K336" s="0" t="n">
        <v>438601002.366083</v>
      </c>
      <c r="L336" s="0" t="n">
        <v>438092644.689063</v>
      </c>
      <c r="M336" s="0" t="n">
        <v>553034473.36181</v>
      </c>
      <c r="N336" s="0" t="n">
        <f aca="false">MEDIAN(K336:M336)</f>
        <v>438601002.366083</v>
      </c>
      <c r="O336" s="0" t="n">
        <v>535557322.805274</v>
      </c>
      <c r="P336" s="0" t="n">
        <v>514187206.924397</v>
      </c>
      <c r="Q336" s="0" t="n">
        <v>497698735.031563</v>
      </c>
      <c r="R336" s="0" t="n">
        <f aca="false">MEDIAN(O336:Q336)</f>
        <v>514187206.924397</v>
      </c>
      <c r="S336" s="0" t="n">
        <f aca="false">J336/J$431</f>
        <v>0.000460926876389788</v>
      </c>
      <c r="T336" s="0" t="n">
        <f aca="false">N336/N$431</f>
        <v>0.00026891313316803</v>
      </c>
      <c r="U336" s="0" t="n">
        <f aca="false">R336/R$431</f>
        <v>0.000319379512866122</v>
      </c>
      <c r="V336" s="3" t="n">
        <f aca="false">S336*77028</f>
        <v>35.5042754345526</v>
      </c>
      <c r="W336" s="3" t="n">
        <f aca="false">T336*77028</f>
        <v>20.713840821667</v>
      </c>
      <c r="X336" s="3" t="n">
        <f aca="false">U336*77028</f>
        <v>24.6011651170516</v>
      </c>
    </row>
    <row r="337" customFormat="false" ht="15" hidden="false" customHeight="false" outlineLevel="0" collapsed="false">
      <c r="A337" s="0" t="s">
        <v>670</v>
      </c>
      <c r="B337" s="0" t="s">
        <v>671</v>
      </c>
      <c r="C337" s="0" t="n">
        <v>9.3167701863354</v>
      </c>
      <c r="D337" s="0" t="n">
        <v>7</v>
      </c>
      <c r="E337" s="0" t="n">
        <v>323</v>
      </c>
      <c r="F337" s="0" t="n">
        <v>2900000000</v>
      </c>
      <c r="G337" s="0" t="n">
        <v>434656264.032752</v>
      </c>
      <c r="H337" s="0" t="n">
        <v>421835800.056371</v>
      </c>
      <c r="I337" s="0" t="n">
        <v>401734287.575146</v>
      </c>
      <c r="J337" s="0" t="n">
        <f aca="false">MEDIAN(G337:I337)</f>
        <v>421835800.056371</v>
      </c>
      <c r="K337" s="0" t="n">
        <v>189916624.289697</v>
      </c>
      <c r="L337" s="0" t="n">
        <v>220184156.183916</v>
      </c>
      <c r="M337" s="0" t="n">
        <v>312250555.90883</v>
      </c>
      <c r="N337" s="0" t="n">
        <f aca="false">MEDIAN(K337:M337)</f>
        <v>220184156.183916</v>
      </c>
      <c r="O337" s="0" t="n">
        <v>297894992.579977</v>
      </c>
      <c r="P337" s="0" t="n">
        <v>295434674.223093</v>
      </c>
      <c r="Q337" s="0" t="n">
        <v>326092645.150218</v>
      </c>
      <c r="R337" s="0" t="n">
        <f aca="false">MEDIAN(O337:Q337)</f>
        <v>297894992.579977</v>
      </c>
      <c r="S337" s="0" t="n">
        <f aca="false">J337/J$431</f>
        <v>0.000276024474463646</v>
      </c>
      <c r="T337" s="0" t="n">
        <f aca="false">N337/N$431</f>
        <v>0.000134998349283194</v>
      </c>
      <c r="U337" s="0" t="n">
        <f aca="false">R337/R$431</f>
        <v>0.000185032914732628</v>
      </c>
      <c r="V337" s="3" t="n">
        <f aca="false">S337*77028</f>
        <v>21.2616132189857</v>
      </c>
      <c r="W337" s="3" t="n">
        <f aca="false">T337*77028</f>
        <v>10.3986528485859</v>
      </c>
      <c r="X337" s="3" t="n">
        <f aca="false">U337*77028</f>
        <v>14.2527153560249</v>
      </c>
    </row>
    <row r="338" customFormat="false" ht="15" hidden="false" customHeight="false" outlineLevel="0" collapsed="false">
      <c r="A338" s="0" t="s">
        <v>672</v>
      </c>
      <c r="B338" s="0" t="s">
        <v>673</v>
      </c>
      <c r="C338" s="0" t="n">
        <v>83.1460674157303</v>
      </c>
      <c r="D338" s="0" t="n">
        <v>98</v>
      </c>
      <c r="E338" s="0" t="n">
        <v>90</v>
      </c>
      <c r="F338" s="0" t="n">
        <v>66000000000</v>
      </c>
      <c r="G338" s="0" t="n">
        <v>5277564159.63122</v>
      </c>
      <c r="H338" s="0" t="n">
        <v>5752084166.67676</v>
      </c>
      <c r="I338" s="0" t="n">
        <v>5859056204.80537</v>
      </c>
      <c r="J338" s="0" t="n">
        <f aca="false">MEDIAN(G338:I338)</f>
        <v>5752084166.67676</v>
      </c>
      <c r="K338" s="0" t="n">
        <v>9684259990.79871</v>
      </c>
      <c r="L338" s="0" t="n">
        <v>8725638531.68808</v>
      </c>
      <c r="M338" s="0" t="n">
        <v>7567984562.14599</v>
      </c>
      <c r="N338" s="0" t="n">
        <f aca="false">MEDIAN(K338:M338)</f>
        <v>8725638531.68808</v>
      </c>
      <c r="O338" s="0" t="n">
        <v>6979558229.1132</v>
      </c>
      <c r="P338" s="0" t="n">
        <v>8046999036.76219</v>
      </c>
      <c r="Q338" s="0" t="n">
        <v>8106855118.37849</v>
      </c>
      <c r="R338" s="0" t="n">
        <f aca="false">MEDIAN(O338:Q338)</f>
        <v>8046999036.76219</v>
      </c>
      <c r="S338" s="0" t="n">
        <f aca="false">J338/J$431</f>
        <v>0.0037638247132307</v>
      </c>
      <c r="T338" s="0" t="n">
        <f aca="false">N338/N$431</f>
        <v>0.00534982543083531</v>
      </c>
      <c r="U338" s="0" t="n">
        <f aca="false">R338/R$431</f>
        <v>0.00499827027546631</v>
      </c>
      <c r="V338" s="3" t="n">
        <f aca="false">S338*77028</f>
        <v>289.919890010734</v>
      </c>
      <c r="W338" s="3" t="n">
        <f aca="false">T338*77028</f>
        <v>412.086353286382</v>
      </c>
      <c r="X338" s="3" t="n">
        <f aca="false">U338*77028</f>
        <v>385.006762778619</v>
      </c>
    </row>
    <row r="339" customFormat="false" ht="15" hidden="false" customHeight="false" outlineLevel="0" collapsed="false">
      <c r="A339" s="0" t="s">
        <v>674</v>
      </c>
      <c r="B339" s="0" t="s">
        <v>129</v>
      </c>
      <c r="C339" s="0" t="n">
        <v>45.983379501385</v>
      </c>
      <c r="D339" s="0" t="n">
        <v>64</v>
      </c>
      <c r="E339" s="0" t="n">
        <v>723</v>
      </c>
      <c r="F339" s="0" t="n">
        <v>34000000000</v>
      </c>
      <c r="G339" s="0" t="n">
        <v>4241552386.05599</v>
      </c>
      <c r="H339" s="0" t="n">
        <v>4315626511.80681</v>
      </c>
      <c r="I339" s="0" t="n">
        <v>4409076112.41161</v>
      </c>
      <c r="J339" s="0" t="n">
        <f aca="false">MEDIAN(G339:I339)</f>
        <v>4315626511.80681</v>
      </c>
      <c r="K339" s="0" t="n">
        <v>3431226851.01951</v>
      </c>
      <c r="L339" s="0" t="n">
        <v>3586520566.62499</v>
      </c>
      <c r="M339" s="0" t="n">
        <v>3457833599.52916</v>
      </c>
      <c r="N339" s="0" t="n">
        <f aca="false">MEDIAN(K339:M339)</f>
        <v>3457833599.52916</v>
      </c>
      <c r="O339" s="0" t="n">
        <v>3501652556.61597</v>
      </c>
      <c r="P339" s="0" t="n">
        <v>3477702431.0867</v>
      </c>
      <c r="Q339" s="0" t="n">
        <v>3578808984.84926</v>
      </c>
      <c r="R339" s="0" t="n">
        <f aca="false">MEDIAN(O339:Q339)</f>
        <v>3501652556.61597</v>
      </c>
      <c r="S339" s="0" t="n">
        <f aca="false">J339/J$431</f>
        <v>0.00282389152306103</v>
      </c>
      <c r="T339" s="0" t="n">
        <f aca="false">N339/N$431</f>
        <v>0.0021200518516986</v>
      </c>
      <c r="U339" s="0" t="n">
        <f aca="false">R339/R$431</f>
        <v>0.00217499788539635</v>
      </c>
      <c r="V339" s="3" t="n">
        <f aca="false">S339*77028</f>
        <v>217.518716238345</v>
      </c>
      <c r="W339" s="3" t="n">
        <f aca="false">T339*77028</f>
        <v>163.30335403264</v>
      </c>
      <c r="X339" s="3" t="n">
        <f aca="false">U339*77028</f>
        <v>167.53573711631</v>
      </c>
    </row>
    <row r="340" customFormat="false" ht="15" hidden="false" customHeight="false" outlineLevel="0" collapsed="false">
      <c r="A340" s="0" t="s">
        <v>675</v>
      </c>
      <c r="B340" s="0" t="s">
        <v>676</v>
      </c>
      <c r="C340" s="0" t="n">
        <v>17.5298804780877</v>
      </c>
      <c r="D340" s="0" t="n">
        <v>4</v>
      </c>
      <c r="E340" s="0" t="n">
        <v>252</v>
      </c>
      <c r="F340" s="0" t="n">
        <v>530000000</v>
      </c>
      <c r="G340" s="0" t="n">
        <v>71819257.2245912</v>
      </c>
      <c r="H340" s="0" t="n">
        <v>78358931.5249486</v>
      </c>
      <c r="I340" s="0" t="n">
        <v>71684588.7136686</v>
      </c>
      <c r="J340" s="0" t="n">
        <f aca="false">MEDIAN(G340:I340)</f>
        <v>71819257.2245912</v>
      </c>
      <c r="K340" s="0" t="n">
        <v>42978006.9462646</v>
      </c>
      <c r="L340" s="0" t="n">
        <v>49539641.3208308</v>
      </c>
      <c r="M340" s="0" t="n">
        <v>59574477.7981516</v>
      </c>
      <c r="N340" s="0" t="n">
        <f aca="false">MEDIAN(K340:M340)</f>
        <v>49539641.3208308</v>
      </c>
      <c r="O340" s="0" t="n">
        <v>52289862.460851</v>
      </c>
      <c r="P340" s="0" t="n">
        <v>55169978.5439711</v>
      </c>
      <c r="Q340" s="0" t="n">
        <v>48585255.4667223</v>
      </c>
      <c r="R340" s="0" t="n">
        <f aca="false">MEDIAN(O340:Q340)</f>
        <v>52289862.460851</v>
      </c>
      <c r="S340" s="0" t="n">
        <f aca="false">J340/J$431</f>
        <v>4.69942871826861E-005</v>
      </c>
      <c r="T340" s="0" t="n">
        <f aca="false">N340/N$431</f>
        <v>3.03735287692885E-005</v>
      </c>
      <c r="U340" s="0" t="n">
        <f aca="false">R340/R$431</f>
        <v>3.24790476614068E-005</v>
      </c>
      <c r="V340" s="3" t="n">
        <f aca="false">S340*77028</f>
        <v>3.61987595310795</v>
      </c>
      <c r="W340" s="3" t="n">
        <f aca="false">T340*77028</f>
        <v>2.33961217404075</v>
      </c>
      <c r="X340" s="3" t="n">
        <f aca="false">U340*77028</f>
        <v>2.50179608326284</v>
      </c>
    </row>
    <row r="341" customFormat="false" ht="15" hidden="false" customHeight="false" outlineLevel="0" collapsed="false">
      <c r="A341" s="0" t="s">
        <v>677</v>
      </c>
      <c r="B341" s="0" t="s">
        <v>110</v>
      </c>
      <c r="C341" s="0" t="n">
        <v>80.188679245283</v>
      </c>
      <c r="D341" s="0" t="n">
        <v>46</v>
      </c>
      <c r="E341" s="0" t="n">
        <v>319</v>
      </c>
      <c r="F341" s="0" t="n">
        <v>20000000000</v>
      </c>
      <c r="G341" s="0" t="n">
        <v>2342514383.02887</v>
      </c>
      <c r="H341" s="0" t="n">
        <v>2416025043.51344</v>
      </c>
      <c r="I341" s="0" t="n">
        <v>2369078641.08529</v>
      </c>
      <c r="J341" s="0" t="n">
        <f aca="false">MEDIAN(G341:I341)</f>
        <v>2369078641.08529</v>
      </c>
      <c r="K341" s="0" t="n">
        <v>1940638379.26621</v>
      </c>
      <c r="L341" s="0" t="n">
        <v>1968798414.48422</v>
      </c>
      <c r="M341" s="0" t="n">
        <v>2153137769.42141</v>
      </c>
      <c r="N341" s="0" t="n">
        <f aca="false">MEDIAN(K341:M341)</f>
        <v>1968798414.48422</v>
      </c>
      <c r="O341" s="0" t="n">
        <v>2383460118.74436</v>
      </c>
      <c r="P341" s="0" t="n">
        <v>2283867722.42118</v>
      </c>
      <c r="Q341" s="0" t="n">
        <v>2142479528.03504</v>
      </c>
      <c r="R341" s="0" t="n">
        <f aca="false">MEDIAN(O341:Q341)</f>
        <v>2283867722.42118</v>
      </c>
      <c r="S341" s="0" t="n">
        <f aca="false">J341/J$431</f>
        <v>0.00155018537255783</v>
      </c>
      <c r="T341" s="0" t="n">
        <f aca="false">N341/N$431</f>
        <v>0.00120710109497949</v>
      </c>
      <c r="U341" s="0" t="n">
        <f aca="false">R341/R$431</f>
        <v>0.00141858947639042</v>
      </c>
      <c r="V341" s="3" t="n">
        <f aca="false">S341*77028</f>
        <v>119.407678877385</v>
      </c>
      <c r="W341" s="3" t="n">
        <f aca="false">T341*77028</f>
        <v>92.9805831440802</v>
      </c>
      <c r="X341" s="3" t="n">
        <f aca="false">U341*77028</f>
        <v>109.271110187401</v>
      </c>
    </row>
    <row r="342" customFormat="false" ht="15" hidden="false" customHeight="false" outlineLevel="0" collapsed="false">
      <c r="A342" s="0" t="s">
        <v>678</v>
      </c>
      <c r="B342" s="0" t="s">
        <v>36</v>
      </c>
      <c r="C342" s="0" t="n">
        <v>3.09278350515464</v>
      </c>
      <c r="D342" s="0" t="n">
        <v>2</v>
      </c>
      <c r="E342" s="0" t="n">
        <v>583</v>
      </c>
      <c r="F342" s="0" t="n">
        <v>360000000</v>
      </c>
      <c r="G342" s="0" t="n">
        <v>33735338.0119911</v>
      </c>
      <c r="H342" s="0" t="n">
        <v>49629004.1751844</v>
      </c>
      <c r="I342" s="0" t="n">
        <v>33803830.3470213</v>
      </c>
      <c r="J342" s="0" t="n">
        <f aca="false">MEDIAN(G342:I342)</f>
        <v>33803830.3470213</v>
      </c>
      <c r="K342" s="0" t="n">
        <v>30564394.1145314</v>
      </c>
      <c r="L342" s="0" t="n">
        <v>32882615.478349</v>
      </c>
      <c r="M342" s="0" t="n">
        <v>46753774.9745636</v>
      </c>
      <c r="N342" s="0" t="n">
        <f aca="false">MEDIAN(K342:M342)</f>
        <v>32882615.478349</v>
      </c>
      <c r="O342" s="0" t="n">
        <v>44527191.7527569</v>
      </c>
      <c r="P342" s="0" t="n">
        <v>47326723.5118884</v>
      </c>
      <c r="Q342" s="0" t="n">
        <v>40777127.6337139</v>
      </c>
      <c r="R342" s="0" t="n">
        <f aca="false">MEDIAN(O342:Q342)</f>
        <v>44527191.7527569</v>
      </c>
      <c r="S342" s="0" t="n">
        <f aca="false">J342/J$431</f>
        <v>2.21192333726724E-005</v>
      </c>
      <c r="T342" s="0" t="n">
        <f aca="false">N342/N$431</f>
        <v>2.01608457512412E-005</v>
      </c>
      <c r="U342" s="0" t="n">
        <f aca="false">R342/R$431</f>
        <v>2.76573835750505E-005</v>
      </c>
      <c r="V342" s="3" t="n">
        <f aca="false">S342*77028</f>
        <v>1.70380030823021</v>
      </c>
      <c r="W342" s="3" t="n">
        <f aca="false">T342*77028</f>
        <v>1.55294962652661</v>
      </c>
      <c r="X342" s="3" t="n">
        <f aca="false">U342*77028</f>
        <v>2.13039294201899</v>
      </c>
    </row>
    <row r="343" customFormat="false" ht="15" hidden="false" customHeight="false" outlineLevel="0" collapsed="false">
      <c r="A343" s="0" t="s">
        <v>679</v>
      </c>
      <c r="B343" s="0" t="s">
        <v>51</v>
      </c>
      <c r="C343" s="0" t="n">
        <v>36.9477911646586</v>
      </c>
      <c r="D343" s="0" t="n">
        <v>21</v>
      </c>
      <c r="E343" s="0" t="n">
        <v>250</v>
      </c>
      <c r="F343" s="0" t="n">
        <v>7100000000</v>
      </c>
      <c r="G343" s="0" t="n">
        <v>810729675.395958</v>
      </c>
      <c r="H343" s="0" t="n">
        <v>838655686.272672</v>
      </c>
      <c r="I343" s="0" t="n">
        <v>790876711.398161</v>
      </c>
      <c r="J343" s="0" t="n">
        <f aca="false">MEDIAN(G343:I343)</f>
        <v>810729675.395958</v>
      </c>
      <c r="K343" s="0" t="n">
        <v>729331738.539648</v>
      </c>
      <c r="L343" s="0" t="n">
        <v>734505249.839868</v>
      </c>
      <c r="M343" s="0" t="n">
        <v>780901407.552699</v>
      </c>
      <c r="N343" s="0" t="n">
        <f aca="false">MEDIAN(K343:M343)</f>
        <v>734505249.839868</v>
      </c>
      <c r="O343" s="0" t="n">
        <v>813297142.404727</v>
      </c>
      <c r="P343" s="0" t="n">
        <v>814058915.413899</v>
      </c>
      <c r="Q343" s="0" t="n">
        <v>787643473.182368</v>
      </c>
      <c r="R343" s="0" t="n">
        <f aca="false">MEDIAN(O343:Q343)</f>
        <v>813297142.404727</v>
      </c>
      <c r="S343" s="0" t="n">
        <f aca="false">J343/J$431</f>
        <v>0.000530493695777712</v>
      </c>
      <c r="T343" s="0" t="n">
        <f aca="false">N343/N$431</f>
        <v>0.000450336654492971</v>
      </c>
      <c r="U343" s="0" t="n">
        <f aca="false">R343/R$431</f>
        <v>0.000505167070784052</v>
      </c>
      <c r="V343" s="3" t="n">
        <f aca="false">S343*77028</f>
        <v>40.8628683983656</v>
      </c>
      <c r="W343" s="3" t="n">
        <f aca="false">T343*77028</f>
        <v>34.6885318222846</v>
      </c>
      <c r="X343" s="3" t="n">
        <f aca="false">U343*77028</f>
        <v>38.912009128354</v>
      </c>
    </row>
    <row r="344" customFormat="false" ht="15" hidden="false" customHeight="false" outlineLevel="0" collapsed="false">
      <c r="A344" s="0" t="s">
        <v>680</v>
      </c>
      <c r="B344" s="0" t="s">
        <v>172</v>
      </c>
      <c r="C344" s="0" t="n">
        <v>51.3347022587269</v>
      </c>
      <c r="D344" s="0" t="n">
        <v>69</v>
      </c>
      <c r="E344" s="0" t="n">
        <v>488</v>
      </c>
      <c r="F344" s="0" t="n">
        <v>39000000000</v>
      </c>
      <c r="G344" s="0" t="n">
        <v>4161598107.74829</v>
      </c>
      <c r="H344" s="0" t="n">
        <v>4211887990.64914</v>
      </c>
      <c r="I344" s="0" t="n">
        <v>4174233979.75115</v>
      </c>
      <c r="J344" s="0" t="n">
        <f aca="false">MEDIAN(G344:I344)</f>
        <v>4174233979.75115</v>
      </c>
      <c r="K344" s="0" t="n">
        <v>4692458655.72484</v>
      </c>
      <c r="L344" s="0" t="n">
        <v>4754747822.78827</v>
      </c>
      <c r="M344" s="0" t="n">
        <v>4751905246.77121</v>
      </c>
      <c r="N344" s="0" t="n">
        <f aca="false">MEDIAN(K344:M344)</f>
        <v>4751905246.77121</v>
      </c>
      <c r="O344" s="0" t="n">
        <v>4181582556.5951</v>
      </c>
      <c r="P344" s="0" t="n">
        <v>4038350234.99292</v>
      </c>
      <c r="Q344" s="0" t="n">
        <v>4033235404.97909</v>
      </c>
      <c r="R344" s="0" t="n">
        <f aca="false">MEDIAN(O344:Q344)</f>
        <v>4038350234.99292</v>
      </c>
      <c r="S344" s="0" t="n">
        <f aca="false">J344/J$431</f>
        <v>0.00273137258714205</v>
      </c>
      <c r="T344" s="0" t="n">
        <f aca="false">N344/N$431</f>
        <v>0.00291346741465099</v>
      </c>
      <c r="U344" s="0" t="n">
        <f aca="false">R344/R$431</f>
        <v>0.00250835943303519</v>
      </c>
      <c r="V344" s="3" t="n">
        <f aca="false">S344*77028</f>
        <v>210.392167642378</v>
      </c>
      <c r="W344" s="3" t="n">
        <f aca="false">T344*77028</f>
        <v>224.418568015736</v>
      </c>
      <c r="X344" s="3" t="n">
        <f aca="false">U344*77028</f>
        <v>193.213910407835</v>
      </c>
    </row>
    <row r="345" customFormat="false" ht="15" hidden="false" customHeight="false" outlineLevel="0" collapsed="false">
      <c r="A345" s="0" t="s">
        <v>681</v>
      </c>
      <c r="B345" s="0" t="s">
        <v>682</v>
      </c>
      <c r="C345" s="0" t="n">
        <v>47.0383275261324</v>
      </c>
      <c r="D345" s="0" t="n">
        <v>27</v>
      </c>
      <c r="E345" s="0" t="n">
        <v>288</v>
      </c>
      <c r="F345" s="0" t="n">
        <v>14000000000</v>
      </c>
      <c r="G345" s="0" t="n">
        <v>1661335997.57748</v>
      </c>
      <c r="H345" s="0" t="n">
        <v>1600031765.84676</v>
      </c>
      <c r="I345" s="0" t="n">
        <v>1573997419.33707</v>
      </c>
      <c r="J345" s="0" t="n">
        <f aca="false">MEDIAN(G345:I345)</f>
        <v>1600031765.84676</v>
      </c>
      <c r="K345" s="0" t="n">
        <v>1536378689.09848</v>
      </c>
      <c r="L345" s="0" t="n">
        <v>1502557419.33186</v>
      </c>
      <c r="M345" s="0" t="n">
        <v>1388429641.85789</v>
      </c>
      <c r="N345" s="0" t="n">
        <f aca="false">MEDIAN(K345:M345)</f>
        <v>1502557419.33186</v>
      </c>
      <c r="O345" s="0" t="n">
        <v>1504224604.74484</v>
      </c>
      <c r="P345" s="0" t="n">
        <v>1629286544.0625</v>
      </c>
      <c r="Q345" s="0" t="n">
        <v>1603757918.14314</v>
      </c>
      <c r="R345" s="0" t="n">
        <f aca="false">MEDIAN(O345:Q345)</f>
        <v>1603757918.14314</v>
      </c>
      <c r="S345" s="0" t="n">
        <f aca="false">J345/J$431</f>
        <v>0.00104696644342176</v>
      </c>
      <c r="T345" s="0" t="n">
        <f aca="false">N345/N$431</f>
        <v>0.000921241450014169</v>
      </c>
      <c r="U345" s="0" t="n">
        <f aca="false">R345/R$431</f>
        <v>0.000996149681971867</v>
      </c>
      <c r="V345" s="3" t="n">
        <f aca="false">S345*77028</f>
        <v>80.6457312038913</v>
      </c>
      <c r="W345" s="3" t="n">
        <f aca="false">T345*77028</f>
        <v>70.9613864116914</v>
      </c>
      <c r="X345" s="3" t="n">
        <f aca="false">U345*77028</f>
        <v>76.731417702929</v>
      </c>
    </row>
    <row r="346" customFormat="false" ht="15" hidden="false" customHeight="false" outlineLevel="0" collapsed="false">
      <c r="A346" s="0" t="s">
        <v>683</v>
      </c>
      <c r="B346" s="0" t="s">
        <v>684</v>
      </c>
      <c r="C346" s="0" t="n">
        <v>52.4590163934426</v>
      </c>
      <c r="D346" s="0" t="n">
        <v>47</v>
      </c>
      <c r="E346" s="0" t="n">
        <v>245</v>
      </c>
      <c r="F346" s="0" t="n">
        <v>25000000000</v>
      </c>
      <c r="G346" s="0" t="n">
        <v>3004263306.8831</v>
      </c>
      <c r="H346" s="0" t="n">
        <v>2811806352.71156</v>
      </c>
      <c r="I346" s="0" t="n">
        <v>2756924677.11594</v>
      </c>
      <c r="J346" s="0" t="n">
        <f aca="false">MEDIAN(G346:I346)</f>
        <v>2811806352.71156</v>
      </c>
      <c r="K346" s="0" t="n">
        <v>2967651430.17655</v>
      </c>
      <c r="L346" s="0" t="n">
        <v>2883272028.82404</v>
      </c>
      <c r="M346" s="0" t="n">
        <v>2768923581.05793</v>
      </c>
      <c r="N346" s="0" t="n">
        <f aca="false">MEDIAN(K346:M346)</f>
        <v>2883272028.82404</v>
      </c>
      <c r="O346" s="0" t="n">
        <v>2569092292.04577</v>
      </c>
      <c r="P346" s="0" t="n">
        <v>2627013261.80804</v>
      </c>
      <c r="Q346" s="0" t="n">
        <v>2611053069.37708</v>
      </c>
      <c r="R346" s="0" t="n">
        <f aca="false">MEDIAN(O346:Q346)</f>
        <v>2611053069.37708</v>
      </c>
      <c r="S346" s="0" t="n">
        <f aca="false">J346/J$431</f>
        <v>0.00183988028208377</v>
      </c>
      <c r="T346" s="0" t="n">
        <f aca="false">N346/N$431</f>
        <v>0.00176777916800031</v>
      </c>
      <c r="U346" s="0" t="n">
        <f aca="false">R346/R$431</f>
        <v>0.00162181564639328</v>
      </c>
      <c r="V346" s="3" t="n">
        <f aca="false">S346*77028</f>
        <v>141.722298368349</v>
      </c>
      <c r="W346" s="3" t="n">
        <f aca="false">T346*77028</f>
        <v>136.168493752728</v>
      </c>
      <c r="X346" s="3" t="n">
        <f aca="false">U346*77028</f>
        <v>124.925215610382</v>
      </c>
    </row>
    <row r="347" customFormat="false" ht="15" hidden="false" customHeight="false" outlineLevel="0" collapsed="false">
      <c r="A347" s="0" t="s">
        <v>685</v>
      </c>
      <c r="B347" s="0" t="s">
        <v>686</v>
      </c>
      <c r="C347" s="0" t="n">
        <v>89.1129032258064</v>
      </c>
      <c r="D347" s="0" t="n">
        <v>102</v>
      </c>
      <c r="E347" s="0" t="n">
        <v>249</v>
      </c>
      <c r="F347" s="0" t="n">
        <v>90000000000</v>
      </c>
      <c r="G347" s="0" t="n">
        <v>8126409120.35617</v>
      </c>
      <c r="H347" s="0" t="n">
        <v>8092336604.45965</v>
      </c>
      <c r="I347" s="0" t="n">
        <v>8239859992.06047</v>
      </c>
      <c r="J347" s="0" t="n">
        <f aca="false">MEDIAN(G347:I347)</f>
        <v>8126409120.35617</v>
      </c>
      <c r="K347" s="0" t="n">
        <v>10675975471.4901</v>
      </c>
      <c r="L347" s="0" t="n">
        <v>11141645555.3489</v>
      </c>
      <c r="M347" s="0" t="n">
        <v>10486139025.8563</v>
      </c>
      <c r="N347" s="0" t="n">
        <f aca="false">MEDIAN(K347:M347)</f>
        <v>10675975471.4901</v>
      </c>
      <c r="O347" s="0" t="n">
        <v>10972300839.8829</v>
      </c>
      <c r="P347" s="0" t="n">
        <v>11127512630.1564</v>
      </c>
      <c r="Q347" s="0" t="n">
        <v>11137820760.3892</v>
      </c>
      <c r="R347" s="0" t="n">
        <f aca="false">MEDIAN(O347:Q347)</f>
        <v>11127512630.1564</v>
      </c>
      <c r="S347" s="0" t="n">
        <f aca="false">J347/J$431</f>
        <v>0.00531744296340696</v>
      </c>
      <c r="T347" s="0" t="n">
        <f aca="false">N347/N$431</f>
        <v>0.0065456075069961</v>
      </c>
      <c r="U347" s="0" t="n">
        <f aca="false">R347/R$431</f>
        <v>0.00691168414027366</v>
      </c>
      <c r="V347" s="3" t="n">
        <f aca="false">S347*77028</f>
        <v>409.591996585311</v>
      </c>
      <c r="W347" s="3" t="n">
        <f aca="false">T347*77028</f>
        <v>504.195055048896</v>
      </c>
      <c r="X347" s="3" t="n">
        <f aca="false">U347*77028</f>
        <v>532.393205957</v>
      </c>
    </row>
    <row r="348" customFormat="false" ht="15" hidden="false" customHeight="false" outlineLevel="0" collapsed="false">
      <c r="A348" s="0" t="s">
        <v>687</v>
      </c>
      <c r="B348" s="0" t="s">
        <v>84</v>
      </c>
      <c r="C348" s="0" t="n">
        <v>56.4748201438849</v>
      </c>
      <c r="D348" s="0" t="n">
        <v>38</v>
      </c>
      <c r="E348" s="0" t="n">
        <v>279</v>
      </c>
      <c r="F348" s="0" t="n">
        <v>21000000000</v>
      </c>
      <c r="G348" s="0" t="n">
        <v>2071153617.11462</v>
      </c>
      <c r="H348" s="0" t="n">
        <v>2119914237.65596</v>
      </c>
      <c r="I348" s="0" t="n">
        <v>2087505265.70633</v>
      </c>
      <c r="J348" s="0" t="n">
        <f aca="false">MEDIAN(G348:I348)</f>
        <v>2087505265.70633</v>
      </c>
      <c r="K348" s="0" t="n">
        <v>2497028783.68156</v>
      </c>
      <c r="L348" s="0" t="n">
        <v>2902748900.5364</v>
      </c>
      <c r="M348" s="0" t="n">
        <v>2257023075.35614</v>
      </c>
      <c r="N348" s="0" t="n">
        <f aca="false">MEDIAN(K348:M348)</f>
        <v>2497028783.68156</v>
      </c>
      <c r="O348" s="0" t="n">
        <v>2337616036.06942</v>
      </c>
      <c r="P348" s="0" t="n">
        <v>2313183695.96291</v>
      </c>
      <c r="Q348" s="0" t="n">
        <v>2413826387.91667</v>
      </c>
      <c r="R348" s="0" t="n">
        <f aca="false">MEDIAN(O348:Q348)</f>
        <v>2337616036.06942</v>
      </c>
      <c r="S348" s="0" t="n">
        <f aca="false">J348/J$431</f>
        <v>0.00136594035838041</v>
      </c>
      <c r="T348" s="0" t="n">
        <f aca="false">N348/N$431</f>
        <v>0.00153096739452981</v>
      </c>
      <c r="U348" s="0" t="n">
        <f aca="false">R348/R$431</f>
        <v>0.00145197441868222</v>
      </c>
      <c r="V348" s="3" t="n">
        <f aca="false">S348*77028</f>
        <v>105.215653925326</v>
      </c>
      <c r="W348" s="3" t="n">
        <f aca="false">T348*77028</f>
        <v>117.927356465842</v>
      </c>
      <c r="X348" s="3" t="n">
        <f aca="false">U348*77028</f>
        <v>111.842685522254</v>
      </c>
    </row>
    <row r="349" customFormat="false" ht="15" hidden="false" customHeight="false" outlineLevel="0" collapsed="false">
      <c r="A349" s="0" t="s">
        <v>688</v>
      </c>
      <c r="B349" s="0" t="s">
        <v>689</v>
      </c>
      <c r="C349" s="0" t="n">
        <v>60.8286252354049</v>
      </c>
      <c r="D349" s="0" t="n">
        <v>93</v>
      </c>
      <c r="E349" s="0" t="n">
        <v>532</v>
      </c>
      <c r="F349" s="0" t="n">
        <v>63000000000</v>
      </c>
      <c r="G349" s="0" t="n">
        <v>6129660387.00852</v>
      </c>
      <c r="H349" s="0" t="n">
        <v>6381870424.32423</v>
      </c>
      <c r="I349" s="0" t="n">
        <v>6387925533.63869</v>
      </c>
      <c r="J349" s="0" t="n">
        <f aca="false">MEDIAN(G349:I349)</f>
        <v>6381870424.32423</v>
      </c>
      <c r="K349" s="0" t="n">
        <v>8378925724.80405</v>
      </c>
      <c r="L349" s="0" t="n">
        <v>6902535711.57546</v>
      </c>
      <c r="M349" s="0" t="n">
        <v>7305396543.24991</v>
      </c>
      <c r="N349" s="0" t="n">
        <f aca="false">MEDIAN(K349:M349)</f>
        <v>7305396543.24991</v>
      </c>
      <c r="O349" s="0" t="n">
        <v>7417553227.57212</v>
      </c>
      <c r="P349" s="0" t="n">
        <v>7101871979.48523</v>
      </c>
      <c r="Q349" s="0" t="n">
        <v>6994260468.3418</v>
      </c>
      <c r="R349" s="0" t="n">
        <f aca="false">MEDIAN(O349:Q349)</f>
        <v>7101871979.48523</v>
      </c>
      <c r="S349" s="0" t="n">
        <f aca="false">J349/J$431</f>
        <v>0.00417591970556739</v>
      </c>
      <c r="T349" s="0" t="n">
        <f aca="false">N349/N$431</f>
        <v>0.00447905285870852</v>
      </c>
      <c r="U349" s="0" t="n">
        <f aca="false">R349/R$431</f>
        <v>0.00441121907099306</v>
      </c>
      <c r="V349" s="3" t="n">
        <f aca="false">S349*77028</f>
        <v>321.662743080445</v>
      </c>
      <c r="W349" s="3" t="n">
        <f aca="false">T349*77028</f>
        <v>345.0124836006</v>
      </c>
      <c r="X349" s="3" t="n">
        <f aca="false">U349*77028</f>
        <v>339.787382600453</v>
      </c>
    </row>
    <row r="350" customFormat="false" ht="15" hidden="false" customHeight="false" outlineLevel="0" collapsed="false">
      <c r="A350" s="0" t="s">
        <v>690</v>
      </c>
      <c r="B350" s="0" t="s">
        <v>691</v>
      </c>
      <c r="C350" s="0" t="n">
        <v>25.6281407035176</v>
      </c>
      <c r="D350" s="0" t="n">
        <v>6</v>
      </c>
      <c r="E350" s="0" t="n">
        <v>200</v>
      </c>
      <c r="F350" s="0" t="n">
        <v>1900000000</v>
      </c>
      <c r="G350" s="0" t="n">
        <v>312281026.942905</v>
      </c>
      <c r="H350" s="0" t="n">
        <v>324398740.374292</v>
      </c>
      <c r="I350" s="0" t="n">
        <v>321598162.338833</v>
      </c>
      <c r="J350" s="0" t="n">
        <f aca="false">MEDIAN(G350:I350)</f>
        <v>321598162.338833</v>
      </c>
      <c r="K350" s="0" t="n">
        <v>161839045.808014</v>
      </c>
      <c r="L350" s="0" t="n">
        <v>151554108.886613</v>
      </c>
      <c r="M350" s="0" t="n">
        <v>170019151.078376</v>
      </c>
      <c r="N350" s="0" t="n">
        <f aca="false">MEDIAN(K350:M350)</f>
        <v>161839045.808014</v>
      </c>
      <c r="O350" s="0" t="n">
        <v>144895227.774892</v>
      </c>
      <c r="P350" s="0" t="n">
        <v>164296725.07244</v>
      </c>
      <c r="Q350" s="0" t="n">
        <v>149117811.723634</v>
      </c>
      <c r="R350" s="0" t="n">
        <f aca="false">MEDIAN(O350:Q350)</f>
        <v>149117811.723634</v>
      </c>
      <c r="S350" s="0" t="n">
        <f aca="false">J350/J$431</f>
        <v>0.000210434874745549</v>
      </c>
      <c r="T350" s="0" t="n">
        <f aca="false">N350/N$431</f>
        <v>9.92260497408356E-005</v>
      </c>
      <c r="U350" s="0" t="n">
        <f aca="false">R350/R$431</f>
        <v>9.26222461908876E-005</v>
      </c>
      <c r="V350" s="3" t="n">
        <f aca="false">S350*77028</f>
        <v>16.2093775319002</v>
      </c>
      <c r="W350" s="3" t="n">
        <f aca="false">T350*77028</f>
        <v>7.64318415943709</v>
      </c>
      <c r="X350" s="3" t="n">
        <f aca="false">U350*77028</f>
        <v>7.13450637959169</v>
      </c>
    </row>
    <row r="351" customFormat="false" ht="15" hidden="false" customHeight="false" outlineLevel="0" collapsed="false">
      <c r="A351" s="0" t="s">
        <v>692</v>
      </c>
      <c r="B351" s="0" t="s">
        <v>693</v>
      </c>
      <c r="C351" s="0" t="n">
        <v>65.7657657657658</v>
      </c>
      <c r="D351" s="0" t="n">
        <v>70</v>
      </c>
      <c r="E351" s="0" t="n">
        <v>223</v>
      </c>
      <c r="F351" s="0" t="n">
        <v>34000000000</v>
      </c>
      <c r="G351" s="0" t="n">
        <v>3398825111.77961</v>
      </c>
      <c r="H351" s="0" t="n">
        <v>3476867375.21121</v>
      </c>
      <c r="I351" s="0" t="n">
        <v>3387730436.66526</v>
      </c>
      <c r="J351" s="0" t="n">
        <f aca="false">MEDIAN(G351:I351)</f>
        <v>3398825111.77961</v>
      </c>
      <c r="K351" s="0" t="n">
        <v>4104437412.85654</v>
      </c>
      <c r="L351" s="0" t="n">
        <v>3929572453.53957</v>
      </c>
      <c r="M351" s="0" t="n">
        <v>4029093708.85627</v>
      </c>
      <c r="N351" s="0" t="n">
        <f aca="false">MEDIAN(K351:M351)</f>
        <v>4029093708.85627</v>
      </c>
      <c r="O351" s="0" t="n">
        <v>3704138677.38581</v>
      </c>
      <c r="P351" s="0" t="n">
        <v>4108366069.02523</v>
      </c>
      <c r="Q351" s="0" t="n">
        <v>3860968754.68048</v>
      </c>
      <c r="R351" s="0" t="n">
        <f aca="false">MEDIAN(O351:Q351)</f>
        <v>3860968754.68048</v>
      </c>
      <c r="S351" s="0" t="n">
        <f aca="false">J351/J$431</f>
        <v>0.00222399074508954</v>
      </c>
      <c r="T351" s="0" t="n">
        <f aca="false">N351/N$431</f>
        <v>0.00247030035779946</v>
      </c>
      <c r="U351" s="0" t="n">
        <f aca="false">R351/R$431</f>
        <v>0.00239818164173517</v>
      </c>
      <c r="V351" s="3" t="n">
        <f aca="false">S351*77028</f>
        <v>171.309559112757</v>
      </c>
      <c r="W351" s="3" t="n">
        <f aca="false">T351*77028</f>
        <v>190.282295960577</v>
      </c>
      <c r="X351" s="3" t="n">
        <f aca="false">U351*77028</f>
        <v>184.727135499577</v>
      </c>
    </row>
    <row r="352" customFormat="false" ht="15" hidden="false" customHeight="false" outlineLevel="0" collapsed="false">
      <c r="A352" s="0" t="s">
        <v>694</v>
      </c>
      <c r="B352" s="0" t="s">
        <v>695</v>
      </c>
      <c r="C352" s="0" t="n">
        <v>54.4802867383513</v>
      </c>
      <c r="D352" s="0" t="n">
        <v>101</v>
      </c>
      <c r="E352" s="0" t="n">
        <v>559</v>
      </c>
      <c r="F352" s="0" t="n">
        <v>54000000000</v>
      </c>
      <c r="G352" s="0" t="n">
        <v>5520490356.39641</v>
      </c>
      <c r="H352" s="0" t="n">
        <v>5296403752.15424</v>
      </c>
      <c r="I352" s="0" t="n">
        <v>5437223083.64579</v>
      </c>
      <c r="J352" s="0" t="n">
        <f aca="false">MEDIAN(G352:I352)</f>
        <v>5437223083.64579</v>
      </c>
      <c r="K352" s="0" t="n">
        <v>5881680001.81604</v>
      </c>
      <c r="L352" s="0" t="n">
        <v>5875855259.11771</v>
      </c>
      <c r="M352" s="0" t="n">
        <v>6383196004.01942</v>
      </c>
      <c r="N352" s="0" t="n">
        <f aca="false">MEDIAN(K352:M352)</f>
        <v>5881680001.81604</v>
      </c>
      <c r="O352" s="0" t="n">
        <v>6432790896.77744</v>
      </c>
      <c r="P352" s="0" t="n">
        <v>6514189616.74617</v>
      </c>
      <c r="Q352" s="0" t="n">
        <v>6658171029.32679</v>
      </c>
      <c r="R352" s="0" t="n">
        <f aca="false">MEDIAN(O352:Q352)</f>
        <v>6514189616.74617</v>
      </c>
      <c r="S352" s="0" t="n">
        <f aca="false">J352/J$431</f>
        <v>0.0035577981859396</v>
      </c>
      <c r="T352" s="0" t="n">
        <f aca="false">N352/N$431</f>
        <v>0.0036061499838068</v>
      </c>
      <c r="U352" s="0" t="n">
        <f aca="false">R352/R$431</f>
        <v>0.00404618916709035</v>
      </c>
      <c r="V352" s="3" t="n">
        <f aca="false">S352*77028</f>
        <v>274.050078666556</v>
      </c>
      <c r="W352" s="3" t="n">
        <f aca="false">T352*77028</f>
        <v>277.77452095267</v>
      </c>
      <c r="X352" s="3" t="n">
        <f aca="false">U352*77028</f>
        <v>311.669859162636</v>
      </c>
    </row>
    <row r="353" customFormat="false" ht="15" hidden="false" customHeight="false" outlineLevel="0" collapsed="false">
      <c r="A353" s="0" t="s">
        <v>696</v>
      </c>
      <c r="B353" s="0" t="s">
        <v>697</v>
      </c>
      <c r="C353" s="0" t="n">
        <v>66.3594470046083</v>
      </c>
      <c r="D353" s="0" t="n">
        <v>68</v>
      </c>
      <c r="E353" s="0" t="n">
        <v>218</v>
      </c>
      <c r="F353" s="0" t="n">
        <v>140000000000</v>
      </c>
      <c r="G353" s="0" t="n">
        <v>12483756260.1667</v>
      </c>
      <c r="H353" s="0" t="n">
        <v>12752248592.6512</v>
      </c>
      <c r="I353" s="0" t="n">
        <v>12078081880.153</v>
      </c>
      <c r="J353" s="0" t="n">
        <f aca="false">MEDIAN(G353:I353)</f>
        <v>12483756260.1667</v>
      </c>
      <c r="K353" s="0" t="n">
        <v>14848892475.9777</v>
      </c>
      <c r="L353" s="0" t="n">
        <v>17066362984.8155</v>
      </c>
      <c r="M353" s="0" t="n">
        <v>16979697049.3321</v>
      </c>
      <c r="N353" s="0" t="n">
        <f aca="false">MEDIAN(K353:M353)</f>
        <v>16979697049.3321</v>
      </c>
      <c r="O353" s="0" t="n">
        <v>16353475634.4046</v>
      </c>
      <c r="P353" s="0" t="n">
        <v>18212976719.6025</v>
      </c>
      <c r="Q353" s="0" t="n">
        <v>19224508402.8967</v>
      </c>
      <c r="R353" s="0" t="n">
        <f aca="false">MEDIAN(O353:Q353)</f>
        <v>18212976719.6025</v>
      </c>
      <c r="S353" s="0" t="n">
        <f aca="false">J353/J$431</f>
        <v>0.00816863400542175</v>
      </c>
      <c r="T353" s="0" t="n">
        <f aca="false">N353/N$431</f>
        <v>0.010410517780734</v>
      </c>
      <c r="U353" s="0" t="n">
        <f aca="false">R353/R$431</f>
        <v>0.0113127117015261</v>
      </c>
      <c r="V353" s="3" t="n">
        <f aca="false">S353*77028</f>
        <v>629.213540169627</v>
      </c>
      <c r="W353" s="3" t="n">
        <f aca="false">T353*77028</f>
        <v>801.901363614379</v>
      </c>
      <c r="X353" s="3" t="n">
        <f aca="false">U353*77028</f>
        <v>871.395556945152</v>
      </c>
    </row>
    <row r="354" customFormat="false" ht="15" hidden="false" customHeight="false" outlineLevel="0" collapsed="false">
      <c r="A354" s="0" t="s">
        <v>698</v>
      </c>
      <c r="B354" s="0" t="s">
        <v>699</v>
      </c>
      <c r="C354" s="0" t="n">
        <v>58.6111111111111</v>
      </c>
      <c r="D354" s="0" t="n">
        <v>175</v>
      </c>
      <c r="E354" s="0" t="n">
        <v>721</v>
      </c>
      <c r="F354" s="0" t="n">
        <v>71000000000</v>
      </c>
      <c r="G354" s="0" t="n">
        <v>7476858840.77929</v>
      </c>
      <c r="H354" s="0" t="n">
        <v>7576072719.11868</v>
      </c>
      <c r="I354" s="0" t="n">
        <v>7581900148.03115</v>
      </c>
      <c r="J354" s="0" t="n">
        <f aca="false">MEDIAN(G354:I354)</f>
        <v>7576072719.11868</v>
      </c>
      <c r="K354" s="0" t="n">
        <v>8232003077.3</v>
      </c>
      <c r="L354" s="0" t="n">
        <v>9240735276.96258</v>
      </c>
      <c r="M354" s="0" t="n">
        <v>7465740299.62988</v>
      </c>
      <c r="N354" s="0" t="n">
        <f aca="false">MEDIAN(K354:M354)</f>
        <v>8232003077.3</v>
      </c>
      <c r="O354" s="0" t="n">
        <v>7560743090.3104</v>
      </c>
      <c r="P354" s="0" t="n">
        <v>7853037277.05839</v>
      </c>
      <c r="Q354" s="0" t="n">
        <v>8012909270.80963</v>
      </c>
      <c r="R354" s="0" t="n">
        <f aca="false">MEDIAN(O354:Q354)</f>
        <v>7853037277.05839</v>
      </c>
      <c r="S354" s="0" t="n">
        <f aca="false">J354/J$431</f>
        <v>0.00495733527242983</v>
      </c>
      <c r="T354" s="0" t="n">
        <f aca="false">N354/N$431</f>
        <v>0.00504716981453208</v>
      </c>
      <c r="U354" s="0" t="n">
        <f aca="false">R354/R$431</f>
        <v>0.00487779389741834</v>
      </c>
      <c r="V354" s="3" t="n">
        <f aca="false">S354*77028</f>
        <v>381.853621364725</v>
      </c>
      <c r="W354" s="3" t="n">
        <f aca="false">T354*77028</f>
        <v>388.773396473777</v>
      </c>
      <c r="X354" s="3" t="n">
        <f aca="false">U354*77028</f>
        <v>375.72670833034</v>
      </c>
    </row>
    <row r="355" customFormat="false" ht="15" hidden="false" customHeight="false" outlineLevel="0" collapsed="false">
      <c r="A355" s="0" t="s">
        <v>700</v>
      </c>
      <c r="B355" s="0" t="s">
        <v>701</v>
      </c>
      <c r="C355" s="0" t="n">
        <v>43.312101910828</v>
      </c>
      <c r="D355" s="0" t="n">
        <v>16</v>
      </c>
      <c r="E355" s="0" t="n">
        <v>158</v>
      </c>
      <c r="F355" s="0" t="n">
        <v>9200000000</v>
      </c>
      <c r="G355" s="0" t="n">
        <v>950577384.092415</v>
      </c>
      <c r="H355" s="0" t="n">
        <v>989540053.553712</v>
      </c>
      <c r="I355" s="0" t="n">
        <v>1010020329.30417</v>
      </c>
      <c r="J355" s="0" t="n">
        <f aca="false">MEDIAN(G355:I355)</f>
        <v>989540053.553712</v>
      </c>
      <c r="K355" s="0" t="n">
        <v>1322684323.46649</v>
      </c>
      <c r="L355" s="0" t="n">
        <v>1411879016.64649</v>
      </c>
      <c r="M355" s="0" t="n">
        <v>1032913653.50581</v>
      </c>
      <c r="N355" s="0" t="n">
        <f aca="false">MEDIAN(K355:M355)</f>
        <v>1322684323.46649</v>
      </c>
      <c r="O355" s="0" t="n">
        <v>825249236.111709</v>
      </c>
      <c r="P355" s="0" t="n">
        <v>814749463.493983</v>
      </c>
      <c r="Q355" s="0" t="n">
        <v>842386539.825226</v>
      </c>
      <c r="R355" s="0" t="n">
        <f aca="false">MEDIAN(O355:Q355)</f>
        <v>825249236.111709</v>
      </c>
      <c r="S355" s="0" t="n">
        <f aca="false">J355/J$431</f>
        <v>0.000647496663882942</v>
      </c>
      <c r="T355" s="0" t="n">
        <f aca="false">N355/N$431</f>
        <v>0.000810958442175954</v>
      </c>
      <c r="U355" s="0" t="n">
        <f aca="false">R355/R$431</f>
        <v>0.00051259093083825</v>
      </c>
      <c r="V355" s="3" t="n">
        <f aca="false">S355*77028</f>
        <v>49.8753730255753</v>
      </c>
      <c r="W355" s="3" t="n">
        <f aca="false">T355*77028</f>
        <v>62.4665068839294</v>
      </c>
      <c r="X355" s="3" t="n">
        <f aca="false">U355*77028</f>
        <v>39.4838542206087</v>
      </c>
    </row>
    <row r="356" customFormat="false" ht="15" hidden="false" customHeight="false" outlineLevel="0" collapsed="false">
      <c r="A356" s="0" t="s">
        <v>702</v>
      </c>
      <c r="B356" s="0" t="s">
        <v>703</v>
      </c>
      <c r="C356" s="0" t="n">
        <v>44.5427728613569</v>
      </c>
      <c r="D356" s="0" t="n">
        <v>69</v>
      </c>
      <c r="E356" s="0" t="n">
        <v>340</v>
      </c>
      <c r="F356" s="0" t="n">
        <v>61000000000</v>
      </c>
      <c r="G356" s="0" t="n">
        <v>5605843686.8739</v>
      </c>
      <c r="H356" s="0" t="n">
        <v>5891339382.11961</v>
      </c>
      <c r="I356" s="0" t="n">
        <v>5904890413.90416</v>
      </c>
      <c r="J356" s="0" t="n">
        <f aca="false">MEDIAN(G356:I356)</f>
        <v>5891339382.11961</v>
      </c>
      <c r="K356" s="0" t="n">
        <v>6693771104.00751</v>
      </c>
      <c r="L356" s="0" t="n">
        <v>7306820099.66677</v>
      </c>
      <c r="M356" s="0" t="n">
        <v>7252870265.16392</v>
      </c>
      <c r="N356" s="0" t="n">
        <f aca="false">MEDIAN(K356:M356)</f>
        <v>7252870265.16392</v>
      </c>
      <c r="O356" s="0" t="n">
        <v>7480665322.33265</v>
      </c>
      <c r="P356" s="0" t="n">
        <v>7063150269.68564</v>
      </c>
      <c r="Q356" s="0" t="n">
        <v>7800649456.24583</v>
      </c>
      <c r="R356" s="0" t="n">
        <f aca="false">MEDIAN(O356:Q356)</f>
        <v>7480665322.33265</v>
      </c>
      <c r="S356" s="0" t="n">
        <f aca="false">J356/J$431</f>
        <v>0.00385494511518283</v>
      </c>
      <c r="T356" s="0" t="n">
        <f aca="false">N356/N$431</f>
        <v>0.00444684817623502</v>
      </c>
      <c r="U356" s="0" t="n">
        <f aca="false">R356/R$431</f>
        <v>0.00464650075767517</v>
      </c>
      <c r="V356" s="3" t="n">
        <f aca="false">S356*77028</f>
        <v>296.938712332303</v>
      </c>
      <c r="W356" s="3" t="n">
        <f aca="false">T356*77028</f>
        <v>342.531821319031</v>
      </c>
      <c r="X356" s="3" t="n">
        <f aca="false">U356*77028</f>
        <v>357.910660362203</v>
      </c>
    </row>
    <row r="357" customFormat="false" ht="15" hidden="false" customHeight="false" outlineLevel="0" collapsed="false">
      <c r="A357" s="0" t="s">
        <v>704</v>
      </c>
      <c r="B357" s="0" t="s">
        <v>705</v>
      </c>
      <c r="C357" s="0" t="n">
        <v>22.3404255319149</v>
      </c>
      <c r="D357" s="0" t="n">
        <v>1</v>
      </c>
      <c r="E357" s="0" t="n">
        <v>95</v>
      </c>
      <c r="F357" s="0" t="n">
        <v>500000000</v>
      </c>
      <c r="G357" s="0" t="n">
        <v>89170634.8713921</v>
      </c>
      <c r="H357" s="0" t="n">
        <v>72569060.5235715</v>
      </c>
      <c r="I357" s="0" t="n">
        <v>75874259.588943</v>
      </c>
      <c r="J357" s="0" t="n">
        <f aca="false">MEDIAN(G357:I357)</f>
        <v>75874259.588943</v>
      </c>
      <c r="K357" s="0" t="n">
        <v>30322328.4130115</v>
      </c>
      <c r="L357" s="0" t="n">
        <v>38497299.6923459</v>
      </c>
      <c r="M357" s="0" t="n">
        <v>56426392.0106444</v>
      </c>
      <c r="N357" s="0" t="n">
        <f aca="false">MEDIAN(K357:M357)</f>
        <v>38497299.6923459</v>
      </c>
      <c r="O357" s="0" t="n">
        <v>49329450.3929027</v>
      </c>
      <c r="P357" s="0" t="n">
        <v>43290998.3638918</v>
      </c>
      <c r="Q357" s="0" t="n">
        <v>44519576.1432971</v>
      </c>
      <c r="R357" s="0" t="n">
        <f aca="false">MEDIAN(O357:Q357)</f>
        <v>44519576.1432971</v>
      </c>
      <c r="S357" s="0" t="n">
        <f aca="false">J357/J$431</f>
        <v>4.96476416310744E-005</v>
      </c>
      <c r="T357" s="0" t="n">
        <f aca="false">N357/N$431</f>
        <v>2.3603296442393E-005</v>
      </c>
      <c r="U357" s="0" t="n">
        <f aca="false">R357/R$431</f>
        <v>2.76526532558074E-005</v>
      </c>
      <c r="V357" s="3" t="n">
        <f aca="false">S357*77028</f>
        <v>3.8242585395584</v>
      </c>
      <c r="W357" s="3" t="n">
        <f aca="false">T357*77028</f>
        <v>1.81811471836465</v>
      </c>
      <c r="X357" s="3" t="n">
        <f aca="false">U357*77028</f>
        <v>2.13002857498833</v>
      </c>
    </row>
    <row r="358" customFormat="false" ht="15" hidden="false" customHeight="false" outlineLevel="0" collapsed="false">
      <c r="A358" s="0" t="s">
        <v>706</v>
      </c>
      <c r="B358" s="0" t="s">
        <v>707</v>
      </c>
      <c r="C358" s="0" t="n">
        <v>50.7102272727273</v>
      </c>
      <c r="D358" s="0" t="n">
        <v>76</v>
      </c>
      <c r="E358" s="0" t="n">
        <v>705</v>
      </c>
      <c r="F358" s="0" t="n">
        <v>32000000000</v>
      </c>
      <c r="G358" s="0" t="n">
        <v>2815624889.80932</v>
      </c>
      <c r="H358" s="0" t="n">
        <v>2770295568.6718</v>
      </c>
      <c r="I358" s="0" t="n">
        <v>2765015052.63172</v>
      </c>
      <c r="J358" s="0" t="n">
        <f aca="false">MEDIAN(G358:I358)</f>
        <v>2770295568.6718</v>
      </c>
      <c r="K358" s="0" t="n">
        <v>3689922355.01609</v>
      </c>
      <c r="L358" s="0" t="n">
        <v>4302194959.03209</v>
      </c>
      <c r="M358" s="0" t="n">
        <v>3727522941.41782</v>
      </c>
      <c r="N358" s="0" t="n">
        <f aca="false">MEDIAN(K358:M358)</f>
        <v>3727522941.41782</v>
      </c>
      <c r="O358" s="0" t="n">
        <v>3988370259.60004</v>
      </c>
      <c r="P358" s="0" t="n">
        <v>3942855587.17795</v>
      </c>
      <c r="Q358" s="0" t="n">
        <v>3998198386.64317</v>
      </c>
      <c r="R358" s="0" t="n">
        <f aca="false">MEDIAN(O358:Q358)</f>
        <v>3988370259.60004</v>
      </c>
      <c r="S358" s="0" t="n">
        <f aca="false">J358/J$431</f>
        <v>0.00181271807264679</v>
      </c>
      <c r="T358" s="0" t="n">
        <f aca="false">N358/N$431</f>
        <v>0.00228540260447405</v>
      </c>
      <c r="U358" s="0" t="n">
        <f aca="false">R358/R$431</f>
        <v>0.00247731513636838</v>
      </c>
      <c r="V358" s="3" t="n">
        <f aca="false">S358*77028</f>
        <v>139.630047699837</v>
      </c>
      <c r="W358" s="3" t="n">
        <f aca="false">T358*77028</f>
        <v>176.039991817427</v>
      </c>
      <c r="X358" s="3" t="n">
        <f aca="false">U358*77028</f>
        <v>190.822630324184</v>
      </c>
    </row>
    <row r="359" customFormat="false" ht="15" hidden="false" customHeight="false" outlineLevel="0" collapsed="false">
      <c r="A359" s="0" t="s">
        <v>708</v>
      </c>
      <c r="B359" s="0" t="s">
        <v>709</v>
      </c>
      <c r="C359" s="0" t="n">
        <v>39.1891891891892</v>
      </c>
      <c r="D359" s="0" t="n">
        <v>20</v>
      </c>
      <c r="E359" s="0" t="n">
        <v>149</v>
      </c>
      <c r="F359" s="0" t="n">
        <v>18000000000</v>
      </c>
      <c r="G359" s="0" t="n">
        <v>1847812984.05922</v>
      </c>
      <c r="H359" s="0" t="n">
        <v>1812198069.08564</v>
      </c>
      <c r="I359" s="0" t="n">
        <v>1947491795.17992</v>
      </c>
      <c r="J359" s="0" t="n">
        <f aca="false">MEDIAN(G359:I359)</f>
        <v>1847812984.05922</v>
      </c>
      <c r="K359" s="0" t="n">
        <v>1619413583.03287</v>
      </c>
      <c r="L359" s="0" t="n">
        <v>1768469003.87302</v>
      </c>
      <c r="M359" s="0" t="n">
        <v>2218586778.05862</v>
      </c>
      <c r="N359" s="0" t="n">
        <f aca="false">MEDIAN(K359:M359)</f>
        <v>1768469003.87302</v>
      </c>
      <c r="O359" s="0" t="n">
        <v>2303902823.94996</v>
      </c>
      <c r="P359" s="0" t="n">
        <v>2378659162.96808</v>
      </c>
      <c r="Q359" s="0" t="n">
        <v>2103465799.79267</v>
      </c>
      <c r="R359" s="0" t="n">
        <f aca="false">MEDIAN(O359:Q359)</f>
        <v>2303902823.94996</v>
      </c>
      <c r="S359" s="0" t="n">
        <f aca="false">J359/J$431</f>
        <v>0.00120909986246755</v>
      </c>
      <c r="T359" s="0" t="n">
        <f aca="false">N359/N$431</f>
        <v>0.00108427600068525</v>
      </c>
      <c r="U359" s="0" t="n">
        <f aca="false">R359/R$431</f>
        <v>0.00143103397302572</v>
      </c>
      <c r="V359" s="3" t="n">
        <f aca="false">S359*77028</f>
        <v>93.1345442061504</v>
      </c>
      <c r="W359" s="3" t="n">
        <f aca="false">T359*77028</f>
        <v>83.5196117807834</v>
      </c>
      <c r="X359" s="3" t="n">
        <f aca="false">U359*77028</f>
        <v>110.229684874225</v>
      </c>
    </row>
    <row r="360" customFormat="false" ht="15" hidden="false" customHeight="false" outlineLevel="0" collapsed="false">
      <c r="A360" s="0" t="s">
        <v>710</v>
      </c>
      <c r="B360" s="0" t="s">
        <v>711</v>
      </c>
      <c r="C360" s="0" t="n">
        <v>25.4658385093168</v>
      </c>
      <c r="D360" s="0" t="n">
        <v>9</v>
      </c>
      <c r="E360" s="0" t="n">
        <v>162</v>
      </c>
      <c r="F360" s="0" t="n">
        <v>2100000000</v>
      </c>
      <c r="G360" s="0" t="n">
        <v>196741446.978381</v>
      </c>
      <c r="H360" s="0" t="n">
        <v>214126714.514327</v>
      </c>
      <c r="I360" s="0" t="n">
        <v>188097456.449383</v>
      </c>
      <c r="J360" s="0" t="n">
        <f aca="false">MEDIAN(G360:I360)</f>
        <v>196741446.978381</v>
      </c>
      <c r="K360" s="0" t="n">
        <v>271846039.999279</v>
      </c>
      <c r="L360" s="0" t="n">
        <v>246162973.337487</v>
      </c>
      <c r="M360" s="0" t="n">
        <v>236797851.117028</v>
      </c>
      <c r="N360" s="0" t="n">
        <f aca="false">MEDIAN(K360:M360)</f>
        <v>246162973.337487</v>
      </c>
      <c r="O360" s="0" t="n">
        <v>269838749.899783</v>
      </c>
      <c r="P360" s="0" t="n">
        <v>254067360.218143</v>
      </c>
      <c r="Q360" s="0" t="n">
        <v>222321407.48619</v>
      </c>
      <c r="R360" s="0" t="n">
        <f aca="false">MEDIAN(O360:Q360)</f>
        <v>254067360.218143</v>
      </c>
      <c r="S360" s="0" t="n">
        <f aca="false">J360/J$431</f>
        <v>0.000128736002255304</v>
      </c>
      <c r="T360" s="0" t="n">
        <f aca="false">N360/N$431</f>
        <v>0.000150926368323459</v>
      </c>
      <c r="U360" s="0" t="n">
        <f aca="false">R360/R$431</f>
        <v>0.000157810051765023</v>
      </c>
      <c r="V360" s="3" t="n">
        <f aca="false">S360*77028</f>
        <v>9.91627678172156</v>
      </c>
      <c r="W360" s="3" t="n">
        <f aca="false">T360*77028</f>
        <v>11.6255562992194</v>
      </c>
      <c r="X360" s="3" t="n">
        <f aca="false">U360*77028</f>
        <v>12.1557926673562</v>
      </c>
    </row>
    <row r="361" customFormat="false" ht="15" hidden="false" customHeight="false" outlineLevel="0" collapsed="false">
      <c r="A361" s="0" t="s">
        <v>712</v>
      </c>
      <c r="B361" s="0" t="s">
        <v>713</v>
      </c>
      <c r="C361" s="0" t="n">
        <v>20.4819277108434</v>
      </c>
      <c r="D361" s="0" t="n">
        <v>4</v>
      </c>
      <c r="E361" s="0" t="n">
        <v>84</v>
      </c>
      <c r="F361" s="0" t="n">
        <v>690000000</v>
      </c>
      <c r="G361" s="0" t="n">
        <v>97319851.6298211</v>
      </c>
      <c r="H361" s="0" t="n">
        <v>95777028.1400031</v>
      </c>
      <c r="I361" s="0" t="n">
        <v>94889843.2777299</v>
      </c>
      <c r="J361" s="0" t="n">
        <f aca="false">MEDIAN(G361:I361)</f>
        <v>95777028.1400031</v>
      </c>
      <c r="K361" s="0" t="n">
        <v>35430950.355611</v>
      </c>
      <c r="L361" s="0" t="n">
        <v>34132540.436694</v>
      </c>
      <c r="M361" s="0" t="n">
        <v>103745491.615073</v>
      </c>
      <c r="N361" s="0" t="n">
        <f aca="false">MEDIAN(K361:M361)</f>
        <v>35430950.355611</v>
      </c>
      <c r="O361" s="0" t="n">
        <v>79310766.2435842</v>
      </c>
      <c r="P361" s="0" t="n">
        <v>93556443.3595418</v>
      </c>
      <c r="Q361" s="0" t="n">
        <v>55837084.9419415</v>
      </c>
      <c r="R361" s="0" t="n">
        <f aca="false">MEDIAN(O361:Q361)</f>
        <v>79310766.2435842</v>
      </c>
      <c r="S361" s="0" t="n">
        <f aca="false">J361/J$431</f>
        <v>6.26708398255943E-005</v>
      </c>
      <c r="T361" s="0" t="n">
        <f aca="false">N361/N$431</f>
        <v>2.17232697140436E-005</v>
      </c>
      <c r="U361" s="0" t="n">
        <f aca="false">R361/R$431</f>
        <v>4.92626684343766E-005</v>
      </c>
      <c r="V361" s="3" t="n">
        <f aca="false">S361*77028</f>
        <v>4.82740945008588</v>
      </c>
      <c r="W361" s="3" t="n">
        <f aca="false">T361*77028</f>
        <v>1.67330001953335</v>
      </c>
      <c r="X361" s="3" t="n">
        <f aca="false">U361*77028</f>
        <v>3.79460482416316</v>
      </c>
    </row>
    <row r="362" customFormat="false" ht="15" hidden="false" customHeight="false" outlineLevel="0" collapsed="false">
      <c r="A362" s="0" t="s">
        <v>714</v>
      </c>
      <c r="B362" s="0" t="s">
        <v>715</v>
      </c>
      <c r="C362" s="0" t="n">
        <v>37.8523489932886</v>
      </c>
      <c r="D362" s="0" t="n">
        <v>238</v>
      </c>
      <c r="E362" s="0" t="n">
        <v>746</v>
      </c>
      <c r="F362" s="0" t="n">
        <v>150000000000</v>
      </c>
      <c r="G362" s="0" t="n">
        <v>15862456546.9799</v>
      </c>
      <c r="H362" s="0" t="n">
        <v>16478148127.6534</v>
      </c>
      <c r="I362" s="0" t="n">
        <v>16903892825.8412</v>
      </c>
      <c r="J362" s="0" t="n">
        <f aca="false">MEDIAN(G362:I362)</f>
        <v>16478148127.6534</v>
      </c>
      <c r="K362" s="0" t="n">
        <v>17265251289.6843</v>
      </c>
      <c r="L362" s="0" t="n">
        <v>14900783749.3535</v>
      </c>
      <c r="M362" s="0" t="n">
        <v>15893078521.5992</v>
      </c>
      <c r="N362" s="0" t="n">
        <f aca="false">MEDIAN(K362:M362)</f>
        <v>15893078521.5992</v>
      </c>
      <c r="O362" s="0" t="n">
        <v>18001682359.6622</v>
      </c>
      <c r="P362" s="0" t="n">
        <v>17598447494.7121</v>
      </c>
      <c r="Q362" s="0" t="n">
        <v>17096259084.5143</v>
      </c>
      <c r="R362" s="0" t="n">
        <f aca="false">MEDIAN(O362:Q362)</f>
        <v>17598447494.7121</v>
      </c>
      <c r="S362" s="0" t="n">
        <f aca="false">J362/J$431</f>
        <v>0.0107823285184943</v>
      </c>
      <c r="T362" s="0" t="n">
        <f aca="false">N362/N$431</f>
        <v>0.00974429496939802</v>
      </c>
      <c r="U362" s="0" t="n">
        <f aca="false">R362/R$431</f>
        <v>0.0109310062801457</v>
      </c>
      <c r="V362" s="3" t="n">
        <f aca="false">S362*77028</f>
        <v>830.541201122579</v>
      </c>
      <c r="W362" s="3" t="n">
        <f aca="false">T362*77028</f>
        <v>750.583552902791</v>
      </c>
      <c r="X362" s="3" t="n">
        <f aca="false">U362*77028</f>
        <v>841.993551747063</v>
      </c>
    </row>
    <row r="363" customFormat="false" ht="15" hidden="false" customHeight="false" outlineLevel="0" collapsed="false">
      <c r="A363" s="0" t="s">
        <v>716</v>
      </c>
      <c r="B363" s="0" t="s">
        <v>717</v>
      </c>
      <c r="C363" s="0" t="n">
        <v>38.1104033970276</v>
      </c>
      <c r="D363" s="0" t="n">
        <v>57</v>
      </c>
      <c r="E363" s="0" t="n">
        <v>943</v>
      </c>
      <c r="F363" s="0" t="n">
        <v>12000000000</v>
      </c>
      <c r="G363" s="0" t="n">
        <v>1280811491.77896</v>
      </c>
      <c r="H363" s="0" t="n">
        <v>1262017016.04846</v>
      </c>
      <c r="I363" s="0" t="n">
        <v>1281001167.27529</v>
      </c>
      <c r="J363" s="0" t="n">
        <f aca="false">MEDIAN(G363:I363)</f>
        <v>1280811491.77896</v>
      </c>
      <c r="K363" s="0" t="n">
        <v>1362734520.5852</v>
      </c>
      <c r="L363" s="0" t="n">
        <v>1340149837.91121</v>
      </c>
      <c r="M363" s="0" t="n">
        <v>1223754141.76846</v>
      </c>
      <c r="N363" s="0" t="n">
        <f aca="false">MEDIAN(K363:M363)</f>
        <v>1340149837.91121</v>
      </c>
      <c r="O363" s="0" t="n">
        <v>1386600707.26763</v>
      </c>
      <c r="P363" s="0" t="n">
        <v>1385802705.08113</v>
      </c>
      <c r="Q363" s="0" t="n">
        <v>1477128412.28367</v>
      </c>
      <c r="R363" s="0" t="n">
        <f aca="false">MEDIAN(O363:Q363)</f>
        <v>1386600707.26763</v>
      </c>
      <c r="S363" s="0" t="n">
        <f aca="false">J363/J$431</f>
        <v>0.000838087518551158</v>
      </c>
      <c r="T363" s="0" t="n">
        <f aca="false">N363/N$431</f>
        <v>0.000821666822198761</v>
      </c>
      <c r="U363" s="0" t="n">
        <f aca="false">R363/R$431</f>
        <v>0.000861265804483674</v>
      </c>
      <c r="V363" s="3" t="n">
        <f aca="false">S363*77028</f>
        <v>64.5562053789586</v>
      </c>
      <c r="W363" s="3" t="n">
        <f aca="false">T363*77028</f>
        <v>63.2913519803262</v>
      </c>
      <c r="X363" s="3" t="n">
        <f aca="false">U363*77028</f>
        <v>66.3415823877684</v>
      </c>
    </row>
    <row r="364" customFormat="false" ht="15" hidden="false" customHeight="false" outlineLevel="0" collapsed="false">
      <c r="A364" s="0" t="s">
        <v>718</v>
      </c>
      <c r="B364" s="0" t="s">
        <v>719</v>
      </c>
      <c r="C364" s="0" t="n">
        <v>78.7878787878788</v>
      </c>
      <c r="D364" s="0" t="n">
        <v>17</v>
      </c>
      <c r="E364" s="0" t="n">
        <v>100</v>
      </c>
      <c r="F364" s="0" t="n">
        <v>19000000000</v>
      </c>
      <c r="G364" s="0" t="n">
        <v>2076992326.31918</v>
      </c>
      <c r="H364" s="0" t="n">
        <v>2188544066.178</v>
      </c>
      <c r="I364" s="0" t="n">
        <v>2148741870.60045</v>
      </c>
      <c r="J364" s="0" t="n">
        <f aca="false">MEDIAN(G364:I364)</f>
        <v>2148741870.60045</v>
      </c>
      <c r="K364" s="0" t="n">
        <v>2135643728.76066</v>
      </c>
      <c r="L364" s="0" t="n">
        <v>2087446589.71984</v>
      </c>
      <c r="M364" s="0" t="n">
        <v>2194401936.51237</v>
      </c>
      <c r="N364" s="0" t="n">
        <f aca="false">MEDIAN(K364:M364)</f>
        <v>2135643728.76066</v>
      </c>
      <c r="O364" s="0" t="n">
        <v>2052384158.0804</v>
      </c>
      <c r="P364" s="0" t="n">
        <v>2053375825.62346</v>
      </c>
      <c r="Q364" s="0" t="n">
        <v>2062469498.20564</v>
      </c>
      <c r="R364" s="0" t="n">
        <f aca="false">MEDIAN(O364:Q364)</f>
        <v>2053375825.62346</v>
      </c>
      <c r="S364" s="0" t="n">
        <f aca="false">J364/J$431</f>
        <v>0.00140600998187272</v>
      </c>
      <c r="T364" s="0" t="n">
        <f aca="false">N364/N$431</f>
        <v>0.00130939656620378</v>
      </c>
      <c r="U364" s="0" t="n">
        <f aca="false">R364/R$431</f>
        <v>0.00127542296285702</v>
      </c>
      <c r="V364" s="3" t="n">
        <f aca="false">S364*77028</f>
        <v>108.302136883692</v>
      </c>
      <c r="W364" s="3" t="n">
        <f aca="false">T364*77028</f>
        <v>100.860198701545</v>
      </c>
      <c r="X364" s="3" t="n">
        <f aca="false">U364*77028</f>
        <v>98.2432799829505</v>
      </c>
    </row>
    <row r="365" customFormat="false" ht="15" hidden="false" customHeight="false" outlineLevel="0" collapsed="false">
      <c r="A365" s="0" t="s">
        <v>720</v>
      </c>
      <c r="B365" s="0" t="s">
        <v>721</v>
      </c>
      <c r="C365" s="0" t="n">
        <v>70.9473684210526</v>
      </c>
      <c r="D365" s="0" t="n">
        <v>105</v>
      </c>
      <c r="E365" s="0" t="n">
        <v>476</v>
      </c>
      <c r="F365" s="0" t="n">
        <v>68000000000</v>
      </c>
      <c r="G365" s="0" t="n">
        <v>6941094426.55497</v>
      </c>
      <c r="H365" s="0" t="n">
        <v>6883923593.20337</v>
      </c>
      <c r="I365" s="0" t="n">
        <v>6784002582.36829</v>
      </c>
      <c r="J365" s="0" t="n">
        <f aca="false">MEDIAN(G365:I365)</f>
        <v>6883923593.20337</v>
      </c>
      <c r="K365" s="0" t="n">
        <v>8101087522.61392</v>
      </c>
      <c r="L365" s="0" t="n">
        <v>8320584963.93536</v>
      </c>
      <c r="M365" s="0" t="n">
        <v>7071706322.6386</v>
      </c>
      <c r="N365" s="0" t="n">
        <f aca="false">MEDIAN(K365:M365)</f>
        <v>8101087522.61392</v>
      </c>
      <c r="O365" s="0" t="n">
        <v>7715108749.03156</v>
      </c>
      <c r="P365" s="0" t="n">
        <v>7876402402.59965</v>
      </c>
      <c r="Q365" s="0" t="n">
        <v>8306089437.05428</v>
      </c>
      <c r="R365" s="0" t="n">
        <f aca="false">MEDIAN(O365:Q365)</f>
        <v>7876402402.59965</v>
      </c>
      <c r="S365" s="0" t="n">
        <f aca="false">J365/J$431</f>
        <v>0.00450443369625797</v>
      </c>
      <c r="T365" s="0" t="n">
        <f aca="false">N365/N$431</f>
        <v>0.00496690344076378</v>
      </c>
      <c r="U365" s="0" t="n">
        <f aca="false">R365/R$431</f>
        <v>0.00489230678749598</v>
      </c>
      <c r="V365" s="3" t="n">
        <f aca="false">S365*77028</f>
        <v>346.967518755359</v>
      </c>
      <c r="W365" s="3" t="n">
        <f aca="false">T365*77028</f>
        <v>382.590638235152</v>
      </c>
      <c r="X365" s="3" t="n">
        <f aca="false">U365*77028</f>
        <v>376.84460722724</v>
      </c>
    </row>
    <row r="366" customFormat="false" ht="15" hidden="false" customHeight="false" outlineLevel="0" collapsed="false">
      <c r="A366" s="0" t="s">
        <v>722</v>
      </c>
      <c r="B366" s="0" t="s">
        <v>723</v>
      </c>
      <c r="C366" s="0" t="n">
        <v>44.6428571428571</v>
      </c>
      <c r="D366" s="0" t="n">
        <v>40</v>
      </c>
      <c r="E366" s="0" t="n">
        <v>281</v>
      </c>
      <c r="F366" s="0" t="n">
        <v>26000000000</v>
      </c>
      <c r="G366" s="0" t="n">
        <v>2714876409.99819</v>
      </c>
      <c r="H366" s="0" t="n">
        <v>2681934836.16053</v>
      </c>
      <c r="I366" s="0" t="n">
        <v>2704742674.41154</v>
      </c>
      <c r="J366" s="0" t="n">
        <f aca="false">MEDIAN(G366:I366)</f>
        <v>2704742674.41154</v>
      </c>
      <c r="K366" s="0" t="n">
        <v>3124574179.34906</v>
      </c>
      <c r="L366" s="0" t="n">
        <v>3159837560.36735</v>
      </c>
      <c r="M366" s="0" t="n">
        <v>2820707398.88654</v>
      </c>
      <c r="N366" s="0" t="n">
        <f aca="false">MEDIAN(K366:M366)</f>
        <v>3124574179.34906</v>
      </c>
      <c r="O366" s="0" t="n">
        <v>2876807427.45952</v>
      </c>
      <c r="P366" s="0" t="n">
        <v>2856588255.50572</v>
      </c>
      <c r="Q366" s="0" t="n">
        <v>3059931257.86154</v>
      </c>
      <c r="R366" s="0" t="n">
        <f aca="false">MEDIAN(O366:Q366)</f>
        <v>2876807427.45952</v>
      </c>
      <c r="S366" s="0" t="n">
        <f aca="false">J366/J$431</f>
        <v>0.00176982412389863</v>
      </c>
      <c r="T366" s="0" t="n">
        <f aca="false">N366/N$431</f>
        <v>0.00191572528984639</v>
      </c>
      <c r="U366" s="0" t="n">
        <f aca="false">R366/R$431</f>
        <v>0.00178688489798766</v>
      </c>
      <c r="V366" s="3" t="n">
        <f aca="false">S366*77028</f>
        <v>136.326012615664</v>
      </c>
      <c r="W366" s="3" t="n">
        <f aca="false">T366*77028</f>
        <v>147.564487626288</v>
      </c>
      <c r="X366" s="3" t="n">
        <f aca="false">U366*77028</f>
        <v>137.640169922193</v>
      </c>
    </row>
    <row r="367" customFormat="false" ht="15" hidden="false" customHeight="false" outlineLevel="0" collapsed="false">
      <c r="A367" s="0" t="s">
        <v>724</v>
      </c>
      <c r="B367" s="0" t="s">
        <v>725</v>
      </c>
      <c r="C367" s="0" t="n">
        <v>39.2380952380952</v>
      </c>
      <c r="D367" s="0" t="n">
        <v>66</v>
      </c>
      <c r="E367" s="0" t="n">
        <v>526</v>
      </c>
      <c r="F367" s="0" t="n">
        <v>67000000000</v>
      </c>
      <c r="G367" s="0" t="n">
        <v>6419582895.34457</v>
      </c>
      <c r="H367" s="0" t="n">
        <v>6482111710.41348</v>
      </c>
      <c r="I367" s="0" t="n">
        <v>6610060830.41402</v>
      </c>
      <c r="J367" s="0" t="n">
        <f aca="false">MEDIAN(G367:I367)</f>
        <v>6482111710.41348</v>
      </c>
      <c r="K367" s="0" t="n">
        <v>8175298417.1937</v>
      </c>
      <c r="L367" s="0" t="n">
        <v>8407298178.08241</v>
      </c>
      <c r="M367" s="0" t="n">
        <v>7384723519.10848</v>
      </c>
      <c r="N367" s="0" t="n">
        <f aca="false">MEDIAN(K367:M367)</f>
        <v>8175298417.1937</v>
      </c>
      <c r="O367" s="0" t="n">
        <v>7795697422.32287</v>
      </c>
      <c r="P367" s="0" t="n">
        <v>7704310529.48773</v>
      </c>
      <c r="Q367" s="0" t="n">
        <v>8020916497.63274</v>
      </c>
      <c r="R367" s="0" t="n">
        <f aca="false">MEDIAN(O367:Q367)</f>
        <v>7795697422.32287</v>
      </c>
      <c r="S367" s="0" t="n">
        <f aca="false">J367/J$431</f>
        <v>0.00424151169256481</v>
      </c>
      <c r="T367" s="0" t="n">
        <f aca="false">N367/N$431</f>
        <v>0.00501240330070253</v>
      </c>
      <c r="U367" s="0" t="n">
        <f aca="false">R367/R$431</f>
        <v>0.00484217812435626</v>
      </c>
      <c r="V367" s="3" t="n">
        <f aca="false">S367*77028</f>
        <v>326.715162654882</v>
      </c>
      <c r="W367" s="3" t="n">
        <f aca="false">T367*77028</f>
        <v>386.095401446514</v>
      </c>
      <c r="X367" s="3" t="n">
        <f aca="false">U367*77028</f>
        <v>372.983296562914</v>
      </c>
    </row>
    <row r="368" customFormat="false" ht="15" hidden="false" customHeight="false" outlineLevel="0" collapsed="false">
      <c r="A368" s="0" t="s">
        <v>726</v>
      </c>
      <c r="B368" s="0" t="s">
        <v>727</v>
      </c>
      <c r="C368" s="0" t="n">
        <v>44.7513812154696</v>
      </c>
      <c r="D368" s="0" t="n">
        <v>20</v>
      </c>
      <c r="E368" s="0" t="n">
        <v>182</v>
      </c>
      <c r="F368" s="0" t="n">
        <v>6100000000</v>
      </c>
      <c r="G368" s="0" t="n">
        <v>628486859.480803</v>
      </c>
      <c r="H368" s="0" t="n">
        <v>626534596.5889</v>
      </c>
      <c r="I368" s="0" t="n">
        <v>586981260.276017</v>
      </c>
      <c r="J368" s="0" t="n">
        <f aca="false">MEDIAN(G368:I368)</f>
        <v>626534596.5889</v>
      </c>
      <c r="K368" s="0" t="n">
        <v>717953464.802172</v>
      </c>
      <c r="L368" s="0" t="n">
        <v>598952143.784557</v>
      </c>
      <c r="M368" s="0" t="n">
        <v>821656443.521492</v>
      </c>
      <c r="N368" s="0" t="n">
        <f aca="false">MEDIAN(K368:M368)</f>
        <v>717953464.802172</v>
      </c>
      <c r="O368" s="0" t="n">
        <v>808468576.827607</v>
      </c>
      <c r="P368" s="0" t="n">
        <v>740566142.780825</v>
      </c>
      <c r="Q368" s="0" t="n">
        <v>570400511.937627</v>
      </c>
      <c r="R368" s="0" t="n">
        <f aca="false">MEDIAN(O368:Q368)</f>
        <v>740566142.780825</v>
      </c>
      <c r="S368" s="0" t="n">
        <f aca="false">J368/J$431</f>
        <v>0.000409967297070646</v>
      </c>
      <c r="T368" s="0" t="n">
        <f aca="false">N368/N$431</f>
        <v>0.000440188496258039</v>
      </c>
      <c r="U368" s="0" t="n">
        <f aca="false">R368/R$431</f>
        <v>0.000459991323668345</v>
      </c>
      <c r="V368" s="3" t="n">
        <f aca="false">S368*77028</f>
        <v>31.5789609587577</v>
      </c>
      <c r="W368" s="3" t="n">
        <f aca="false">T368*77028</f>
        <v>33.9068394897642</v>
      </c>
      <c r="X368" s="3" t="n">
        <f aca="false">U368*77028</f>
        <v>35.4322116795253</v>
      </c>
    </row>
    <row r="369" customFormat="false" ht="15" hidden="false" customHeight="false" outlineLevel="0" collapsed="false">
      <c r="A369" s="0" t="s">
        <v>728</v>
      </c>
      <c r="B369" s="0" t="s">
        <v>729</v>
      </c>
      <c r="C369" s="0" t="n">
        <v>40.3314917127072</v>
      </c>
      <c r="D369" s="0" t="n">
        <v>23</v>
      </c>
      <c r="E369" s="0" t="n">
        <v>182</v>
      </c>
      <c r="F369" s="0" t="n">
        <v>38000000000</v>
      </c>
      <c r="G369" s="0" t="n">
        <v>3526750180.03273</v>
      </c>
      <c r="H369" s="0" t="n">
        <v>3625279962.53934</v>
      </c>
      <c r="I369" s="0" t="n">
        <v>3587335644.78727</v>
      </c>
      <c r="J369" s="0" t="n">
        <f aca="false">MEDIAN(G369:I369)</f>
        <v>3587335644.78727</v>
      </c>
      <c r="K369" s="0" t="n">
        <v>4856015066.96174</v>
      </c>
      <c r="L369" s="0" t="n">
        <v>5384627775.67965</v>
      </c>
      <c r="M369" s="0" t="n">
        <v>3855895435.41953</v>
      </c>
      <c r="N369" s="0" t="n">
        <f aca="false">MEDIAN(K369:M369)</f>
        <v>4856015066.96174</v>
      </c>
      <c r="O369" s="0" t="n">
        <v>4417660159.67388</v>
      </c>
      <c r="P369" s="0" t="n">
        <v>4321750047.49974</v>
      </c>
      <c r="Q369" s="0" t="n">
        <v>4424685727.40611</v>
      </c>
      <c r="R369" s="0" t="n">
        <f aca="false">MEDIAN(O369:Q369)</f>
        <v>4417660159.67388</v>
      </c>
      <c r="S369" s="0" t="n">
        <f aca="false">J369/J$431</f>
        <v>0.00234734092256938</v>
      </c>
      <c r="T369" s="0" t="n">
        <f aca="false">N369/N$431</f>
        <v>0.00297729877342574</v>
      </c>
      <c r="U369" s="0" t="n">
        <f aca="false">R369/R$431</f>
        <v>0.00274396198661584</v>
      </c>
      <c r="V369" s="3" t="n">
        <f aca="false">S369*77028</f>
        <v>180.810976583674</v>
      </c>
      <c r="W369" s="3" t="n">
        <f aca="false">T369*77028</f>
        <v>229.335369919438</v>
      </c>
      <c r="X369" s="3" t="n">
        <f aca="false">U369*77028</f>
        <v>211.361903905045</v>
      </c>
    </row>
    <row r="370" customFormat="false" ht="15" hidden="false" customHeight="false" outlineLevel="0" collapsed="false">
      <c r="A370" s="0" t="s">
        <v>730</v>
      </c>
      <c r="B370" s="0" t="s">
        <v>731</v>
      </c>
      <c r="C370" s="0" t="n">
        <v>16.7247386759582</v>
      </c>
      <c r="D370" s="0" t="n">
        <v>14</v>
      </c>
      <c r="E370" s="0" t="n">
        <v>288</v>
      </c>
      <c r="F370" s="0" t="n">
        <v>1500000000</v>
      </c>
      <c r="G370" s="0" t="n">
        <v>167498022.922889</v>
      </c>
      <c r="H370" s="0" t="n">
        <v>170971778.052339</v>
      </c>
      <c r="I370" s="0" t="n">
        <v>160867590.455229</v>
      </c>
      <c r="J370" s="0" t="n">
        <f aca="false">MEDIAN(G370:I370)</f>
        <v>167498022.922889</v>
      </c>
      <c r="K370" s="0" t="n">
        <v>172812912.765014</v>
      </c>
      <c r="L370" s="0" t="n">
        <v>172881192.697559</v>
      </c>
      <c r="M370" s="0" t="n">
        <v>159642762.849693</v>
      </c>
      <c r="N370" s="0" t="n">
        <f aca="false">MEDIAN(K370:M370)</f>
        <v>172812912.765014</v>
      </c>
      <c r="O370" s="0" t="n">
        <v>171892885.399185</v>
      </c>
      <c r="P370" s="0" t="n">
        <v>161596613.216014</v>
      </c>
      <c r="Q370" s="0" t="n">
        <v>161836241.642078</v>
      </c>
      <c r="R370" s="0" t="n">
        <f aca="false">MEDIAN(O370:Q370)</f>
        <v>161836241.642078</v>
      </c>
      <c r="S370" s="0" t="n">
        <f aca="false">J370/J$431</f>
        <v>0.000109600829860367</v>
      </c>
      <c r="T370" s="0" t="n">
        <f aca="false">N370/N$431</f>
        <v>0.000105954299175872</v>
      </c>
      <c r="U370" s="0" t="n">
        <f aca="false">R370/R$431</f>
        <v>0.000100522104252451</v>
      </c>
      <c r="V370" s="3" t="n">
        <f aca="false">S370*77028</f>
        <v>8.44233272248435</v>
      </c>
      <c r="W370" s="3" t="n">
        <f aca="false">T370*77028</f>
        <v>8.16144775691907</v>
      </c>
      <c r="X370" s="3" t="n">
        <f aca="false">U370*77028</f>
        <v>7.7430166463578</v>
      </c>
    </row>
    <row r="371" customFormat="false" ht="15" hidden="false" customHeight="false" outlineLevel="0" collapsed="false">
      <c r="A371" s="0" t="s">
        <v>732</v>
      </c>
      <c r="B371" s="0" t="s">
        <v>733</v>
      </c>
      <c r="C371" s="0" t="n">
        <v>4.54545454545455</v>
      </c>
      <c r="D371" s="0" t="n">
        <v>1</v>
      </c>
      <c r="E371" s="0" t="n">
        <v>133</v>
      </c>
      <c r="F371" s="0" t="n">
        <v>1200000000</v>
      </c>
      <c r="G371" s="0" t="n">
        <v>175911009.908873</v>
      </c>
      <c r="H371" s="0" t="n">
        <v>165144271.009383</v>
      </c>
      <c r="I371" s="0" t="n">
        <v>169291802.580911</v>
      </c>
      <c r="J371" s="0" t="n">
        <f aca="false">MEDIAN(G371:I371)</f>
        <v>169291802.580911</v>
      </c>
      <c r="K371" s="0" t="n">
        <v>83083946.6534276</v>
      </c>
      <c r="L371" s="0" t="n">
        <v>99967237.3207964</v>
      </c>
      <c r="M371" s="0" t="n">
        <v>174080414.692002</v>
      </c>
      <c r="N371" s="0" t="n">
        <f aca="false">MEDIAN(K371:M371)</f>
        <v>99967237.3207964</v>
      </c>
      <c r="O371" s="0" t="n">
        <v>121548416.986699</v>
      </c>
      <c r="P371" s="0" t="n">
        <v>110911571.075838</v>
      </c>
      <c r="Q371" s="0" t="n">
        <v>100061329.772071</v>
      </c>
      <c r="R371" s="0" t="n">
        <f aca="false">MEDIAN(O371:Q371)</f>
        <v>110911571.075838</v>
      </c>
      <c r="S371" s="0" t="n">
        <f aca="false">J371/J$431</f>
        <v>0.000110774573500293</v>
      </c>
      <c r="T371" s="0" t="n">
        <f aca="false">N371/N$431</f>
        <v>6.12914764377341E-005</v>
      </c>
      <c r="U371" s="0" t="n">
        <f aca="false">R371/R$431</f>
        <v>6.88910246392531E-005</v>
      </c>
      <c r="V371" s="3" t="n">
        <f aca="false">S371*77028</f>
        <v>8.53274384758057</v>
      </c>
      <c r="W371" s="3" t="n">
        <f aca="false">T371*77028</f>
        <v>4.72115984704578</v>
      </c>
      <c r="X371" s="3" t="n">
        <f aca="false">U371*77028</f>
        <v>5.30653784591239</v>
      </c>
    </row>
    <row r="372" customFormat="false" ht="15" hidden="false" customHeight="false" outlineLevel="0" collapsed="false">
      <c r="A372" s="0" t="s">
        <v>734</v>
      </c>
      <c r="B372" s="0" t="s">
        <v>735</v>
      </c>
      <c r="C372" s="0" t="n">
        <v>87.9227053140097</v>
      </c>
      <c r="D372" s="0" t="n">
        <v>186</v>
      </c>
      <c r="E372" s="0" t="n">
        <v>208</v>
      </c>
      <c r="F372" s="0" t="n">
        <v>120000000000</v>
      </c>
      <c r="G372" s="0" t="n">
        <v>7191554487.72565</v>
      </c>
      <c r="H372" s="0" t="n">
        <v>7132548073.0697</v>
      </c>
      <c r="I372" s="0" t="n">
        <v>7369841722.38263</v>
      </c>
      <c r="J372" s="0" t="n">
        <f aca="false">MEDIAN(G372:I372)</f>
        <v>7191554487.72565</v>
      </c>
      <c r="K372" s="0" t="n">
        <v>14586290908.1889</v>
      </c>
      <c r="L372" s="0" t="n">
        <v>15320565866.9493</v>
      </c>
      <c r="M372" s="0" t="n">
        <v>12372157662.8149</v>
      </c>
      <c r="N372" s="0" t="n">
        <f aca="false">MEDIAN(K372:M372)</f>
        <v>14586290908.1889</v>
      </c>
      <c r="O372" s="0" t="n">
        <v>17222812156.4809</v>
      </c>
      <c r="P372" s="0" t="n">
        <v>19340615388.9588</v>
      </c>
      <c r="Q372" s="0" t="n">
        <v>19463613733.4293</v>
      </c>
      <c r="R372" s="0" t="n">
        <f aca="false">MEDIAN(O372:Q372)</f>
        <v>19340615388.9588</v>
      </c>
      <c r="S372" s="0" t="n">
        <f aca="false">J372/J$431</f>
        <v>0.00470572921450926</v>
      </c>
      <c r="T372" s="0" t="n">
        <f aca="false">N372/N$431</f>
        <v>0.00894308304874215</v>
      </c>
      <c r="U372" s="0" t="n">
        <f aca="false">R372/R$431</f>
        <v>0.012013127200119</v>
      </c>
      <c r="V372" s="3" t="n">
        <f aca="false">S372*77028</f>
        <v>362.472909935219</v>
      </c>
      <c r="W372" s="3" t="n">
        <f aca="false">T372*77028</f>
        <v>688.86780107851</v>
      </c>
      <c r="X372" s="3" t="n">
        <f aca="false">U372*77028</f>
        <v>925.347161970766</v>
      </c>
    </row>
    <row r="373" customFormat="false" ht="15" hidden="false" customHeight="false" outlineLevel="0" collapsed="false">
      <c r="A373" s="0" t="s">
        <v>736</v>
      </c>
      <c r="B373" s="0" t="s">
        <v>737</v>
      </c>
      <c r="C373" s="0" t="n">
        <v>64.6489104116223</v>
      </c>
      <c r="D373" s="0" t="n">
        <v>66</v>
      </c>
      <c r="E373" s="0" t="n">
        <v>414</v>
      </c>
      <c r="F373" s="0" t="n">
        <v>34000000000</v>
      </c>
      <c r="G373" s="0" t="n">
        <v>3343606783.81578</v>
      </c>
      <c r="H373" s="0" t="n">
        <v>3610496481.00989</v>
      </c>
      <c r="I373" s="0" t="n">
        <v>3522231668.11296</v>
      </c>
      <c r="J373" s="0" t="n">
        <f aca="false">MEDIAN(G373:I373)</f>
        <v>3522231668.11296</v>
      </c>
      <c r="K373" s="0" t="n">
        <v>4017093270.98516</v>
      </c>
      <c r="L373" s="0" t="n">
        <v>3649053054.49852</v>
      </c>
      <c r="M373" s="0" t="n">
        <v>4009073981.56881</v>
      </c>
      <c r="N373" s="0" t="n">
        <f aca="false">MEDIAN(K373:M373)</f>
        <v>4009073981.56881</v>
      </c>
      <c r="O373" s="0" t="n">
        <v>3904561976.17579</v>
      </c>
      <c r="P373" s="0" t="n">
        <v>4195565792.98372</v>
      </c>
      <c r="Q373" s="0" t="n">
        <v>3748316990.84937</v>
      </c>
      <c r="R373" s="0" t="n">
        <f aca="false">MEDIAN(O373:Q373)</f>
        <v>3904561976.17579</v>
      </c>
      <c r="S373" s="0" t="n">
        <f aca="false">J373/J$431</f>
        <v>0.00230474071901951</v>
      </c>
      <c r="T373" s="0" t="n">
        <f aca="false">N373/N$431</f>
        <v>0.0024580259499413</v>
      </c>
      <c r="U373" s="0" t="n">
        <f aca="false">R373/R$431</f>
        <v>0.00242525890398118</v>
      </c>
      <c r="V373" s="3" t="n">
        <f aca="false">S373*77028</f>
        <v>177.529568104635</v>
      </c>
      <c r="W373" s="3" t="n">
        <f aca="false">T373*77028</f>
        <v>189.336822872078</v>
      </c>
      <c r="X373" s="3" t="n">
        <f aca="false">U373*77028</f>
        <v>186.812842855862</v>
      </c>
    </row>
    <row r="374" customFormat="false" ht="15" hidden="false" customHeight="false" outlineLevel="0" collapsed="false">
      <c r="A374" s="0" t="s">
        <v>738</v>
      </c>
      <c r="B374" s="0" t="s">
        <v>739</v>
      </c>
      <c r="C374" s="0" t="n">
        <v>61.2244897959184</v>
      </c>
      <c r="D374" s="0" t="n">
        <v>42</v>
      </c>
      <c r="E374" s="0" t="n">
        <v>148</v>
      </c>
      <c r="F374" s="0" t="n">
        <v>39000000000</v>
      </c>
      <c r="G374" s="0" t="n">
        <v>4098169179.94104</v>
      </c>
      <c r="H374" s="0" t="n">
        <v>3857533473.76344</v>
      </c>
      <c r="I374" s="0" t="n">
        <v>4103832760.86205</v>
      </c>
      <c r="J374" s="0" t="n">
        <f aca="false">MEDIAN(G374:I374)</f>
        <v>4098169179.94104</v>
      </c>
      <c r="K374" s="0" t="n">
        <v>3934045853.0648</v>
      </c>
      <c r="L374" s="0" t="n">
        <v>4081218406.98847</v>
      </c>
      <c r="M374" s="0" t="n">
        <v>4414547261.92768</v>
      </c>
      <c r="N374" s="0" t="n">
        <f aca="false">MEDIAN(K374:M374)</f>
        <v>4081218406.98847</v>
      </c>
      <c r="O374" s="0" t="n">
        <v>4681424804.03724</v>
      </c>
      <c r="P374" s="0" t="n">
        <v>5024994104.66851</v>
      </c>
      <c r="Q374" s="0" t="n">
        <v>4804234154.74678</v>
      </c>
      <c r="R374" s="0" t="n">
        <f aca="false">MEDIAN(O374:Q374)</f>
        <v>4804234154.74678</v>
      </c>
      <c r="S374" s="0" t="n">
        <f aca="false">J374/J$431</f>
        <v>0.00268160026722524</v>
      </c>
      <c r="T374" s="0" t="n">
        <f aca="false">N374/N$431</f>
        <v>0.00250225882532359</v>
      </c>
      <c r="U374" s="0" t="n">
        <f aca="false">R374/R$431</f>
        <v>0.00298407650632859</v>
      </c>
      <c r="V374" s="3" t="n">
        <f aca="false">S374*77028</f>
        <v>206.558305383826</v>
      </c>
      <c r="W374" s="3" t="n">
        <f aca="false">T374*77028</f>
        <v>192.743992797026</v>
      </c>
      <c r="X374" s="3" t="n">
        <f aca="false">U374*77028</f>
        <v>229.857445129479</v>
      </c>
    </row>
    <row r="375" customFormat="false" ht="15" hidden="false" customHeight="false" outlineLevel="0" collapsed="false">
      <c r="A375" s="0" t="s">
        <v>740</v>
      </c>
      <c r="B375" s="0" t="s">
        <v>741</v>
      </c>
      <c r="C375" s="0" t="n">
        <v>65.7370517928287</v>
      </c>
      <c r="D375" s="0" t="n">
        <v>373</v>
      </c>
      <c r="E375" s="0" t="n">
        <v>1256</v>
      </c>
      <c r="F375" s="0" t="n">
        <v>100000000000</v>
      </c>
      <c r="G375" s="0" t="n">
        <v>10725518965.4201</v>
      </c>
      <c r="H375" s="0" t="n">
        <v>10988483623.9366</v>
      </c>
      <c r="I375" s="0" t="n">
        <v>10841071367.6419</v>
      </c>
      <c r="J375" s="0" t="n">
        <f aca="false">MEDIAN(G375:I375)</f>
        <v>10841071367.6419</v>
      </c>
      <c r="K375" s="0" t="n">
        <v>11479763653.7065</v>
      </c>
      <c r="L375" s="0" t="n">
        <v>11625919338.7231</v>
      </c>
      <c r="M375" s="0" t="n">
        <v>10329467930.5305</v>
      </c>
      <c r="N375" s="0" t="n">
        <f aca="false">MEDIAN(K375:M375)</f>
        <v>11479763653.7065</v>
      </c>
      <c r="O375" s="0" t="n">
        <v>11302690791.2379</v>
      </c>
      <c r="P375" s="0" t="n">
        <v>11451213815.5199</v>
      </c>
      <c r="Q375" s="0" t="n">
        <v>11255870513.2836</v>
      </c>
      <c r="R375" s="0" t="n">
        <f aca="false">MEDIAN(O375:Q375)</f>
        <v>11302690791.2379</v>
      </c>
      <c r="S375" s="0" t="n">
        <f aca="false">J375/J$431</f>
        <v>0.00709375787089751</v>
      </c>
      <c r="T375" s="0" t="n">
        <f aca="false">N375/N$431</f>
        <v>0.00703842261074005</v>
      </c>
      <c r="U375" s="0" t="n">
        <f aca="false">R375/R$431</f>
        <v>0.00702049337355984</v>
      </c>
      <c r="V375" s="3" t="n">
        <f aca="false">S375*77028</f>
        <v>546.417981279494</v>
      </c>
      <c r="W375" s="3" t="n">
        <f aca="false">T375*77028</f>
        <v>542.155616860085</v>
      </c>
      <c r="X375" s="3" t="n">
        <f aca="false">U375*77028</f>
        <v>540.774563578567</v>
      </c>
    </row>
    <row r="376" customFormat="false" ht="15" hidden="false" customHeight="false" outlineLevel="0" collapsed="false">
      <c r="A376" s="0" t="s">
        <v>742</v>
      </c>
      <c r="B376" s="0" t="s">
        <v>743</v>
      </c>
      <c r="C376" s="0" t="n">
        <v>58.0945003872967</v>
      </c>
      <c r="D376" s="0" t="n">
        <v>376</v>
      </c>
      <c r="E376" s="0" t="n">
        <v>1292</v>
      </c>
      <c r="F376" s="0" t="n">
        <v>95000000000</v>
      </c>
      <c r="G376" s="0" t="n">
        <v>10614303554.0692</v>
      </c>
      <c r="H376" s="0" t="n">
        <v>10455233174.6203</v>
      </c>
      <c r="I376" s="0" t="n">
        <v>10498532052.3672</v>
      </c>
      <c r="J376" s="0" t="n">
        <f aca="false">MEDIAN(G376:I376)</f>
        <v>10498532052.3672</v>
      </c>
      <c r="K376" s="0" t="n">
        <v>10197246453.2633</v>
      </c>
      <c r="L376" s="0" t="n">
        <v>10677486139.3395</v>
      </c>
      <c r="M376" s="0" t="n">
        <v>10142365136.7443</v>
      </c>
      <c r="N376" s="0" t="n">
        <f aca="false">MEDIAN(K376:M376)</f>
        <v>10197246453.2633</v>
      </c>
      <c r="O376" s="0" t="n">
        <v>10652911363.4127</v>
      </c>
      <c r="P376" s="0" t="n">
        <v>10696508135.4953</v>
      </c>
      <c r="Q376" s="0" t="n">
        <v>11065413990.6881</v>
      </c>
      <c r="R376" s="0" t="n">
        <f aca="false">MEDIAN(O376:Q376)</f>
        <v>10696508135.4953</v>
      </c>
      <c r="S376" s="0" t="n">
        <f aca="false">J376/J$431</f>
        <v>0.00686962034044326</v>
      </c>
      <c r="T376" s="0" t="n">
        <f aca="false">N376/N$431</f>
        <v>0.00625209125980252</v>
      </c>
      <c r="U376" s="0" t="n">
        <f aca="false">R376/R$431</f>
        <v>0.00664397229584378</v>
      </c>
      <c r="V376" s="3" t="n">
        <f aca="false">S376*77028</f>
        <v>529.153115583663</v>
      </c>
      <c r="W376" s="3" t="n">
        <f aca="false">T376*77028</f>
        <v>481.586085560069</v>
      </c>
      <c r="X376" s="3" t="n">
        <f aca="false">U376*77028</f>
        <v>511.771898004255</v>
      </c>
    </row>
    <row r="377" customFormat="false" ht="15" hidden="false" customHeight="false" outlineLevel="0" collapsed="false">
      <c r="A377" s="0" t="s">
        <v>744</v>
      </c>
      <c r="B377" s="0" t="s">
        <v>745</v>
      </c>
      <c r="C377" s="0" t="n">
        <v>28.1329923273657</v>
      </c>
      <c r="D377" s="0" t="n">
        <v>16</v>
      </c>
      <c r="E377" s="0" t="n">
        <v>392</v>
      </c>
      <c r="F377" s="0" t="n">
        <v>5200000000</v>
      </c>
      <c r="G377" s="0" t="n">
        <v>543042794.177478</v>
      </c>
      <c r="H377" s="0" t="n">
        <v>546219220.790176</v>
      </c>
      <c r="I377" s="0" t="n">
        <v>531454711.908541</v>
      </c>
      <c r="J377" s="0" t="n">
        <f aca="false">MEDIAN(G377:I377)</f>
        <v>543042794.177478</v>
      </c>
      <c r="K377" s="0" t="n">
        <v>507044635.589642</v>
      </c>
      <c r="L377" s="0" t="n">
        <v>614649873.745027</v>
      </c>
      <c r="M377" s="0" t="n">
        <v>584017100.764773</v>
      </c>
      <c r="N377" s="0" t="n">
        <f aca="false">MEDIAN(K377:M377)</f>
        <v>584017100.764773</v>
      </c>
      <c r="O377" s="0" t="n">
        <v>600666663.842479</v>
      </c>
      <c r="P377" s="0" t="n">
        <v>629841877.388455</v>
      </c>
      <c r="Q377" s="0" t="n">
        <v>643063121.793429</v>
      </c>
      <c r="R377" s="0" t="n">
        <f aca="false">MEDIAN(O377:Q377)</f>
        <v>629841877.388455</v>
      </c>
      <c r="S377" s="0" t="n">
        <f aca="false">J377/J$431</f>
        <v>0.000355335184576743</v>
      </c>
      <c r="T377" s="0" t="n">
        <f aca="false">N377/N$431</f>
        <v>0.000358070017038586</v>
      </c>
      <c r="U377" s="0" t="n">
        <f aca="false">R377/R$431</f>
        <v>0.000391216641087272</v>
      </c>
      <c r="V377" s="3" t="n">
        <f aca="false">S377*77028</f>
        <v>27.3707585975774</v>
      </c>
      <c r="W377" s="3" t="n">
        <f aca="false">T377*77028</f>
        <v>27.5814172724482</v>
      </c>
      <c r="X377" s="3" t="n">
        <f aca="false">U377*77028</f>
        <v>30.1346354296704</v>
      </c>
    </row>
    <row r="378" customFormat="false" ht="15" hidden="false" customHeight="false" outlineLevel="0" collapsed="false">
      <c r="A378" s="0" t="s">
        <v>746</v>
      </c>
      <c r="B378" s="0" t="s">
        <v>747</v>
      </c>
      <c r="C378" s="0" t="n">
        <v>100</v>
      </c>
      <c r="D378" s="0" t="n">
        <v>246</v>
      </c>
      <c r="E378" s="0" t="n">
        <v>123</v>
      </c>
      <c r="F378" s="0" t="n">
        <v>140000000000</v>
      </c>
      <c r="G378" s="0" t="n">
        <v>15176781175.631</v>
      </c>
      <c r="H378" s="0" t="n">
        <v>15274693583.6941</v>
      </c>
      <c r="I378" s="0" t="n">
        <v>14358591274.1448</v>
      </c>
      <c r="J378" s="0" t="n">
        <f aca="false">MEDIAN(G378:I378)</f>
        <v>15176781175.631</v>
      </c>
      <c r="K378" s="0" t="n">
        <v>18982492664.3337</v>
      </c>
      <c r="L378" s="0" t="n">
        <v>17115454527.8988</v>
      </c>
      <c r="M378" s="0" t="n">
        <v>14806270625.428</v>
      </c>
      <c r="N378" s="0" t="n">
        <f aca="false">MEDIAN(K378:M378)</f>
        <v>17115454527.8988</v>
      </c>
      <c r="O378" s="0" t="n">
        <v>14667115952.0137</v>
      </c>
      <c r="P378" s="0" t="n">
        <v>14903433379.3224</v>
      </c>
      <c r="Q378" s="0" t="n">
        <v>14715166817.5337</v>
      </c>
      <c r="R378" s="0" t="n">
        <f aca="false">MEDIAN(O378:Q378)</f>
        <v>14715166817.5337</v>
      </c>
      <c r="S378" s="0" t="n">
        <f aca="false">J378/J$431</f>
        <v>0.00993079071879032</v>
      </c>
      <c r="T378" s="0" t="n">
        <f aca="false">N378/N$431</f>
        <v>0.010493752813749</v>
      </c>
      <c r="U378" s="0" t="n">
        <f aca="false">R378/R$431</f>
        <v>0.00914010062218185</v>
      </c>
      <c r="V378" s="3" t="n">
        <f aca="false">S378*77028</f>
        <v>764.948947486981</v>
      </c>
      <c r="W378" s="3" t="n">
        <f aca="false">T378*77028</f>
        <v>808.312791737458</v>
      </c>
      <c r="X378" s="3" t="n">
        <f aca="false">U378*77028</f>
        <v>704.043670725424</v>
      </c>
    </row>
    <row r="379" customFormat="false" ht="15" hidden="false" customHeight="false" outlineLevel="0" collapsed="false">
      <c r="A379" s="0" t="s">
        <v>748</v>
      </c>
      <c r="B379" s="0" t="s">
        <v>749</v>
      </c>
      <c r="C379" s="0" t="n">
        <v>42.4242424242424</v>
      </c>
      <c r="D379" s="0" t="n">
        <v>72</v>
      </c>
      <c r="E379" s="0" t="n">
        <v>166</v>
      </c>
      <c r="F379" s="0" t="n">
        <v>50000000000</v>
      </c>
      <c r="G379" s="0" t="n">
        <v>6400799578.82056</v>
      </c>
      <c r="H379" s="0" t="n">
        <v>5449210271.61804</v>
      </c>
      <c r="I379" s="0" t="n">
        <v>5616601206.69698</v>
      </c>
      <c r="J379" s="0" t="n">
        <f aca="false">MEDIAN(G379:I379)</f>
        <v>5616601206.69698</v>
      </c>
      <c r="K379" s="0" t="n">
        <v>7370641553.10414</v>
      </c>
      <c r="L379" s="0" t="n">
        <v>4648188927.03293</v>
      </c>
      <c r="M379" s="0" t="n">
        <v>5755778248.94997</v>
      </c>
      <c r="N379" s="0" t="n">
        <f aca="false">MEDIAN(K379:M379)</f>
        <v>5755778248.94997</v>
      </c>
      <c r="O379" s="0" t="n">
        <v>4637818338.71856</v>
      </c>
      <c r="P379" s="0" t="n">
        <v>5097075800.29802</v>
      </c>
      <c r="Q379" s="0" t="n">
        <v>5023886074.76082</v>
      </c>
      <c r="R379" s="0" t="n">
        <f aca="false">MEDIAN(O379:Q379)</f>
        <v>5023886074.76082</v>
      </c>
      <c r="S379" s="0" t="n">
        <f aca="false">J379/J$431</f>
        <v>0.00367517265282663</v>
      </c>
      <c r="T379" s="0" t="n">
        <f aca="false">N379/N$431</f>
        <v>0.00352895765033761</v>
      </c>
      <c r="U379" s="0" t="n">
        <f aca="false">R379/R$431</f>
        <v>0.00312050993421142</v>
      </c>
      <c r="V379" s="3" t="n">
        <f aca="false">S379*77028</f>
        <v>283.09119910193</v>
      </c>
      <c r="W379" s="3" t="n">
        <f aca="false">T379*77028</f>
        <v>271.828549890205</v>
      </c>
      <c r="X379" s="3" t="n">
        <f aca="false">U379*77028</f>
        <v>240.366639212437</v>
      </c>
    </row>
    <row r="380" customFormat="false" ht="15" hidden="false" customHeight="false" outlineLevel="0" collapsed="false">
      <c r="A380" s="0" t="s">
        <v>750</v>
      </c>
      <c r="B380" s="0" t="s">
        <v>751</v>
      </c>
      <c r="C380" s="0" t="n">
        <v>76.9911504424779</v>
      </c>
      <c r="D380" s="0" t="n">
        <v>107</v>
      </c>
      <c r="E380" s="0" t="n">
        <v>227</v>
      </c>
      <c r="F380" s="0" t="n">
        <v>130000000000</v>
      </c>
      <c r="G380" s="0" t="n">
        <v>13108967709.9048</v>
      </c>
      <c r="H380" s="0" t="n">
        <v>13053068991.6093</v>
      </c>
      <c r="I380" s="0" t="n">
        <v>12913048118.9464</v>
      </c>
      <c r="J380" s="0" t="n">
        <f aca="false">MEDIAN(G380:I380)</f>
        <v>13053068991.6093</v>
      </c>
      <c r="K380" s="0" t="n">
        <v>15096703767.9186</v>
      </c>
      <c r="L380" s="0" t="n">
        <v>15512334377.0346</v>
      </c>
      <c r="M380" s="0" t="n">
        <v>14144607992.0039</v>
      </c>
      <c r="N380" s="0" t="n">
        <f aca="false">MEDIAN(K380:M380)</f>
        <v>15096703767.9186</v>
      </c>
      <c r="O380" s="0" t="n">
        <v>15864726586.18</v>
      </c>
      <c r="P380" s="0" t="n">
        <v>14325838238.2827</v>
      </c>
      <c r="Q380" s="0" t="n">
        <v>15980704218.1198</v>
      </c>
      <c r="R380" s="0" t="n">
        <f aca="false">MEDIAN(O380:Q380)</f>
        <v>15864726586.18</v>
      </c>
      <c r="S380" s="0" t="n">
        <f aca="false">J380/J$431</f>
        <v>0.00854115868796624</v>
      </c>
      <c r="T380" s="0" t="n">
        <f aca="false">N380/N$431</f>
        <v>0.00925602515461674</v>
      </c>
      <c r="U380" s="0" t="n">
        <f aca="false">R380/R$431</f>
        <v>0.00985413207605023</v>
      </c>
      <c r="V380" s="3" t="n">
        <f aca="false">S380*77028</f>
        <v>657.908371416664</v>
      </c>
      <c r="W380" s="3" t="n">
        <f aca="false">T380*77028</f>
        <v>712.973105609818</v>
      </c>
      <c r="X380" s="3" t="n">
        <f aca="false">U380*77028</f>
        <v>759.044085553997</v>
      </c>
    </row>
    <row r="381" customFormat="false" ht="15" hidden="false" customHeight="false" outlineLevel="0" collapsed="false">
      <c r="A381" s="0" t="s">
        <v>752</v>
      </c>
      <c r="B381" s="0" t="s">
        <v>753</v>
      </c>
      <c r="C381" s="0" t="n">
        <v>78.169014084507</v>
      </c>
      <c r="D381" s="0" t="n">
        <v>128</v>
      </c>
      <c r="E381" s="0" t="n">
        <v>143</v>
      </c>
      <c r="F381" s="0" t="n">
        <v>180000000000</v>
      </c>
      <c r="G381" s="0" t="n">
        <v>17867668467.3058</v>
      </c>
      <c r="H381" s="0" t="n">
        <v>19105392632.3242</v>
      </c>
      <c r="I381" s="0" t="n">
        <v>18778379065.8202</v>
      </c>
      <c r="J381" s="0" t="n">
        <f aca="false">MEDIAN(G381:I381)</f>
        <v>18778379065.8202</v>
      </c>
      <c r="K381" s="0" t="n">
        <v>23316951381.2257</v>
      </c>
      <c r="L381" s="0" t="n">
        <v>23251332482.215</v>
      </c>
      <c r="M381" s="0" t="n">
        <v>19437947695.9358</v>
      </c>
      <c r="N381" s="0" t="n">
        <f aca="false">MEDIAN(K381:M381)</f>
        <v>23251332482.215</v>
      </c>
      <c r="O381" s="0" t="n">
        <v>19465707160.6755</v>
      </c>
      <c r="P381" s="0" t="n">
        <v>19183217928.7279</v>
      </c>
      <c r="Q381" s="0" t="n">
        <v>19593403185.77</v>
      </c>
      <c r="R381" s="0" t="n">
        <f aca="false">MEDIAN(O381:Q381)</f>
        <v>19465707160.6755</v>
      </c>
      <c r="S381" s="0" t="n">
        <f aca="false">J381/J$431</f>
        <v>0.0122874640137928</v>
      </c>
      <c r="T381" s="0" t="n">
        <f aca="false">N381/N$431</f>
        <v>0.0142557555372507</v>
      </c>
      <c r="U381" s="0" t="n">
        <f aca="false">R381/R$431</f>
        <v>0.0120908260393285</v>
      </c>
      <c r="V381" s="3" t="n">
        <f aca="false">S381*77028</f>
        <v>946.478778054432</v>
      </c>
      <c r="W381" s="3" t="n">
        <f aca="false">T381*77028</f>
        <v>1098.09233752335</v>
      </c>
      <c r="X381" s="3" t="n">
        <f aca="false">U381*77028</f>
        <v>931.332148157396</v>
      </c>
    </row>
    <row r="382" customFormat="false" ht="15" hidden="false" customHeight="false" outlineLevel="0" collapsed="false">
      <c r="A382" s="0" t="s">
        <v>754</v>
      </c>
      <c r="B382" s="0" t="s">
        <v>755</v>
      </c>
      <c r="C382" s="0" t="n">
        <v>71.0843373493976</v>
      </c>
      <c r="D382" s="0" t="n">
        <v>40</v>
      </c>
      <c r="E382" s="0" t="n">
        <v>333</v>
      </c>
      <c r="F382" s="0" t="n">
        <v>17000000000</v>
      </c>
      <c r="G382" s="0" t="n">
        <v>1761902842.79904</v>
      </c>
      <c r="H382" s="0" t="n">
        <v>1705937235.76486</v>
      </c>
      <c r="I382" s="0" t="n">
        <v>1623689711.21862</v>
      </c>
      <c r="J382" s="0" t="n">
        <f aca="false">MEDIAN(G382:I382)</f>
        <v>1705937235.76486</v>
      </c>
      <c r="K382" s="0" t="n">
        <v>1881614826.23483</v>
      </c>
      <c r="L382" s="0" t="n">
        <v>1964899087.20804</v>
      </c>
      <c r="M382" s="0" t="n">
        <v>1771909696.79965</v>
      </c>
      <c r="N382" s="0" t="n">
        <f aca="false">MEDIAN(K382:M382)</f>
        <v>1881614826.23483</v>
      </c>
      <c r="O382" s="0" t="n">
        <v>2024985811.37704</v>
      </c>
      <c r="P382" s="0" t="n">
        <v>1984114999.05659</v>
      </c>
      <c r="Q382" s="0" t="n">
        <v>2280945789.54134</v>
      </c>
      <c r="R382" s="0" t="n">
        <f aca="false">MEDIAN(O382:Q382)</f>
        <v>2024985811.37704</v>
      </c>
      <c r="S382" s="0" t="n">
        <f aca="false">J382/J$431</f>
        <v>0.00111626473833429</v>
      </c>
      <c r="T382" s="0" t="n">
        <f aca="false">N382/N$431</f>
        <v>0.00115364747369158</v>
      </c>
      <c r="U382" s="0" t="n">
        <f aca="false">R382/R$431</f>
        <v>0.00125778894007665</v>
      </c>
      <c r="V382" s="3" t="n">
        <f aca="false">S382*77028</f>
        <v>85.9836402644137</v>
      </c>
      <c r="W382" s="3" t="n">
        <f aca="false">T382*77028</f>
        <v>88.863157603515</v>
      </c>
      <c r="X382" s="3" t="n">
        <f aca="false">U382*77028</f>
        <v>96.8849664762242</v>
      </c>
    </row>
    <row r="383" customFormat="false" ht="15" hidden="false" customHeight="false" outlineLevel="0" collapsed="false">
      <c r="A383" s="0" t="s">
        <v>756</v>
      </c>
      <c r="B383" s="0" t="s">
        <v>757</v>
      </c>
      <c r="C383" s="0" t="n">
        <v>50.379746835443</v>
      </c>
      <c r="D383" s="0" t="n">
        <v>55</v>
      </c>
      <c r="E383" s="0" t="n">
        <v>396</v>
      </c>
      <c r="F383" s="0" t="n">
        <v>18000000000</v>
      </c>
      <c r="G383" s="0" t="n">
        <v>1583418446.00012</v>
      </c>
      <c r="H383" s="0" t="n">
        <v>1556811088.03204</v>
      </c>
      <c r="I383" s="0" t="n">
        <v>1554595290.21624</v>
      </c>
      <c r="J383" s="0" t="n">
        <f aca="false">MEDIAN(G383:I383)</f>
        <v>1556811088.03204</v>
      </c>
      <c r="K383" s="0" t="n">
        <v>2111785873.90955</v>
      </c>
      <c r="L383" s="0" t="n">
        <v>2234787902.09008</v>
      </c>
      <c r="M383" s="0" t="n">
        <v>2042122403.31647</v>
      </c>
      <c r="N383" s="0" t="n">
        <f aca="false">MEDIAN(K383:M383)</f>
        <v>2111785873.90955</v>
      </c>
      <c r="O383" s="0" t="n">
        <v>2319297664.02051</v>
      </c>
      <c r="P383" s="0" t="n">
        <v>2249333862.2473</v>
      </c>
      <c r="Q383" s="0" t="n">
        <v>2347847470.1677</v>
      </c>
      <c r="R383" s="0" t="n">
        <f aca="false">MEDIAN(O383:Q383)</f>
        <v>2319297664.02051</v>
      </c>
      <c r="S383" s="0" t="n">
        <f aca="false">J383/J$431</f>
        <v>0.00101868538032049</v>
      </c>
      <c r="T383" s="0" t="n">
        <f aca="false">N383/N$431</f>
        <v>0.00129476894231767</v>
      </c>
      <c r="U383" s="0" t="n">
        <f aca="false">R383/R$431</f>
        <v>0.00144059624228519</v>
      </c>
      <c r="V383" s="3" t="n">
        <f aca="false">S383*77028</f>
        <v>78.4672974753267</v>
      </c>
      <c r="W383" s="3" t="n">
        <f aca="false">T383*77028</f>
        <v>99.7334620888455</v>
      </c>
      <c r="X383" s="3" t="n">
        <f aca="false">U383*77028</f>
        <v>110.966247350744</v>
      </c>
    </row>
    <row r="384" customFormat="false" ht="15" hidden="false" customHeight="false" outlineLevel="0" collapsed="false">
      <c r="A384" s="0" t="s">
        <v>758</v>
      </c>
      <c r="B384" s="0" t="s">
        <v>759</v>
      </c>
      <c r="C384" s="0" t="n">
        <v>50.4854368932039</v>
      </c>
      <c r="D384" s="0" t="n">
        <v>33</v>
      </c>
      <c r="E384" s="0" t="n">
        <v>310</v>
      </c>
      <c r="F384" s="0" t="n">
        <v>4500000000</v>
      </c>
      <c r="G384" s="0" t="n">
        <v>533561554.370635</v>
      </c>
      <c r="H384" s="0" t="n">
        <v>525080074.779343</v>
      </c>
      <c r="I384" s="0" t="n">
        <v>522905246.782272</v>
      </c>
      <c r="J384" s="0" t="n">
        <f aca="false">MEDIAN(G384:I384)</f>
        <v>525080074.779343</v>
      </c>
      <c r="K384" s="0" t="n">
        <v>453503291.390372</v>
      </c>
      <c r="L384" s="0" t="n">
        <v>421945200.37377</v>
      </c>
      <c r="M384" s="0" t="n">
        <v>543931156.052083</v>
      </c>
      <c r="N384" s="0" t="n">
        <f aca="false">MEDIAN(K384:M384)</f>
        <v>453503291.390372</v>
      </c>
      <c r="O384" s="0" t="n">
        <v>492926043.030345</v>
      </c>
      <c r="P384" s="0" t="n">
        <v>503449298.753569</v>
      </c>
      <c r="Q384" s="0" t="n">
        <v>502698134.467611</v>
      </c>
      <c r="R384" s="0" t="n">
        <f aca="false">MEDIAN(O384:Q384)</f>
        <v>502698134.467611</v>
      </c>
      <c r="S384" s="0" t="n">
        <f aca="false">J384/J$431</f>
        <v>0.00034358144015499</v>
      </c>
      <c r="T384" s="0" t="n">
        <f aca="false">N384/N$431</f>
        <v>0.00027804995960317</v>
      </c>
      <c r="U384" s="0" t="n">
        <f aca="false">R384/R$431</f>
        <v>0.00031224325137397</v>
      </c>
      <c r="V384" s="3" t="n">
        <f aca="false">S384*77028</f>
        <v>26.4653911722586</v>
      </c>
      <c r="W384" s="3" t="n">
        <f aca="false">T384*77028</f>
        <v>21.417632288313</v>
      </c>
      <c r="X384" s="3" t="n">
        <f aca="false">U384*77028</f>
        <v>24.0514731668342</v>
      </c>
    </row>
    <row r="385" customFormat="false" ht="15" hidden="false" customHeight="false" outlineLevel="0" collapsed="false">
      <c r="A385" s="0" t="s">
        <v>760</v>
      </c>
      <c r="B385" s="0" t="s">
        <v>761</v>
      </c>
      <c r="C385" s="0" t="n">
        <v>19.7478991596639</v>
      </c>
      <c r="D385" s="0" t="n">
        <v>23</v>
      </c>
      <c r="E385" s="0" t="n">
        <v>477</v>
      </c>
      <c r="F385" s="0" t="n">
        <v>7200000000</v>
      </c>
      <c r="G385" s="0" t="n">
        <v>1020174384.77616</v>
      </c>
      <c r="H385" s="0" t="n">
        <v>1087419432.38076</v>
      </c>
      <c r="I385" s="0" t="n">
        <v>1095368842.17737</v>
      </c>
      <c r="J385" s="0" t="n">
        <f aca="false">MEDIAN(G385:I385)</f>
        <v>1087419432.38076</v>
      </c>
      <c r="K385" s="0" t="n">
        <v>620400499.276301</v>
      </c>
      <c r="L385" s="0" t="n">
        <v>499389843.550128</v>
      </c>
      <c r="M385" s="0" t="n">
        <v>756469697.46565</v>
      </c>
      <c r="N385" s="0" t="n">
        <f aca="false">MEDIAN(K385:M385)</f>
        <v>620400499.276301</v>
      </c>
      <c r="O385" s="0" t="n">
        <v>758662005.608565</v>
      </c>
      <c r="P385" s="0" t="n">
        <v>713179674.179542</v>
      </c>
      <c r="Q385" s="0" t="n">
        <v>648935620.585521</v>
      </c>
      <c r="R385" s="0" t="n">
        <f aca="false">MEDIAN(O385:Q385)</f>
        <v>713179674.179542</v>
      </c>
      <c r="S385" s="0" t="n">
        <f aca="false">J385/J$431</f>
        <v>0.000711543158035295</v>
      </c>
      <c r="T385" s="0" t="n">
        <f aca="false">N385/N$431</f>
        <v>0.000380377247610917</v>
      </c>
      <c r="U385" s="0" t="n">
        <f aca="false">R385/R$431</f>
        <v>0.000442980637904071</v>
      </c>
      <c r="V385" s="3" t="n">
        <f aca="false">S385*77028</f>
        <v>54.8087463771427</v>
      </c>
      <c r="W385" s="3" t="n">
        <f aca="false">T385*77028</f>
        <v>29.2996986289737</v>
      </c>
      <c r="X385" s="3" t="n">
        <f aca="false">U385*77028</f>
        <v>34.1219125764748</v>
      </c>
    </row>
    <row r="386" customFormat="false" ht="15" hidden="false" customHeight="false" outlineLevel="0" collapsed="false">
      <c r="A386" s="0" t="s">
        <v>762</v>
      </c>
      <c r="B386" s="0" t="s">
        <v>763</v>
      </c>
      <c r="C386" s="0" t="n">
        <v>55.8064516129032</v>
      </c>
      <c r="D386" s="0" t="n">
        <v>45</v>
      </c>
      <c r="E386" s="0" t="n">
        <v>311</v>
      </c>
      <c r="F386" s="0" t="n">
        <v>18000000000</v>
      </c>
      <c r="G386" s="0" t="n">
        <v>2033162638.15102</v>
      </c>
      <c r="H386" s="0" t="n">
        <v>1949090699.96871</v>
      </c>
      <c r="I386" s="0" t="n">
        <v>1989823435.62679</v>
      </c>
      <c r="J386" s="0" t="n">
        <f aca="false">MEDIAN(G386:I386)</f>
        <v>1989823435.62679</v>
      </c>
      <c r="K386" s="0" t="n">
        <v>2018891611.30155</v>
      </c>
      <c r="L386" s="0" t="n">
        <v>1919080250.1206</v>
      </c>
      <c r="M386" s="0" t="n">
        <v>1968326332.06973</v>
      </c>
      <c r="N386" s="0" t="n">
        <f aca="false">MEDIAN(K386:M386)</f>
        <v>1968326332.06973</v>
      </c>
      <c r="O386" s="0" t="n">
        <v>2023214553.34421</v>
      </c>
      <c r="P386" s="0" t="n">
        <v>2024491672.92816</v>
      </c>
      <c r="Q386" s="0" t="n">
        <v>2073918806.48923</v>
      </c>
      <c r="R386" s="0" t="n">
        <f aca="false">MEDIAN(O386:Q386)</f>
        <v>2024491672.92816</v>
      </c>
      <c r="S386" s="0" t="n">
        <f aca="false">J386/J$431</f>
        <v>0.00130202312848017</v>
      </c>
      <c r="T386" s="0" t="n">
        <f aca="false">N386/N$431</f>
        <v>0.00120681165386899</v>
      </c>
      <c r="U386" s="0" t="n">
        <f aca="false">R386/R$431</f>
        <v>0.00125748201354295</v>
      </c>
      <c r="V386" s="3" t="n">
        <f aca="false">S386*77028</f>
        <v>100.292237540571</v>
      </c>
      <c r="W386" s="3" t="n">
        <f aca="false">T386*77028</f>
        <v>92.9582880742206</v>
      </c>
      <c r="X386" s="3" t="n">
        <f aca="false">U386*77028</f>
        <v>96.8613245391864</v>
      </c>
    </row>
    <row r="387" customFormat="false" ht="15" hidden="false" customHeight="false" outlineLevel="0" collapsed="false">
      <c r="A387" s="0" t="s">
        <v>764</v>
      </c>
      <c r="B387" s="0" t="s">
        <v>761</v>
      </c>
      <c r="C387" s="0" t="n">
        <v>16.5399239543726</v>
      </c>
      <c r="D387" s="0" t="n">
        <v>10</v>
      </c>
      <c r="E387" s="0" t="n">
        <v>527</v>
      </c>
      <c r="F387" s="0" t="n">
        <v>1900000000</v>
      </c>
      <c r="G387" s="0" t="n">
        <v>254944646.893958</v>
      </c>
      <c r="H387" s="0" t="n">
        <v>252510342.636893</v>
      </c>
      <c r="I387" s="0" t="n">
        <v>260115206.764624</v>
      </c>
      <c r="J387" s="0" t="n">
        <f aca="false">MEDIAN(G387:I387)</f>
        <v>254944646.893958</v>
      </c>
      <c r="K387" s="0" t="n">
        <v>162267397.165028</v>
      </c>
      <c r="L387" s="0" t="n">
        <v>180287999.294349</v>
      </c>
      <c r="M387" s="0" t="n">
        <v>211403278.583447</v>
      </c>
      <c r="N387" s="0" t="n">
        <f aca="false">MEDIAN(K387:M387)</f>
        <v>180287999.294349</v>
      </c>
      <c r="O387" s="0" t="n">
        <v>193715073.445052</v>
      </c>
      <c r="P387" s="0" t="n">
        <v>194325076.697482</v>
      </c>
      <c r="Q387" s="0" t="n">
        <v>190430978.519168</v>
      </c>
      <c r="R387" s="0" t="n">
        <f aca="false">MEDIAN(O387:Q387)</f>
        <v>193715073.445052</v>
      </c>
      <c r="S387" s="0" t="n">
        <f aca="false">J387/J$431</f>
        <v>0.000166820744391114</v>
      </c>
      <c r="T387" s="0" t="n">
        <f aca="false">N387/N$431</f>
        <v>0.000110537391618574</v>
      </c>
      <c r="U387" s="0" t="n">
        <f aca="false">R387/R$431</f>
        <v>0.000120323152654404</v>
      </c>
      <c r="V387" s="3" t="n">
        <f aca="false">S387*77028</f>
        <v>12.8498682989587</v>
      </c>
      <c r="W387" s="3" t="n">
        <f aca="false">T387*77028</f>
        <v>8.51447420159552</v>
      </c>
      <c r="X387" s="3" t="n">
        <f aca="false">U387*77028</f>
        <v>9.26825180266343</v>
      </c>
    </row>
    <row r="388" customFormat="false" ht="15" hidden="false" customHeight="false" outlineLevel="0" collapsed="false">
      <c r="A388" s="0" t="s">
        <v>765</v>
      </c>
      <c r="B388" s="0" t="s">
        <v>766</v>
      </c>
      <c r="C388" s="0" t="n">
        <v>50.1597444089457</v>
      </c>
      <c r="D388" s="0" t="n">
        <v>39</v>
      </c>
      <c r="E388" s="0" t="n">
        <v>314</v>
      </c>
      <c r="F388" s="0" t="n">
        <v>26000000000</v>
      </c>
      <c r="G388" s="0" t="n">
        <v>2631111700.597</v>
      </c>
      <c r="H388" s="0" t="n">
        <v>2593695332.65232</v>
      </c>
      <c r="I388" s="0" t="n">
        <v>2504540623.43004</v>
      </c>
      <c r="J388" s="0" t="n">
        <f aca="false">MEDIAN(G388:I388)</f>
        <v>2593695332.65232</v>
      </c>
      <c r="K388" s="0" t="n">
        <v>2806031883.24316</v>
      </c>
      <c r="L388" s="0" t="n">
        <v>2863383881.66001</v>
      </c>
      <c r="M388" s="0" t="n">
        <v>2652990871.74231</v>
      </c>
      <c r="N388" s="0" t="n">
        <f aca="false">MEDIAN(K388:M388)</f>
        <v>2806031883.24316</v>
      </c>
      <c r="O388" s="0" t="n">
        <v>3143189181.876</v>
      </c>
      <c r="P388" s="0" t="n">
        <v>3179789239.73222</v>
      </c>
      <c r="Q388" s="0" t="n">
        <v>3625267285.06694</v>
      </c>
      <c r="R388" s="0" t="n">
        <f aca="false">MEDIAN(O388:Q388)</f>
        <v>3179789239.73222</v>
      </c>
      <c r="S388" s="0" t="n">
        <f aca="false">J388/J$431</f>
        <v>0.0016971612912382</v>
      </c>
      <c r="T388" s="0" t="n">
        <f aca="false">N388/N$431</f>
        <v>0.00172042202690291</v>
      </c>
      <c r="U388" s="0" t="n">
        <f aca="false">R388/R$431</f>
        <v>0.00197507741290797</v>
      </c>
      <c r="V388" s="3" t="n">
        <f aca="false">S388*77028</f>
        <v>130.728939941496</v>
      </c>
      <c r="W388" s="3" t="n">
        <f aca="false">T388*77028</f>
        <v>132.520667888277</v>
      </c>
      <c r="X388" s="3" t="n">
        <f aca="false">U388*77028</f>
        <v>152.136262961475</v>
      </c>
    </row>
    <row r="389" customFormat="false" ht="15" hidden="false" customHeight="false" outlineLevel="0" collapsed="false">
      <c r="A389" s="0" t="s">
        <v>767</v>
      </c>
      <c r="B389" s="0" t="s">
        <v>306</v>
      </c>
      <c r="C389" s="0" t="n">
        <v>4.01785714285714</v>
      </c>
      <c r="D389" s="0" t="n">
        <v>1</v>
      </c>
      <c r="E389" s="0" t="n">
        <v>225</v>
      </c>
      <c r="F389" s="0" t="n">
        <v>52000000</v>
      </c>
      <c r="G389" s="0" t="n">
        <v>9634527.87320157</v>
      </c>
      <c r="H389" s="0" t="n">
        <v>4982259.15336296</v>
      </c>
      <c r="I389" s="0" t="n">
        <v>5965352.49572745</v>
      </c>
      <c r="J389" s="0" t="n">
        <f aca="false">MEDIAN(G389:I389)</f>
        <v>5965352.49572745</v>
      </c>
      <c r="K389" s="0" t="n">
        <v>6075192.25716697</v>
      </c>
      <c r="L389" s="0" t="n">
        <v>3864670.24628457</v>
      </c>
      <c r="M389" s="0" t="n">
        <v>6833279.85126614</v>
      </c>
      <c r="N389" s="0" t="n">
        <f aca="false">MEDIAN(K389:M389)</f>
        <v>6075192.25716697</v>
      </c>
      <c r="O389" s="0" t="n">
        <v>4940720.09160721</v>
      </c>
      <c r="P389" s="0" t="n">
        <v>4864016.82647841</v>
      </c>
      <c r="Q389" s="0" t="n">
        <v>4839981.2049047</v>
      </c>
      <c r="R389" s="0" t="n">
        <f aca="false">MEDIAN(O389:Q389)</f>
        <v>4864016.82647841</v>
      </c>
      <c r="S389" s="0" t="n">
        <f aca="false">J389/J$431</f>
        <v>3.90337493262434E-006</v>
      </c>
      <c r="T389" s="0" t="n">
        <f aca="false">N389/N$431</f>
        <v>3.72479537360779E-006</v>
      </c>
      <c r="U389" s="0" t="n">
        <f aca="false">R389/R$431</f>
        <v>3.02120959777536E-006</v>
      </c>
      <c r="V389" s="3" t="n">
        <f aca="false">S389*77028</f>
        <v>0.300669164310188</v>
      </c>
      <c r="W389" s="3" t="n">
        <f aca="false">T389*77028</f>
        <v>0.286913538038261</v>
      </c>
      <c r="X389" s="3" t="n">
        <f aca="false">U389*77028</f>
        <v>0.23271773289744</v>
      </c>
    </row>
    <row r="390" customFormat="false" ht="15" hidden="false" customHeight="false" outlineLevel="0" collapsed="false">
      <c r="A390" s="0" t="s">
        <v>768</v>
      </c>
      <c r="B390" s="0" t="s">
        <v>769</v>
      </c>
      <c r="C390" s="0" t="n">
        <v>34.7708894878706</v>
      </c>
      <c r="D390" s="0" t="n">
        <v>23</v>
      </c>
      <c r="E390" s="0" t="n">
        <v>372</v>
      </c>
      <c r="F390" s="0" t="n">
        <v>5400000000</v>
      </c>
      <c r="G390" s="0" t="n">
        <v>685579339.133034</v>
      </c>
      <c r="H390" s="0" t="n">
        <v>710396107.953066</v>
      </c>
      <c r="I390" s="0" t="n">
        <v>682136781.890714</v>
      </c>
      <c r="J390" s="0" t="n">
        <f aca="false">MEDIAN(G390:I390)</f>
        <v>685579339.133034</v>
      </c>
      <c r="K390" s="0" t="n">
        <v>496645030.904508</v>
      </c>
      <c r="L390" s="0" t="n">
        <v>580410490.461056</v>
      </c>
      <c r="M390" s="0" t="n">
        <v>547777304.683639</v>
      </c>
      <c r="N390" s="0" t="n">
        <f aca="false">MEDIAN(K390:M390)</f>
        <v>547777304.683639</v>
      </c>
      <c r="O390" s="0" t="n">
        <v>554927835.113232</v>
      </c>
      <c r="P390" s="0" t="n">
        <v>556182313.325681</v>
      </c>
      <c r="Q390" s="0" t="n">
        <v>585944796.535071</v>
      </c>
      <c r="R390" s="0" t="n">
        <f aca="false">MEDIAN(O390:Q390)</f>
        <v>556182313.325681</v>
      </c>
      <c r="S390" s="0" t="n">
        <f aca="false">J390/J$431</f>
        <v>0.000448602695081929</v>
      </c>
      <c r="T390" s="0" t="n">
        <f aca="false">N390/N$431</f>
        <v>0.000335850831361909</v>
      </c>
      <c r="U390" s="0" t="n">
        <f aca="false">R390/R$431</f>
        <v>0.000345464130383989</v>
      </c>
      <c r="V390" s="3" t="n">
        <f aca="false">S390*77028</f>
        <v>34.5549683967708</v>
      </c>
      <c r="W390" s="3" t="n">
        <f aca="false">T390*77028</f>
        <v>25.8699178381451</v>
      </c>
      <c r="X390" s="3" t="n">
        <f aca="false">U390*77028</f>
        <v>26.6104110352179</v>
      </c>
    </row>
    <row r="391" customFormat="false" ht="15" hidden="false" customHeight="false" outlineLevel="0" collapsed="false">
      <c r="A391" s="0" t="s">
        <v>770</v>
      </c>
      <c r="B391" s="0" t="s">
        <v>771</v>
      </c>
      <c r="C391" s="0" t="n">
        <v>62.5792811839323</v>
      </c>
      <c r="D391" s="0" t="n">
        <v>117</v>
      </c>
      <c r="E391" s="0" t="n">
        <v>947</v>
      </c>
      <c r="F391" s="0" t="n">
        <v>24000000000</v>
      </c>
      <c r="G391" s="0" t="n">
        <v>2857340223.49439</v>
      </c>
      <c r="H391" s="0" t="n">
        <v>2941712815.81053</v>
      </c>
      <c r="I391" s="0" t="n">
        <v>2855773920.38386</v>
      </c>
      <c r="J391" s="0" t="n">
        <f aca="false">MEDIAN(G391:I391)</f>
        <v>2857340223.49439</v>
      </c>
      <c r="K391" s="0" t="n">
        <v>2414091315.43817</v>
      </c>
      <c r="L391" s="0" t="n">
        <v>2542760438.68792</v>
      </c>
      <c r="M391" s="0" t="n">
        <v>2397350817.72086</v>
      </c>
      <c r="N391" s="0" t="n">
        <f aca="false">MEDIAN(K391:M391)</f>
        <v>2414091315.43817</v>
      </c>
      <c r="O391" s="0" t="n">
        <v>2622863645.97848</v>
      </c>
      <c r="P391" s="0" t="n">
        <v>2672384272.79271</v>
      </c>
      <c r="Q391" s="0" t="n">
        <v>2695722549.69309</v>
      </c>
      <c r="R391" s="0" t="n">
        <f aca="false">MEDIAN(O391:Q391)</f>
        <v>2672384272.79271</v>
      </c>
      <c r="S391" s="0" t="n">
        <f aca="false">J391/J$431</f>
        <v>0.00186967496226845</v>
      </c>
      <c r="T391" s="0" t="n">
        <f aca="false">N391/N$431</f>
        <v>0.00148011713581622</v>
      </c>
      <c r="U391" s="0" t="n">
        <f aca="false">R391/R$431</f>
        <v>0.00165991058459203</v>
      </c>
      <c r="V391" s="3" t="n">
        <f aca="false">S391*77028</f>
        <v>144.017322993614</v>
      </c>
      <c r="W391" s="3" t="n">
        <f aca="false">T391*77028</f>
        <v>114.010462737652</v>
      </c>
      <c r="X391" s="3" t="n">
        <f aca="false">U391*77028</f>
        <v>127.859592509955</v>
      </c>
    </row>
    <row r="392" customFormat="false" ht="15" hidden="false" customHeight="false" outlineLevel="0" collapsed="false">
      <c r="A392" s="0" t="s">
        <v>772</v>
      </c>
      <c r="B392" s="0" t="s">
        <v>773</v>
      </c>
      <c r="C392" s="0" t="n">
        <v>34.4360902255639</v>
      </c>
      <c r="D392" s="0" t="n">
        <v>56</v>
      </c>
      <c r="E392" s="0" t="n">
        <v>666</v>
      </c>
      <c r="F392" s="0" t="n">
        <v>8800000000</v>
      </c>
      <c r="G392" s="0" t="n">
        <v>967992656.073517</v>
      </c>
      <c r="H392" s="0" t="n">
        <v>965840842.831984</v>
      </c>
      <c r="I392" s="0" t="n">
        <v>906491165.521301</v>
      </c>
      <c r="J392" s="0" t="n">
        <f aca="false">MEDIAN(G392:I392)</f>
        <v>965840842.831984</v>
      </c>
      <c r="K392" s="0" t="n">
        <v>883054577.480236</v>
      </c>
      <c r="L392" s="0" t="n">
        <v>903224089.002076</v>
      </c>
      <c r="M392" s="0" t="n">
        <v>1014521563.29133</v>
      </c>
      <c r="N392" s="0" t="n">
        <f aca="false">MEDIAN(K392:M392)</f>
        <v>903224089.002076</v>
      </c>
      <c r="O392" s="0" t="n">
        <v>1050858555.64876</v>
      </c>
      <c r="P392" s="0" t="n">
        <v>1089963601.09841</v>
      </c>
      <c r="Q392" s="0" t="n">
        <v>1018052949.05238</v>
      </c>
      <c r="R392" s="0" t="n">
        <f aca="false">MEDIAN(O392:Q392)</f>
        <v>1050858555.64876</v>
      </c>
      <c r="S392" s="0" t="n">
        <f aca="false">J392/J$431</f>
        <v>0.000631989297785057</v>
      </c>
      <c r="T392" s="0" t="n">
        <f aca="false">N392/N$431</f>
        <v>0.000553780813121941</v>
      </c>
      <c r="U392" s="0" t="n">
        <f aca="false">R392/R$431</f>
        <v>0.000652724706244289</v>
      </c>
      <c r="V392" s="3" t="n">
        <f aca="false">S392*77028</f>
        <v>48.6808716297874</v>
      </c>
      <c r="W392" s="3" t="n">
        <f aca="false">T392*77028</f>
        <v>42.6566284731569</v>
      </c>
      <c r="X392" s="3" t="n">
        <f aca="false">U392*77028</f>
        <v>50.2780786725851</v>
      </c>
    </row>
    <row r="393" customFormat="false" ht="15" hidden="false" customHeight="false" outlineLevel="0" collapsed="false">
      <c r="A393" s="0" t="s">
        <v>774</v>
      </c>
      <c r="B393" s="0" t="s">
        <v>64</v>
      </c>
      <c r="C393" s="0" t="n">
        <v>31.0126582278481</v>
      </c>
      <c r="D393" s="0" t="n">
        <v>16</v>
      </c>
      <c r="E393" s="0" t="n">
        <v>317</v>
      </c>
      <c r="F393" s="0" t="n">
        <v>1400000000</v>
      </c>
      <c r="G393" s="0" t="n">
        <v>163655490.903763</v>
      </c>
      <c r="H393" s="0" t="n">
        <v>158923353.033952</v>
      </c>
      <c r="I393" s="0" t="n">
        <v>160921699.619966</v>
      </c>
      <c r="J393" s="0" t="n">
        <f aca="false">MEDIAN(G393:I393)</f>
        <v>160921699.619966</v>
      </c>
      <c r="K393" s="0" t="n">
        <v>113890264.448568</v>
      </c>
      <c r="L393" s="0" t="n">
        <v>160792251.559907</v>
      </c>
      <c r="M393" s="0" t="n">
        <v>159707609.237828</v>
      </c>
      <c r="N393" s="0" t="n">
        <f aca="false">MEDIAN(K393:M393)</f>
        <v>159707609.237828</v>
      </c>
      <c r="O393" s="0" t="n">
        <v>144004065.159054</v>
      </c>
      <c r="P393" s="0" t="n">
        <v>166037395.79352</v>
      </c>
      <c r="Q393" s="0" t="n">
        <v>172067870.243443</v>
      </c>
      <c r="R393" s="0" t="n">
        <f aca="false">MEDIAN(O393:Q393)</f>
        <v>166037395.79352</v>
      </c>
      <c r="S393" s="0" t="n">
        <f aca="false">J393/J$431</f>
        <v>0.000105297671656749</v>
      </c>
      <c r="T393" s="0" t="n">
        <f aca="false">N393/N$431</f>
        <v>9.79192326493432E-005</v>
      </c>
      <c r="U393" s="0" t="n">
        <f aca="false">R393/R$431</f>
        <v>0.000103131586846133</v>
      </c>
      <c r="V393" s="3" t="n">
        <f aca="false">S393*77028</f>
        <v>8.11086905237606</v>
      </c>
      <c r="W393" s="3" t="n">
        <f aca="false">T393*77028</f>
        <v>7.54252265251361</v>
      </c>
      <c r="X393" s="3" t="n">
        <f aca="false">U393*77028</f>
        <v>7.94401987158393</v>
      </c>
    </row>
    <row r="394" customFormat="false" ht="15" hidden="false" customHeight="false" outlineLevel="0" collapsed="false">
      <c r="A394" s="0" t="s">
        <v>775</v>
      </c>
      <c r="B394" s="0" t="s">
        <v>776</v>
      </c>
      <c r="C394" s="0" t="n">
        <v>31.1475409836066</v>
      </c>
      <c r="D394" s="0" t="n">
        <v>39</v>
      </c>
      <c r="E394" s="0" t="n">
        <v>489</v>
      </c>
      <c r="F394" s="0" t="n">
        <v>31000000000</v>
      </c>
      <c r="G394" s="0" t="n">
        <v>4219518727.85715</v>
      </c>
      <c r="H394" s="0" t="n">
        <v>4200382110.73303</v>
      </c>
      <c r="I394" s="0" t="n">
        <v>4169363476.43659</v>
      </c>
      <c r="J394" s="0" t="n">
        <f aca="false">MEDIAN(G394:I394)</f>
        <v>4200382110.73303</v>
      </c>
      <c r="K394" s="0" t="n">
        <v>3119620526.80159</v>
      </c>
      <c r="L394" s="0" t="n">
        <v>2850440734.29019</v>
      </c>
      <c r="M394" s="0" t="n">
        <v>3225296814.49456</v>
      </c>
      <c r="N394" s="0" t="n">
        <f aca="false">MEDIAN(K394:M394)</f>
        <v>3119620526.80159</v>
      </c>
      <c r="O394" s="0" t="n">
        <v>3126076156.09848</v>
      </c>
      <c r="P394" s="0" t="n">
        <v>3157747598.47115</v>
      </c>
      <c r="Q394" s="0" t="n">
        <v>2931553854.81726</v>
      </c>
      <c r="R394" s="0" t="n">
        <f aca="false">MEDIAN(O394:Q394)</f>
        <v>3126076156.09848</v>
      </c>
      <c r="S394" s="0" t="n">
        <f aca="false">J394/J$431</f>
        <v>0.00274848238226023</v>
      </c>
      <c r="T394" s="0" t="n">
        <f aca="false">N394/N$431</f>
        <v>0.00191268812800686</v>
      </c>
      <c r="U394" s="0" t="n">
        <f aca="false">R394/R$431</f>
        <v>0.00194171435320041</v>
      </c>
      <c r="V394" s="3" t="n">
        <f aca="false">S394*77028</f>
        <v>211.710100940741</v>
      </c>
      <c r="W394" s="3" t="n">
        <f aca="false">T394*77028</f>
        <v>147.330541124112</v>
      </c>
      <c r="X394" s="3" t="n">
        <f aca="false">U394*77028</f>
        <v>149.566373198321</v>
      </c>
    </row>
    <row r="395" customFormat="false" ht="15" hidden="false" customHeight="false" outlineLevel="0" collapsed="false">
      <c r="A395" s="0" t="s">
        <v>777</v>
      </c>
      <c r="B395" s="0" t="s">
        <v>778</v>
      </c>
      <c r="C395" s="0" t="n">
        <v>9.30232558139535</v>
      </c>
      <c r="D395" s="0" t="n">
        <v>1</v>
      </c>
      <c r="E395" s="0" t="n">
        <v>87</v>
      </c>
      <c r="F395" s="0" t="n">
        <v>1200000000</v>
      </c>
      <c r="G395" s="0" t="n">
        <v>174562860.578461</v>
      </c>
      <c r="H395" s="0" t="n">
        <v>150208460.286582</v>
      </c>
      <c r="I395" s="0" t="n">
        <v>147629456.921933</v>
      </c>
      <c r="J395" s="0" t="n">
        <f aca="false">MEDIAN(G395:I395)</f>
        <v>150208460.286582</v>
      </c>
      <c r="K395" s="0" t="n">
        <v>123045163.068758</v>
      </c>
      <c r="L395" s="0" t="n">
        <v>78698154.2547054</v>
      </c>
      <c r="M395" s="0" t="n">
        <v>197538102.534358</v>
      </c>
      <c r="N395" s="0" t="n">
        <f aca="false">MEDIAN(K395:M395)</f>
        <v>123045163.068758</v>
      </c>
      <c r="O395" s="0" t="n">
        <v>132563307.678629</v>
      </c>
      <c r="P395" s="0" t="n">
        <v>105842956.265839</v>
      </c>
      <c r="Q395" s="0" t="n">
        <v>89911538.410734</v>
      </c>
      <c r="R395" s="0" t="n">
        <f aca="false">MEDIAN(O395:Q395)</f>
        <v>105842956.265839</v>
      </c>
      <c r="S395" s="0" t="n">
        <f aca="false">J395/J$431</f>
        <v>9.82875595315921E-005</v>
      </c>
      <c r="T395" s="0" t="n">
        <f aca="false">N395/N$431</f>
        <v>7.54409135945687E-005</v>
      </c>
      <c r="U395" s="0" t="n">
        <f aca="false">R395/R$431</f>
        <v>6.57427321358156E-005</v>
      </c>
      <c r="V395" s="3" t="n">
        <f aca="false">S395*77028</f>
        <v>7.57089413559948</v>
      </c>
      <c r="W395" s="3" t="n">
        <f aca="false">T395*77028</f>
        <v>5.81106269236244</v>
      </c>
      <c r="X395" s="3" t="n">
        <f aca="false">U395*77028</f>
        <v>5.0640311709576</v>
      </c>
    </row>
    <row r="396" customFormat="false" ht="15" hidden="false" customHeight="false" outlineLevel="0" collapsed="false">
      <c r="A396" s="0" t="s">
        <v>779</v>
      </c>
      <c r="B396" s="0" t="s">
        <v>780</v>
      </c>
      <c r="C396" s="0" t="n">
        <v>63.3720930232558</v>
      </c>
      <c r="D396" s="0" t="n">
        <v>137</v>
      </c>
      <c r="E396" s="0" t="n">
        <v>345</v>
      </c>
      <c r="F396" s="0" t="n">
        <v>59000000000</v>
      </c>
      <c r="G396" s="0" t="n">
        <v>6017095348.79367</v>
      </c>
      <c r="H396" s="0" t="n">
        <v>6255636764.18835</v>
      </c>
      <c r="I396" s="0" t="n">
        <v>6267001958.79244</v>
      </c>
      <c r="J396" s="0" t="n">
        <f aca="false">MEDIAN(G396:I396)</f>
        <v>6255636764.18835</v>
      </c>
      <c r="K396" s="0" t="n">
        <v>6753701495.71285</v>
      </c>
      <c r="L396" s="0" t="n">
        <v>6233492991.07843</v>
      </c>
      <c r="M396" s="0" t="n">
        <v>6218585816.97329</v>
      </c>
      <c r="N396" s="0" t="n">
        <f aca="false">MEDIAN(K396:M396)</f>
        <v>6233492991.07843</v>
      </c>
      <c r="O396" s="0" t="n">
        <v>6954275369.64397</v>
      </c>
      <c r="P396" s="0" t="n">
        <v>7380780937.84028</v>
      </c>
      <c r="Q396" s="0" t="n">
        <v>6919429316.97674</v>
      </c>
      <c r="R396" s="0" t="n">
        <f aca="false">MEDIAN(O396:Q396)</f>
        <v>6954275369.64397</v>
      </c>
      <c r="S396" s="0" t="n">
        <f aca="false">J396/J$431</f>
        <v>0.00409331984160616</v>
      </c>
      <c r="T396" s="0" t="n">
        <f aca="false">N396/N$431</f>
        <v>0.00382185202899454</v>
      </c>
      <c r="U396" s="0" t="n">
        <f aca="false">R396/R$431</f>
        <v>0.00431954169606622</v>
      </c>
      <c r="V396" s="3" t="n">
        <f aca="false">S396*77028</f>
        <v>315.300240759239</v>
      </c>
      <c r="W396" s="3" t="n">
        <f aca="false">T396*77028</f>
        <v>294.389618089391</v>
      </c>
      <c r="X396" s="3" t="n">
        <f aca="false">U396*77028</f>
        <v>332.725657764589</v>
      </c>
    </row>
    <row r="397" customFormat="false" ht="15" hidden="false" customHeight="false" outlineLevel="0" collapsed="false">
      <c r="A397" s="0" t="s">
        <v>781</v>
      </c>
      <c r="B397" s="0" t="s">
        <v>782</v>
      </c>
      <c r="C397" s="0" t="n">
        <v>76.8817204301075</v>
      </c>
      <c r="D397" s="0" t="n">
        <v>34</v>
      </c>
      <c r="E397" s="0" t="n">
        <v>187</v>
      </c>
      <c r="F397" s="0" t="n">
        <v>27000000000</v>
      </c>
      <c r="G397" s="0" t="n">
        <v>3011920785.49148</v>
      </c>
      <c r="H397" s="0" t="n">
        <v>2935637322.46001</v>
      </c>
      <c r="I397" s="0" t="n">
        <v>3065335879.03436</v>
      </c>
      <c r="J397" s="0" t="n">
        <f aca="false">MEDIAN(G397:I397)</f>
        <v>3011920785.49148</v>
      </c>
      <c r="K397" s="0" t="n">
        <v>2830508269.84433</v>
      </c>
      <c r="L397" s="0" t="n">
        <v>2938096902.49538</v>
      </c>
      <c r="M397" s="0" t="n">
        <v>2950351021.09921</v>
      </c>
      <c r="N397" s="0" t="n">
        <f aca="false">MEDIAN(K397:M397)</f>
        <v>2938096902.49538</v>
      </c>
      <c r="O397" s="0" t="n">
        <v>3116624985.57587</v>
      </c>
      <c r="P397" s="0" t="n">
        <v>3054061439.58281</v>
      </c>
      <c r="Q397" s="0" t="n">
        <v>3097463394.41655</v>
      </c>
      <c r="R397" s="0" t="n">
        <f aca="false">MEDIAN(O397:Q397)</f>
        <v>3097463394.41655</v>
      </c>
      <c r="S397" s="0" t="n">
        <f aca="false">J397/J$431</f>
        <v>0.00197082336736313</v>
      </c>
      <c r="T397" s="0" t="n">
        <f aca="false">N397/N$431</f>
        <v>0.00180139315537144</v>
      </c>
      <c r="U397" s="0" t="n">
        <f aca="false">R397/R$431</f>
        <v>0.00192394197426008</v>
      </c>
      <c r="V397" s="3" t="n">
        <f aca="false">S397*77028</f>
        <v>151.808582341247</v>
      </c>
      <c r="W397" s="3" t="n">
        <f aca="false">T397*77028</f>
        <v>138.757711971951</v>
      </c>
      <c r="X397" s="3" t="n">
        <f aca="false">U397*77028</f>
        <v>148.197402393305</v>
      </c>
    </row>
    <row r="398" customFormat="false" ht="15" hidden="false" customHeight="false" outlineLevel="0" collapsed="false">
      <c r="A398" s="0" t="s">
        <v>783</v>
      </c>
      <c r="B398" s="0" t="s">
        <v>784</v>
      </c>
      <c r="C398" s="0" t="n">
        <v>53.7414965986395</v>
      </c>
      <c r="D398" s="0" t="n">
        <v>29</v>
      </c>
      <c r="E398" s="0" t="n">
        <v>148</v>
      </c>
      <c r="F398" s="0" t="n">
        <v>26000000000</v>
      </c>
      <c r="G398" s="0" t="n">
        <v>2792162075.33893</v>
      </c>
      <c r="H398" s="0" t="n">
        <v>2330628262.82214</v>
      </c>
      <c r="I398" s="0" t="n">
        <v>2413736705.87177</v>
      </c>
      <c r="J398" s="0" t="n">
        <f aca="false">MEDIAN(G398:I398)</f>
        <v>2413736705.87177</v>
      </c>
      <c r="K398" s="0" t="n">
        <v>3212596876.12148</v>
      </c>
      <c r="L398" s="0" t="n">
        <v>3050445079.94217</v>
      </c>
      <c r="M398" s="0" t="n">
        <v>3246822231.362</v>
      </c>
      <c r="N398" s="0" t="n">
        <f aca="false">MEDIAN(K398:M398)</f>
        <v>3212596876.12148</v>
      </c>
      <c r="O398" s="0" t="n">
        <v>2832435039.91284</v>
      </c>
      <c r="P398" s="0" t="n">
        <v>3089102516.91082</v>
      </c>
      <c r="Q398" s="0" t="n">
        <v>3032071211.71785</v>
      </c>
      <c r="R398" s="0" t="n">
        <f aca="false">MEDIAN(O398:Q398)</f>
        <v>3032071211.71785</v>
      </c>
      <c r="S398" s="0" t="n">
        <f aca="false">J398/J$431</f>
        <v>0.00157940697693945</v>
      </c>
      <c r="T398" s="0" t="n">
        <f aca="false">N398/N$431</f>
        <v>0.00196969338169132</v>
      </c>
      <c r="U398" s="0" t="n">
        <f aca="false">R398/R$431</f>
        <v>0.00188332462094146</v>
      </c>
      <c r="V398" s="3" t="n">
        <f aca="false">S398*77028</f>
        <v>121.658560619692</v>
      </c>
      <c r="W398" s="3" t="n">
        <f aca="false">T398*77028</f>
        <v>151.721541804919</v>
      </c>
      <c r="X398" s="3" t="n">
        <f aca="false">U398*77028</f>
        <v>145.068728901879</v>
      </c>
    </row>
    <row r="399" customFormat="false" ht="15" hidden="false" customHeight="false" outlineLevel="0" collapsed="false">
      <c r="A399" s="0" t="s">
        <v>785</v>
      </c>
      <c r="B399" s="0" t="s">
        <v>786</v>
      </c>
      <c r="C399" s="0" t="n">
        <v>56.62100456621</v>
      </c>
      <c r="D399" s="0" t="n">
        <v>75</v>
      </c>
      <c r="E399" s="0" t="n">
        <v>439</v>
      </c>
      <c r="F399" s="0" t="n">
        <v>23000000000</v>
      </c>
      <c r="G399" s="0" t="n">
        <v>2491434639.71955</v>
      </c>
      <c r="H399" s="0" t="n">
        <v>2302917109.32024</v>
      </c>
      <c r="I399" s="0" t="n">
        <v>2335406712.05241</v>
      </c>
      <c r="J399" s="0" t="n">
        <f aca="false">MEDIAN(G399:I399)</f>
        <v>2335406712.05241</v>
      </c>
      <c r="K399" s="0" t="n">
        <v>2626226431.39104</v>
      </c>
      <c r="L399" s="0" t="n">
        <v>2652353575.31062</v>
      </c>
      <c r="M399" s="0" t="n">
        <v>2468692245.66779</v>
      </c>
      <c r="N399" s="0" t="n">
        <f aca="false">MEDIAN(K399:M399)</f>
        <v>2626226431.39104</v>
      </c>
      <c r="O399" s="0" t="n">
        <v>2688898728.70035</v>
      </c>
      <c r="P399" s="0" t="n">
        <v>2597160626.7439</v>
      </c>
      <c r="Q399" s="0" t="n">
        <v>2836909931.09409</v>
      </c>
      <c r="R399" s="0" t="n">
        <f aca="false">MEDIAN(O399:Q399)</f>
        <v>2688898728.70035</v>
      </c>
      <c r="S399" s="0" t="n">
        <f aca="false">J399/J$431</f>
        <v>0.00152815244762772</v>
      </c>
      <c r="T399" s="0" t="n">
        <f aca="false">N399/N$431</f>
        <v>0.001610180492667</v>
      </c>
      <c r="U399" s="0" t="n">
        <f aca="false">R399/R$431</f>
        <v>0.00167016828609064</v>
      </c>
      <c r="V399" s="3" t="n">
        <f aca="false">S399*77028</f>
        <v>117.710526735868</v>
      </c>
      <c r="W399" s="3" t="n">
        <f aca="false">T399*77028</f>
        <v>124.028982989154</v>
      </c>
      <c r="X399" s="3" t="n">
        <f aca="false">U399*77028</f>
        <v>128.64972274099</v>
      </c>
    </row>
    <row r="400" customFormat="false" ht="15" hidden="false" customHeight="false" outlineLevel="0" collapsed="false">
      <c r="A400" s="0" t="s">
        <v>787</v>
      </c>
      <c r="B400" s="0" t="s">
        <v>106</v>
      </c>
      <c r="C400" s="0" t="n">
        <v>69.6551724137931</v>
      </c>
      <c r="D400" s="0" t="n">
        <v>68</v>
      </c>
      <c r="E400" s="0" t="n">
        <v>436</v>
      </c>
      <c r="F400" s="0" t="n">
        <v>48000000000</v>
      </c>
      <c r="G400" s="0" t="n">
        <v>5889321564.85325</v>
      </c>
      <c r="H400" s="0" t="n">
        <v>6143876336.9614</v>
      </c>
      <c r="I400" s="0" t="n">
        <v>5720459982.33823</v>
      </c>
      <c r="J400" s="0" t="n">
        <f aca="false">MEDIAN(G400:I400)</f>
        <v>5889321564.85325</v>
      </c>
      <c r="K400" s="0" t="n">
        <v>5076571942.61646</v>
      </c>
      <c r="L400" s="0" t="n">
        <v>4689584517.29741</v>
      </c>
      <c r="M400" s="0" t="n">
        <v>5221453232.60831</v>
      </c>
      <c r="N400" s="0" t="n">
        <f aca="false">MEDIAN(K400:M400)</f>
        <v>5076571942.61646</v>
      </c>
      <c r="O400" s="0" t="n">
        <v>5631337720.96223</v>
      </c>
      <c r="P400" s="0" t="n">
        <v>4893313675.68271</v>
      </c>
      <c r="Q400" s="0" t="n">
        <v>4734081026.68001</v>
      </c>
      <c r="R400" s="0" t="n">
        <f aca="false">MEDIAN(O400:Q400)</f>
        <v>4893313675.68271</v>
      </c>
      <c r="S400" s="0" t="n">
        <f aca="false">J400/J$431</f>
        <v>0.00385362477454214</v>
      </c>
      <c r="T400" s="0" t="n">
        <f aca="false">N400/N$431</f>
        <v>0.00311252564284489</v>
      </c>
      <c r="U400" s="0" t="n">
        <f aca="false">R400/R$431</f>
        <v>0.00303940688720881</v>
      </c>
      <c r="V400" s="3" t="n">
        <f aca="false">S400*77028</f>
        <v>296.837009133432</v>
      </c>
      <c r="W400" s="3" t="n">
        <f aca="false">T400*77028</f>
        <v>239.751625217056</v>
      </c>
      <c r="X400" s="3" t="n">
        <f aca="false">U400*77028</f>
        <v>234.11943370792</v>
      </c>
    </row>
    <row r="401" customFormat="false" ht="15" hidden="false" customHeight="false" outlineLevel="0" collapsed="false">
      <c r="A401" s="0" t="s">
        <v>788</v>
      </c>
      <c r="B401" s="0" t="s">
        <v>789</v>
      </c>
      <c r="C401" s="0" t="n">
        <v>11.3636363636364</v>
      </c>
      <c r="D401" s="0" t="n">
        <v>3</v>
      </c>
      <c r="E401" s="0" t="n">
        <v>309</v>
      </c>
      <c r="F401" s="0" t="n">
        <v>120000000</v>
      </c>
      <c r="G401" s="0" t="n">
        <v>19041137.8868533</v>
      </c>
      <c r="H401" s="0" t="n">
        <v>19545224.8241339</v>
      </c>
      <c r="I401" s="0" t="n">
        <v>17713708.1164337</v>
      </c>
      <c r="J401" s="0" t="n">
        <f aca="false">MEDIAN(G401:I401)</f>
        <v>19041137.8868533</v>
      </c>
      <c r="K401" s="0" t="n">
        <v>7867320.44159943</v>
      </c>
      <c r="L401" s="0" t="n">
        <v>9882756.59422937</v>
      </c>
      <c r="M401" s="0" t="n">
        <v>14099566.3647459</v>
      </c>
      <c r="N401" s="0" t="n">
        <f aca="false">MEDIAN(K401:M401)</f>
        <v>9882756.59422937</v>
      </c>
      <c r="O401" s="0" t="n">
        <v>10792266.3000845</v>
      </c>
      <c r="P401" s="0" t="n">
        <v>10604210.9162876</v>
      </c>
      <c r="Q401" s="0" t="n">
        <v>10453808.5556323</v>
      </c>
      <c r="R401" s="0" t="n">
        <f aca="false">MEDIAN(O401:Q401)</f>
        <v>10604210.9162876</v>
      </c>
      <c r="S401" s="0" t="n">
        <f aca="false">J401/J$431</f>
        <v>1.24593978929862E-005</v>
      </c>
      <c r="T401" s="0" t="n">
        <f aca="false">N401/N$431</f>
        <v>6.05927260939781E-006</v>
      </c>
      <c r="U401" s="0" t="n">
        <f aca="false">R401/R$431</f>
        <v>6.58664329093568E-006</v>
      </c>
      <c r="V401" s="3" t="n">
        <f aca="false">S401*77028</f>
        <v>0.959722500900941</v>
      </c>
      <c r="W401" s="3" t="n">
        <f aca="false">T401*77028</f>
        <v>0.466733650556695</v>
      </c>
      <c r="X401" s="3" t="n">
        <f aca="false">U401*77028</f>
        <v>0.507355959414194</v>
      </c>
    </row>
    <row r="402" customFormat="false" ht="15" hidden="false" customHeight="false" outlineLevel="0" collapsed="false">
      <c r="A402" s="0" t="s">
        <v>790</v>
      </c>
      <c r="B402" s="0" t="s">
        <v>791</v>
      </c>
      <c r="C402" s="0" t="n">
        <v>29.4784580498866</v>
      </c>
      <c r="D402" s="0" t="n">
        <v>33</v>
      </c>
      <c r="E402" s="0" t="n">
        <v>442</v>
      </c>
      <c r="F402" s="0" t="n">
        <v>22000000000</v>
      </c>
      <c r="G402" s="0" t="n">
        <v>2209681627.88934</v>
      </c>
      <c r="H402" s="0" t="n">
        <v>2238796954.70686</v>
      </c>
      <c r="I402" s="0" t="n">
        <v>2196641097.27094</v>
      </c>
      <c r="J402" s="0" t="n">
        <f aca="false">MEDIAN(G402:I402)</f>
        <v>2209681627.88934</v>
      </c>
      <c r="K402" s="0" t="n">
        <v>2571004857.06716</v>
      </c>
      <c r="L402" s="0" t="n">
        <v>2829149065.27752</v>
      </c>
      <c r="M402" s="0" t="n">
        <v>2368358986.89172</v>
      </c>
      <c r="N402" s="0" t="n">
        <f aca="false">MEDIAN(K402:M402)</f>
        <v>2571004857.06716</v>
      </c>
      <c r="O402" s="0" t="n">
        <v>2489081068.93731</v>
      </c>
      <c r="P402" s="0" t="n">
        <v>2464996573.11883</v>
      </c>
      <c r="Q402" s="0" t="n">
        <v>2632289768.84032</v>
      </c>
      <c r="R402" s="0" t="n">
        <f aca="false">MEDIAN(O402:Q402)</f>
        <v>2489081068.93731</v>
      </c>
      <c r="S402" s="0" t="n">
        <f aca="false">J402/J$431</f>
        <v>0.00144588536579547</v>
      </c>
      <c r="T402" s="0" t="n">
        <f aca="false">N402/N$431</f>
        <v>0.00157632328192238</v>
      </c>
      <c r="U402" s="0" t="n">
        <f aca="false">R402/R$431</f>
        <v>0.00154605460535772</v>
      </c>
      <c r="V402" s="3" t="n">
        <f aca="false">S402*77028</f>
        <v>111.373657956493</v>
      </c>
      <c r="W402" s="3" t="n">
        <f aca="false">T402*77028</f>
        <v>121.421029759917</v>
      </c>
      <c r="X402" s="3" t="n">
        <f aca="false">U402*77028</f>
        <v>119.089494141494</v>
      </c>
    </row>
    <row r="403" customFormat="false" ht="15" hidden="false" customHeight="false" outlineLevel="0" collapsed="false">
      <c r="A403" s="0" t="s">
        <v>792</v>
      </c>
      <c r="B403" s="0" t="s">
        <v>793</v>
      </c>
      <c r="C403" s="0" t="n">
        <v>56.1475409836066</v>
      </c>
      <c r="D403" s="0" t="n">
        <v>24</v>
      </c>
      <c r="E403" s="0" t="n">
        <v>245</v>
      </c>
      <c r="F403" s="0" t="n">
        <v>22000000000</v>
      </c>
      <c r="G403" s="0" t="n">
        <v>2680127892.49738</v>
      </c>
      <c r="H403" s="0" t="n">
        <v>2665775876.05678</v>
      </c>
      <c r="I403" s="0" t="n">
        <v>2762298337.46503</v>
      </c>
      <c r="J403" s="0" t="n">
        <f aca="false">MEDIAN(G403:I403)</f>
        <v>2680127892.49738</v>
      </c>
      <c r="K403" s="0" t="n">
        <v>2108996795.43541</v>
      </c>
      <c r="L403" s="0" t="n">
        <v>2201111334.54223</v>
      </c>
      <c r="M403" s="0" t="n">
        <v>2371648517.3139</v>
      </c>
      <c r="N403" s="0" t="n">
        <f aca="false">MEDIAN(K403:M403)</f>
        <v>2201111334.54223</v>
      </c>
      <c r="O403" s="0" t="n">
        <v>2360571395.18758</v>
      </c>
      <c r="P403" s="0" t="n">
        <v>2401527493.1492</v>
      </c>
      <c r="Q403" s="0" t="n">
        <v>2447942358.3525</v>
      </c>
      <c r="R403" s="0" t="n">
        <f aca="false">MEDIAN(O403:Q403)</f>
        <v>2401527493.1492</v>
      </c>
      <c r="S403" s="0" t="n">
        <f aca="false">J403/J$431</f>
        <v>0.00175371766199808</v>
      </c>
      <c r="T403" s="0" t="n">
        <f aca="false">N403/N$431</f>
        <v>0.00134953577905728</v>
      </c>
      <c r="U403" s="0" t="n">
        <f aca="false">R403/R$431</f>
        <v>0.00149167204194827</v>
      </c>
      <c r="V403" s="3" t="n">
        <f aca="false">S403*77028</f>
        <v>135.085364068388</v>
      </c>
      <c r="W403" s="3" t="n">
        <f aca="false">T403*77028</f>
        <v>103.952041989224</v>
      </c>
      <c r="X403" s="3" t="n">
        <f aca="false">U403*77028</f>
        <v>114.900514047191</v>
      </c>
    </row>
    <row r="404" customFormat="false" ht="15" hidden="false" customHeight="false" outlineLevel="0" collapsed="false">
      <c r="A404" s="0" t="s">
        <v>794</v>
      </c>
      <c r="B404" s="0" t="s">
        <v>487</v>
      </c>
      <c r="C404" s="0" t="n">
        <v>47.1698113207547</v>
      </c>
      <c r="D404" s="0" t="n">
        <v>7</v>
      </c>
      <c r="E404" s="0" t="n">
        <v>54</v>
      </c>
      <c r="F404" s="0" t="n">
        <v>6200000000</v>
      </c>
      <c r="G404" s="0" t="n">
        <v>693789256.717245</v>
      </c>
      <c r="H404" s="0" t="n">
        <v>616166890.790004</v>
      </c>
      <c r="I404" s="0" t="n">
        <v>675371751.916364</v>
      </c>
      <c r="J404" s="0" t="n">
        <f aca="false">MEDIAN(G404:I404)</f>
        <v>675371751.916364</v>
      </c>
      <c r="K404" s="0" t="n">
        <v>538235196.847699</v>
      </c>
      <c r="L404" s="0" t="n">
        <v>542190530.952424</v>
      </c>
      <c r="M404" s="0" t="n">
        <v>685974671.720195</v>
      </c>
      <c r="N404" s="0" t="n">
        <f aca="false">MEDIAN(K404:M404)</f>
        <v>542190530.952424</v>
      </c>
      <c r="O404" s="0" t="n">
        <v>707101621.757952</v>
      </c>
      <c r="P404" s="0" t="n">
        <v>1026561267.55442</v>
      </c>
      <c r="Q404" s="0" t="n">
        <v>714608811.7437</v>
      </c>
      <c r="R404" s="0" t="n">
        <f aca="false">MEDIAN(O404:Q404)</f>
        <v>714608811.7437</v>
      </c>
      <c r="S404" s="0" t="n">
        <f aca="false">J404/J$431</f>
        <v>0.000441923451886717</v>
      </c>
      <c r="T404" s="0" t="n">
        <f aca="false">N404/N$431</f>
        <v>0.000332425493024201</v>
      </c>
      <c r="U404" s="0" t="n">
        <f aca="false">R404/R$431</f>
        <v>0.000443868324826095</v>
      </c>
      <c r="V404" s="3" t="n">
        <f aca="false">S404*77028</f>
        <v>34.04047965193</v>
      </c>
      <c r="W404" s="3" t="n">
        <f aca="false">T404*77028</f>
        <v>25.6060708766682</v>
      </c>
      <c r="X404" s="3" t="n">
        <f aca="false">U404*77028</f>
        <v>34.1902893247045</v>
      </c>
    </row>
    <row r="405" customFormat="false" ht="15" hidden="false" customHeight="false" outlineLevel="0" collapsed="false">
      <c r="A405" s="0" t="s">
        <v>795</v>
      </c>
      <c r="B405" s="0" t="s">
        <v>796</v>
      </c>
      <c r="C405" s="0" t="n">
        <v>26.1682242990654</v>
      </c>
      <c r="D405" s="0" t="n">
        <v>5</v>
      </c>
      <c r="E405" s="0" t="n">
        <v>108</v>
      </c>
      <c r="F405" s="0" t="n">
        <v>1300000000</v>
      </c>
      <c r="G405" s="0" t="n">
        <v>167965365.834479</v>
      </c>
      <c r="H405" s="0" t="n">
        <v>166562958.282531</v>
      </c>
      <c r="I405" s="0" t="n">
        <v>182952248.981204</v>
      </c>
      <c r="J405" s="0" t="n">
        <f aca="false">MEDIAN(G405:I405)</f>
        <v>167965365.834479</v>
      </c>
      <c r="K405" s="0" t="n">
        <v>135466343.11038</v>
      </c>
      <c r="L405" s="0" t="n">
        <v>137160358.295562</v>
      </c>
      <c r="M405" s="0" t="n">
        <v>151032885.661188</v>
      </c>
      <c r="N405" s="0" t="n">
        <f aca="false">MEDIAN(K405:M405)</f>
        <v>137160358.295562</v>
      </c>
      <c r="O405" s="0" t="n">
        <v>119214845.814642</v>
      </c>
      <c r="P405" s="0" t="n">
        <v>123855230.916681</v>
      </c>
      <c r="Q405" s="0" t="n">
        <v>115789763.103332</v>
      </c>
      <c r="R405" s="0" t="n">
        <f aca="false">MEDIAN(O405:Q405)</f>
        <v>119214845.814642</v>
      </c>
      <c r="S405" s="0" t="n">
        <f aca="false">J405/J$431</f>
        <v>0.000109906631505341</v>
      </c>
      <c r="T405" s="0" t="n">
        <f aca="false">N405/N$431</f>
        <v>8.40951605143011E-005</v>
      </c>
      <c r="U405" s="0" t="n">
        <f aca="false">R405/R$431</f>
        <v>7.40484766442051E-005</v>
      </c>
      <c r="V405" s="3" t="n">
        <f aca="false">S405*77028</f>
        <v>8.46588801159341</v>
      </c>
      <c r="W405" s="3" t="n">
        <f aca="false">T405*77028</f>
        <v>6.47768202409559</v>
      </c>
      <c r="X405" s="3" t="n">
        <f aca="false">U405*77028</f>
        <v>5.70380605894983</v>
      </c>
    </row>
    <row r="406" customFormat="false" ht="15" hidden="false" customHeight="false" outlineLevel="0" collapsed="false">
      <c r="A406" s="0" t="s">
        <v>797</v>
      </c>
      <c r="B406" s="0" t="s">
        <v>798</v>
      </c>
      <c r="C406" s="0" t="n">
        <v>59.1549295774648</v>
      </c>
      <c r="D406" s="0" t="n">
        <v>46</v>
      </c>
      <c r="E406" s="0" t="n">
        <v>214</v>
      </c>
      <c r="F406" s="0" t="n">
        <v>39000000000</v>
      </c>
      <c r="G406" s="0" t="n">
        <v>4636033989.79865</v>
      </c>
      <c r="H406" s="0" t="n">
        <v>4818183358.1733</v>
      </c>
      <c r="I406" s="0" t="n">
        <v>4723517257.17129</v>
      </c>
      <c r="J406" s="0" t="n">
        <f aca="false">MEDIAN(G406:I406)</f>
        <v>4723517257.17129</v>
      </c>
      <c r="K406" s="0" t="n">
        <v>3664608615.19744</v>
      </c>
      <c r="L406" s="0" t="n">
        <v>3736227831.00173</v>
      </c>
      <c r="M406" s="0" t="n">
        <v>4584955516.12746</v>
      </c>
      <c r="N406" s="0" t="n">
        <f aca="false">MEDIAN(K406:M406)</f>
        <v>3736227831.00173</v>
      </c>
      <c r="O406" s="0" t="n">
        <v>4344705829.5524</v>
      </c>
      <c r="P406" s="0" t="n">
        <v>4370261036.9329</v>
      </c>
      <c r="Q406" s="0" t="n">
        <v>4121506566.04484</v>
      </c>
      <c r="R406" s="0" t="n">
        <f aca="false">MEDIAN(O406:Q406)</f>
        <v>4344705829.5524</v>
      </c>
      <c r="S406" s="0" t="n">
        <f aca="false">J406/J$431</f>
        <v>0.00309079117598942</v>
      </c>
      <c r="T406" s="0" t="n">
        <f aca="false">N406/N$431</f>
        <v>0.00229073970840054</v>
      </c>
      <c r="U406" s="0" t="n">
        <f aca="false">R406/R$431</f>
        <v>0.00269864752118011</v>
      </c>
      <c r="V406" s="3" t="n">
        <f aca="false">S406*77028</f>
        <v>238.077462704113</v>
      </c>
      <c r="W406" s="3" t="n">
        <f aca="false">T406*77028</f>
        <v>176.451098258677</v>
      </c>
      <c r="X406" s="3" t="n">
        <f aca="false">U406*77028</f>
        <v>207.871421261462</v>
      </c>
    </row>
    <row r="407" customFormat="false" ht="15" hidden="false" customHeight="false" outlineLevel="0" collapsed="false">
      <c r="A407" s="0" t="s">
        <v>799</v>
      </c>
      <c r="B407" s="0" t="s">
        <v>800</v>
      </c>
      <c r="C407" s="0" t="n">
        <v>38.4937238493724</v>
      </c>
      <c r="D407" s="0" t="n">
        <v>16</v>
      </c>
      <c r="E407" s="0" t="n">
        <v>240</v>
      </c>
      <c r="F407" s="0" t="n">
        <v>1500000000</v>
      </c>
      <c r="G407" s="0" t="n">
        <v>146293157.833002</v>
      </c>
      <c r="H407" s="0" t="n">
        <v>143608214.256167</v>
      </c>
      <c r="I407" s="0" t="n">
        <v>140324180.490356</v>
      </c>
      <c r="J407" s="0" t="n">
        <f aca="false">MEDIAN(G407:I407)</f>
        <v>143608214.256167</v>
      </c>
      <c r="K407" s="0" t="n">
        <v>166131466.885058</v>
      </c>
      <c r="L407" s="0" t="n">
        <v>173169790.100605</v>
      </c>
      <c r="M407" s="0" t="n">
        <v>166027256.063871</v>
      </c>
      <c r="N407" s="0" t="n">
        <f aca="false">MEDIAN(K407:M407)</f>
        <v>166131466.885058</v>
      </c>
      <c r="O407" s="0" t="n">
        <v>180142334.86847</v>
      </c>
      <c r="P407" s="0" t="n">
        <v>180033548.115513</v>
      </c>
      <c r="Q407" s="0" t="n">
        <v>204270051.38696</v>
      </c>
      <c r="R407" s="0" t="n">
        <f aca="false">MEDIAN(O407:Q407)</f>
        <v>180142334.86847</v>
      </c>
      <c r="S407" s="0" t="n">
        <f aca="false">J407/J$431</f>
        <v>9.39687477056809E-005</v>
      </c>
      <c r="T407" s="0" t="n">
        <f aca="false">N407/N$431</f>
        <v>0.000101857800225849</v>
      </c>
      <c r="U407" s="0" t="n">
        <f aca="false">R407/R$431</f>
        <v>0.000111892653846826</v>
      </c>
      <c r="V407" s="3" t="n">
        <f aca="false">S407*77028</f>
        <v>7.23822469827319</v>
      </c>
      <c r="W407" s="3" t="n">
        <f aca="false">T407*77028</f>
        <v>7.8459026357967</v>
      </c>
      <c r="X407" s="3" t="n">
        <f aca="false">U407*77028</f>
        <v>8.61886734051331</v>
      </c>
    </row>
    <row r="408" customFormat="false" ht="15" hidden="false" customHeight="false" outlineLevel="0" collapsed="false">
      <c r="A408" s="0" t="s">
        <v>801</v>
      </c>
      <c r="B408" s="0" t="s">
        <v>802</v>
      </c>
      <c r="C408" s="0" t="n">
        <v>62.3277182235835</v>
      </c>
      <c r="D408" s="0" t="n">
        <v>84</v>
      </c>
      <c r="E408" s="0" t="n">
        <v>654</v>
      </c>
      <c r="F408" s="0" t="n">
        <v>39000000000</v>
      </c>
      <c r="G408" s="0" t="n">
        <v>3542773374.86744</v>
      </c>
      <c r="H408" s="0" t="n">
        <v>3442942005.37799</v>
      </c>
      <c r="I408" s="0" t="n">
        <v>3475137499.99665</v>
      </c>
      <c r="J408" s="0" t="n">
        <f aca="false">MEDIAN(G408:I408)</f>
        <v>3475137499.99665</v>
      </c>
      <c r="K408" s="0" t="n">
        <v>4724759816.99784</v>
      </c>
      <c r="L408" s="0" t="n">
        <v>4573832477.95584</v>
      </c>
      <c r="M408" s="0" t="n">
        <v>4622765350.94651</v>
      </c>
      <c r="N408" s="0" t="n">
        <f aca="false">MEDIAN(K408:M408)</f>
        <v>4622765350.94651</v>
      </c>
      <c r="O408" s="0" t="n">
        <v>4952159775.64451</v>
      </c>
      <c r="P408" s="0" t="n">
        <v>4743382198.26538</v>
      </c>
      <c r="Q408" s="0" t="n">
        <v>4922247499.94785</v>
      </c>
      <c r="R408" s="0" t="n">
        <f aca="false">MEDIAN(O408:Q408)</f>
        <v>4922247499.94785</v>
      </c>
      <c r="S408" s="0" t="n">
        <f aca="false">J408/J$431</f>
        <v>0.00227392507226106</v>
      </c>
      <c r="T408" s="0" t="n">
        <f aca="false">N408/N$431</f>
        <v>0.00283428972509745</v>
      </c>
      <c r="U408" s="0" t="n">
        <f aca="false">R408/R$431</f>
        <v>0.00305737868925817</v>
      </c>
      <c r="V408" s="3" t="n">
        <f aca="false">S408*77028</f>
        <v>175.155900466125</v>
      </c>
      <c r="W408" s="3" t="n">
        <f aca="false">T408*77028</f>
        <v>218.319668944806</v>
      </c>
      <c r="X408" s="3" t="n">
        <f aca="false">U408*77028</f>
        <v>235.503765676178</v>
      </c>
    </row>
    <row r="409" customFormat="false" ht="15" hidden="false" customHeight="false" outlineLevel="0" collapsed="false">
      <c r="A409" s="0" t="s">
        <v>803</v>
      </c>
      <c r="B409" s="0" t="s">
        <v>804</v>
      </c>
      <c r="C409" s="0" t="n">
        <v>11.734693877551</v>
      </c>
      <c r="D409" s="0" t="n">
        <v>10</v>
      </c>
      <c r="E409" s="0" t="n">
        <v>589</v>
      </c>
      <c r="F409" s="0" t="n">
        <v>3400000000</v>
      </c>
      <c r="G409" s="0" t="n">
        <v>482215350.269369</v>
      </c>
      <c r="H409" s="0" t="n">
        <v>482593497.02681</v>
      </c>
      <c r="I409" s="0" t="n">
        <v>469782941.326568</v>
      </c>
      <c r="J409" s="0" t="n">
        <f aca="false">MEDIAN(G409:I409)</f>
        <v>482215350.269369</v>
      </c>
      <c r="K409" s="0" t="n">
        <v>251952598.807784</v>
      </c>
      <c r="L409" s="0" t="n">
        <v>299729258.345274</v>
      </c>
      <c r="M409" s="0" t="n">
        <v>361217004.397081</v>
      </c>
      <c r="N409" s="0" t="n">
        <f aca="false">MEDIAN(K409:M409)</f>
        <v>299729258.345274</v>
      </c>
      <c r="O409" s="0" t="n">
        <v>333274880.577014</v>
      </c>
      <c r="P409" s="0" t="n">
        <v>357612211.844629</v>
      </c>
      <c r="Q409" s="0" t="n">
        <v>361622257.405471</v>
      </c>
      <c r="R409" s="0" t="n">
        <f aca="false">MEDIAN(O409:Q409)</f>
        <v>357612211.844629</v>
      </c>
      <c r="S409" s="0" t="n">
        <f aca="false">J409/J$431</f>
        <v>0.000315533291907938</v>
      </c>
      <c r="T409" s="0" t="n">
        <f aca="false">N409/N$431</f>
        <v>0.000183768695303808</v>
      </c>
      <c r="U409" s="0" t="n">
        <f aca="false">R409/R$431</f>
        <v>0.000222125351381423</v>
      </c>
      <c r="V409" s="3" t="n">
        <f aca="false">S409*77028</f>
        <v>24.3048984090847</v>
      </c>
      <c r="W409" s="3" t="n">
        <f aca="false">T409*77028</f>
        <v>14.1553350618617</v>
      </c>
      <c r="X409" s="3" t="n">
        <f aca="false">U409*77028</f>
        <v>17.1098715662083</v>
      </c>
    </row>
    <row r="410" customFormat="false" ht="15" hidden="false" customHeight="false" outlineLevel="0" collapsed="false">
      <c r="A410" s="0" t="s">
        <v>805</v>
      </c>
      <c r="B410" s="0" t="s">
        <v>806</v>
      </c>
      <c r="C410" s="0" t="n">
        <v>56.3186813186813</v>
      </c>
      <c r="D410" s="0" t="n">
        <v>33</v>
      </c>
      <c r="E410" s="0" t="n">
        <v>365</v>
      </c>
      <c r="F410" s="0" t="n">
        <v>27000000000</v>
      </c>
      <c r="G410" s="0" t="n">
        <v>3349644928.79673</v>
      </c>
      <c r="H410" s="0" t="n">
        <v>3330087774.23807</v>
      </c>
      <c r="I410" s="0" t="n">
        <v>3264639233.73339</v>
      </c>
      <c r="J410" s="0" t="n">
        <f aca="false">MEDIAN(G410:I410)</f>
        <v>3330087774.23807</v>
      </c>
      <c r="K410" s="0" t="n">
        <v>2802075431.16483</v>
      </c>
      <c r="L410" s="0" t="n">
        <v>2946468858.03128</v>
      </c>
      <c r="M410" s="0" t="n">
        <v>2930437399.28928</v>
      </c>
      <c r="N410" s="0" t="n">
        <f aca="false">MEDIAN(K410:M410)</f>
        <v>2930437399.28928</v>
      </c>
      <c r="O410" s="0" t="n">
        <v>2593208859.18262</v>
      </c>
      <c r="P410" s="0" t="n">
        <v>2867747326.07412</v>
      </c>
      <c r="Q410" s="0" t="n">
        <v>2915690189.48966</v>
      </c>
      <c r="R410" s="0" t="n">
        <f aca="false">MEDIAN(O410:Q410)</f>
        <v>2867747326.07412</v>
      </c>
      <c r="S410" s="0" t="n">
        <f aca="false">J410/J$431</f>
        <v>0.00217901308442537</v>
      </c>
      <c r="T410" s="0" t="n">
        <f aca="false">N410/N$431</f>
        <v>0.0017966969941804</v>
      </c>
      <c r="U410" s="0" t="n">
        <f aca="false">R410/R$431</f>
        <v>0.001781257354696</v>
      </c>
      <c r="V410" s="3" t="n">
        <f aca="false">S410*77028</f>
        <v>167.845019867117</v>
      </c>
      <c r="W410" s="3" t="n">
        <f aca="false">T410*77028</f>
        <v>138.395976067728</v>
      </c>
      <c r="X410" s="3" t="n">
        <f aca="false">U410*77028</f>
        <v>137.206691517524</v>
      </c>
    </row>
    <row r="411" customFormat="false" ht="15" hidden="false" customHeight="false" outlineLevel="0" collapsed="false">
      <c r="A411" s="0" t="s">
        <v>807</v>
      </c>
      <c r="B411" s="0" t="s">
        <v>808</v>
      </c>
      <c r="C411" s="0" t="n">
        <v>59.3073593073593</v>
      </c>
      <c r="D411" s="0" t="n">
        <v>32</v>
      </c>
      <c r="E411" s="0" t="n">
        <v>232</v>
      </c>
      <c r="F411" s="0" t="n">
        <v>23000000000</v>
      </c>
      <c r="G411" s="0" t="n">
        <v>2600492856.52466</v>
      </c>
      <c r="H411" s="0" t="n">
        <v>2603955841.23683</v>
      </c>
      <c r="I411" s="0" t="n">
        <v>2670309260.71437</v>
      </c>
      <c r="J411" s="0" t="n">
        <f aca="false">MEDIAN(G411:I411)</f>
        <v>2603955841.23683</v>
      </c>
      <c r="K411" s="0" t="n">
        <v>2586759965.41445</v>
      </c>
      <c r="L411" s="0" t="n">
        <v>2481615110.45606</v>
      </c>
      <c r="M411" s="0" t="n">
        <v>2464312854.04022</v>
      </c>
      <c r="N411" s="0" t="n">
        <f aca="false">MEDIAN(K411:M411)</f>
        <v>2481615110.45606</v>
      </c>
      <c r="O411" s="0" t="n">
        <v>2613166951.5469</v>
      </c>
      <c r="P411" s="0" t="n">
        <v>2538248848.15643</v>
      </c>
      <c r="Q411" s="0" t="n">
        <v>2441138311.91008</v>
      </c>
      <c r="R411" s="0" t="n">
        <f aca="false">MEDIAN(O411:Q411)</f>
        <v>2538248848.15643</v>
      </c>
      <c r="S411" s="0" t="n">
        <f aca="false">J411/J$431</f>
        <v>0.00170387516305608</v>
      </c>
      <c r="T411" s="0" t="n">
        <f aca="false">N411/N$431</f>
        <v>0.00152151703044414</v>
      </c>
      <c r="U411" s="0" t="n">
        <f aca="false">R411/R$431</f>
        <v>0.00157659441880356</v>
      </c>
      <c r="V411" s="3" t="n">
        <f aca="false">S411*77028</f>
        <v>131.246096059884</v>
      </c>
      <c r="W411" s="3" t="n">
        <f aca="false">T411*77028</f>
        <v>117.199413821051</v>
      </c>
      <c r="X411" s="3" t="n">
        <f aca="false">U411*77028</f>
        <v>121.441914891601</v>
      </c>
    </row>
    <row r="412" customFormat="false" ht="15" hidden="false" customHeight="false" outlineLevel="0" collapsed="false">
      <c r="A412" s="0" t="s">
        <v>809</v>
      </c>
      <c r="B412" s="0" t="s">
        <v>810</v>
      </c>
      <c r="C412" s="0" t="n">
        <v>20.7070707070707</v>
      </c>
      <c r="D412" s="0" t="n">
        <v>10</v>
      </c>
      <c r="E412" s="0" t="n">
        <v>199</v>
      </c>
      <c r="F412" s="0" t="n">
        <v>5400000000</v>
      </c>
      <c r="G412" s="0" t="n">
        <v>739329433.140947</v>
      </c>
      <c r="H412" s="0" t="n">
        <v>717849530.603914</v>
      </c>
      <c r="I412" s="0" t="n">
        <v>680563116.408503</v>
      </c>
      <c r="J412" s="0" t="n">
        <f aca="false">MEDIAN(G412:I412)</f>
        <v>717849530.603914</v>
      </c>
      <c r="K412" s="0" t="n">
        <v>461885412.883596</v>
      </c>
      <c r="L412" s="0" t="n">
        <v>436396488.291777</v>
      </c>
      <c r="M412" s="0" t="n">
        <v>624694006.25778</v>
      </c>
      <c r="N412" s="0" t="n">
        <f aca="false">MEDIAN(K412:M412)</f>
        <v>461885412.883596</v>
      </c>
      <c r="O412" s="0" t="n">
        <v>605497379.688185</v>
      </c>
      <c r="P412" s="0" t="n">
        <v>609221532.032428</v>
      </c>
      <c r="Q412" s="0" t="n">
        <v>524563100.69287</v>
      </c>
      <c r="R412" s="0" t="n">
        <f aca="false">MEDIAN(O412:Q412)</f>
        <v>605497379.688185</v>
      </c>
      <c r="S412" s="0" t="n">
        <f aca="false">J412/J$431</f>
        <v>0.000469718405603417</v>
      </c>
      <c r="T412" s="0" t="n">
        <f aca="false">N412/N$431</f>
        <v>0.000283189169365979</v>
      </c>
      <c r="U412" s="0" t="n">
        <f aca="false">R412/R$431</f>
        <v>0.000376095428984408</v>
      </c>
      <c r="V412" s="3" t="n">
        <f aca="false">S412*77028</f>
        <v>36.18146934682</v>
      </c>
      <c r="W412" s="3" t="n">
        <f aca="false">T412*77028</f>
        <v>21.8134953379226</v>
      </c>
      <c r="X412" s="3" t="n">
        <f aca="false">U412*77028</f>
        <v>28.969878703811</v>
      </c>
    </row>
    <row r="413" customFormat="false" ht="15" hidden="false" customHeight="false" outlineLevel="0" collapsed="false">
      <c r="A413" s="0" t="s">
        <v>811</v>
      </c>
      <c r="B413" s="0" t="s">
        <v>812</v>
      </c>
      <c r="C413" s="0" t="n">
        <v>11.2167300380228</v>
      </c>
      <c r="D413" s="0" t="n">
        <v>15</v>
      </c>
      <c r="E413" s="0" t="n">
        <v>527</v>
      </c>
      <c r="F413" s="0" t="n">
        <v>8000000000</v>
      </c>
      <c r="G413" s="0" t="n">
        <v>1051182828.86232</v>
      </c>
      <c r="H413" s="0" t="n">
        <v>896092286.403539</v>
      </c>
      <c r="I413" s="0" t="n">
        <v>905938688.170842</v>
      </c>
      <c r="J413" s="0" t="n">
        <f aca="false">MEDIAN(G413:I413)</f>
        <v>905938688.170842</v>
      </c>
      <c r="K413" s="0" t="n">
        <v>880060442.21662</v>
      </c>
      <c r="L413" s="0" t="n">
        <v>911348577.336545</v>
      </c>
      <c r="M413" s="0" t="n">
        <v>800781136.448778</v>
      </c>
      <c r="N413" s="0" t="n">
        <f aca="false">MEDIAN(K413:M413)</f>
        <v>880060442.21662</v>
      </c>
      <c r="O413" s="0" t="n">
        <v>842314293.540307</v>
      </c>
      <c r="P413" s="0" t="n">
        <v>863471228.258259</v>
      </c>
      <c r="Q413" s="0" t="n">
        <v>848810518.762787</v>
      </c>
      <c r="R413" s="0" t="n">
        <f aca="false">MEDIAN(O413:Q413)</f>
        <v>848810518.762787</v>
      </c>
      <c r="S413" s="0" t="n">
        <f aca="false">J413/J$431</f>
        <v>0.000592792859840785</v>
      </c>
      <c r="T413" s="0" t="n">
        <f aca="false">N413/N$431</f>
        <v>0.000539578819056557</v>
      </c>
      <c r="U413" s="0" t="n">
        <f aca="false">R413/R$431</f>
        <v>0.000527225660902059</v>
      </c>
      <c r="V413" s="3" t="n">
        <f aca="false">S413*77028</f>
        <v>45.661648407816</v>
      </c>
      <c r="W413" s="3" t="n">
        <f aca="false">T413*77028</f>
        <v>41.5626772742885</v>
      </c>
      <c r="X413" s="3" t="n">
        <f aca="false">U413*77028</f>
        <v>40.6111382079638</v>
      </c>
    </row>
    <row r="414" customFormat="false" ht="15" hidden="false" customHeight="false" outlineLevel="0" collapsed="false">
      <c r="A414" s="0" t="s">
        <v>813</v>
      </c>
      <c r="B414" s="0" t="s">
        <v>814</v>
      </c>
      <c r="C414" s="0" t="n">
        <v>7.9646017699115</v>
      </c>
      <c r="D414" s="0" t="n">
        <v>4</v>
      </c>
      <c r="E414" s="0" t="n">
        <v>227</v>
      </c>
      <c r="F414" s="0" t="n">
        <v>1100000000</v>
      </c>
      <c r="G414" s="0" t="n">
        <v>178142892.330203</v>
      </c>
      <c r="H414" s="0" t="n">
        <v>203353101.923873</v>
      </c>
      <c r="I414" s="0" t="n">
        <v>173514550.631273</v>
      </c>
      <c r="J414" s="0" t="n">
        <f aca="false">MEDIAN(G414:I414)</f>
        <v>178142892.330203</v>
      </c>
      <c r="K414" s="0" t="n">
        <v>93592349.1783291</v>
      </c>
      <c r="L414" s="0" t="n">
        <v>62101256.2406939</v>
      </c>
      <c r="M414" s="0" t="n">
        <v>156779214.687112</v>
      </c>
      <c r="N414" s="0" t="n">
        <f aca="false">MEDIAN(K414:M414)</f>
        <v>93592349.1783291</v>
      </c>
      <c r="O414" s="0" t="n">
        <v>91171824.3488281</v>
      </c>
      <c r="P414" s="0" t="n">
        <v>82308266.5653794</v>
      </c>
      <c r="Q414" s="0" t="n">
        <v>59036544.0943092</v>
      </c>
      <c r="R414" s="0" t="n">
        <f aca="false">MEDIAN(O414:Q414)</f>
        <v>82308266.5653794</v>
      </c>
      <c r="S414" s="0" t="n">
        <f aca="false">J414/J$431</f>
        <v>0.000116566204737263</v>
      </c>
      <c r="T414" s="0" t="n">
        <f aca="false">N414/N$431</f>
        <v>5.73829328303583E-005</v>
      </c>
      <c r="U414" s="0" t="n">
        <f aca="false">R414/R$431</f>
        <v>5.11245198762227E-005</v>
      </c>
      <c r="V414" s="3" t="n">
        <f aca="false">S414*77028</f>
        <v>8.9788616185019</v>
      </c>
      <c r="W414" s="3" t="n">
        <f aca="false">T414*77028</f>
        <v>4.42009255005684</v>
      </c>
      <c r="X414" s="3" t="n">
        <f aca="false">U414*77028</f>
        <v>3.93801951702568</v>
      </c>
    </row>
    <row r="415" customFormat="false" ht="15" hidden="false" customHeight="false" outlineLevel="0" collapsed="false">
      <c r="A415" s="0" t="s">
        <v>815</v>
      </c>
      <c r="B415" s="0" t="s">
        <v>812</v>
      </c>
      <c r="C415" s="0" t="n">
        <v>8.984375</v>
      </c>
      <c r="D415" s="0" t="n">
        <v>7</v>
      </c>
      <c r="E415" s="0" t="n">
        <v>513</v>
      </c>
      <c r="F415" s="0" t="n">
        <v>880000000</v>
      </c>
      <c r="G415" s="0" t="n">
        <v>146203969.795574</v>
      </c>
      <c r="H415" s="0" t="n">
        <v>133577875.798048</v>
      </c>
      <c r="I415" s="0" t="n">
        <v>141439780.511535</v>
      </c>
      <c r="J415" s="0" t="n">
        <f aca="false">MEDIAN(G415:I415)</f>
        <v>141439780.511535</v>
      </c>
      <c r="K415" s="0" t="n">
        <v>48331010.7324814</v>
      </c>
      <c r="L415" s="0" t="n">
        <v>66047675.4005591</v>
      </c>
      <c r="M415" s="0" t="n">
        <v>100911734.573984</v>
      </c>
      <c r="N415" s="0" t="n">
        <f aca="false">MEDIAN(K415:M415)</f>
        <v>66047675.4005591</v>
      </c>
      <c r="O415" s="0" t="n">
        <v>72787068.5861036</v>
      </c>
      <c r="P415" s="0" t="n">
        <v>84805898.4010456</v>
      </c>
      <c r="Q415" s="0" t="n">
        <v>85894986.2006691</v>
      </c>
      <c r="R415" s="0" t="n">
        <f aca="false">MEDIAN(O415:Q415)</f>
        <v>84805898.4010456</v>
      </c>
      <c r="S415" s="0" t="n">
        <f aca="false">J415/J$431</f>
        <v>9.25498525225521E-005</v>
      </c>
      <c r="T415" s="0" t="n">
        <f aca="false">N415/N$431</f>
        <v>4.04948626077349E-005</v>
      </c>
      <c r="U415" s="0" t="n">
        <f aca="false">R415/R$431</f>
        <v>5.26758856594466E-005</v>
      </c>
      <c r="V415" s="3" t="n">
        <f aca="false">S415*77028</f>
        <v>7.12893004010714</v>
      </c>
      <c r="W415" s="3" t="n">
        <f aca="false">T415*77028</f>
        <v>3.1192382769486</v>
      </c>
      <c r="X415" s="3" t="n">
        <f aca="false">U415*77028</f>
        <v>4.05751812057585</v>
      </c>
    </row>
    <row r="416" customFormat="false" ht="15" hidden="false" customHeight="false" outlineLevel="0" collapsed="false">
      <c r="A416" s="0" t="s">
        <v>816</v>
      </c>
      <c r="B416" s="0" t="s">
        <v>817</v>
      </c>
      <c r="C416" s="0" t="n">
        <v>31.864406779661</v>
      </c>
      <c r="D416" s="0" t="n">
        <v>46</v>
      </c>
      <c r="E416" s="0" t="n">
        <v>886</v>
      </c>
      <c r="F416" s="0" t="n">
        <v>12000000000</v>
      </c>
      <c r="G416" s="0" t="n">
        <v>1615402602.75698</v>
      </c>
      <c r="H416" s="0" t="n">
        <v>1596650383.03223</v>
      </c>
      <c r="I416" s="0" t="n">
        <v>1578445418.49233</v>
      </c>
      <c r="J416" s="0" t="n">
        <f aca="false">MEDIAN(G416:I416)</f>
        <v>1596650383.03223</v>
      </c>
      <c r="K416" s="0" t="n">
        <v>1118253161.24721</v>
      </c>
      <c r="L416" s="0" t="n">
        <v>1169588568.21294</v>
      </c>
      <c r="M416" s="0" t="n">
        <v>1235551976.37175</v>
      </c>
      <c r="N416" s="0" t="n">
        <f aca="false">MEDIAN(K416:M416)</f>
        <v>1169588568.21294</v>
      </c>
      <c r="O416" s="0" t="n">
        <v>1212065077.84918</v>
      </c>
      <c r="P416" s="0" t="n">
        <v>1217611903.27544</v>
      </c>
      <c r="Q416" s="0" t="n">
        <v>1256430908.76194</v>
      </c>
      <c r="R416" s="0" t="n">
        <f aca="false">MEDIAN(O416:Q416)</f>
        <v>1217611903.27544</v>
      </c>
      <c r="S416" s="0" t="n">
        <f aca="false">J416/J$431</f>
        <v>0.00104475386588752</v>
      </c>
      <c r="T416" s="0" t="n">
        <f aca="false">N416/N$431</f>
        <v>0.00071709304059715</v>
      </c>
      <c r="U416" s="0" t="n">
        <f aca="false">R416/R$431</f>
        <v>0.000756300995612442</v>
      </c>
      <c r="V416" s="3" t="n">
        <f aca="false">S416*77028</f>
        <v>80.4753007815839</v>
      </c>
      <c r="W416" s="3" t="n">
        <f aca="false">T416*77028</f>
        <v>55.2362427311173</v>
      </c>
      <c r="X416" s="3" t="n">
        <f aca="false">U416*77028</f>
        <v>58.2563530900352</v>
      </c>
    </row>
    <row r="417" customFormat="false" ht="15" hidden="false" customHeight="false" outlineLevel="0" collapsed="false">
      <c r="A417" s="0" t="s">
        <v>818</v>
      </c>
      <c r="B417" s="0" t="s">
        <v>819</v>
      </c>
      <c r="C417" s="0" t="n">
        <v>6.52631578947368</v>
      </c>
      <c r="D417" s="0" t="n">
        <v>10</v>
      </c>
      <c r="E417" s="0" t="n">
        <v>476</v>
      </c>
      <c r="F417" s="0" t="n">
        <v>5000000000</v>
      </c>
      <c r="G417" s="0" t="n">
        <v>664478281.269511</v>
      </c>
      <c r="H417" s="0" t="n">
        <v>680732471.491482</v>
      </c>
      <c r="I417" s="0" t="n">
        <v>608916051.558576</v>
      </c>
      <c r="J417" s="0" t="n">
        <f aca="false">MEDIAN(G417:I417)</f>
        <v>664478281.269511</v>
      </c>
      <c r="K417" s="0" t="n">
        <v>496992495.454006</v>
      </c>
      <c r="L417" s="0" t="n">
        <v>416505186.538346</v>
      </c>
      <c r="M417" s="0" t="n">
        <v>574810002.537092</v>
      </c>
      <c r="N417" s="0" t="n">
        <f aca="false">MEDIAN(K417:M417)</f>
        <v>496992495.454006</v>
      </c>
      <c r="O417" s="0" t="n">
        <v>490669049.723338</v>
      </c>
      <c r="P417" s="0" t="n">
        <v>531763999.042442</v>
      </c>
      <c r="Q417" s="0" t="n">
        <v>535132462.385208</v>
      </c>
      <c r="R417" s="0" t="n">
        <f aca="false">MEDIAN(O417:Q417)</f>
        <v>531763999.042442</v>
      </c>
      <c r="S417" s="0" t="n">
        <f aca="false">J417/J$431</f>
        <v>0.000434795407017171</v>
      </c>
      <c r="T417" s="0" t="n">
        <f aca="false">N417/N$431</f>
        <v>0.000304713870676438</v>
      </c>
      <c r="U417" s="0" t="n">
        <f aca="false">R417/R$431</f>
        <v>0.000330297068240532</v>
      </c>
      <c r="V417" s="3" t="n">
        <f aca="false">S417*77028</f>
        <v>33.4914206117187</v>
      </c>
      <c r="W417" s="3" t="n">
        <f aca="false">T417*77028</f>
        <v>23.4715000304647</v>
      </c>
      <c r="X417" s="3" t="n">
        <f aca="false">U417*77028</f>
        <v>25.4421225724317</v>
      </c>
    </row>
    <row r="418" customFormat="false" ht="15" hidden="false" customHeight="false" outlineLevel="0" collapsed="false">
      <c r="A418" s="0" t="s">
        <v>820</v>
      </c>
      <c r="B418" s="0" t="s">
        <v>821</v>
      </c>
      <c r="C418" s="0" t="n">
        <v>60.731319554849</v>
      </c>
      <c r="D418" s="0" t="n">
        <v>79</v>
      </c>
      <c r="E418" s="0" t="n">
        <v>630</v>
      </c>
      <c r="F418" s="0" t="n">
        <v>22000000000</v>
      </c>
      <c r="G418" s="0" t="n">
        <v>2761369739.68844</v>
      </c>
      <c r="H418" s="0" t="n">
        <v>2893068088.92902</v>
      </c>
      <c r="I418" s="0" t="n">
        <v>2788049070.52285</v>
      </c>
      <c r="J418" s="0" t="n">
        <f aca="false">MEDIAN(G418:I418)</f>
        <v>2788049070.52285</v>
      </c>
      <c r="K418" s="0" t="n">
        <v>3444109634.34345</v>
      </c>
      <c r="L418" s="0" t="n">
        <v>3207915565.58349</v>
      </c>
      <c r="M418" s="0" t="n">
        <v>3217130222.42598</v>
      </c>
      <c r="N418" s="0" t="n">
        <f aca="false">MEDIAN(K418:M418)</f>
        <v>3217130222.42598</v>
      </c>
      <c r="O418" s="0" t="n">
        <v>1315799279.14476</v>
      </c>
      <c r="P418" s="0" t="n">
        <v>1255558422.50161</v>
      </c>
      <c r="Q418" s="0" t="n">
        <v>1116999976.86039</v>
      </c>
      <c r="R418" s="0" t="n">
        <f aca="false">MEDIAN(O418:Q418)</f>
        <v>1255558422.50161</v>
      </c>
      <c r="S418" s="0" t="n">
        <f aca="false">J418/J$431</f>
        <v>0.00182433491744202</v>
      </c>
      <c r="T418" s="0" t="n">
        <f aca="false">N418/N$431</f>
        <v>0.00197247284720075</v>
      </c>
      <c r="U418" s="0" t="n">
        <f aca="false">R418/R$431</f>
        <v>0.000779870895178617</v>
      </c>
      <c r="V418" s="3" t="n">
        <f aca="false">S418*77028</f>
        <v>140.524870020724</v>
      </c>
      <c r="W418" s="3" t="n">
        <f aca="false">T418*77028</f>
        <v>151.935638474179</v>
      </c>
      <c r="X418" s="3" t="n">
        <f aca="false">U418*77028</f>
        <v>60.0718953138185</v>
      </c>
    </row>
    <row r="419" customFormat="false" ht="15" hidden="false" customHeight="false" outlineLevel="0" collapsed="false">
      <c r="A419" s="0" t="s">
        <v>822</v>
      </c>
      <c r="B419" s="0" t="s">
        <v>823</v>
      </c>
      <c r="C419" s="0" t="n">
        <v>17.5238095238095</v>
      </c>
      <c r="D419" s="0" t="n">
        <v>15</v>
      </c>
      <c r="E419" s="0" t="n">
        <v>526</v>
      </c>
      <c r="F419" s="0" t="n">
        <v>7500000000</v>
      </c>
      <c r="G419" s="0" t="n">
        <v>865362717.090118</v>
      </c>
      <c r="H419" s="0" t="n">
        <v>925057947.882555</v>
      </c>
      <c r="I419" s="0" t="n">
        <v>849395743.830227</v>
      </c>
      <c r="J419" s="0" t="n">
        <f aca="false">MEDIAN(G419:I419)</f>
        <v>865362717.090118</v>
      </c>
      <c r="K419" s="0" t="n">
        <v>604206099.127369</v>
      </c>
      <c r="L419" s="0" t="n">
        <v>571023041.603777</v>
      </c>
      <c r="M419" s="0" t="n">
        <v>940858072.265793</v>
      </c>
      <c r="N419" s="0" t="n">
        <f aca="false">MEDIAN(K419:M419)</f>
        <v>604206099.127369</v>
      </c>
      <c r="O419" s="0" t="n">
        <v>1010799959.75199</v>
      </c>
      <c r="P419" s="0" t="n">
        <v>925819098.881497</v>
      </c>
      <c r="Q419" s="0" t="n">
        <v>807477319.566678</v>
      </c>
      <c r="R419" s="0" t="n">
        <f aca="false">MEDIAN(O419:Q419)</f>
        <v>925819098.881497</v>
      </c>
      <c r="S419" s="0" t="n">
        <f aca="false">J419/J$431</f>
        <v>0.000566242336883956</v>
      </c>
      <c r="T419" s="0" t="n">
        <f aca="false">N419/N$431</f>
        <v>0.000370448207639889</v>
      </c>
      <c r="U419" s="0" t="n">
        <f aca="false">R419/R$431</f>
        <v>0.000575058361664764</v>
      </c>
      <c r="V419" s="3" t="n">
        <f aca="false">S419*77028</f>
        <v>43.6165147254974</v>
      </c>
      <c r="W419" s="3" t="n">
        <f aca="false">T419*77028</f>
        <v>28.5348845380854</v>
      </c>
      <c r="X419" s="3" t="n">
        <f aca="false">U419*77028</f>
        <v>44.2955954823134</v>
      </c>
    </row>
    <row r="420" customFormat="false" ht="15" hidden="false" customHeight="false" outlineLevel="0" collapsed="false">
      <c r="A420" s="0" t="s">
        <v>824</v>
      </c>
      <c r="B420" s="0" t="s">
        <v>825</v>
      </c>
      <c r="C420" s="0" t="n">
        <v>53.4675615212528</v>
      </c>
      <c r="D420" s="0" t="n">
        <v>57</v>
      </c>
      <c r="E420" s="0" t="n">
        <v>448</v>
      </c>
      <c r="F420" s="0" t="n">
        <v>26000000000</v>
      </c>
      <c r="G420" s="0" t="n">
        <v>2546306497.67311</v>
      </c>
      <c r="H420" s="0" t="n">
        <v>2359547732.74482</v>
      </c>
      <c r="I420" s="0" t="n">
        <v>2516599435.7271</v>
      </c>
      <c r="J420" s="0" t="n">
        <f aca="false">MEDIAN(G420:I420)</f>
        <v>2516599435.7271</v>
      </c>
      <c r="K420" s="0" t="n">
        <v>3108057044.01134</v>
      </c>
      <c r="L420" s="0" t="n">
        <v>3016798310.867</v>
      </c>
      <c r="M420" s="0" t="n">
        <v>3036970056.24825</v>
      </c>
      <c r="N420" s="0" t="n">
        <f aca="false">MEDIAN(K420:M420)</f>
        <v>3036970056.24825</v>
      </c>
      <c r="O420" s="0" t="n">
        <v>3042396088.98749</v>
      </c>
      <c r="P420" s="0" t="n">
        <v>3218911673.07275</v>
      </c>
      <c r="Q420" s="0" t="n">
        <v>3154413160.66814</v>
      </c>
      <c r="R420" s="0" t="n">
        <f aca="false">MEDIAN(O420:Q420)</f>
        <v>3154413160.66814</v>
      </c>
      <c r="S420" s="0" t="n">
        <f aca="false">J420/J$431</f>
        <v>0.00164671428216679</v>
      </c>
      <c r="T420" s="0" t="n">
        <f aca="false">N420/N$431</f>
        <v>0.00186201383206497</v>
      </c>
      <c r="U420" s="0" t="n">
        <f aca="false">R420/R$431</f>
        <v>0.00195931544983149</v>
      </c>
      <c r="V420" s="3" t="n">
        <f aca="false">S420*77028</f>
        <v>126.843107726744</v>
      </c>
      <c r="W420" s="3" t="n">
        <f aca="false">T420*77028</f>
        <v>143.427201456301</v>
      </c>
      <c r="X420" s="3" t="n">
        <f aca="false">U420*77028</f>
        <v>150.92215046962</v>
      </c>
    </row>
    <row r="421" customFormat="false" ht="15" hidden="false" customHeight="false" outlineLevel="0" collapsed="false">
      <c r="A421" s="0" t="s">
        <v>826</v>
      </c>
      <c r="B421" s="0" t="s">
        <v>827</v>
      </c>
      <c r="C421" s="0" t="n">
        <v>45.7983193277311</v>
      </c>
      <c r="D421" s="0" t="n">
        <v>29</v>
      </c>
      <c r="E421" s="0" t="n">
        <v>239</v>
      </c>
      <c r="F421" s="0" t="n">
        <v>13000000000</v>
      </c>
      <c r="G421" s="0" t="n">
        <v>1422230068.85203</v>
      </c>
      <c r="H421" s="0" t="n">
        <v>1497332552.59846</v>
      </c>
      <c r="I421" s="0" t="n">
        <v>1581476861.6592</v>
      </c>
      <c r="J421" s="0" t="n">
        <f aca="false">MEDIAN(G421:I421)</f>
        <v>1497332552.59846</v>
      </c>
      <c r="K421" s="0" t="n">
        <v>1495806221.69279</v>
      </c>
      <c r="L421" s="0" t="n">
        <v>1144885843.62208</v>
      </c>
      <c r="M421" s="0" t="n">
        <v>1501438774.39445</v>
      </c>
      <c r="N421" s="0" t="n">
        <f aca="false">MEDIAN(K421:M421)</f>
        <v>1495806221.69279</v>
      </c>
      <c r="O421" s="0" t="n">
        <v>1553336181.73882</v>
      </c>
      <c r="P421" s="0" t="n">
        <v>1456378220.0011</v>
      </c>
      <c r="Q421" s="0" t="n">
        <v>1347115275.44106</v>
      </c>
      <c r="R421" s="0" t="n">
        <f aca="false">MEDIAN(O421:Q421)</f>
        <v>1456378220.0011</v>
      </c>
      <c r="S421" s="0" t="n">
        <f aca="false">J421/J$431</f>
        <v>0.000979766133820481</v>
      </c>
      <c r="T421" s="0" t="n">
        <f aca="false">N421/N$431</f>
        <v>0.000917102185169895</v>
      </c>
      <c r="U421" s="0" t="n">
        <f aca="false">R421/R$431</f>
        <v>0.00090460703842671</v>
      </c>
      <c r="V421" s="3" t="n">
        <f aca="false">S421*77028</f>
        <v>75.469425755924</v>
      </c>
      <c r="W421" s="3" t="n">
        <f aca="false">T421*77028</f>
        <v>70.6425471192667</v>
      </c>
      <c r="X421" s="3" t="n">
        <f aca="false">U421*77028</f>
        <v>69.6800709559326</v>
      </c>
    </row>
    <row r="422" customFormat="false" ht="15" hidden="false" customHeight="false" outlineLevel="0" collapsed="false">
      <c r="A422" s="0" t="s">
        <v>828</v>
      </c>
      <c r="B422" s="0" t="s">
        <v>829</v>
      </c>
      <c r="C422" s="0" t="n">
        <v>41.2878787878788</v>
      </c>
      <c r="D422" s="0" t="n">
        <v>13</v>
      </c>
      <c r="E422" s="0" t="n">
        <v>265</v>
      </c>
      <c r="F422" s="0" t="n">
        <v>6300000000</v>
      </c>
      <c r="G422" s="0" t="n">
        <v>593346213.383485</v>
      </c>
      <c r="H422" s="0" t="n">
        <v>596262956.357459</v>
      </c>
      <c r="I422" s="0" t="n">
        <v>577809453.238776</v>
      </c>
      <c r="J422" s="0" t="n">
        <f aca="false">MEDIAN(G422:I422)</f>
        <v>593346213.383485</v>
      </c>
      <c r="K422" s="0" t="n">
        <v>597724529.913183</v>
      </c>
      <c r="L422" s="0" t="n">
        <v>705291681.77131</v>
      </c>
      <c r="M422" s="0" t="n">
        <v>792228723.666331</v>
      </c>
      <c r="N422" s="0" t="n">
        <f aca="false">MEDIAN(K422:M422)</f>
        <v>705291681.77131</v>
      </c>
      <c r="O422" s="0" t="n">
        <v>777610022.11958</v>
      </c>
      <c r="P422" s="0" t="n">
        <v>850087345.10393</v>
      </c>
      <c r="Q422" s="0" t="n">
        <v>809639074.445948</v>
      </c>
      <c r="R422" s="0" t="n">
        <f aca="false">MEDIAN(O422:Q422)</f>
        <v>809639074.445948</v>
      </c>
      <c r="S422" s="0" t="n">
        <f aca="false">J422/J$431</f>
        <v>0.000388250776018264</v>
      </c>
      <c r="T422" s="0" t="n">
        <f aca="false">N422/N$431</f>
        <v>0.000432425359083353</v>
      </c>
      <c r="U422" s="0" t="n">
        <f aca="false">R422/R$431</f>
        <v>0.000502894917865868</v>
      </c>
      <c r="V422" s="3" t="n">
        <f aca="false">S422*77028</f>
        <v>29.9061807751348</v>
      </c>
      <c r="W422" s="3" t="n">
        <f aca="false">T422*77028</f>
        <v>33.3088605594725</v>
      </c>
      <c r="X422" s="3" t="n">
        <f aca="false">U422*77028</f>
        <v>38.7369897333721</v>
      </c>
    </row>
    <row r="423" customFormat="false" ht="15" hidden="false" customHeight="false" outlineLevel="0" collapsed="false">
      <c r="A423" s="0" t="s">
        <v>830</v>
      </c>
      <c r="B423" s="0" t="s">
        <v>831</v>
      </c>
      <c r="C423" s="0" t="n">
        <v>22.2222222222222</v>
      </c>
      <c r="D423" s="0" t="n">
        <v>24</v>
      </c>
      <c r="E423" s="0" t="n">
        <v>397</v>
      </c>
      <c r="F423" s="0" t="n">
        <v>18000000000</v>
      </c>
      <c r="G423" s="0" t="n">
        <v>2640907538.43982</v>
      </c>
      <c r="H423" s="0" t="n">
        <v>2379482812.2172</v>
      </c>
      <c r="I423" s="0" t="n">
        <v>2353514111.66666</v>
      </c>
      <c r="J423" s="0" t="n">
        <f aca="false">MEDIAN(G423:I423)</f>
        <v>2379482812.2172</v>
      </c>
      <c r="K423" s="0" t="n">
        <v>1301680383.78288</v>
      </c>
      <c r="L423" s="0" t="n">
        <v>1387927859.47</v>
      </c>
      <c r="M423" s="0" t="n">
        <v>2135811974.35531</v>
      </c>
      <c r="N423" s="0" t="n">
        <f aca="false">MEDIAN(K423:M423)</f>
        <v>1387927859.47</v>
      </c>
      <c r="O423" s="0" t="n">
        <v>2169169528.22289</v>
      </c>
      <c r="P423" s="0" t="n">
        <v>1866077608.73314</v>
      </c>
      <c r="Q423" s="0" t="n">
        <v>1765428183.11209</v>
      </c>
      <c r="R423" s="0" t="n">
        <f aca="false">MEDIAN(O423:Q423)</f>
        <v>1866077608.73314</v>
      </c>
      <c r="S423" s="0" t="n">
        <f aca="false">J423/J$431</f>
        <v>0.00155699324867582</v>
      </c>
      <c r="T423" s="0" t="n">
        <f aca="false">N423/N$431</f>
        <v>0.000850960274344638</v>
      </c>
      <c r="U423" s="0" t="n">
        <f aca="false">R423/R$431</f>
        <v>0.00115908554242812</v>
      </c>
      <c r="V423" s="3" t="n">
        <f aca="false">S423*77028</f>
        <v>119.932075959001</v>
      </c>
      <c r="W423" s="3" t="n">
        <f aca="false">T423*77028</f>
        <v>65.5477680122188</v>
      </c>
      <c r="X423" s="3" t="n">
        <f aca="false">U423*77028</f>
        <v>89.2820411621532</v>
      </c>
    </row>
    <row r="424" customFormat="false" ht="15" hidden="false" customHeight="false" outlineLevel="0" collapsed="false">
      <c r="A424" s="0" t="s">
        <v>832</v>
      </c>
      <c r="B424" s="0" t="s">
        <v>833</v>
      </c>
      <c r="C424" s="0" t="n">
        <v>42.2018348623853</v>
      </c>
      <c r="D424" s="0" t="n">
        <v>7</v>
      </c>
      <c r="E424" s="0" t="n">
        <v>110</v>
      </c>
      <c r="F424" s="0" t="n">
        <v>980000000</v>
      </c>
      <c r="G424" s="0" t="n">
        <v>125103601.664179</v>
      </c>
      <c r="H424" s="0" t="n">
        <v>126798714.676487</v>
      </c>
      <c r="I424" s="0" t="n">
        <v>115583095.670071</v>
      </c>
      <c r="J424" s="0" t="n">
        <f aca="false">MEDIAN(G424:I424)</f>
        <v>125103601.664179</v>
      </c>
      <c r="K424" s="0" t="n">
        <v>83705614.6184555</v>
      </c>
      <c r="L424" s="0" t="n">
        <v>88708833.8004252</v>
      </c>
      <c r="M424" s="0" t="n">
        <v>119676608.253663</v>
      </c>
      <c r="N424" s="0" t="n">
        <f aca="false">MEDIAN(K424:M424)</f>
        <v>88708833.8004252</v>
      </c>
      <c r="O424" s="0" t="n">
        <v>122123653.985917</v>
      </c>
      <c r="P424" s="0" t="n">
        <v>104101183.024614</v>
      </c>
      <c r="Q424" s="0" t="n">
        <v>94198694.3061887</v>
      </c>
      <c r="R424" s="0" t="n">
        <f aca="false">MEDIAN(O424:Q424)</f>
        <v>104101183.024614</v>
      </c>
      <c r="S424" s="0" t="n">
        <f aca="false">J424/J$431</f>
        <v>8.18604203300189E-005</v>
      </c>
      <c r="T424" s="0" t="n">
        <f aca="false">N424/N$431</f>
        <v>5.43887731862582E-005</v>
      </c>
      <c r="U424" s="0" t="n">
        <f aca="false">R424/R$431</f>
        <v>6.46608563485259E-005</v>
      </c>
      <c r="V424" s="3" t="n">
        <f aca="false">S424*77028</f>
        <v>6.3055444571807</v>
      </c>
      <c r="W424" s="3" t="n">
        <f aca="false">T424*77028</f>
        <v>4.1894584209911</v>
      </c>
      <c r="X424" s="3" t="n">
        <f aca="false">U424*77028</f>
        <v>4.98069644281425</v>
      </c>
    </row>
    <row r="425" customFormat="false" ht="15" hidden="false" customHeight="false" outlineLevel="0" collapsed="false">
      <c r="A425" s="0" t="s">
        <v>834</v>
      </c>
      <c r="B425" s="0" t="s">
        <v>835</v>
      </c>
      <c r="C425" s="0" t="n">
        <v>64.6322378716745</v>
      </c>
      <c r="D425" s="0" t="n">
        <v>108</v>
      </c>
      <c r="E425" s="0" t="n">
        <v>640</v>
      </c>
      <c r="F425" s="0" t="n">
        <v>31000000000</v>
      </c>
      <c r="G425" s="0" t="n">
        <v>4544181858.80957</v>
      </c>
      <c r="H425" s="0" t="n">
        <v>4386030488.86681</v>
      </c>
      <c r="I425" s="0" t="n">
        <v>4503874747.95883</v>
      </c>
      <c r="J425" s="0" t="n">
        <f aca="false">MEDIAN(G425:I425)</f>
        <v>4503874747.95883</v>
      </c>
      <c r="K425" s="0" t="n">
        <v>3013344910.32989</v>
      </c>
      <c r="L425" s="0" t="n">
        <v>3067943707.96052</v>
      </c>
      <c r="M425" s="0" t="n">
        <v>2905105422.35706</v>
      </c>
      <c r="N425" s="0" t="n">
        <f aca="false">MEDIAN(K425:M425)</f>
        <v>3013344910.32989</v>
      </c>
      <c r="O425" s="0" t="n">
        <v>2701805846.97899</v>
      </c>
      <c r="P425" s="0" t="n">
        <v>2888848212.35907</v>
      </c>
      <c r="Q425" s="0" t="n">
        <v>2988864804.37927</v>
      </c>
      <c r="R425" s="0" t="n">
        <f aca="false">MEDIAN(O425:Q425)</f>
        <v>2888848212.35907</v>
      </c>
      <c r="S425" s="0" t="n">
        <f aca="false">J425/J$431</f>
        <v>0.00294707006894459</v>
      </c>
      <c r="T425" s="0" t="n">
        <f aca="false">N425/N$431</f>
        <v>0.00184752888566451</v>
      </c>
      <c r="U425" s="0" t="n">
        <f aca="false">R425/R$431</f>
        <v>0.00179436384721852</v>
      </c>
      <c r="V425" s="3" t="n">
        <f aca="false">S425*77028</f>
        <v>227.006913270664</v>
      </c>
      <c r="W425" s="3" t="n">
        <f aca="false">T425*77028</f>
        <v>142.311455004966</v>
      </c>
      <c r="X425" s="3" t="n">
        <f aca="false">U425*77028</f>
        <v>138.216258423548</v>
      </c>
    </row>
    <row r="426" customFormat="false" ht="15" hidden="false" customHeight="false" outlineLevel="0" collapsed="false">
      <c r="A426" s="0" t="s">
        <v>836</v>
      </c>
      <c r="B426" s="0" t="s">
        <v>837</v>
      </c>
      <c r="C426" s="0" t="n">
        <v>8.35579514824798</v>
      </c>
      <c r="D426" s="0" t="n">
        <v>2</v>
      </c>
      <c r="E426" s="0" t="n">
        <v>372</v>
      </c>
      <c r="F426" s="0" t="n">
        <v>160000000</v>
      </c>
      <c r="G426" s="0" t="n">
        <v>17395911.5050725</v>
      </c>
      <c r="H426" s="0" t="n">
        <v>14230793.126436</v>
      </c>
      <c r="I426" s="0" t="n">
        <v>17566815.4046643</v>
      </c>
      <c r="J426" s="0" t="n">
        <f aca="false">MEDIAN(G426:I426)</f>
        <v>17395911.5050725</v>
      </c>
      <c r="K426" s="0" t="n">
        <v>19084605.5046853</v>
      </c>
      <c r="L426" s="0" t="n">
        <v>19907362.4788475</v>
      </c>
      <c r="M426" s="0" t="n">
        <v>15395830.2727067</v>
      </c>
      <c r="N426" s="0" t="n">
        <f aca="false">MEDIAN(K426:M426)</f>
        <v>19084605.5046853</v>
      </c>
      <c r="O426" s="0" t="n">
        <v>18525846.5879746</v>
      </c>
      <c r="P426" s="0" t="n">
        <v>17415149.0982478</v>
      </c>
      <c r="Q426" s="0" t="n">
        <v>20477686.0213653</v>
      </c>
      <c r="R426" s="0" t="n">
        <f aca="false">MEDIAN(O426:Q426)</f>
        <v>18525846.5879746</v>
      </c>
      <c r="S426" s="0" t="n">
        <f aca="false">J426/J$431</f>
        <v>1.1382858757749E-005</v>
      </c>
      <c r="T426" s="0" t="n">
        <f aca="false">N426/N$431</f>
        <v>1.17010700701892E-005</v>
      </c>
      <c r="U426" s="0" t="n">
        <f aca="false">R426/R$431</f>
        <v>1.15070460311351E-005</v>
      </c>
      <c r="V426" s="3" t="n">
        <f aca="false">S426*77028</f>
        <v>0.87679884439189</v>
      </c>
      <c r="W426" s="3" t="n">
        <f aca="false">T426*77028</f>
        <v>0.901310025366534</v>
      </c>
      <c r="X426" s="3" t="n">
        <f aca="false">U426*77028</f>
        <v>0.886364741686275</v>
      </c>
    </row>
    <row r="427" customFormat="false" ht="15" hidden="false" customHeight="false" outlineLevel="0" collapsed="false">
      <c r="A427" s="0" t="s">
        <v>838</v>
      </c>
      <c r="B427" s="0" t="s">
        <v>839</v>
      </c>
      <c r="C427" s="0" t="n">
        <v>39.1791044776119</v>
      </c>
      <c r="D427" s="0" t="n">
        <v>13</v>
      </c>
      <c r="E427" s="0" t="n">
        <v>269</v>
      </c>
      <c r="F427" s="0" t="n">
        <v>1700000000</v>
      </c>
      <c r="G427" s="0" t="n">
        <v>227679357.289603</v>
      </c>
      <c r="H427" s="0" t="n">
        <v>261180725.369252</v>
      </c>
      <c r="I427" s="0" t="n">
        <v>260470142.321376</v>
      </c>
      <c r="J427" s="0" t="n">
        <f aca="false">MEDIAN(G427:I427)</f>
        <v>260470142.321376</v>
      </c>
      <c r="K427" s="0" t="n">
        <v>224241680.930807</v>
      </c>
      <c r="L427" s="0" t="n">
        <v>228544247.342986</v>
      </c>
      <c r="M427" s="0" t="n">
        <v>258978156.359096</v>
      </c>
      <c r="N427" s="0" t="n">
        <f aca="false">MEDIAN(K427:M427)</f>
        <v>228544247.342986</v>
      </c>
      <c r="O427" s="0" t="n">
        <v>93085394.2277996</v>
      </c>
      <c r="P427" s="0" t="n">
        <v>76800213.9223546</v>
      </c>
      <c r="Q427" s="0" t="n">
        <v>69020082.236726</v>
      </c>
      <c r="R427" s="0" t="n">
        <f aca="false">MEDIAN(O427:Q427)</f>
        <v>76800213.9223546</v>
      </c>
      <c r="S427" s="0" t="n">
        <f aca="false">J427/J$431</f>
        <v>0.000170436302793934</v>
      </c>
      <c r="T427" s="0" t="n">
        <f aca="false">N427/N$431</f>
        <v>0.000140124051903636</v>
      </c>
      <c r="U427" s="0" t="n">
        <f aca="false">R427/R$431</f>
        <v>4.77032772893202E-005</v>
      </c>
      <c r="V427" s="3" t="n">
        <f aca="false">S427*77028</f>
        <v>13.1283675316112</v>
      </c>
      <c r="W427" s="3" t="n">
        <f aca="false">T427*77028</f>
        <v>10.7934754700333</v>
      </c>
      <c r="X427" s="3" t="n">
        <f aca="false">U427*77028</f>
        <v>3.67448804304176</v>
      </c>
    </row>
    <row r="428" customFormat="false" ht="15" hidden="false" customHeight="false" outlineLevel="0" collapsed="false">
      <c r="A428" s="0" t="s">
        <v>840</v>
      </c>
      <c r="B428" s="0" t="s">
        <v>841</v>
      </c>
      <c r="C428" s="0" t="n">
        <v>48.3870967741936</v>
      </c>
      <c r="D428" s="0" t="n">
        <v>17</v>
      </c>
      <c r="E428" s="0" t="n">
        <v>94</v>
      </c>
      <c r="F428" s="0" t="n">
        <v>8200000000</v>
      </c>
      <c r="G428" s="0" t="n">
        <v>1053187059.8302</v>
      </c>
      <c r="H428" s="0" t="n">
        <v>1058250877.75587</v>
      </c>
      <c r="I428" s="0" t="n">
        <v>1075345084.72336</v>
      </c>
      <c r="J428" s="0" t="n">
        <f aca="false">MEDIAN(G428:I428)</f>
        <v>1058250877.75587</v>
      </c>
      <c r="K428" s="0" t="n">
        <v>912686359.370696</v>
      </c>
      <c r="L428" s="0" t="n">
        <v>927337652.092764</v>
      </c>
      <c r="M428" s="0" t="n">
        <v>829756199.201853</v>
      </c>
      <c r="N428" s="0" t="n">
        <f aca="false">MEDIAN(K428:M428)</f>
        <v>912686359.370696</v>
      </c>
      <c r="O428" s="0" t="n">
        <v>779696758.217199</v>
      </c>
      <c r="P428" s="0" t="n">
        <v>783143846.178405</v>
      </c>
      <c r="Q428" s="0" t="n">
        <v>780596162.62965</v>
      </c>
      <c r="R428" s="0" t="n">
        <f aca="false">MEDIAN(O428:Q428)</f>
        <v>780596162.62965</v>
      </c>
      <c r="S428" s="0" t="n">
        <f aca="false">J428/J$431</f>
        <v>0.000692456975781148</v>
      </c>
      <c r="T428" s="0" t="n">
        <f aca="false">N428/N$431</f>
        <v>0.00055958227905107</v>
      </c>
      <c r="U428" s="0" t="n">
        <f aca="false">R428/R$431</f>
        <v>0.000484855357753928</v>
      </c>
      <c r="V428" s="3" t="n">
        <f aca="false">S428*77028</f>
        <v>53.3385759304703</v>
      </c>
      <c r="W428" s="3" t="n">
        <f aca="false">T428*77028</f>
        <v>43.1035037907458</v>
      </c>
      <c r="X428" s="3" t="n">
        <f aca="false">U428*77028</f>
        <v>37.3474384970696</v>
      </c>
    </row>
    <row r="429" customFormat="false" ht="15" hidden="false" customHeight="false" outlineLevel="0" collapsed="false">
      <c r="A429" s="0" t="s">
        <v>842</v>
      </c>
      <c r="B429" s="0" t="s">
        <v>843</v>
      </c>
      <c r="C429" s="0" t="n">
        <v>53.1088082901554</v>
      </c>
      <c r="D429" s="0" t="n">
        <v>48</v>
      </c>
      <c r="E429" s="0" t="n">
        <v>387</v>
      </c>
      <c r="F429" s="0" t="n">
        <v>7500000000</v>
      </c>
      <c r="G429" s="0" t="n">
        <v>994454630.787216</v>
      </c>
      <c r="H429" s="0" t="n">
        <v>1002196979.38384</v>
      </c>
      <c r="I429" s="0" t="n">
        <v>1004514305.07544</v>
      </c>
      <c r="J429" s="0" t="n">
        <f aca="false">MEDIAN(G429:I429)</f>
        <v>1002196979.38384</v>
      </c>
      <c r="K429" s="0" t="n">
        <v>664814184.173952</v>
      </c>
      <c r="L429" s="0" t="n">
        <v>715303907.486921</v>
      </c>
      <c r="M429" s="0" t="n">
        <v>870415569.572127</v>
      </c>
      <c r="N429" s="0" t="n">
        <f aca="false">MEDIAN(K429:M429)</f>
        <v>715303907.486921</v>
      </c>
      <c r="O429" s="0" t="n">
        <v>745126160.807845</v>
      </c>
      <c r="P429" s="0" t="n">
        <v>778850883.703613</v>
      </c>
      <c r="Q429" s="0" t="n">
        <v>724323379.009044</v>
      </c>
      <c r="R429" s="0" t="n">
        <f aca="false">MEDIAN(O429:Q429)</f>
        <v>745126160.807845</v>
      </c>
      <c r="S429" s="0" t="n">
        <f aca="false">J429/J$431</f>
        <v>0.000655778609844188</v>
      </c>
      <c r="T429" s="0" t="n">
        <f aca="false">N429/N$431</f>
        <v>0.000438564011235642</v>
      </c>
      <c r="U429" s="0" t="n">
        <f aca="false">R429/R$431</f>
        <v>0.000462823709065177</v>
      </c>
      <c r="V429" s="3" t="n">
        <f aca="false">S429*77028</f>
        <v>50.5133147590781</v>
      </c>
      <c r="W429" s="3" t="n">
        <f aca="false">T429*77028</f>
        <v>33.781708657459</v>
      </c>
      <c r="X429" s="3" t="n">
        <f aca="false">U429*77028</f>
        <v>35.6503846618725</v>
      </c>
    </row>
    <row r="430" customFormat="false" ht="15" hidden="false" customHeight="false" outlineLevel="0" collapsed="false">
      <c r="A430" s="0" t="s">
        <v>844</v>
      </c>
      <c r="B430" s="0" t="s">
        <v>845</v>
      </c>
      <c r="C430" s="0" t="n">
        <v>43.609022556391</v>
      </c>
      <c r="D430" s="0" t="n">
        <v>42</v>
      </c>
      <c r="E430" s="0" t="n">
        <v>400</v>
      </c>
      <c r="F430" s="0" t="n">
        <v>18000000000</v>
      </c>
      <c r="G430" s="0" t="n">
        <v>1560530839.56798</v>
      </c>
      <c r="H430" s="0" t="n">
        <v>1632402481.86241</v>
      </c>
      <c r="I430" s="0" t="n">
        <v>1534027514.40114</v>
      </c>
      <c r="J430" s="0" t="n">
        <f aca="false">MEDIAN(G430:I430)</f>
        <v>1560530839.56798</v>
      </c>
      <c r="K430" s="0" t="n">
        <v>2148221915.40227</v>
      </c>
      <c r="L430" s="0" t="n">
        <v>2140018963.19537</v>
      </c>
      <c r="M430" s="0" t="n">
        <v>2051963904.55018</v>
      </c>
      <c r="N430" s="0" t="n">
        <f aca="false">MEDIAN(K430:M430)</f>
        <v>2140018963.19537</v>
      </c>
      <c r="O430" s="0" t="n">
        <v>2331968413.65399</v>
      </c>
      <c r="P430" s="0" t="n">
        <v>2291315127.20817</v>
      </c>
      <c r="Q430" s="0" t="n">
        <v>2309550840.1585</v>
      </c>
      <c r="R430" s="0" t="n">
        <f aca="false">MEDIAN(O430:Q430)</f>
        <v>2309550840.1585</v>
      </c>
      <c r="S430" s="0" t="n">
        <f aca="false">J430/J$431</f>
        <v>0.00102111936639446</v>
      </c>
      <c r="T430" s="0" t="n">
        <f aca="false">N430/N$431</f>
        <v>0.00131207909085337</v>
      </c>
      <c r="U430" s="0" t="n">
        <f aca="false">R430/R$431</f>
        <v>0.00143454215183891</v>
      </c>
      <c r="V430" s="3" t="n">
        <f aca="false">S430*77028</f>
        <v>78.6547825546325</v>
      </c>
      <c r="W430" s="3" t="n">
        <f aca="false">T430*77028</f>
        <v>101.066828210253</v>
      </c>
      <c r="X430" s="3" t="n">
        <f aca="false">U430*77028</f>
        <v>110.499912871848</v>
      </c>
    </row>
    <row r="431" customFormat="false" ht="15" hidden="false" customHeight="false" outlineLevel="0" collapsed="false">
      <c r="F431" s="1" t="s">
        <v>846</v>
      </c>
      <c r="G431" s="0" t="n">
        <f aca="false">SUM(G3:G430)</f>
        <v>1522824380179.63</v>
      </c>
      <c r="H431" s="0" t="n">
        <f aca="false">SUM(H3:H430)</f>
        <v>1534557698472.15</v>
      </c>
      <c r="I431" s="0" t="n">
        <f aca="false">SUM(I3:I430)</f>
        <v>1531619426918.89</v>
      </c>
      <c r="J431" s="0" t="n">
        <f aca="false">SUM(J3:J430)</f>
        <v>1528255060990.72</v>
      </c>
      <c r="K431" s="0" t="n">
        <f aca="false">SUM(K3:K430)</f>
        <v>1667239139984.85</v>
      </c>
      <c r="L431" s="0" t="n">
        <f aca="false">SUM(L3:L430)</f>
        <v>1633505478770.51</v>
      </c>
      <c r="M431" s="0" t="n">
        <f aca="false">SUM(M3:M430)</f>
        <v>1570015333368.31</v>
      </c>
      <c r="N431" s="0" t="n">
        <f aca="false">SUM(N3:N430)</f>
        <v>1631013692782.43</v>
      </c>
      <c r="O431" s="0" t="n">
        <f aca="false">SUM(O3:O430)</f>
        <v>1602421988321.75</v>
      </c>
      <c r="P431" s="0" t="n">
        <f aca="false">SUM(P3:P430)</f>
        <v>1609129873935.21</v>
      </c>
      <c r="Q431" s="0" t="n">
        <f aca="false">SUM(Q3:Q430)</f>
        <v>1611733680048.7</v>
      </c>
      <c r="R431" s="0" t="n">
        <f aca="false">SUM(R3:R430)</f>
        <v>1609956763694.91</v>
      </c>
      <c r="S431" s="0" t="n">
        <f aca="false">SUM(S3:S430)</f>
        <v>1</v>
      </c>
      <c r="T431" s="0" t="n">
        <f aca="false">SUM(T3:T430)</f>
        <v>1</v>
      </c>
      <c r="U431" s="0" t="n">
        <f aca="false">SUM(U3:U430)</f>
        <v>1</v>
      </c>
      <c r="V431" s="0" t="n">
        <f aca="false">SUM(V3:V430)</f>
        <v>77028</v>
      </c>
      <c r="W431" s="0" t="n">
        <f aca="false">SUM(W3:W430)</f>
        <v>77028.0000000001</v>
      </c>
      <c r="X431" s="0" t="n">
        <f aca="false">SUM(X3:X430)</f>
        <v>77028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</TotalTime>
  <Application>LibreOffice/5.2.5.1$Linux_X86_64 LibreOffice_project/0312e1a284a7d50ca85a365c316c7abbf20a4d22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2017-10-25T18:08:31Z</dcterms:created>
  <dc:creator>John Lapek</dc:creator>
  <dc:description/>
  <dc:language>en-US</dc:language>
  <cp:lastModifiedBy/>
  <dcterms:modified xsi:type="dcterms:W3CDTF">2018-08-29T22:53:12Z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